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R266779\Desktop\TASK-ORIENTED-GRASP-ANALYSIS\"/>
    </mc:Choice>
  </mc:AlternateContent>
  <bookViews>
    <workbookView xWindow="-120" yWindow="-120" windowWidth="19320" windowHeight="6080" tabRatio="757" firstSheet="1" activeTab="9"/>
  </bookViews>
  <sheets>
    <sheet name="objects basic info" sheetId="1" r:id="rId1"/>
    <sheet name="sub-tasks" sheetId="2" r:id="rId2"/>
    <sheet name="force description" sheetId="3" r:id="rId3"/>
    <sheet name="distinct forces" sheetId="4" r:id="rId4"/>
    <sheet name="grasp info" sheetId="5" r:id="rId5"/>
    <sheet name="alpha analysis" sheetId="6" r:id="rId6"/>
    <sheet name="force analysis" sheetId="7" r:id="rId7"/>
    <sheet name="raw grasp info" sheetId="8" state="hidden" r:id="rId8"/>
    <sheet name="raw alpha for graphs" sheetId="9" state="hidden" r:id="rId9"/>
    <sheet name="raw forces alpha" sheetId="10" r:id="rId10"/>
    <sheet name="raw alpha" sheetId="11" r:id="rId11"/>
    <sheet name="raw alpha mod for graphs" sheetId="12" state="hidden" r:id="rId12"/>
    <sheet name="raw alpha mod" sheetId="13" r:id="rId13"/>
    <sheet name="raw forces fmin" sheetId="14" r:id="rId14"/>
    <sheet name="raw forces vec" sheetId="15" r:id="rId15"/>
    <sheet name="formatting" sheetId="16" r:id="rId16"/>
  </sheets>
  <calcPr calcId="162913"/>
</workbook>
</file>

<file path=xl/calcChain.xml><?xml version="1.0" encoding="utf-8"?>
<calcChain xmlns="http://schemas.openxmlformats.org/spreadsheetml/2006/main">
  <c r="P3" i="4" l="1"/>
  <c r="P4" i="4"/>
  <c r="P5" i="4"/>
  <c r="P6" i="4"/>
  <c r="P7" i="4"/>
  <c r="P10" i="4"/>
  <c r="P11" i="4"/>
  <c r="P12" i="4"/>
  <c r="P18" i="4"/>
  <c r="P19" i="4"/>
  <c r="P20" i="4"/>
  <c r="P21" i="4"/>
  <c r="P22" i="4"/>
  <c r="P23" i="4"/>
  <c r="P24" i="4"/>
  <c r="P26" i="4"/>
  <c r="P30" i="4"/>
  <c r="P34" i="4"/>
  <c r="P35" i="4"/>
  <c r="P38" i="4"/>
  <c r="P39" i="4"/>
  <c r="P2" i="4"/>
  <c r="C52" i="16"/>
  <c r="B52" i="16"/>
  <c r="E52" i="16" s="1"/>
  <c r="A52" i="16"/>
  <c r="B51" i="16"/>
  <c r="A51" i="16"/>
  <c r="B50" i="16"/>
  <c r="D50" i="16" s="1"/>
  <c r="A50" i="16"/>
  <c r="D49" i="16"/>
  <c r="B49" i="16"/>
  <c r="C49" i="16" s="1"/>
  <c r="A49" i="16"/>
  <c r="D48" i="16"/>
  <c r="C48" i="16"/>
  <c r="B48" i="16"/>
  <c r="A48" i="16"/>
  <c r="C47" i="16"/>
  <c r="B47" i="16"/>
  <c r="A47" i="16"/>
  <c r="B46" i="16"/>
  <c r="A46" i="16"/>
  <c r="E45" i="16"/>
  <c r="D45" i="16"/>
  <c r="B45" i="16"/>
  <c r="C45" i="16" s="1"/>
  <c r="A45" i="16"/>
  <c r="D44" i="16"/>
  <c r="C44" i="16"/>
  <c r="B44" i="16"/>
  <c r="A44" i="16"/>
  <c r="B43" i="16"/>
  <c r="A43" i="16"/>
  <c r="B42" i="16"/>
  <c r="A42" i="16"/>
  <c r="D41" i="16"/>
  <c r="B41" i="16"/>
  <c r="C41" i="16" s="1"/>
  <c r="A41" i="16"/>
  <c r="D40" i="16"/>
  <c r="C40" i="16"/>
  <c r="B40" i="16"/>
  <c r="A40" i="16"/>
  <c r="C39" i="16"/>
  <c r="B39" i="16"/>
  <c r="A39" i="16"/>
  <c r="B38" i="16"/>
  <c r="A38" i="16"/>
  <c r="E37" i="16"/>
  <c r="D37" i="16"/>
  <c r="B37" i="16"/>
  <c r="C37" i="16" s="1"/>
  <c r="A37" i="16"/>
  <c r="D36" i="16"/>
  <c r="C36" i="16"/>
  <c r="B36" i="16"/>
  <c r="A36" i="16"/>
  <c r="B35" i="16"/>
  <c r="A35" i="16"/>
  <c r="B34" i="16"/>
  <c r="A34" i="16"/>
  <c r="D33" i="16"/>
  <c r="B33" i="16"/>
  <c r="C33" i="16" s="1"/>
  <c r="A33" i="16"/>
  <c r="D32" i="16"/>
  <c r="C32" i="16"/>
  <c r="B32" i="16"/>
  <c r="A32" i="16"/>
  <c r="C31" i="16"/>
  <c r="B31" i="16"/>
  <c r="A31" i="16"/>
  <c r="B30" i="16"/>
  <c r="A30" i="16"/>
  <c r="E29" i="16"/>
  <c r="D29" i="16"/>
  <c r="B29" i="16"/>
  <c r="C29" i="16" s="1"/>
  <c r="A29" i="16"/>
  <c r="D28" i="16"/>
  <c r="C28" i="16"/>
  <c r="B28" i="16"/>
  <c r="A28" i="16"/>
  <c r="B27" i="16"/>
  <c r="A27" i="16"/>
  <c r="B26" i="16"/>
  <c r="A26" i="16"/>
  <c r="D25" i="16"/>
  <c r="B25" i="16"/>
  <c r="C25" i="16" s="1"/>
  <c r="A25" i="16"/>
  <c r="D24" i="16"/>
  <c r="C24" i="16"/>
  <c r="B24" i="16"/>
  <c r="A24" i="16"/>
  <c r="C23" i="16"/>
  <c r="B23" i="16"/>
  <c r="A23" i="16"/>
  <c r="B22" i="16"/>
  <c r="A22" i="16"/>
  <c r="E21" i="16"/>
  <c r="D21" i="16"/>
  <c r="B21" i="16"/>
  <c r="C21" i="16" s="1"/>
  <c r="A21" i="16"/>
  <c r="D20" i="16"/>
  <c r="C20" i="16"/>
  <c r="B20" i="16"/>
  <c r="A20" i="16"/>
  <c r="B19" i="16"/>
  <c r="A19" i="16"/>
  <c r="B18" i="16"/>
  <c r="A18" i="16"/>
  <c r="D17" i="16"/>
  <c r="B17" i="16"/>
  <c r="C17" i="16" s="1"/>
  <c r="A17" i="16"/>
  <c r="C16" i="16"/>
  <c r="B16" i="16"/>
  <c r="A16" i="16"/>
  <c r="D15" i="16"/>
  <c r="B15" i="16"/>
  <c r="C15" i="16" s="1"/>
  <c r="A15" i="16"/>
  <c r="C14" i="16"/>
  <c r="B14" i="16"/>
  <c r="A14" i="16"/>
  <c r="D13" i="16"/>
  <c r="B13" i="16"/>
  <c r="C13" i="16" s="1"/>
  <c r="A13" i="16"/>
  <c r="C12" i="16"/>
  <c r="B12" i="16"/>
  <c r="A12" i="16"/>
  <c r="D11" i="16"/>
  <c r="B11" i="16"/>
  <c r="C11" i="16" s="1"/>
  <c r="A11" i="16"/>
  <c r="C10" i="16"/>
  <c r="B10" i="16"/>
  <c r="A10" i="16"/>
  <c r="D9" i="16"/>
  <c r="B9" i="16"/>
  <c r="C9" i="16" s="1"/>
  <c r="A9" i="16"/>
  <c r="C8" i="16"/>
  <c r="B8" i="16"/>
  <c r="A8" i="16"/>
  <c r="D7" i="16"/>
  <c r="B7" i="16"/>
  <c r="C7" i="16" s="1"/>
  <c r="A7" i="16"/>
  <c r="C6" i="16"/>
  <c r="B6" i="16"/>
  <c r="A6" i="16"/>
  <c r="D5" i="16"/>
  <c r="B5" i="16"/>
  <c r="C5" i="16" s="1"/>
  <c r="A5" i="16"/>
  <c r="C4" i="16"/>
  <c r="B4" i="16"/>
  <c r="A4" i="16"/>
  <c r="D3" i="16"/>
  <c r="B3" i="16"/>
  <c r="C3" i="16" s="1"/>
  <c r="A3" i="16"/>
  <c r="F2" i="16"/>
  <c r="C2" i="16"/>
  <c r="B2" i="16"/>
  <c r="A2" i="16"/>
  <c r="B1" i="16"/>
  <c r="A1" i="16"/>
  <c r="AP53" i="12"/>
  <c r="AO53" i="12"/>
  <c r="AN53" i="12"/>
  <c r="AM53" i="12"/>
  <c r="AL53" i="12"/>
  <c r="AK53" i="12"/>
  <c r="AJ53" i="12"/>
  <c r="AI53" i="12"/>
  <c r="AH53" i="12"/>
  <c r="AG53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53" i="12"/>
  <c r="AP52" i="12"/>
  <c r="AO52" i="12"/>
  <c r="AN52" i="12"/>
  <c r="AM52" i="12"/>
  <c r="AL52" i="12"/>
  <c r="AK52" i="12"/>
  <c r="AJ52" i="12"/>
  <c r="AI52" i="12"/>
  <c r="AH52" i="12"/>
  <c r="AG52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52" i="12"/>
  <c r="AP51" i="12"/>
  <c r="AO51" i="12"/>
  <c r="AN51" i="12"/>
  <c r="AM51" i="12"/>
  <c r="AL51" i="12"/>
  <c r="AK51" i="12"/>
  <c r="AJ51" i="12"/>
  <c r="AI51" i="12"/>
  <c r="AH51" i="12"/>
  <c r="AG51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51" i="12"/>
  <c r="AP50" i="12"/>
  <c r="AO50" i="12"/>
  <c r="AN50" i="12"/>
  <c r="AM50" i="12"/>
  <c r="AL50" i="12"/>
  <c r="AK50" i="12"/>
  <c r="AJ50" i="12"/>
  <c r="AI50" i="12"/>
  <c r="AH50" i="12"/>
  <c r="AG50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50" i="12"/>
  <c r="AP49" i="12"/>
  <c r="AO49" i="12"/>
  <c r="AN49" i="12"/>
  <c r="AM49" i="12"/>
  <c r="AL49" i="12"/>
  <c r="AK49" i="12"/>
  <c r="AJ49" i="12"/>
  <c r="AI49" i="12"/>
  <c r="AH49" i="12"/>
  <c r="AG49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49" i="12"/>
  <c r="AP48" i="12"/>
  <c r="AO48" i="12"/>
  <c r="AN48" i="12"/>
  <c r="AM48" i="12"/>
  <c r="AL48" i="12"/>
  <c r="AK48" i="12"/>
  <c r="AJ48" i="12"/>
  <c r="AI48" i="12"/>
  <c r="AH48" i="12"/>
  <c r="AG48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48" i="12"/>
  <c r="AP47" i="12"/>
  <c r="AO47" i="12"/>
  <c r="AN47" i="12"/>
  <c r="AM47" i="12"/>
  <c r="AL47" i="12"/>
  <c r="AK47" i="12"/>
  <c r="AJ47" i="12"/>
  <c r="AI47" i="12"/>
  <c r="AH47" i="12"/>
  <c r="AG47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47" i="12"/>
  <c r="AP46" i="12"/>
  <c r="AO46" i="12"/>
  <c r="AN46" i="12"/>
  <c r="AM46" i="12"/>
  <c r="AL46" i="12"/>
  <c r="AK46" i="12"/>
  <c r="AJ46" i="12"/>
  <c r="AI46" i="12"/>
  <c r="AH46" i="12"/>
  <c r="AG46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46" i="12"/>
  <c r="AP45" i="12"/>
  <c r="AO45" i="12"/>
  <c r="AN45" i="12"/>
  <c r="AM45" i="12"/>
  <c r="AL45" i="12"/>
  <c r="AK45" i="12"/>
  <c r="AJ45" i="12"/>
  <c r="AI45" i="12"/>
  <c r="AH45" i="12"/>
  <c r="AG45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45" i="12"/>
  <c r="AP44" i="12"/>
  <c r="AO44" i="12"/>
  <c r="AN44" i="12"/>
  <c r="AM44" i="12"/>
  <c r="AL44" i="12"/>
  <c r="AK44" i="12"/>
  <c r="AJ44" i="12"/>
  <c r="AI44" i="12"/>
  <c r="AH44" i="12"/>
  <c r="AG44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A44" i="12"/>
  <c r="AP43" i="12"/>
  <c r="AO43" i="12"/>
  <c r="AN43" i="12"/>
  <c r="AM43" i="12"/>
  <c r="AL43" i="12"/>
  <c r="AK43" i="12"/>
  <c r="AJ43" i="12"/>
  <c r="AI43" i="12"/>
  <c r="AH43" i="12"/>
  <c r="AG43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A43" i="12"/>
  <c r="AP42" i="12"/>
  <c r="AO42" i="12"/>
  <c r="AN42" i="12"/>
  <c r="AM42" i="12"/>
  <c r="AL42" i="12"/>
  <c r="AK42" i="12"/>
  <c r="AJ42" i="12"/>
  <c r="AI42" i="12"/>
  <c r="AH42" i="12"/>
  <c r="AG42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42" i="12"/>
  <c r="AP41" i="12"/>
  <c r="AO41" i="12"/>
  <c r="AN41" i="12"/>
  <c r="AM41" i="12"/>
  <c r="AL41" i="12"/>
  <c r="AK41" i="12"/>
  <c r="AJ41" i="12"/>
  <c r="AI41" i="12"/>
  <c r="AH41" i="12"/>
  <c r="AG41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41" i="12"/>
  <c r="AP40" i="12"/>
  <c r="AO40" i="12"/>
  <c r="AN40" i="12"/>
  <c r="AM40" i="12"/>
  <c r="AL40" i="12"/>
  <c r="AK40" i="12"/>
  <c r="AJ40" i="12"/>
  <c r="AI40" i="12"/>
  <c r="AH40" i="12"/>
  <c r="AG40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40" i="12"/>
  <c r="AP39" i="12"/>
  <c r="AO39" i="12"/>
  <c r="AN39" i="12"/>
  <c r="AM39" i="12"/>
  <c r="AL39" i="12"/>
  <c r="AK39" i="12"/>
  <c r="AJ39" i="12"/>
  <c r="AI39" i="12"/>
  <c r="AH39" i="12"/>
  <c r="AG39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39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38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37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36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35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34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33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A32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A31" i="12"/>
  <c r="AP30" i="12"/>
  <c r="AO30" i="12"/>
  <c r="AN30" i="12"/>
  <c r="AM30" i="12"/>
  <c r="AL30" i="12"/>
  <c r="AK30" i="12"/>
  <c r="AJ30" i="12"/>
  <c r="AI30" i="12"/>
  <c r="AH30" i="12"/>
  <c r="AG30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30" i="12"/>
  <c r="AP29" i="12"/>
  <c r="AO29" i="12"/>
  <c r="AN29" i="12"/>
  <c r="AM29" i="12"/>
  <c r="AL29" i="12"/>
  <c r="AK29" i="12"/>
  <c r="AJ29" i="12"/>
  <c r="AI29" i="12"/>
  <c r="AH29" i="12"/>
  <c r="AG29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29" i="12"/>
  <c r="AP28" i="12"/>
  <c r="AO28" i="12"/>
  <c r="AN28" i="12"/>
  <c r="AM28" i="12"/>
  <c r="AL28" i="12"/>
  <c r="AK28" i="12"/>
  <c r="AJ28" i="12"/>
  <c r="AI28" i="12"/>
  <c r="AH28" i="12"/>
  <c r="AG28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28" i="12"/>
  <c r="AP27" i="12"/>
  <c r="AO27" i="12"/>
  <c r="AN27" i="12"/>
  <c r="AM27" i="12"/>
  <c r="AL27" i="12"/>
  <c r="AK27" i="12"/>
  <c r="AJ27" i="12"/>
  <c r="AI27" i="12"/>
  <c r="AH27" i="12"/>
  <c r="AG27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27" i="12"/>
  <c r="AP26" i="12"/>
  <c r="AO26" i="12"/>
  <c r="AN26" i="12"/>
  <c r="AM26" i="12"/>
  <c r="AL26" i="12"/>
  <c r="AK26" i="12"/>
  <c r="AJ26" i="12"/>
  <c r="AI26" i="12"/>
  <c r="AH26" i="12"/>
  <c r="AG26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26" i="12"/>
  <c r="AP25" i="12"/>
  <c r="AO25" i="12"/>
  <c r="AN25" i="12"/>
  <c r="AM25" i="12"/>
  <c r="AL25" i="12"/>
  <c r="AK25" i="12"/>
  <c r="AJ25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25" i="12"/>
  <c r="AP24" i="12"/>
  <c r="AO24" i="12"/>
  <c r="AN24" i="12"/>
  <c r="AM24" i="12"/>
  <c r="AL24" i="12"/>
  <c r="AK24" i="12"/>
  <c r="AJ24" i="12"/>
  <c r="AI24" i="12"/>
  <c r="AH24" i="12"/>
  <c r="AG24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24" i="12"/>
  <c r="AP23" i="12"/>
  <c r="AO23" i="12"/>
  <c r="AN23" i="12"/>
  <c r="AM23" i="12"/>
  <c r="AL23" i="12"/>
  <c r="AK23" i="12"/>
  <c r="AJ23" i="12"/>
  <c r="AI23" i="12"/>
  <c r="AH23" i="12"/>
  <c r="AG23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23" i="12"/>
  <c r="AP22" i="12"/>
  <c r="AO22" i="12"/>
  <c r="AN22" i="12"/>
  <c r="AM22" i="12"/>
  <c r="AL22" i="12"/>
  <c r="AK22" i="12"/>
  <c r="AJ22" i="12"/>
  <c r="AI22" i="12"/>
  <c r="AH22" i="12"/>
  <c r="AG22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22" i="12"/>
  <c r="AP21" i="12"/>
  <c r="AO21" i="12"/>
  <c r="AN21" i="12"/>
  <c r="AM21" i="12"/>
  <c r="AL21" i="12"/>
  <c r="AK21" i="12"/>
  <c r="AJ21" i="12"/>
  <c r="AI21" i="12"/>
  <c r="AH21" i="12"/>
  <c r="AG21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21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20" i="12"/>
  <c r="AP19" i="12"/>
  <c r="AO19" i="12"/>
  <c r="AN19" i="12"/>
  <c r="AM19" i="12"/>
  <c r="AL19" i="12"/>
  <c r="AK19" i="12"/>
  <c r="AJ19" i="12"/>
  <c r="AI19" i="12"/>
  <c r="AH19" i="12"/>
  <c r="AG19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19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18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17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A16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A15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14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13" i="12"/>
  <c r="AP12" i="12"/>
  <c r="AO12" i="12"/>
  <c r="AN12" i="12"/>
  <c r="AM12" i="12"/>
  <c r="AL12" i="12"/>
  <c r="AK12" i="12"/>
  <c r="AJ12" i="12"/>
  <c r="AI12" i="12"/>
  <c r="AH12" i="12"/>
  <c r="AG12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A12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A11" i="12"/>
  <c r="AP10" i="12"/>
  <c r="AO10" i="12"/>
  <c r="AN10" i="12"/>
  <c r="AM10" i="12"/>
  <c r="AL10" i="12"/>
  <c r="AK10" i="12"/>
  <c r="AJ10" i="12"/>
  <c r="AI10" i="12"/>
  <c r="AH10" i="12"/>
  <c r="AG10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10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9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8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7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6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5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A4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A3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A2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B1" i="12"/>
  <c r="A53" i="9"/>
  <c r="O52" i="9"/>
  <c r="N52" i="9"/>
  <c r="M52" i="9"/>
  <c r="L52" i="9"/>
  <c r="K52" i="9"/>
  <c r="J52" i="9"/>
  <c r="I52" i="9"/>
  <c r="H52" i="9"/>
  <c r="G52" i="9"/>
  <c r="J53" i="6" s="1"/>
  <c r="F52" i="9"/>
  <c r="I53" i="6" s="1"/>
  <c r="E52" i="9"/>
  <c r="D52" i="9"/>
  <c r="C52" i="9"/>
  <c r="F53" i="6" s="1"/>
  <c r="B52" i="9"/>
  <c r="K53" i="6" s="1"/>
  <c r="O51" i="9"/>
  <c r="N51" i="9"/>
  <c r="M51" i="9"/>
  <c r="L51" i="9"/>
  <c r="K51" i="9"/>
  <c r="J51" i="9"/>
  <c r="I51" i="9"/>
  <c r="N52" i="6" s="1"/>
  <c r="H51" i="9"/>
  <c r="G51" i="9"/>
  <c r="F51" i="9"/>
  <c r="E51" i="9"/>
  <c r="H52" i="6" s="1"/>
  <c r="D51" i="9"/>
  <c r="C51" i="9"/>
  <c r="B51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O48" i="9"/>
  <c r="N48" i="9"/>
  <c r="M48" i="9"/>
  <c r="L48" i="9"/>
  <c r="K48" i="9"/>
  <c r="J48" i="9"/>
  <c r="I48" i="9"/>
  <c r="N49" i="6" s="1"/>
  <c r="H48" i="9"/>
  <c r="G48" i="9"/>
  <c r="F48" i="9"/>
  <c r="E48" i="9"/>
  <c r="H49" i="6" s="1"/>
  <c r="D48" i="9"/>
  <c r="C48" i="9"/>
  <c r="B48" i="9"/>
  <c r="O47" i="9"/>
  <c r="N47" i="9"/>
  <c r="M47" i="9"/>
  <c r="L47" i="9"/>
  <c r="K47" i="9"/>
  <c r="J47" i="9"/>
  <c r="I47" i="9"/>
  <c r="H47" i="9"/>
  <c r="M48" i="6" s="1"/>
  <c r="G47" i="9"/>
  <c r="F47" i="9"/>
  <c r="E47" i="9"/>
  <c r="D47" i="9"/>
  <c r="C47" i="9"/>
  <c r="B47" i="9"/>
  <c r="O46" i="9"/>
  <c r="N46" i="9"/>
  <c r="M46" i="9"/>
  <c r="L46" i="9"/>
  <c r="K46" i="9"/>
  <c r="J46" i="9"/>
  <c r="I46" i="9"/>
  <c r="H46" i="9"/>
  <c r="G46" i="9"/>
  <c r="J47" i="6" s="1"/>
  <c r="F46" i="9"/>
  <c r="E46" i="9"/>
  <c r="D46" i="9"/>
  <c r="G45" i="6" s="1"/>
  <c r="C46" i="9"/>
  <c r="L47" i="6" s="1"/>
  <c r="B46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O44" i="9"/>
  <c r="N44" i="9"/>
  <c r="M44" i="9"/>
  <c r="L44" i="9"/>
  <c r="K44" i="9"/>
  <c r="J44" i="9"/>
  <c r="I44" i="9"/>
  <c r="N45" i="6" s="1"/>
  <c r="H44" i="9"/>
  <c r="G44" i="9"/>
  <c r="F44" i="9"/>
  <c r="E44" i="9"/>
  <c r="D44" i="9"/>
  <c r="C44" i="9"/>
  <c r="B44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O41" i="9"/>
  <c r="N41" i="9"/>
  <c r="M41" i="9"/>
  <c r="L41" i="9"/>
  <c r="K41" i="9"/>
  <c r="J41" i="9"/>
  <c r="M42" i="6" s="1"/>
  <c r="I41" i="9"/>
  <c r="H41" i="9"/>
  <c r="G41" i="9"/>
  <c r="F41" i="9"/>
  <c r="E41" i="9"/>
  <c r="D41" i="9"/>
  <c r="C41" i="9"/>
  <c r="B41" i="9"/>
  <c r="K42" i="6" s="1"/>
  <c r="O40" i="9"/>
  <c r="N40" i="9"/>
  <c r="M40" i="9"/>
  <c r="L40" i="9"/>
  <c r="K40" i="9"/>
  <c r="N41" i="6" s="1"/>
  <c r="J40" i="9"/>
  <c r="I40" i="9"/>
  <c r="H40" i="9"/>
  <c r="G40" i="9"/>
  <c r="J41" i="6" s="1"/>
  <c r="F40" i="9"/>
  <c r="E40" i="9"/>
  <c r="D40" i="9"/>
  <c r="C40" i="9"/>
  <c r="F41" i="6" s="1"/>
  <c r="B40" i="9"/>
  <c r="O39" i="9"/>
  <c r="N39" i="9"/>
  <c r="M39" i="9"/>
  <c r="L39" i="9"/>
  <c r="K39" i="9"/>
  <c r="J39" i="9"/>
  <c r="M40" i="6" s="1"/>
  <c r="I39" i="9"/>
  <c r="H39" i="9"/>
  <c r="G39" i="9"/>
  <c r="F39" i="9"/>
  <c r="I40" i="6" s="1"/>
  <c r="E39" i="9"/>
  <c r="D39" i="9"/>
  <c r="C39" i="9"/>
  <c r="B39" i="9"/>
  <c r="E40" i="6" s="1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O36" i="9"/>
  <c r="N36" i="9"/>
  <c r="M36" i="9"/>
  <c r="L36" i="9"/>
  <c r="K36" i="9"/>
  <c r="N37" i="6" s="1"/>
  <c r="J36" i="9"/>
  <c r="I36" i="9"/>
  <c r="H36" i="9"/>
  <c r="G36" i="9"/>
  <c r="J37" i="6" s="1"/>
  <c r="F36" i="9"/>
  <c r="E36" i="9"/>
  <c r="D36" i="9"/>
  <c r="C36" i="9"/>
  <c r="F37" i="6" s="1"/>
  <c r="B36" i="9"/>
  <c r="O35" i="9"/>
  <c r="N35" i="9"/>
  <c r="M35" i="9"/>
  <c r="L35" i="9"/>
  <c r="K35" i="9"/>
  <c r="J35" i="9"/>
  <c r="M36" i="6" s="1"/>
  <c r="I35" i="9"/>
  <c r="H35" i="9"/>
  <c r="G35" i="9"/>
  <c r="F35" i="9"/>
  <c r="I38" i="6" s="1"/>
  <c r="E35" i="9"/>
  <c r="D35" i="9"/>
  <c r="C35" i="9"/>
  <c r="B35" i="9"/>
  <c r="E36" i="6" s="1"/>
  <c r="O34" i="9"/>
  <c r="N34" i="9"/>
  <c r="M34" i="9"/>
  <c r="L34" i="9"/>
  <c r="K34" i="9"/>
  <c r="J34" i="9"/>
  <c r="I34" i="9"/>
  <c r="H34" i="9"/>
  <c r="G34" i="9"/>
  <c r="F34" i="9"/>
  <c r="E34" i="9"/>
  <c r="D34" i="9"/>
  <c r="G36" i="6" s="1"/>
  <c r="C34" i="9"/>
  <c r="B34" i="9"/>
  <c r="O33" i="9"/>
  <c r="N33" i="9"/>
  <c r="M33" i="9"/>
  <c r="L33" i="9"/>
  <c r="K33" i="9"/>
  <c r="J33" i="9"/>
  <c r="I33" i="9"/>
  <c r="H33" i="9"/>
  <c r="G33" i="9"/>
  <c r="J33" i="6" s="1"/>
  <c r="F33" i="9"/>
  <c r="E33" i="9"/>
  <c r="D33" i="9"/>
  <c r="C33" i="9"/>
  <c r="F33" i="6" s="1"/>
  <c r="B33" i="9"/>
  <c r="O32" i="9"/>
  <c r="N32" i="9"/>
  <c r="M32" i="9"/>
  <c r="L32" i="9"/>
  <c r="K32" i="9"/>
  <c r="J32" i="9"/>
  <c r="I32" i="9"/>
  <c r="N33" i="6" s="1"/>
  <c r="H32" i="9"/>
  <c r="G32" i="9"/>
  <c r="F32" i="9"/>
  <c r="I34" i="6" s="1"/>
  <c r="E32" i="9"/>
  <c r="D32" i="9"/>
  <c r="C32" i="9"/>
  <c r="B32" i="9"/>
  <c r="E34" i="6" s="1"/>
  <c r="O31" i="9"/>
  <c r="N31" i="9"/>
  <c r="M31" i="9"/>
  <c r="L31" i="9"/>
  <c r="K31" i="9"/>
  <c r="J31" i="9"/>
  <c r="I31" i="9"/>
  <c r="H31" i="9"/>
  <c r="G31" i="9"/>
  <c r="F31" i="9"/>
  <c r="E31" i="9"/>
  <c r="H31" i="6" s="1"/>
  <c r="D31" i="9"/>
  <c r="C31" i="9"/>
  <c r="B31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L31" i="6" s="1"/>
  <c r="B30" i="9"/>
  <c r="O29" i="9"/>
  <c r="N29" i="9"/>
  <c r="M29" i="9"/>
  <c r="L29" i="9"/>
  <c r="K29" i="9"/>
  <c r="J29" i="9"/>
  <c r="I29" i="9"/>
  <c r="H29" i="9"/>
  <c r="G29" i="9"/>
  <c r="F29" i="9"/>
  <c r="I30" i="6" s="1"/>
  <c r="E29" i="9"/>
  <c r="D29" i="9"/>
  <c r="C29" i="9"/>
  <c r="B29" i="9"/>
  <c r="E30" i="6" s="1"/>
  <c r="O28" i="9"/>
  <c r="N28" i="9"/>
  <c r="M28" i="9"/>
  <c r="L28" i="9"/>
  <c r="K28" i="9"/>
  <c r="J28" i="9"/>
  <c r="I28" i="9"/>
  <c r="N29" i="6" s="1"/>
  <c r="H28" i="9"/>
  <c r="G28" i="9"/>
  <c r="F28" i="9"/>
  <c r="E28" i="9"/>
  <c r="H27" i="6" s="1"/>
  <c r="D28" i="9"/>
  <c r="C28" i="9"/>
  <c r="B28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O25" i="9"/>
  <c r="N25" i="9"/>
  <c r="M25" i="9"/>
  <c r="L25" i="9"/>
  <c r="K25" i="9"/>
  <c r="J25" i="9"/>
  <c r="I25" i="9"/>
  <c r="H25" i="9"/>
  <c r="G25" i="9"/>
  <c r="F25" i="9"/>
  <c r="I26" i="6" s="1"/>
  <c r="E25" i="9"/>
  <c r="D25" i="9"/>
  <c r="C25" i="9"/>
  <c r="B25" i="9"/>
  <c r="E26" i="6" s="1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K24" i="6" s="1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O21" i="9"/>
  <c r="N21" i="9"/>
  <c r="M21" i="9"/>
  <c r="L21" i="9"/>
  <c r="K21" i="9"/>
  <c r="J21" i="9"/>
  <c r="I21" i="9"/>
  <c r="H21" i="9"/>
  <c r="M22" i="6" s="1"/>
  <c r="G21" i="9"/>
  <c r="F21" i="9"/>
  <c r="E21" i="9"/>
  <c r="D21" i="9"/>
  <c r="C21" i="9"/>
  <c r="B21" i="9"/>
  <c r="O20" i="9"/>
  <c r="N20" i="9"/>
  <c r="M20" i="9"/>
  <c r="L20" i="9"/>
  <c r="K20" i="9"/>
  <c r="J20" i="9"/>
  <c r="I20" i="9"/>
  <c r="H20" i="9"/>
  <c r="G20" i="9"/>
  <c r="J21" i="6" s="1"/>
  <c r="F20" i="9"/>
  <c r="E20" i="9"/>
  <c r="D20" i="9"/>
  <c r="C20" i="9"/>
  <c r="F21" i="6" s="1"/>
  <c r="B20" i="9"/>
  <c r="O19" i="9"/>
  <c r="N19" i="9"/>
  <c r="M19" i="9"/>
  <c r="L19" i="9"/>
  <c r="K19" i="9"/>
  <c r="J19" i="9"/>
  <c r="I19" i="9"/>
  <c r="H19" i="9"/>
  <c r="G19" i="9"/>
  <c r="F19" i="9"/>
  <c r="E19" i="9"/>
  <c r="K20" i="6" s="1"/>
  <c r="D19" i="9"/>
  <c r="C19" i="9"/>
  <c r="B19" i="9"/>
  <c r="O18" i="9"/>
  <c r="N18" i="9"/>
  <c r="M18" i="9"/>
  <c r="L18" i="9"/>
  <c r="K18" i="9"/>
  <c r="J18" i="9"/>
  <c r="I18" i="9"/>
  <c r="H18" i="9"/>
  <c r="G18" i="9"/>
  <c r="F18" i="9"/>
  <c r="E18" i="9"/>
  <c r="D18" i="9"/>
  <c r="L19" i="6" s="1"/>
  <c r="C18" i="9"/>
  <c r="B18" i="9"/>
  <c r="O17" i="9"/>
  <c r="N17" i="9"/>
  <c r="M17" i="9"/>
  <c r="L17" i="9"/>
  <c r="K17" i="9"/>
  <c r="J17" i="9"/>
  <c r="I17" i="9"/>
  <c r="H17" i="9"/>
  <c r="G17" i="9"/>
  <c r="J17" i="6" s="1"/>
  <c r="F17" i="9"/>
  <c r="E17" i="9"/>
  <c r="D17" i="9"/>
  <c r="C17" i="9"/>
  <c r="F17" i="6" s="1"/>
  <c r="B17" i="9"/>
  <c r="O16" i="9"/>
  <c r="N16" i="9"/>
  <c r="M16" i="9"/>
  <c r="L16" i="9"/>
  <c r="K16" i="9"/>
  <c r="J16" i="9"/>
  <c r="I16" i="9"/>
  <c r="N17" i="6" s="1"/>
  <c r="H16" i="9"/>
  <c r="G16" i="9"/>
  <c r="F16" i="9"/>
  <c r="E16" i="9"/>
  <c r="H19" i="6" s="1"/>
  <c r="D16" i="9"/>
  <c r="C16" i="9"/>
  <c r="B16" i="9"/>
  <c r="O15" i="9"/>
  <c r="N15" i="9"/>
  <c r="M15" i="9"/>
  <c r="L15" i="9"/>
  <c r="K15" i="9"/>
  <c r="J15" i="9"/>
  <c r="I15" i="9"/>
  <c r="H15" i="9"/>
  <c r="M16" i="6" s="1"/>
  <c r="G15" i="9"/>
  <c r="F15" i="9"/>
  <c r="E15" i="9"/>
  <c r="D15" i="9"/>
  <c r="G18" i="6" s="1"/>
  <c r="C15" i="9"/>
  <c r="B15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O13" i="9"/>
  <c r="N13" i="9"/>
  <c r="M13" i="9"/>
  <c r="L13" i="9"/>
  <c r="K13" i="9"/>
  <c r="M14" i="6" s="1"/>
  <c r="J13" i="9"/>
  <c r="I13" i="9"/>
  <c r="H13" i="9"/>
  <c r="G13" i="9"/>
  <c r="F13" i="9"/>
  <c r="E13" i="9"/>
  <c r="D13" i="9"/>
  <c r="C13" i="9"/>
  <c r="B13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O10" i="9"/>
  <c r="N10" i="9"/>
  <c r="M10" i="9"/>
  <c r="L10" i="9"/>
  <c r="K10" i="9"/>
  <c r="J10" i="9"/>
  <c r="I10" i="9"/>
  <c r="H10" i="9"/>
  <c r="G10" i="9"/>
  <c r="J13" i="6" s="1"/>
  <c r="F10" i="9"/>
  <c r="E10" i="9"/>
  <c r="D10" i="9"/>
  <c r="C10" i="9"/>
  <c r="F13" i="6" s="1"/>
  <c r="B10" i="9"/>
  <c r="L11" i="6" s="1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O8" i="9"/>
  <c r="N8" i="9"/>
  <c r="M8" i="9"/>
  <c r="L8" i="9"/>
  <c r="K8" i="9"/>
  <c r="J8" i="9"/>
  <c r="I8" i="9"/>
  <c r="H8" i="9"/>
  <c r="G8" i="9"/>
  <c r="F8" i="9"/>
  <c r="E8" i="9"/>
  <c r="D8" i="9"/>
  <c r="C8" i="9"/>
  <c r="B8" i="9"/>
  <c r="O7" i="9"/>
  <c r="N7" i="9"/>
  <c r="M7" i="9"/>
  <c r="L7" i="9"/>
  <c r="K7" i="9"/>
  <c r="J7" i="9"/>
  <c r="I7" i="9"/>
  <c r="H7" i="9"/>
  <c r="G7" i="9"/>
  <c r="F7" i="9"/>
  <c r="E7" i="9"/>
  <c r="D7" i="9"/>
  <c r="C7" i="9"/>
  <c r="K8" i="6" s="1"/>
  <c r="B7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L7" i="6" s="1"/>
  <c r="O5" i="9"/>
  <c r="N5" i="9"/>
  <c r="M5" i="9"/>
  <c r="L5" i="9"/>
  <c r="K5" i="9"/>
  <c r="J5" i="9"/>
  <c r="M6" i="6" s="1"/>
  <c r="I5" i="9"/>
  <c r="H5" i="9"/>
  <c r="G5" i="9"/>
  <c r="F5" i="9"/>
  <c r="I6" i="6" s="1"/>
  <c r="E5" i="9"/>
  <c r="D5" i="9"/>
  <c r="C5" i="9"/>
  <c r="B5" i="9"/>
  <c r="E6" i="6" s="1"/>
  <c r="O4" i="9"/>
  <c r="N4" i="9"/>
  <c r="M4" i="9"/>
  <c r="L4" i="9"/>
  <c r="K4" i="9"/>
  <c r="J4" i="9"/>
  <c r="I4" i="9"/>
  <c r="H4" i="9"/>
  <c r="G4" i="9"/>
  <c r="F4" i="9"/>
  <c r="E4" i="9"/>
  <c r="H7" i="6" s="1"/>
  <c r="D4" i="9"/>
  <c r="C4" i="9"/>
  <c r="B4" i="9"/>
  <c r="O3" i="9"/>
  <c r="N3" i="9"/>
  <c r="M3" i="9"/>
  <c r="L3" i="9"/>
  <c r="K3" i="9"/>
  <c r="J3" i="9"/>
  <c r="I3" i="9"/>
  <c r="H3" i="9"/>
  <c r="G3" i="9"/>
  <c r="F3" i="9"/>
  <c r="E3" i="9"/>
  <c r="D3" i="9"/>
  <c r="K4" i="6" s="1"/>
  <c r="C3" i="9"/>
  <c r="B3" i="9"/>
  <c r="O2" i="9"/>
  <c r="N2" i="9"/>
  <c r="M2" i="9"/>
  <c r="L2" i="9"/>
  <c r="K2" i="9"/>
  <c r="J2" i="9"/>
  <c r="I2" i="9"/>
  <c r="H2" i="9"/>
  <c r="G2" i="9"/>
  <c r="F2" i="9"/>
  <c r="E2" i="9"/>
  <c r="D2" i="9"/>
  <c r="C2" i="9"/>
  <c r="B2" i="9"/>
  <c r="O1" i="9"/>
  <c r="N1" i="9"/>
  <c r="M20" i="6" s="1"/>
  <c r="M1" i="9"/>
  <c r="M38" i="6" s="1"/>
  <c r="L1" i="9"/>
  <c r="K1" i="9"/>
  <c r="J1" i="9"/>
  <c r="M28" i="6" s="1"/>
  <c r="I1" i="9"/>
  <c r="H1" i="9"/>
  <c r="G1" i="9"/>
  <c r="F1" i="9"/>
  <c r="K39" i="6" s="1"/>
  <c r="E1" i="9"/>
  <c r="H2" i="6" s="1"/>
  <c r="D1" i="9"/>
  <c r="C1" i="9"/>
  <c r="B1" i="9"/>
  <c r="L14" i="6" s="1"/>
  <c r="F67" i="7"/>
  <c r="E67" i="7"/>
  <c r="D67" i="7"/>
  <c r="B67" i="7"/>
  <c r="F66" i="7"/>
  <c r="E66" i="7"/>
  <c r="D66" i="7"/>
  <c r="F65" i="7"/>
  <c r="E65" i="7"/>
  <c r="G64" i="7"/>
  <c r="F64" i="7"/>
  <c r="E64" i="7"/>
  <c r="D64" i="7"/>
  <c r="G63" i="7"/>
  <c r="F63" i="7"/>
  <c r="E63" i="7"/>
  <c r="D63" i="7"/>
  <c r="G62" i="7"/>
  <c r="F62" i="7"/>
  <c r="E62" i="7"/>
  <c r="D62" i="7"/>
  <c r="G61" i="7"/>
  <c r="F61" i="7"/>
  <c r="E61" i="7"/>
  <c r="D61" i="7"/>
  <c r="G60" i="7"/>
  <c r="F60" i="7"/>
  <c r="E60" i="7"/>
  <c r="F59" i="7"/>
  <c r="E59" i="7"/>
  <c r="D59" i="7"/>
  <c r="F58" i="7"/>
  <c r="E58" i="7"/>
  <c r="D58" i="7"/>
  <c r="F57" i="7"/>
  <c r="E57" i="7"/>
  <c r="D57" i="7"/>
  <c r="F56" i="7"/>
  <c r="E56" i="7"/>
  <c r="F55" i="7"/>
  <c r="E55" i="7"/>
  <c r="D55" i="7"/>
  <c r="F54" i="7"/>
  <c r="E54" i="7"/>
  <c r="D54" i="7"/>
  <c r="F53" i="7"/>
  <c r="E53" i="7"/>
  <c r="G52" i="7"/>
  <c r="F52" i="7"/>
  <c r="E52" i="7"/>
  <c r="D52" i="7"/>
  <c r="G51" i="7"/>
  <c r="F51" i="7"/>
  <c r="E51" i="7"/>
  <c r="D51" i="7"/>
  <c r="G50" i="7"/>
  <c r="F50" i="7"/>
  <c r="E50" i="7"/>
  <c r="D50" i="7"/>
  <c r="G49" i="7"/>
  <c r="F49" i="7"/>
  <c r="E49" i="7"/>
  <c r="F48" i="7"/>
  <c r="E48" i="7"/>
  <c r="D48" i="7"/>
  <c r="F47" i="7"/>
  <c r="E47" i="7"/>
  <c r="D47" i="7"/>
  <c r="F46" i="7"/>
  <c r="E46" i="7"/>
  <c r="D46" i="7"/>
  <c r="F45" i="7"/>
  <c r="E45" i="7"/>
  <c r="D45" i="7"/>
  <c r="F44" i="7"/>
  <c r="E44" i="7"/>
  <c r="D44" i="7"/>
  <c r="F43" i="7"/>
  <c r="E43" i="7"/>
  <c r="E42" i="7"/>
  <c r="D42" i="7"/>
  <c r="E41" i="7"/>
  <c r="D41" i="7"/>
  <c r="E40" i="7"/>
  <c r="I39" i="7"/>
  <c r="H39" i="7"/>
  <c r="G39" i="7"/>
  <c r="F39" i="7"/>
  <c r="E39" i="7"/>
  <c r="D39" i="7"/>
  <c r="I38" i="7"/>
  <c r="H38" i="7"/>
  <c r="G38" i="7"/>
  <c r="F38" i="7"/>
  <c r="E38" i="7"/>
  <c r="D38" i="7"/>
  <c r="I37" i="7"/>
  <c r="H37" i="7"/>
  <c r="G37" i="7"/>
  <c r="F37" i="7"/>
  <c r="E37" i="7"/>
  <c r="D37" i="7"/>
  <c r="I36" i="7"/>
  <c r="H36" i="7"/>
  <c r="G36" i="7"/>
  <c r="F36" i="7"/>
  <c r="E36" i="7"/>
  <c r="F35" i="7"/>
  <c r="E35" i="7"/>
  <c r="D35" i="7"/>
  <c r="F34" i="7"/>
  <c r="E34" i="7"/>
  <c r="D34" i="7"/>
  <c r="F33" i="7"/>
  <c r="E33" i="7"/>
  <c r="D33" i="7"/>
  <c r="F32" i="7"/>
  <c r="E32" i="7"/>
  <c r="D32" i="7"/>
  <c r="F31" i="7"/>
  <c r="E31" i="7"/>
  <c r="G30" i="7"/>
  <c r="F30" i="7"/>
  <c r="E30" i="7"/>
  <c r="D30" i="7"/>
  <c r="G29" i="7"/>
  <c r="F29" i="7"/>
  <c r="E29" i="7"/>
  <c r="D29" i="7"/>
  <c r="G28" i="7"/>
  <c r="F28" i="7"/>
  <c r="E28" i="7"/>
  <c r="D28" i="7"/>
  <c r="G27" i="7"/>
  <c r="F27" i="7"/>
  <c r="E27" i="7"/>
  <c r="D26" i="7"/>
  <c r="F25" i="7"/>
  <c r="E25" i="7"/>
  <c r="F24" i="7"/>
  <c r="E24" i="7"/>
  <c r="D24" i="7"/>
  <c r="F23" i="7"/>
  <c r="E23" i="7"/>
  <c r="D23" i="7"/>
  <c r="F22" i="7"/>
  <c r="E22" i="7"/>
  <c r="G21" i="7"/>
  <c r="F21" i="7"/>
  <c r="E21" i="7"/>
  <c r="D21" i="7"/>
  <c r="G20" i="7"/>
  <c r="F20" i="7"/>
  <c r="E20" i="7"/>
  <c r="D20" i="7"/>
  <c r="G19" i="7"/>
  <c r="F19" i="7"/>
  <c r="E19" i="7"/>
  <c r="D19" i="7"/>
  <c r="G18" i="7"/>
  <c r="F18" i="7"/>
  <c r="E18" i="7"/>
  <c r="D18" i="7"/>
  <c r="G17" i="7"/>
  <c r="F17" i="7"/>
  <c r="E17" i="7"/>
  <c r="H16" i="7"/>
  <c r="G16" i="7"/>
  <c r="F16" i="7"/>
  <c r="E16" i="7"/>
  <c r="D16" i="7"/>
  <c r="H15" i="7"/>
  <c r="G15" i="7"/>
  <c r="F15" i="7"/>
  <c r="E15" i="7"/>
  <c r="D15" i="7"/>
  <c r="H14" i="7"/>
  <c r="G14" i="7"/>
  <c r="F14" i="7"/>
  <c r="E14" i="7"/>
  <c r="D14" i="7"/>
  <c r="H13" i="7"/>
  <c r="G13" i="7"/>
  <c r="F13" i="7"/>
  <c r="E13" i="7"/>
  <c r="D13" i="7"/>
  <c r="H12" i="7"/>
  <c r="G12" i="7"/>
  <c r="F12" i="7"/>
  <c r="E12" i="7"/>
  <c r="D12" i="7"/>
  <c r="H11" i="7"/>
  <c r="G11" i="7"/>
  <c r="F11" i="7"/>
  <c r="E11" i="7"/>
  <c r="D11" i="7"/>
  <c r="H10" i="7"/>
  <c r="G10" i="7"/>
  <c r="F10" i="7"/>
  <c r="E10" i="7"/>
  <c r="F9" i="7"/>
  <c r="E9" i="7"/>
  <c r="D9" i="7"/>
  <c r="F8" i="7"/>
  <c r="E8" i="7"/>
  <c r="D8" i="7"/>
  <c r="F7" i="7"/>
  <c r="E7" i="7"/>
  <c r="D7" i="7"/>
  <c r="F6" i="7"/>
  <c r="E6" i="7"/>
  <c r="D6" i="7"/>
  <c r="F5" i="7"/>
  <c r="E5" i="7"/>
  <c r="D5" i="7"/>
  <c r="F4" i="7"/>
  <c r="E4" i="7"/>
  <c r="D4" i="7"/>
  <c r="F3" i="7"/>
  <c r="E3" i="7"/>
  <c r="D3" i="7"/>
  <c r="F2" i="7"/>
  <c r="E2" i="7"/>
  <c r="M53" i="6"/>
  <c r="G53" i="6"/>
  <c r="E53" i="6"/>
  <c r="D53" i="6"/>
  <c r="J52" i="6"/>
  <c r="I52" i="6"/>
  <c r="G52" i="6"/>
  <c r="F52" i="6"/>
  <c r="K51" i="6"/>
  <c r="J51" i="6"/>
  <c r="G51" i="6"/>
  <c r="H50" i="6"/>
  <c r="G50" i="6"/>
  <c r="I49" i="6"/>
  <c r="E49" i="6"/>
  <c r="D49" i="6"/>
  <c r="N48" i="6"/>
  <c r="J48" i="6"/>
  <c r="I48" i="6"/>
  <c r="F48" i="6"/>
  <c r="E48" i="6"/>
  <c r="N47" i="6"/>
  <c r="K47" i="6"/>
  <c r="G47" i="6"/>
  <c r="F47" i="6"/>
  <c r="H46" i="6"/>
  <c r="G46" i="6"/>
  <c r="M45" i="6"/>
  <c r="I45" i="6"/>
  <c r="H45" i="6"/>
  <c r="E45" i="6"/>
  <c r="N44" i="6"/>
  <c r="J44" i="6"/>
  <c r="I44" i="6"/>
  <c r="H44" i="6"/>
  <c r="F44" i="6"/>
  <c r="E44" i="6"/>
  <c r="N43" i="6"/>
  <c r="M43" i="6"/>
  <c r="J43" i="6"/>
  <c r="I43" i="6"/>
  <c r="H43" i="6"/>
  <c r="G43" i="6"/>
  <c r="F43" i="6"/>
  <c r="E43" i="6"/>
  <c r="L42" i="6"/>
  <c r="J42" i="6"/>
  <c r="H42" i="6"/>
  <c r="G42" i="6"/>
  <c r="F42" i="6"/>
  <c r="M41" i="6"/>
  <c r="I41" i="6"/>
  <c r="H41" i="6"/>
  <c r="G41" i="6"/>
  <c r="D41" i="6"/>
  <c r="L40" i="6"/>
  <c r="J40" i="6"/>
  <c r="H40" i="6"/>
  <c r="G40" i="6"/>
  <c r="F40" i="6"/>
  <c r="N39" i="6"/>
  <c r="M39" i="6"/>
  <c r="J39" i="6"/>
  <c r="G39" i="6"/>
  <c r="F39" i="6"/>
  <c r="E39" i="6"/>
  <c r="N38" i="6"/>
  <c r="L38" i="6"/>
  <c r="K38" i="6"/>
  <c r="J38" i="6"/>
  <c r="H38" i="6"/>
  <c r="G38" i="6"/>
  <c r="F38" i="6"/>
  <c r="M37" i="6"/>
  <c r="I37" i="6"/>
  <c r="H37" i="6"/>
  <c r="G37" i="6"/>
  <c r="D37" i="6"/>
  <c r="L36" i="6"/>
  <c r="J36" i="6"/>
  <c r="H36" i="6"/>
  <c r="F36" i="6"/>
  <c r="N35" i="6"/>
  <c r="M35" i="6"/>
  <c r="K35" i="6"/>
  <c r="J35" i="6"/>
  <c r="I35" i="6"/>
  <c r="G35" i="6"/>
  <c r="F35" i="6"/>
  <c r="N34" i="6"/>
  <c r="K34" i="6"/>
  <c r="J34" i="6"/>
  <c r="H34" i="6"/>
  <c r="G34" i="6"/>
  <c r="F34" i="6"/>
  <c r="M33" i="6"/>
  <c r="L33" i="6"/>
  <c r="K33" i="6"/>
  <c r="I33" i="6"/>
  <c r="H33" i="6"/>
  <c r="G33" i="6"/>
  <c r="E33" i="6"/>
  <c r="N32" i="6"/>
  <c r="M32" i="6"/>
  <c r="J32" i="6"/>
  <c r="I32" i="6"/>
  <c r="H32" i="6"/>
  <c r="F32" i="6"/>
  <c r="E32" i="6"/>
  <c r="N31" i="6"/>
  <c r="M31" i="6"/>
  <c r="J31" i="6"/>
  <c r="I31" i="6"/>
  <c r="G31" i="6"/>
  <c r="F31" i="6"/>
  <c r="E31" i="6"/>
  <c r="N30" i="6"/>
  <c r="L30" i="6"/>
  <c r="J30" i="6"/>
  <c r="H30" i="6"/>
  <c r="G30" i="6"/>
  <c r="F30" i="6"/>
  <c r="D30" i="6"/>
  <c r="M29" i="6"/>
  <c r="L29" i="6"/>
  <c r="K29" i="6"/>
  <c r="J29" i="6"/>
  <c r="I29" i="6"/>
  <c r="H29" i="6"/>
  <c r="G29" i="6"/>
  <c r="F29" i="6"/>
  <c r="E29" i="6"/>
  <c r="D29" i="6"/>
  <c r="N28" i="6"/>
  <c r="L28" i="6"/>
  <c r="J28" i="6"/>
  <c r="I28" i="6"/>
  <c r="H28" i="6"/>
  <c r="F28" i="6"/>
  <c r="E28" i="6"/>
  <c r="N27" i="6"/>
  <c r="K27" i="6"/>
  <c r="J27" i="6"/>
  <c r="I27" i="6"/>
  <c r="G27" i="6"/>
  <c r="F27" i="6"/>
  <c r="E27" i="6"/>
  <c r="N26" i="6"/>
  <c r="K26" i="6"/>
  <c r="J26" i="6"/>
  <c r="H26" i="6"/>
  <c r="G26" i="6"/>
  <c r="F26" i="6"/>
  <c r="N25" i="6"/>
  <c r="K25" i="6"/>
  <c r="J25" i="6"/>
  <c r="I25" i="6"/>
  <c r="H25" i="6"/>
  <c r="G25" i="6"/>
  <c r="F25" i="6"/>
  <c r="E25" i="6"/>
  <c r="N24" i="6"/>
  <c r="M24" i="6"/>
  <c r="L24" i="6"/>
  <c r="J24" i="6"/>
  <c r="I24" i="6"/>
  <c r="H24" i="6"/>
  <c r="G24" i="6"/>
  <c r="F24" i="6"/>
  <c r="E24" i="6"/>
  <c r="N23" i="6"/>
  <c r="M23" i="6"/>
  <c r="K23" i="6"/>
  <c r="J23" i="6"/>
  <c r="I23" i="6"/>
  <c r="G23" i="6"/>
  <c r="F23" i="6"/>
  <c r="E23" i="6"/>
  <c r="N22" i="6"/>
  <c r="L22" i="6"/>
  <c r="J22" i="6"/>
  <c r="I22" i="6"/>
  <c r="H22" i="6"/>
  <c r="G22" i="6"/>
  <c r="F22" i="6"/>
  <c r="E22" i="6"/>
  <c r="K21" i="6"/>
  <c r="I21" i="6"/>
  <c r="H21" i="6"/>
  <c r="G21" i="6"/>
  <c r="E21" i="6"/>
  <c r="D21" i="6"/>
  <c r="N20" i="6"/>
  <c r="L20" i="6"/>
  <c r="J20" i="6"/>
  <c r="I20" i="6"/>
  <c r="H20" i="6"/>
  <c r="G20" i="6"/>
  <c r="F20" i="6"/>
  <c r="E20" i="6"/>
  <c r="N19" i="6"/>
  <c r="K19" i="6"/>
  <c r="J19" i="6"/>
  <c r="I19" i="6"/>
  <c r="E19" i="6"/>
  <c r="L18" i="6"/>
  <c r="I18" i="6"/>
  <c r="H18" i="6"/>
  <c r="E18" i="6"/>
  <c r="D18" i="6"/>
  <c r="L17" i="6"/>
  <c r="I17" i="6"/>
  <c r="G17" i="6"/>
  <c r="E17" i="6"/>
  <c r="N16" i="6"/>
  <c r="I16" i="6"/>
  <c r="E16" i="6"/>
  <c r="N15" i="6"/>
  <c r="M15" i="6"/>
  <c r="K15" i="6"/>
  <c r="J15" i="6"/>
  <c r="I15" i="6"/>
  <c r="G15" i="6"/>
  <c r="F15" i="6"/>
  <c r="E15" i="6"/>
  <c r="N14" i="6"/>
  <c r="J14" i="6"/>
  <c r="H14" i="6"/>
  <c r="G14" i="6"/>
  <c r="F14" i="6"/>
  <c r="M13" i="6"/>
  <c r="L13" i="6"/>
  <c r="K13" i="6"/>
  <c r="I13" i="6"/>
  <c r="H13" i="6"/>
  <c r="G13" i="6"/>
  <c r="E13" i="6"/>
  <c r="N12" i="6"/>
  <c r="M12" i="6"/>
  <c r="L12" i="6"/>
  <c r="J12" i="6"/>
  <c r="I12" i="6"/>
  <c r="H12" i="6"/>
  <c r="F12" i="6"/>
  <c r="E12" i="6"/>
  <c r="N11" i="6"/>
  <c r="M11" i="6"/>
  <c r="K11" i="6"/>
  <c r="J11" i="6"/>
  <c r="I11" i="6"/>
  <c r="G11" i="6"/>
  <c r="F11" i="6"/>
  <c r="E11" i="6"/>
  <c r="N10" i="6"/>
  <c r="L10" i="6"/>
  <c r="K10" i="6"/>
  <c r="J10" i="6"/>
  <c r="H10" i="6"/>
  <c r="G10" i="6"/>
  <c r="F10" i="6"/>
  <c r="M9" i="6"/>
  <c r="I9" i="6"/>
  <c r="H9" i="6"/>
  <c r="G9" i="6"/>
  <c r="E9" i="6"/>
  <c r="D9" i="6"/>
  <c r="M8" i="6"/>
  <c r="L8" i="6"/>
  <c r="J8" i="6"/>
  <c r="I8" i="6"/>
  <c r="H8" i="6"/>
  <c r="F8" i="6"/>
  <c r="E8" i="6"/>
  <c r="N7" i="6"/>
  <c r="M7" i="6"/>
  <c r="J7" i="6"/>
  <c r="I7" i="6"/>
  <c r="G7" i="6"/>
  <c r="F7" i="6"/>
  <c r="E7" i="6"/>
  <c r="N6" i="6"/>
  <c r="K6" i="6"/>
  <c r="J6" i="6"/>
  <c r="H6" i="6"/>
  <c r="G6" i="6"/>
  <c r="F6" i="6"/>
  <c r="M5" i="6"/>
  <c r="L5" i="6"/>
  <c r="I5" i="6"/>
  <c r="H5" i="6"/>
  <c r="G5" i="6"/>
  <c r="E5" i="6"/>
  <c r="N4" i="6"/>
  <c r="M4" i="6"/>
  <c r="J4" i="6"/>
  <c r="I4" i="6"/>
  <c r="H4" i="6"/>
  <c r="F4" i="6"/>
  <c r="E4" i="6"/>
  <c r="M3" i="6"/>
  <c r="J3" i="6"/>
  <c r="I3" i="6"/>
  <c r="G3" i="6"/>
  <c r="F3" i="6"/>
  <c r="E3" i="6"/>
  <c r="J2" i="6"/>
  <c r="G2" i="6"/>
  <c r="F2" i="6"/>
  <c r="E2" i="6"/>
  <c r="J52" i="5"/>
  <c r="I52" i="5"/>
  <c r="H52" i="5"/>
  <c r="G52" i="5"/>
  <c r="F52" i="5"/>
  <c r="B52" i="5"/>
  <c r="J51" i="5"/>
  <c r="I51" i="5"/>
  <c r="H51" i="5"/>
  <c r="G51" i="5"/>
  <c r="F51" i="5"/>
  <c r="D52" i="6" s="1"/>
  <c r="J50" i="5"/>
  <c r="I50" i="5"/>
  <c r="H50" i="5"/>
  <c r="G50" i="5"/>
  <c r="F50" i="5"/>
  <c r="D51" i="6" s="1"/>
  <c r="A50" i="5"/>
  <c r="J49" i="5"/>
  <c r="I49" i="5"/>
  <c r="H49" i="5"/>
  <c r="G49" i="5"/>
  <c r="F49" i="5"/>
  <c r="D50" i="6" s="1"/>
  <c r="A49" i="5"/>
  <c r="J48" i="5"/>
  <c r="I48" i="5"/>
  <c r="H48" i="5"/>
  <c r="G48" i="5"/>
  <c r="F48" i="5"/>
  <c r="A48" i="5"/>
  <c r="J47" i="5"/>
  <c r="I47" i="5"/>
  <c r="H47" i="5"/>
  <c r="G47" i="5"/>
  <c r="F47" i="5"/>
  <c r="D48" i="6" s="1"/>
  <c r="J46" i="5"/>
  <c r="I46" i="5"/>
  <c r="H46" i="5"/>
  <c r="G46" i="5"/>
  <c r="F46" i="5"/>
  <c r="D47" i="6" s="1"/>
  <c r="J45" i="5"/>
  <c r="I45" i="5"/>
  <c r="H45" i="5"/>
  <c r="G45" i="5"/>
  <c r="F45" i="5"/>
  <c r="D46" i="6" s="1"/>
  <c r="B45" i="5"/>
  <c r="A45" i="5"/>
  <c r="J44" i="5"/>
  <c r="I44" i="5"/>
  <c r="H44" i="5"/>
  <c r="G44" i="5"/>
  <c r="F44" i="5"/>
  <c r="D45" i="6" s="1"/>
  <c r="A44" i="5"/>
  <c r="J43" i="5"/>
  <c r="I43" i="5"/>
  <c r="H43" i="5"/>
  <c r="G43" i="5"/>
  <c r="F43" i="5"/>
  <c r="D44" i="6" s="1"/>
  <c r="J42" i="5"/>
  <c r="I42" i="5"/>
  <c r="H42" i="5"/>
  <c r="G42" i="5"/>
  <c r="F42" i="5"/>
  <c r="D43" i="6" s="1"/>
  <c r="J41" i="5"/>
  <c r="I41" i="5"/>
  <c r="H41" i="5"/>
  <c r="G41" i="5"/>
  <c r="F41" i="5"/>
  <c r="D42" i="6" s="1"/>
  <c r="A41" i="5"/>
  <c r="J40" i="5"/>
  <c r="I40" i="5"/>
  <c r="H40" i="5"/>
  <c r="G40" i="5"/>
  <c r="F40" i="5"/>
  <c r="A40" i="5"/>
  <c r="J39" i="5"/>
  <c r="I39" i="5"/>
  <c r="H39" i="5"/>
  <c r="G39" i="5"/>
  <c r="F39" i="5"/>
  <c r="D40" i="6" s="1"/>
  <c r="J38" i="5"/>
  <c r="I38" i="5"/>
  <c r="H38" i="5"/>
  <c r="G38" i="5"/>
  <c r="F38" i="5"/>
  <c r="D39" i="6" s="1"/>
  <c r="J37" i="5"/>
  <c r="I37" i="5"/>
  <c r="H37" i="5"/>
  <c r="G37" i="5"/>
  <c r="F37" i="5"/>
  <c r="D38" i="6" s="1"/>
  <c r="B37" i="5"/>
  <c r="A37" i="5"/>
  <c r="J36" i="5"/>
  <c r="I36" i="5"/>
  <c r="H36" i="5"/>
  <c r="G36" i="5"/>
  <c r="F36" i="5"/>
  <c r="A36" i="5"/>
  <c r="J35" i="5"/>
  <c r="I35" i="5"/>
  <c r="H35" i="5"/>
  <c r="G35" i="5"/>
  <c r="F35" i="5"/>
  <c r="D36" i="6" s="1"/>
  <c r="J34" i="5"/>
  <c r="I34" i="5"/>
  <c r="H34" i="5"/>
  <c r="G34" i="5"/>
  <c r="F34" i="5"/>
  <c r="D35" i="6" s="1"/>
  <c r="J33" i="5"/>
  <c r="I33" i="5"/>
  <c r="H33" i="5"/>
  <c r="G33" i="5"/>
  <c r="F33" i="5"/>
  <c r="D34" i="6" s="1"/>
  <c r="A33" i="5"/>
  <c r="J32" i="5"/>
  <c r="I32" i="5"/>
  <c r="H32" i="5"/>
  <c r="G32" i="5"/>
  <c r="F32" i="5"/>
  <c r="D33" i="6" s="1"/>
  <c r="A32" i="5"/>
  <c r="J31" i="5"/>
  <c r="I31" i="5"/>
  <c r="H31" i="5"/>
  <c r="G31" i="5"/>
  <c r="F31" i="5"/>
  <c r="D32" i="6" s="1"/>
  <c r="J30" i="5"/>
  <c r="I30" i="5"/>
  <c r="H30" i="5"/>
  <c r="G30" i="5"/>
  <c r="F30" i="5"/>
  <c r="D31" i="6" s="1"/>
  <c r="J29" i="5"/>
  <c r="I29" i="5"/>
  <c r="H29" i="5"/>
  <c r="G29" i="5"/>
  <c r="F29" i="5"/>
  <c r="B29" i="5"/>
  <c r="B30" i="6" s="1"/>
  <c r="A29" i="5"/>
  <c r="J28" i="5"/>
  <c r="I28" i="5"/>
  <c r="H28" i="5"/>
  <c r="G28" i="5"/>
  <c r="F28" i="5"/>
  <c r="A28" i="5"/>
  <c r="J27" i="5"/>
  <c r="I27" i="5"/>
  <c r="H27" i="5"/>
  <c r="G27" i="5"/>
  <c r="F27" i="5"/>
  <c r="D28" i="6" s="1"/>
  <c r="J26" i="5"/>
  <c r="I26" i="5"/>
  <c r="H26" i="5"/>
  <c r="G26" i="5"/>
  <c r="F26" i="5"/>
  <c r="D27" i="6" s="1"/>
  <c r="J25" i="5"/>
  <c r="I25" i="5"/>
  <c r="H25" i="5"/>
  <c r="G25" i="5"/>
  <c r="F25" i="5"/>
  <c r="D26" i="6" s="1"/>
  <c r="A25" i="5"/>
  <c r="J24" i="5"/>
  <c r="I24" i="5"/>
  <c r="H24" i="5"/>
  <c r="G24" i="5"/>
  <c r="F24" i="5"/>
  <c r="D25" i="6" s="1"/>
  <c r="A24" i="5"/>
  <c r="J23" i="5"/>
  <c r="I23" i="5"/>
  <c r="H23" i="5"/>
  <c r="G23" i="5"/>
  <c r="F23" i="5"/>
  <c r="D24" i="6" s="1"/>
  <c r="J22" i="5"/>
  <c r="I22" i="5"/>
  <c r="H22" i="5"/>
  <c r="G22" i="5"/>
  <c r="F22" i="5"/>
  <c r="D23" i="6" s="1"/>
  <c r="J21" i="5"/>
  <c r="I21" i="5"/>
  <c r="H21" i="5"/>
  <c r="G21" i="5"/>
  <c r="F21" i="5"/>
  <c r="D22" i="6" s="1"/>
  <c r="B21" i="5"/>
  <c r="A21" i="9" s="1"/>
  <c r="A21" i="5"/>
  <c r="J20" i="5"/>
  <c r="I20" i="5"/>
  <c r="H20" i="5"/>
  <c r="G20" i="5"/>
  <c r="F20" i="5"/>
  <c r="A20" i="5"/>
  <c r="J19" i="5"/>
  <c r="I19" i="5"/>
  <c r="H19" i="5"/>
  <c r="G19" i="5"/>
  <c r="F19" i="5"/>
  <c r="D20" i="6" s="1"/>
  <c r="J18" i="5"/>
  <c r="I18" i="5"/>
  <c r="H18" i="5"/>
  <c r="G18" i="5"/>
  <c r="F18" i="5"/>
  <c r="D19" i="6" s="1"/>
  <c r="J17" i="5"/>
  <c r="I17" i="5"/>
  <c r="H17" i="5"/>
  <c r="G17" i="5"/>
  <c r="F17" i="5"/>
  <c r="A17" i="5"/>
  <c r="J16" i="5"/>
  <c r="I16" i="5"/>
  <c r="H16" i="5"/>
  <c r="G16" i="5"/>
  <c r="F16" i="5"/>
  <c r="D17" i="6" s="1"/>
  <c r="J15" i="5"/>
  <c r="I15" i="5"/>
  <c r="H15" i="5"/>
  <c r="G15" i="5"/>
  <c r="F15" i="5"/>
  <c r="D16" i="6" s="1"/>
  <c r="A15" i="5"/>
  <c r="J14" i="5"/>
  <c r="I14" i="5"/>
  <c r="H14" i="5"/>
  <c r="G14" i="5"/>
  <c r="F14" i="5"/>
  <c r="D15" i="6" s="1"/>
  <c r="J13" i="5"/>
  <c r="I13" i="5"/>
  <c r="H13" i="5"/>
  <c r="G13" i="5"/>
  <c r="F13" i="5"/>
  <c r="D14" i="6" s="1"/>
  <c r="A13" i="5"/>
  <c r="J12" i="5"/>
  <c r="I12" i="5"/>
  <c r="H12" i="5"/>
  <c r="G12" i="5"/>
  <c r="F12" i="5"/>
  <c r="D13" i="6" s="1"/>
  <c r="J11" i="5"/>
  <c r="I11" i="5"/>
  <c r="H11" i="5"/>
  <c r="G11" i="5"/>
  <c r="F11" i="5"/>
  <c r="D12" i="6" s="1"/>
  <c r="A11" i="5"/>
  <c r="J10" i="5"/>
  <c r="I10" i="5"/>
  <c r="H10" i="5"/>
  <c r="G10" i="5"/>
  <c r="F10" i="5"/>
  <c r="D11" i="6" s="1"/>
  <c r="J9" i="5"/>
  <c r="I9" i="5"/>
  <c r="H9" i="5"/>
  <c r="G9" i="5"/>
  <c r="F9" i="5"/>
  <c r="D10" i="6" s="1"/>
  <c r="A9" i="5"/>
  <c r="J8" i="5"/>
  <c r="I8" i="5"/>
  <c r="H8" i="5"/>
  <c r="G8" i="5"/>
  <c r="F8" i="5"/>
  <c r="J7" i="5"/>
  <c r="I7" i="5"/>
  <c r="H7" i="5"/>
  <c r="G7" i="5"/>
  <c r="F7" i="5"/>
  <c r="D8" i="6" s="1"/>
  <c r="A7" i="5"/>
  <c r="J6" i="5"/>
  <c r="I6" i="5"/>
  <c r="H6" i="5"/>
  <c r="G6" i="5"/>
  <c r="F6" i="5"/>
  <c r="D7" i="6" s="1"/>
  <c r="J5" i="5"/>
  <c r="I5" i="5"/>
  <c r="H5" i="5"/>
  <c r="G5" i="5"/>
  <c r="F5" i="5"/>
  <c r="D6" i="6" s="1"/>
  <c r="A5" i="5"/>
  <c r="J4" i="5"/>
  <c r="I4" i="5"/>
  <c r="H4" i="5"/>
  <c r="G4" i="5"/>
  <c r="F4" i="5"/>
  <c r="D5" i="6" s="1"/>
  <c r="J3" i="5"/>
  <c r="I3" i="5"/>
  <c r="H3" i="5"/>
  <c r="G3" i="5"/>
  <c r="F3" i="5"/>
  <c r="D4" i="6" s="1"/>
  <c r="A3" i="5"/>
  <c r="J2" i="5"/>
  <c r="I2" i="5"/>
  <c r="H2" i="5"/>
  <c r="G2" i="5"/>
  <c r="F2" i="5"/>
  <c r="D3" i="6" s="1"/>
  <c r="O39" i="4"/>
  <c r="O38" i="4"/>
  <c r="O37" i="4"/>
  <c r="P37" i="4" s="1"/>
  <c r="O36" i="4"/>
  <c r="P36" i="4" s="1"/>
  <c r="O35" i="4"/>
  <c r="O34" i="4"/>
  <c r="O33" i="4"/>
  <c r="P33" i="4" s="1"/>
  <c r="O32" i="4"/>
  <c r="P32" i="4" s="1"/>
  <c r="F32" i="4"/>
  <c r="O31" i="4"/>
  <c r="P31" i="4" s="1"/>
  <c r="O30" i="4"/>
  <c r="O29" i="4"/>
  <c r="P29" i="4" s="1"/>
  <c r="O28" i="4"/>
  <c r="P28" i="4" s="1"/>
  <c r="O27" i="4"/>
  <c r="P27" i="4" s="1"/>
  <c r="O26" i="4"/>
  <c r="O25" i="4"/>
  <c r="P25" i="4" s="1"/>
  <c r="F25" i="4"/>
  <c r="O24" i="4"/>
  <c r="O23" i="4"/>
  <c r="F23" i="4"/>
  <c r="O22" i="4"/>
  <c r="O21" i="4"/>
  <c r="O20" i="4"/>
  <c r="F20" i="4"/>
  <c r="O19" i="4"/>
  <c r="O18" i="4"/>
  <c r="O17" i="4"/>
  <c r="P17" i="4" s="1"/>
  <c r="F17" i="4"/>
  <c r="O16" i="4"/>
  <c r="P16" i="4" s="1"/>
  <c r="O15" i="4"/>
  <c r="P15" i="4" s="1"/>
  <c r="O14" i="4"/>
  <c r="P14" i="4" s="1"/>
  <c r="F14" i="4"/>
  <c r="O13" i="4"/>
  <c r="P13" i="4" s="1"/>
  <c r="C13" i="4"/>
  <c r="O12" i="4"/>
  <c r="F12" i="4"/>
  <c r="C12" i="4"/>
  <c r="O11" i="4"/>
  <c r="O10" i="4"/>
  <c r="O9" i="4"/>
  <c r="P9" i="4" s="1"/>
  <c r="F9" i="4"/>
  <c r="O8" i="4"/>
  <c r="P8" i="4" s="1"/>
  <c r="O7" i="4"/>
  <c r="C7" i="4"/>
  <c r="O6" i="4"/>
  <c r="C6" i="4"/>
  <c r="O5" i="4"/>
  <c r="F5" i="4"/>
  <c r="C5" i="4"/>
  <c r="O4" i="4"/>
  <c r="O3" i="4"/>
  <c r="F3" i="4"/>
  <c r="O2" i="4"/>
  <c r="C2" i="4"/>
  <c r="M1" i="4"/>
  <c r="C32" i="4" s="1"/>
  <c r="C27" i="3"/>
  <c r="F39" i="4" s="1"/>
  <c r="C26" i="3"/>
  <c r="F37" i="4" s="1"/>
  <c r="C25" i="3"/>
  <c r="F36" i="4" s="1"/>
  <c r="C22" i="3"/>
  <c r="F30" i="4" s="1"/>
  <c r="C20" i="3"/>
  <c r="C17" i="3"/>
  <c r="C19" i="3" s="1"/>
  <c r="C15" i="3"/>
  <c r="C14" i="3"/>
  <c r="F19" i="4" s="1"/>
  <c r="C12" i="3"/>
  <c r="C11" i="3"/>
  <c r="C24" i="3" s="1"/>
  <c r="F34" i="4" s="1"/>
  <c r="C9" i="3"/>
  <c r="C21" i="3" s="1"/>
  <c r="F29" i="4" s="1"/>
  <c r="C7" i="3"/>
  <c r="F16" i="4" s="1"/>
  <c r="C4" i="3"/>
  <c r="F6" i="4" s="1"/>
  <c r="C2" i="3"/>
  <c r="C5" i="3" s="1"/>
  <c r="F7" i="4" s="1"/>
  <c r="H16" i="1"/>
  <c r="H15" i="1"/>
  <c r="H14" i="1"/>
  <c r="H12" i="1"/>
  <c r="H11" i="1"/>
  <c r="H10" i="1"/>
  <c r="H9" i="1"/>
  <c r="H8" i="1"/>
  <c r="C18" i="4" s="1"/>
  <c r="H7" i="1"/>
  <c r="C15" i="4" s="1"/>
  <c r="H5" i="1"/>
  <c r="C11" i="4" s="1"/>
  <c r="H4" i="1"/>
  <c r="C8" i="4" s="1"/>
  <c r="H3" i="1"/>
  <c r="C4" i="4" s="1"/>
  <c r="C22" i="4" l="1"/>
  <c r="C23" i="4"/>
  <c r="C24" i="4"/>
  <c r="C29" i="4"/>
  <c r="C30" i="4"/>
  <c r="C31" i="4"/>
  <c r="C9" i="4"/>
  <c r="C10" i="4"/>
  <c r="C19" i="4"/>
  <c r="C20" i="4"/>
  <c r="C21" i="4"/>
  <c r="F22" i="4"/>
  <c r="C28" i="4"/>
  <c r="C33" i="4"/>
  <c r="F10" i="4"/>
  <c r="C16" i="4"/>
  <c r="C17" i="4"/>
  <c r="C27" i="4"/>
  <c r="C38" i="4"/>
  <c r="C35" i="4"/>
  <c r="C34" i="4"/>
  <c r="C39" i="4"/>
  <c r="C37" i="4"/>
  <c r="C36" i="4"/>
  <c r="C3" i="4"/>
  <c r="C14" i="4"/>
  <c r="C25" i="4"/>
  <c r="C26" i="4"/>
  <c r="I37" i="4"/>
  <c r="A52" i="9"/>
  <c r="B53" i="6"/>
  <c r="K5" i="6"/>
  <c r="K7" i="6"/>
  <c r="N8" i="6"/>
  <c r="L9" i="6"/>
  <c r="K14" i="6"/>
  <c r="F16" i="6"/>
  <c r="L16" i="6"/>
  <c r="F18" i="6"/>
  <c r="J18" i="6"/>
  <c r="G19" i="6"/>
  <c r="M19" i="6"/>
  <c r="L21" i="6"/>
  <c r="L25" i="6"/>
  <c r="I36" i="6"/>
  <c r="N36" i="6"/>
  <c r="L37" i="6"/>
  <c r="N40" i="6"/>
  <c r="L41" i="6"/>
  <c r="K43" i="6"/>
  <c r="L46" i="6"/>
  <c r="M49" i="6"/>
  <c r="L50" i="6"/>
  <c r="M52" i="6"/>
  <c r="B26" i="7"/>
  <c r="L3" i="6"/>
  <c r="G8" i="6"/>
  <c r="E14" i="6"/>
  <c r="E10" i="6"/>
  <c r="I14" i="6"/>
  <c r="I10" i="6"/>
  <c r="N21" i="6"/>
  <c r="L23" i="6"/>
  <c r="H23" i="6"/>
  <c r="M30" i="6"/>
  <c r="G49" i="6"/>
  <c r="L48" i="6"/>
  <c r="K48" i="6"/>
  <c r="G48" i="6"/>
  <c r="F50" i="6"/>
  <c r="F49" i="6"/>
  <c r="F51" i="6"/>
  <c r="K50" i="6"/>
  <c r="J50" i="6"/>
  <c r="J49" i="6"/>
  <c r="I2" i="6"/>
  <c r="K3" i="6"/>
  <c r="H16" i="6"/>
  <c r="K17" i="6"/>
  <c r="K18" i="6"/>
  <c r="M21" i="6"/>
  <c r="M25" i="6"/>
  <c r="M27" i="6"/>
  <c r="K31" i="6"/>
  <c r="I39" i="6"/>
  <c r="M44" i="6"/>
  <c r="L53" i="6"/>
  <c r="F9" i="6"/>
  <c r="F5" i="6"/>
  <c r="J9" i="6"/>
  <c r="J5" i="6"/>
  <c r="N13" i="6"/>
  <c r="K28" i="6"/>
  <c r="G28" i="6"/>
  <c r="L43" i="6"/>
  <c r="A37" i="9"/>
  <c r="B47" i="7"/>
  <c r="A45" i="9"/>
  <c r="B58" i="7"/>
  <c r="L39" i="6"/>
  <c r="L27" i="6"/>
  <c r="K12" i="6"/>
  <c r="K16" i="6"/>
  <c r="G16" i="6"/>
  <c r="M18" i="6"/>
  <c r="E38" i="6"/>
  <c r="K36" i="6"/>
  <c r="K40" i="6"/>
  <c r="E42" i="6"/>
  <c r="I42" i="6"/>
  <c r="N53" i="6"/>
  <c r="A29" i="9"/>
  <c r="B37" i="7"/>
  <c r="N3" i="6"/>
  <c r="L4" i="6"/>
  <c r="L6" i="6"/>
  <c r="K9" i="6"/>
  <c r="J16" i="6"/>
  <c r="H17" i="6"/>
  <c r="M17" i="6"/>
  <c r="N18" i="6"/>
  <c r="F19" i="6"/>
  <c r="B22" i="6"/>
  <c r="K22" i="6"/>
  <c r="L26" i="6"/>
  <c r="K30" i="6"/>
  <c r="L32" i="6"/>
  <c r="L34" i="6"/>
  <c r="E35" i="6"/>
  <c r="E37" i="6"/>
  <c r="K37" i="6"/>
  <c r="B38" i="6"/>
  <c r="E41" i="6"/>
  <c r="K41" i="6"/>
  <c r="N42" i="6"/>
  <c r="B46" i="6"/>
  <c r="K46" i="6"/>
  <c r="L49" i="6"/>
  <c r="E52" i="6"/>
  <c r="N5" i="6"/>
  <c r="N9" i="6"/>
  <c r="H15" i="6"/>
  <c r="H11" i="6"/>
  <c r="M10" i="6"/>
  <c r="L15" i="6"/>
  <c r="M26" i="6"/>
  <c r="K32" i="6"/>
  <c r="M34" i="6"/>
  <c r="H39" i="6"/>
  <c r="H35" i="6"/>
  <c r="L45" i="6"/>
  <c r="L51" i="6"/>
  <c r="M51" i="6"/>
  <c r="N51" i="6"/>
  <c r="I2" i="16"/>
  <c r="F5" i="16"/>
  <c r="E5" i="16"/>
  <c r="B5" i="5" s="1"/>
  <c r="F8" i="16"/>
  <c r="F13" i="16"/>
  <c r="E13" i="16"/>
  <c r="B13" i="5" s="1"/>
  <c r="F16" i="16"/>
  <c r="E24" i="16"/>
  <c r="B24" i="5" s="1"/>
  <c r="D27" i="16"/>
  <c r="A27" i="5" s="1"/>
  <c r="C27" i="16"/>
  <c r="F7" i="16"/>
  <c r="E7" i="16"/>
  <c r="B7" i="5" s="1"/>
  <c r="F10" i="16"/>
  <c r="F15" i="16"/>
  <c r="E15" i="16"/>
  <c r="B15" i="5" s="1"/>
  <c r="D18" i="16"/>
  <c r="A18" i="5" s="1"/>
  <c r="C18" i="16"/>
  <c r="E18" i="16"/>
  <c r="B18" i="5" s="1"/>
  <c r="H3" i="6"/>
  <c r="G4" i="6"/>
  <c r="G12" i="6"/>
  <c r="G32" i="6"/>
  <c r="L35" i="6"/>
  <c r="H53" i="6"/>
  <c r="E47" i="6"/>
  <c r="E46" i="6"/>
  <c r="I47" i="6"/>
  <c r="I46" i="6"/>
  <c r="N46" i="6"/>
  <c r="M46" i="6"/>
  <c r="M47" i="6"/>
  <c r="H48" i="6"/>
  <c r="E51" i="6"/>
  <c r="K49" i="6"/>
  <c r="E50" i="6"/>
  <c r="I51" i="6"/>
  <c r="I50" i="6"/>
  <c r="N50" i="6"/>
  <c r="M50" i="6"/>
  <c r="H51" i="6"/>
  <c r="L52" i="6"/>
  <c r="K52" i="6"/>
  <c r="F4" i="16"/>
  <c r="F9" i="16"/>
  <c r="E9" i="16"/>
  <c r="B9" i="5" s="1"/>
  <c r="F12" i="16"/>
  <c r="F17" i="16"/>
  <c r="E17" i="16"/>
  <c r="B17" i="5" s="1"/>
  <c r="D26" i="16"/>
  <c r="A26" i="5" s="1"/>
  <c r="C26" i="16"/>
  <c r="L44" i="6"/>
  <c r="K44" i="6"/>
  <c r="G44" i="6"/>
  <c r="K45" i="6"/>
  <c r="H47" i="6"/>
  <c r="F46" i="6"/>
  <c r="F45" i="6"/>
  <c r="J46" i="6"/>
  <c r="J45" i="6"/>
  <c r="F3" i="16"/>
  <c r="E3" i="16"/>
  <c r="B3" i="5" s="1"/>
  <c r="F6" i="16"/>
  <c r="F11" i="16"/>
  <c r="E11" i="16"/>
  <c r="B11" i="5" s="1"/>
  <c r="F14" i="16"/>
  <c r="D19" i="16"/>
  <c r="A19" i="5" s="1"/>
  <c r="C19" i="16"/>
  <c r="E25" i="16"/>
  <c r="B25" i="5" s="1"/>
  <c r="E32" i="16"/>
  <c r="B32" i="5" s="1"/>
  <c r="D34" i="16"/>
  <c r="A34" i="5" s="1"/>
  <c r="C34" i="16"/>
  <c r="D35" i="16"/>
  <c r="A35" i="5" s="1"/>
  <c r="E40" i="16"/>
  <c r="B40" i="5" s="1"/>
  <c r="D42" i="16"/>
  <c r="A42" i="5" s="1"/>
  <c r="C42" i="16"/>
  <c r="G25" i="16" s="1"/>
  <c r="E43" i="16"/>
  <c r="B43" i="5" s="1"/>
  <c r="D43" i="16"/>
  <c r="A43" i="5" s="1"/>
  <c r="E48" i="16"/>
  <c r="B48" i="5" s="1"/>
  <c r="E34" i="16"/>
  <c r="B34" i="5" s="1"/>
  <c r="C35" i="16"/>
  <c r="E42" i="16"/>
  <c r="B42" i="5" s="1"/>
  <c r="C43" i="16"/>
  <c r="E2" i="16"/>
  <c r="B2" i="5" s="1"/>
  <c r="D2" i="16"/>
  <c r="A2" i="5" s="1"/>
  <c r="E4" i="16"/>
  <c r="B4" i="5" s="1"/>
  <c r="D4" i="16"/>
  <c r="A4" i="5" s="1"/>
  <c r="E6" i="16"/>
  <c r="B6" i="5" s="1"/>
  <c r="D6" i="16"/>
  <c r="A6" i="5" s="1"/>
  <c r="E8" i="16"/>
  <c r="B8" i="5" s="1"/>
  <c r="D8" i="16"/>
  <c r="A8" i="5" s="1"/>
  <c r="E10" i="16"/>
  <c r="B10" i="5" s="1"/>
  <c r="D10" i="16"/>
  <c r="A10" i="5" s="1"/>
  <c r="E12" i="16"/>
  <c r="B12" i="5" s="1"/>
  <c r="D12" i="16"/>
  <c r="A12" i="5" s="1"/>
  <c r="E14" i="16"/>
  <c r="B14" i="5" s="1"/>
  <c r="D14" i="16"/>
  <c r="A14" i="5" s="1"/>
  <c r="E16" i="16"/>
  <c r="B16" i="5" s="1"/>
  <c r="D16" i="16"/>
  <c r="A16" i="5" s="1"/>
  <c r="F20" i="16"/>
  <c r="E20" i="16"/>
  <c r="B20" i="5" s="1"/>
  <c r="F21" i="16"/>
  <c r="D22" i="16"/>
  <c r="A22" i="5" s="1"/>
  <c r="C22" i="16"/>
  <c r="F32" i="16" s="1"/>
  <c r="E23" i="16"/>
  <c r="B23" i="5" s="1"/>
  <c r="D23" i="16"/>
  <c r="A23" i="5" s="1"/>
  <c r="E28" i="16"/>
  <c r="B28" i="5" s="1"/>
  <c r="D30" i="16"/>
  <c r="A30" i="5" s="1"/>
  <c r="C30" i="16"/>
  <c r="G11" i="16" s="1"/>
  <c r="E31" i="16"/>
  <c r="B31" i="5" s="1"/>
  <c r="D31" i="16"/>
  <c r="A31" i="5" s="1"/>
  <c r="E33" i="16"/>
  <c r="B33" i="5" s="1"/>
  <c r="F36" i="16"/>
  <c r="E36" i="16"/>
  <c r="B36" i="5" s="1"/>
  <c r="F37" i="16"/>
  <c r="D38" i="16"/>
  <c r="A38" i="5" s="1"/>
  <c r="C38" i="16"/>
  <c r="E39" i="16"/>
  <c r="B39" i="5" s="1"/>
  <c r="D39" i="16"/>
  <c r="A39" i="5" s="1"/>
  <c r="E41" i="16"/>
  <c r="B41" i="5" s="1"/>
  <c r="F44" i="16"/>
  <c r="E44" i="16"/>
  <c r="B44" i="5" s="1"/>
  <c r="D46" i="16"/>
  <c r="A46" i="5" s="1"/>
  <c r="C46" i="16"/>
  <c r="G29" i="16" s="1"/>
  <c r="E47" i="16"/>
  <c r="B47" i="5" s="1"/>
  <c r="D47" i="16"/>
  <c r="A47" i="5" s="1"/>
  <c r="F49" i="16"/>
  <c r="E49" i="16"/>
  <c r="B49" i="5" s="1"/>
  <c r="C51" i="16"/>
  <c r="D52" i="16"/>
  <c r="A52" i="5" s="1"/>
  <c r="C50" i="16"/>
  <c r="D51" i="16"/>
  <c r="A51" i="5" s="1"/>
  <c r="E50" i="16" l="1"/>
  <c r="B50" i="5" s="1"/>
  <c r="G50" i="16"/>
  <c r="F50" i="16"/>
  <c r="B61" i="7"/>
  <c r="B48" i="6"/>
  <c r="A47" i="9"/>
  <c r="B39" i="7"/>
  <c r="B32" i="6"/>
  <c r="A31" i="9"/>
  <c r="A23" i="9"/>
  <c r="B29" i="7"/>
  <c r="B24" i="6"/>
  <c r="G21" i="16"/>
  <c r="B19" i="7"/>
  <c r="B17" i="6"/>
  <c r="A16" i="9"/>
  <c r="A12" i="9"/>
  <c r="B14" i="7"/>
  <c r="B13" i="6"/>
  <c r="B9" i="7"/>
  <c r="B9" i="6"/>
  <c r="A8" i="9"/>
  <c r="B5" i="7"/>
  <c r="A4" i="9"/>
  <c r="B5" i="6"/>
  <c r="A42" i="9"/>
  <c r="B54" i="7"/>
  <c r="B43" i="6"/>
  <c r="B49" i="6"/>
  <c r="B62" i="7"/>
  <c r="A48" i="9"/>
  <c r="F41" i="16"/>
  <c r="F39" i="16"/>
  <c r="G16" i="16"/>
  <c r="G26" i="16"/>
  <c r="F26" i="16"/>
  <c r="O27" i="6" s="1"/>
  <c r="G44" i="16"/>
  <c r="G36" i="16"/>
  <c r="O37" i="6" s="1"/>
  <c r="G28" i="16"/>
  <c r="G20" i="16"/>
  <c r="G17" i="16"/>
  <c r="G47" i="16"/>
  <c r="A18" i="9"/>
  <c r="B21" i="7"/>
  <c r="B19" i="6"/>
  <c r="A7" i="9"/>
  <c r="B8" i="7"/>
  <c r="B8" i="6"/>
  <c r="G27" i="16"/>
  <c r="F27" i="16"/>
  <c r="A24" i="9"/>
  <c r="B30" i="7"/>
  <c r="B25" i="6"/>
  <c r="A13" i="9"/>
  <c r="B15" i="7"/>
  <c r="B14" i="6"/>
  <c r="G2" i="16"/>
  <c r="O3" i="6" s="1"/>
  <c r="G45" i="16"/>
  <c r="G46" i="16"/>
  <c r="E46" i="16"/>
  <c r="B46" i="5" s="1"/>
  <c r="F46" i="16"/>
  <c r="B45" i="6"/>
  <c r="A44" i="9"/>
  <c r="B57" i="7"/>
  <c r="A33" i="9"/>
  <c r="B42" i="7"/>
  <c r="B34" i="6"/>
  <c r="G30" i="16"/>
  <c r="E30" i="16"/>
  <c r="B30" i="5" s="1"/>
  <c r="F30" i="16"/>
  <c r="O31" i="6" s="1"/>
  <c r="B35" i="7"/>
  <c r="A28" i="9"/>
  <c r="B29" i="6"/>
  <c r="G22" i="16"/>
  <c r="F22" i="16"/>
  <c r="E22" i="16"/>
  <c r="B22" i="5" s="1"/>
  <c r="A20" i="9"/>
  <c r="B24" i="7"/>
  <c r="B21" i="6"/>
  <c r="G35" i="16"/>
  <c r="F35" i="16"/>
  <c r="F48" i="16"/>
  <c r="A43" i="9"/>
  <c r="B55" i="7"/>
  <c r="B44" i="6"/>
  <c r="G41" i="16"/>
  <c r="F33" i="16"/>
  <c r="F31" i="16"/>
  <c r="F19" i="16"/>
  <c r="G19" i="16"/>
  <c r="G8" i="16"/>
  <c r="O9" i="6" s="1"/>
  <c r="G3" i="16"/>
  <c r="O4" i="6" s="1"/>
  <c r="G14" i="16"/>
  <c r="O15" i="6" s="1"/>
  <c r="G9" i="16"/>
  <c r="O10" i="6" s="1"/>
  <c r="G39" i="16"/>
  <c r="G18" i="16"/>
  <c r="F18" i="16"/>
  <c r="O19" i="6" s="1"/>
  <c r="G15" i="16"/>
  <c r="O16" i="6" s="1"/>
  <c r="F24" i="16"/>
  <c r="B6" i="7"/>
  <c r="A5" i="9"/>
  <c r="B6" i="6"/>
  <c r="J2" i="16"/>
  <c r="K2" i="16"/>
  <c r="I3" i="16" s="1"/>
  <c r="G40" i="16"/>
  <c r="F52" i="16"/>
  <c r="F51" i="16"/>
  <c r="O52" i="6" s="1"/>
  <c r="G51" i="16"/>
  <c r="G37" i="16"/>
  <c r="O38" i="6" s="1"/>
  <c r="F28" i="16"/>
  <c r="O29" i="6" s="1"/>
  <c r="O21" i="6"/>
  <c r="A14" i="9"/>
  <c r="B16" i="7"/>
  <c r="B15" i="6"/>
  <c r="A10" i="9"/>
  <c r="B12" i="7"/>
  <c r="B11" i="6"/>
  <c r="A6" i="9"/>
  <c r="B7" i="7"/>
  <c r="B7" i="6"/>
  <c r="A2" i="9"/>
  <c r="B3" i="7"/>
  <c r="B3" i="6"/>
  <c r="B44" i="7"/>
  <c r="A34" i="9"/>
  <c r="B35" i="6"/>
  <c r="G48" i="16"/>
  <c r="G42" i="16"/>
  <c r="F42" i="16"/>
  <c r="A40" i="9"/>
  <c r="B51" i="7"/>
  <c r="B41" i="6"/>
  <c r="E35" i="16"/>
  <c r="B35" i="5" s="1"/>
  <c r="G33" i="16"/>
  <c r="A25" i="9"/>
  <c r="B32" i="7"/>
  <c r="B26" i="6"/>
  <c r="A11" i="9"/>
  <c r="B13" i="7"/>
  <c r="B12" i="6"/>
  <c r="O7" i="6"/>
  <c r="A17" i="9"/>
  <c r="B20" i="7"/>
  <c r="B18" i="6"/>
  <c r="G6" i="16"/>
  <c r="G31" i="16"/>
  <c r="G12" i="16"/>
  <c r="O13" i="6" s="1"/>
  <c r="G7" i="16"/>
  <c r="O8" i="6" s="1"/>
  <c r="E27" i="16"/>
  <c r="B27" i="5" s="1"/>
  <c r="G23" i="16"/>
  <c r="G13" i="16"/>
  <c r="O14" i="6" s="1"/>
  <c r="A49" i="9"/>
  <c r="B63" i="7"/>
  <c r="B50" i="6"/>
  <c r="G49" i="16"/>
  <c r="O50" i="6" s="1"/>
  <c r="O45" i="6"/>
  <c r="A39" i="9"/>
  <c r="B40" i="6"/>
  <c r="B50" i="7"/>
  <c r="G32" i="16"/>
  <c r="O33" i="6" s="1"/>
  <c r="G52" i="16"/>
  <c r="F45" i="16"/>
  <c r="O46" i="6" s="1"/>
  <c r="A41" i="9"/>
  <c r="B52" i="7"/>
  <c r="B42" i="6"/>
  <c r="G38" i="16"/>
  <c r="E38" i="16"/>
  <c r="B38" i="5" s="1"/>
  <c r="F38" i="16"/>
  <c r="A36" i="9"/>
  <c r="B46" i="7"/>
  <c r="B37" i="6"/>
  <c r="F29" i="16"/>
  <c r="O30" i="6" s="1"/>
  <c r="O22" i="6"/>
  <c r="G43" i="16"/>
  <c r="F43" i="16"/>
  <c r="E51" i="16"/>
  <c r="B51" i="5" s="1"/>
  <c r="F47" i="16"/>
  <c r="O48" i="6" s="1"/>
  <c r="F40" i="16"/>
  <c r="O41" i="6" s="1"/>
  <c r="G34" i="16"/>
  <c r="F34" i="16"/>
  <c r="B41" i="7"/>
  <c r="A32" i="9"/>
  <c r="B33" i="6"/>
  <c r="F25" i="16"/>
  <c r="O26" i="6" s="1"/>
  <c r="E19" i="16"/>
  <c r="B19" i="5" s="1"/>
  <c r="O12" i="6"/>
  <c r="A3" i="9"/>
  <c r="B4" i="7"/>
  <c r="B4" i="6"/>
  <c r="E26" i="16"/>
  <c r="B26" i="5" s="1"/>
  <c r="O18" i="6"/>
  <c r="B11" i="7"/>
  <c r="A9" i="9"/>
  <c r="B10" i="6"/>
  <c r="O5" i="6"/>
  <c r="F23" i="16"/>
  <c r="A15" i="9"/>
  <c r="B16" i="6"/>
  <c r="B18" i="7"/>
  <c r="G4" i="16"/>
  <c r="G24" i="16"/>
  <c r="O17" i="6"/>
  <c r="G10" i="16"/>
  <c r="O11" i="6" s="1"/>
  <c r="G5" i="16"/>
  <c r="O6" i="6" s="1"/>
  <c r="O44" i="6" l="1"/>
  <c r="B48" i="7"/>
  <c r="A38" i="9"/>
  <c r="B39" i="6"/>
  <c r="B45" i="7"/>
  <c r="A35" i="9"/>
  <c r="B36" i="6"/>
  <c r="O43" i="6"/>
  <c r="O32" i="6"/>
  <c r="B28" i="7"/>
  <c r="B23" i="6"/>
  <c r="A22" i="9"/>
  <c r="O47" i="6"/>
  <c r="O51" i="6"/>
  <c r="K3" i="16"/>
  <c r="I4" i="16" s="1"/>
  <c r="J3" i="16"/>
  <c r="O34" i="6"/>
  <c r="O23" i="6"/>
  <c r="A46" i="9"/>
  <c r="B59" i="7"/>
  <c r="B47" i="6"/>
  <c r="O28" i="6"/>
  <c r="O40" i="6"/>
  <c r="B23" i="7"/>
  <c r="B20" i="6"/>
  <c r="A19" i="9"/>
  <c r="O49" i="6"/>
  <c r="O42" i="6"/>
  <c r="B64" i="7"/>
  <c r="A50" i="9"/>
  <c r="B51" i="6"/>
  <c r="A26" i="9"/>
  <c r="B33" i="7"/>
  <c r="B27" i="6"/>
  <c r="O24" i="6"/>
  <c r="O35" i="6"/>
  <c r="B52" i="6"/>
  <c r="A51" i="9"/>
  <c r="B66" i="7"/>
  <c r="O39" i="6"/>
  <c r="B34" i="7"/>
  <c r="A27" i="9"/>
  <c r="B28" i="6"/>
  <c r="O53" i="6"/>
  <c r="O25" i="6"/>
  <c r="O20" i="6"/>
  <c r="O36" i="6"/>
  <c r="B38" i="7"/>
  <c r="A30" i="9"/>
  <c r="B31" i="6"/>
  <c r="J4" i="16" l="1"/>
  <c r="K4" i="16"/>
  <c r="I5" i="16" s="1"/>
  <c r="K5" i="16" l="1"/>
  <c r="I6" i="16" s="1"/>
  <c r="J5" i="16"/>
  <c r="J6" i="16" l="1"/>
  <c r="K6" i="16"/>
  <c r="I7" i="16" s="1"/>
  <c r="K7" i="16" l="1"/>
  <c r="I8" i="16" s="1"/>
  <c r="J7" i="16"/>
  <c r="J8" i="16" l="1"/>
  <c r="K8" i="16"/>
  <c r="I9" i="16" s="1"/>
  <c r="K9" i="16" l="1"/>
  <c r="I10" i="16" s="1"/>
  <c r="J9" i="16"/>
  <c r="J10" i="16" l="1"/>
  <c r="K10" i="16"/>
  <c r="I11" i="16" s="1"/>
  <c r="K11" i="16" l="1"/>
  <c r="I12" i="16" s="1"/>
  <c r="J11" i="16"/>
  <c r="J12" i="16" l="1"/>
  <c r="K12" i="16"/>
  <c r="I13" i="16" s="1"/>
  <c r="K13" i="16" l="1"/>
  <c r="I14" i="16" s="1"/>
  <c r="J13" i="16"/>
  <c r="J14" i="16" l="1"/>
  <c r="K14" i="16"/>
  <c r="I15" i="16" s="1"/>
  <c r="K15" i="16" l="1"/>
  <c r="I16" i="16" s="1"/>
  <c r="J15" i="16"/>
  <c r="J16" i="16" l="1"/>
  <c r="K16" i="16"/>
</calcChain>
</file>

<file path=xl/sharedStrings.xml><?xml version="1.0" encoding="utf-8"?>
<sst xmlns="http://schemas.openxmlformats.org/spreadsheetml/2006/main" count="5644" uniqueCount="1707">
  <si>
    <t>Object</t>
  </si>
  <si>
    <t>Image</t>
  </si>
  <si>
    <t>STL</t>
  </si>
  <si>
    <t>Frame</t>
  </si>
  <si>
    <t>Weight (g)</t>
  </si>
  <si>
    <t>Petri Dish</t>
  </si>
  <si>
    <t>Marker w/ cap</t>
  </si>
  <si>
    <t>Marker Cap</t>
  </si>
  <si>
    <t>Same as Marker</t>
  </si>
  <si>
    <t>Kit w/ tab</t>
  </si>
  <si>
    <t>Kit Tab</t>
  </si>
  <si>
    <t>Cannister</t>
  </si>
  <si>
    <t>Tube</t>
  </si>
  <si>
    <t>full length weight</t>
  </si>
  <si>
    <t>Needle w/ cap</t>
  </si>
  <si>
    <t>Needle Cap</t>
  </si>
  <si>
    <t>Same as Needle</t>
  </si>
  <si>
    <t>Rinse Glass K</t>
  </si>
  <si>
    <t>Red Plug</t>
  </si>
  <si>
    <t>Glass Vial</t>
  </si>
  <si>
    <t>Yellow Plug</t>
  </si>
  <si>
    <t>Tube Clamp</t>
  </si>
  <si>
    <t>Scissors</t>
  </si>
  <si>
    <t>ID</t>
  </si>
  <si>
    <t>Name</t>
  </si>
  <si>
    <t>Object Name</t>
  </si>
  <si>
    <t>sub-tasks</t>
  </si>
  <si>
    <t>Manual Preparation</t>
  </si>
  <si>
    <t>Move it in and out of the workarea</t>
  </si>
  <si>
    <t>hold for writing</t>
  </si>
  <si>
    <t>Marker</t>
  </si>
  <si>
    <t>remove cap from marker pov</t>
  </si>
  <si>
    <t>put cap from marker pov</t>
  </si>
  <si>
    <t>write</t>
  </si>
  <si>
    <t>remove cap from cap pov</t>
  </si>
  <si>
    <t>put cap from cap pov</t>
  </si>
  <si>
    <t>Kit Unpacking</t>
  </si>
  <si>
    <t>Kit</t>
  </si>
  <si>
    <t>hold on air</t>
  </si>
  <si>
    <t>open kit from kit pov</t>
  </si>
  <si>
    <t>open kit from kit's tab pov</t>
  </si>
  <si>
    <t>Kit Mounting</t>
  </si>
  <si>
    <t>insert cannister onto holder</t>
  </si>
  <si>
    <t>push into pump</t>
  </si>
  <si>
    <t>move to left on pump</t>
  </si>
  <si>
    <t>move to right on pump</t>
  </si>
  <si>
    <t>dial on pump</t>
  </si>
  <si>
    <t>rotate</t>
  </si>
  <si>
    <t>Needle preparation</t>
  </si>
  <si>
    <t>needle</t>
  </si>
  <si>
    <t>hold in air</t>
  </si>
  <si>
    <t>pull cap from neddle pov</t>
  </si>
  <si>
    <t>grab cap</t>
  </si>
  <si>
    <t>pull cap from cap pov</t>
  </si>
  <si>
    <t>push needle onto rinse glass</t>
  </si>
  <si>
    <t>rinse glass</t>
  </si>
  <si>
    <t>hold in air / move</t>
  </si>
  <si>
    <t>hold for needle insertion</t>
  </si>
  <si>
    <t>Wetting</t>
  </si>
  <si>
    <t>invert on air momentairly (hold)</t>
  </si>
  <si>
    <t>plug bag</t>
  </si>
  <si>
    <t>rip open</t>
  </si>
  <si>
    <t>red plug</t>
  </si>
  <si>
    <t>push onto canister</t>
  </si>
  <si>
    <t>pull from canister</t>
  </si>
  <si>
    <t>vial openner</t>
  </si>
  <si>
    <t>move to work area</t>
  </si>
  <si>
    <t>Sample Transfering</t>
  </si>
  <si>
    <t>pull from rinse glass</t>
  </si>
  <si>
    <t>hold for sample absortion</t>
  </si>
  <si>
    <t>push onto new rinse glass</t>
  </si>
  <si>
    <t>hold for needle removal</t>
  </si>
  <si>
    <t>move out of area</t>
  </si>
  <si>
    <t>grab new one</t>
  </si>
  <si>
    <t>glass vial</t>
  </si>
  <si>
    <t>break</t>
  </si>
  <si>
    <t>rotate for glass disposal</t>
  </si>
  <si>
    <t>Sample Filtering</t>
  </si>
  <si>
    <t>remove from work area</t>
  </si>
  <si>
    <t>marker</t>
  </si>
  <si>
    <t>Marker push cap</t>
  </si>
  <si>
    <t>Marker pull cap</t>
  </si>
  <si>
    <t>Marker Cap - push</t>
  </si>
  <si>
    <t>Marker Cap - pull</t>
  </si>
  <si>
    <t>hold cap</t>
  </si>
  <si>
    <t>Washing</t>
  </si>
  <si>
    <t>hold in air / rotate</t>
  </si>
  <si>
    <t>yellow plug</t>
  </si>
  <si>
    <t>canister</t>
  </si>
  <si>
    <t>pull from holder</t>
  </si>
  <si>
    <t>push onto holder</t>
  </si>
  <si>
    <t>small rinse glass</t>
  </si>
  <si>
    <t>Media Filling</t>
  </si>
  <si>
    <t>grab</t>
  </si>
  <si>
    <t>tube clamp</t>
  </si>
  <si>
    <t>hold</t>
  </si>
  <si>
    <t>clamp</t>
  </si>
  <si>
    <t>unclamp</t>
  </si>
  <si>
    <t>Cutting and Closing</t>
  </si>
  <si>
    <t>scissors</t>
  </si>
  <si>
    <t>hold/open</t>
  </si>
  <si>
    <t>hold/close</t>
  </si>
  <si>
    <t>tube</t>
  </si>
  <si>
    <t>push into canister</t>
  </si>
  <si>
    <t>Finishing</t>
  </si>
  <si>
    <t>push from pump</t>
  </si>
  <si>
    <t>grab from below</t>
  </si>
  <si>
    <t>move to packing</t>
  </si>
  <si>
    <t>packing</t>
  </si>
  <si>
    <t>remove from holder</t>
  </si>
  <si>
    <t>door handle</t>
  </si>
  <si>
    <t>open door</t>
  </si>
  <si>
    <t>Manual Finishing</t>
  </si>
  <si>
    <t>close door</t>
  </si>
  <si>
    <t>tissue</t>
  </si>
  <si>
    <t>extract from bag</t>
  </si>
  <si>
    <t>clean surfaces</t>
  </si>
  <si>
    <t>spray bottle</t>
  </si>
  <si>
    <t>move</t>
  </si>
  <si>
    <t>spray tissue</t>
  </si>
  <si>
    <t>metalic can</t>
  </si>
  <si>
    <t>move into work area</t>
  </si>
  <si>
    <t>screw open</t>
  </si>
  <si>
    <t>place cap on work area</t>
  </si>
  <si>
    <t>screw close</t>
  </si>
  <si>
    <t>Grab from the top</t>
  </si>
  <si>
    <t>Grab from the side</t>
  </si>
  <si>
    <t>push cap</t>
  </si>
  <si>
    <t>pull cap</t>
  </si>
  <si>
    <t>Action</t>
  </si>
  <si>
    <t>magnitude(N)</t>
  </si>
  <si>
    <t>gravity constant</t>
  </si>
  <si>
    <t>be written on by marker</t>
  </si>
  <si>
    <t>remove cap</t>
  </si>
  <si>
    <t>put cap</t>
  </si>
  <si>
    <t>open</t>
  </si>
  <si>
    <t>insert into holder</t>
  </si>
  <si>
    <t>insert red plug</t>
  </si>
  <si>
    <t>remove red plug</t>
  </si>
  <si>
    <t>insert yellow plug</t>
  </si>
  <si>
    <t>insert tube</t>
  </si>
  <si>
    <t>be cutted by scissors</t>
  </si>
  <si>
    <t>be inserted onto cannister</t>
  </si>
  <si>
    <t>be pinched by clamp</t>
  </si>
  <si>
    <t>Needle</t>
  </si>
  <si>
    <t>pierce rinse glass</t>
  </si>
  <si>
    <t>be removed from rinse glass</t>
  </si>
  <si>
    <t>be pierced by needle</t>
  </si>
  <si>
    <t>have needle removed</t>
  </si>
  <si>
    <t>be removed from cannister</t>
  </si>
  <si>
    <t>brake open</t>
  </si>
  <si>
    <t>clamp tube</t>
  </si>
  <si>
    <t>unclamp tube</t>
  </si>
  <si>
    <t>cut tube</t>
  </si>
  <si>
    <t>Distinct Events</t>
  </si>
  <si>
    <t>W</t>
  </si>
  <si>
    <t>dir</t>
  </si>
  <si>
    <t>pos</t>
  </si>
  <si>
    <t>P1</t>
  </si>
  <si>
    <t>P2</t>
  </si>
  <si>
    <t>Autogenerated for txt</t>
  </si>
  <si>
    <t>Petri</t>
  </si>
  <si>
    <t>Z</t>
  </si>
  <si>
    <t>0,0,0</t>
  </si>
  <si>
    <t>Y</t>
  </si>
  <si>
    <t>X</t>
  </si>
  <si>
    <t>name</t>
  </si>
  <si>
    <t>hand contacts</t>
  </si>
  <si>
    <t>Reference photo</t>
  </si>
  <si>
    <t>contact location</t>
  </si>
  <si>
    <t>nc</t>
  </si>
  <si>
    <t>rank(G)</t>
  </si>
  <si>
    <t>Indeterminate</t>
  </si>
  <si>
    <t>Graspable</t>
  </si>
  <si>
    <t>FFC</t>
  </si>
  <si>
    <t>Ranking of Grasp for the Linear Axis</t>
  </si>
  <si>
    <t>X,Y,Z</t>
  </si>
  <si>
    <t>CUADRANTS</t>
  </si>
  <si>
    <t>GRAPHS</t>
  </si>
  <si>
    <t>Best</t>
  </si>
  <si>
    <t>Worst</t>
  </si>
  <si>
    <t>LIMS</t>
  </si>
  <si>
    <t>PETRI DISH</t>
  </si>
  <si>
    <t>MARKER</t>
  </si>
  <si>
    <t>MAKER CAP</t>
  </si>
  <si>
    <t>KIT</t>
  </si>
  <si>
    <t>KIT TAB</t>
  </si>
  <si>
    <t>CANNISTER</t>
  </si>
  <si>
    <t>TUBE</t>
  </si>
  <si>
    <t>NEEDLE</t>
  </si>
  <si>
    <t>NEEDLE CAP</t>
  </si>
  <si>
    <t>RINSE GLASS</t>
  </si>
  <si>
    <t>RED PLUG</t>
  </si>
  <si>
    <t>GLASS VIAL</t>
  </si>
  <si>
    <t>YELLOW PLUG</t>
  </si>
  <si>
    <t>CLAMP</t>
  </si>
  <si>
    <t>SCISSORS</t>
  </si>
  <si>
    <t>GRASP</t>
  </si>
  <si>
    <t>minimum force requirement ranking</t>
  </si>
  <si>
    <t>grasp_name</t>
  </si>
  <si>
    <t>rank</t>
  </si>
  <si>
    <t>indeterminate</t>
  </si>
  <si>
    <t>graspable</t>
  </si>
  <si>
    <t>petri-c8</t>
  </si>
  <si>
    <t>7</t>
  </si>
  <si>
    <t>6</t>
  </si>
  <si>
    <t>False</t>
  </si>
  <si>
    <t>True</t>
  </si>
  <si>
    <t>petri-c12</t>
  </si>
  <si>
    <t>5</t>
  </si>
  <si>
    <t>petri-t+1</t>
  </si>
  <si>
    <t>9</t>
  </si>
  <si>
    <t>petri-t+2</t>
  </si>
  <si>
    <t>3</t>
  </si>
  <si>
    <t>petri-t+3.5</t>
  </si>
  <si>
    <t>petri-t+4</t>
  </si>
  <si>
    <t>8</t>
  </si>
  <si>
    <t>petri-t+5</t>
  </si>
  <si>
    <t>marker-c8</t>
  </si>
  <si>
    <t>marker-f21</t>
  </si>
  <si>
    <t>marker-f26</t>
  </si>
  <si>
    <t>marker-t+6</t>
  </si>
  <si>
    <t>marker-t+8</t>
  </si>
  <si>
    <t>4</t>
  </si>
  <si>
    <t>marker-t13</t>
  </si>
  <si>
    <t>2</t>
  </si>
  <si>
    <t>marker_cap-c16</t>
  </si>
  <si>
    <t>marker_cap-f17</t>
  </si>
  <si>
    <t>marker_cap-f21</t>
  </si>
  <si>
    <t>marker_cap-t16</t>
  </si>
  <si>
    <t>kit-c1</t>
  </si>
  <si>
    <t>15</t>
  </si>
  <si>
    <t>kit-c13</t>
  </si>
  <si>
    <t>kit_tab-c16</t>
  </si>
  <si>
    <t>canister-c3</t>
  </si>
  <si>
    <t>16</t>
  </si>
  <si>
    <t>canister-c6</t>
  </si>
  <si>
    <t>canister-t1</t>
  </si>
  <si>
    <t>13</t>
  </si>
  <si>
    <t>tube-c6</t>
  </si>
  <si>
    <t>tube-c8</t>
  </si>
  <si>
    <t>tube-t6</t>
  </si>
  <si>
    <t>tube-t10</t>
  </si>
  <si>
    <t>needle-f26</t>
  </si>
  <si>
    <t>needle-t10</t>
  </si>
  <si>
    <t>needle-t16</t>
  </si>
  <si>
    <t>needle_cap-c8</t>
  </si>
  <si>
    <t>needle_cap-t10</t>
  </si>
  <si>
    <t>rinse_glass-c6</t>
  </si>
  <si>
    <t>rinse_glass-t1</t>
  </si>
  <si>
    <t>rinse_glass-t2</t>
  </si>
  <si>
    <t>rinse_glass-t17</t>
  </si>
  <si>
    <t>rinse_glass-t20</t>
  </si>
  <si>
    <t>red_plug-c8</t>
  </si>
  <si>
    <t>red_plug-c9</t>
  </si>
  <si>
    <t>red_plug-f26</t>
  </si>
  <si>
    <t>glass_vial-c9</t>
  </si>
  <si>
    <t>glass_vial-t10</t>
  </si>
  <si>
    <t>yellow_plug-c8</t>
  </si>
  <si>
    <t>yellow_plug-c9</t>
  </si>
  <si>
    <t>yellow_plug-f26</t>
  </si>
  <si>
    <t>tube_clamp-t7</t>
  </si>
  <si>
    <t>tube_clamp-t8</t>
  </si>
  <si>
    <t>tube_clamp-t8f</t>
  </si>
  <si>
    <t>tube_clamp-t9</t>
  </si>
  <si>
    <t>scissors-c16c</t>
  </si>
  <si>
    <t>scissors-c16o</t>
  </si>
  <si>
    <t>petri-hold on air</t>
  </si>
  <si>
    <t>petri-be written while in air</t>
  </si>
  <si>
    <t>marker-hold for cap removal</t>
  </si>
  <si>
    <t>marker-remove cap</t>
  </si>
  <si>
    <t>marker-put cap back on</t>
  </si>
  <si>
    <t>marker-hold and write</t>
  </si>
  <si>
    <t>marker_cap-hold on air</t>
  </si>
  <si>
    <t>marker_cap-be removed from body</t>
  </si>
  <si>
    <t>marker_cap-be inserted onto body</t>
  </si>
  <si>
    <t>kit-hold on air</t>
  </si>
  <si>
    <t>kit-open</t>
  </si>
  <si>
    <t>kit tab-hold on air</t>
  </si>
  <si>
    <t>kit tab-open</t>
  </si>
  <si>
    <t>canister-hold on air</t>
  </si>
  <si>
    <t>canister-be inserted onto holder</t>
  </si>
  <si>
    <t>canister-be removed from holder</t>
  </si>
  <si>
    <t>tube-hold on air</t>
  </si>
  <si>
    <t>tube-be inserted onto cannister</t>
  </si>
  <si>
    <t>needle-hold and remove cap</t>
  </si>
  <si>
    <t>needle-hold for piercing</t>
  </si>
  <si>
    <t>needle-pierce rinse glass</t>
  </si>
  <si>
    <t>needle-be removed from rinse glass</t>
  </si>
  <si>
    <t>needle-hold for absortion of vial</t>
  </si>
  <si>
    <t>needle_cap-hold and be removed</t>
  </si>
  <si>
    <t>rinse_glass-hold on air</t>
  </si>
  <si>
    <t>rinse_glass-hold on air inverted</t>
  </si>
  <si>
    <t>red_plug-hold on air</t>
  </si>
  <si>
    <t>red_plug-be inserted into cannister</t>
  </si>
  <si>
    <t>red_plug-be removed from cannister</t>
  </si>
  <si>
    <t>glass_vial-hold on air</t>
  </si>
  <si>
    <t>glass_vial-hold while break</t>
  </si>
  <si>
    <t>yellow_plug-hold on air</t>
  </si>
  <si>
    <t>yellow_plug-be inserted into cannister</t>
  </si>
  <si>
    <t>tube_clamp-hold on air</t>
  </si>
  <si>
    <t>tube_clamp-clamp tube while being hold</t>
  </si>
  <si>
    <t>tube_clamp-unclamp tube while being hold</t>
  </si>
  <si>
    <t>scissors-hold on air</t>
  </si>
  <si>
    <t>scissors-cut tube</t>
  </si>
  <si>
    <t>X &lt;0.1&gt;</t>
  </si>
  <si>
    <t>-X &lt;0.1&gt;</t>
  </si>
  <si>
    <t>Y &lt;0.1&gt;</t>
  </si>
  <si>
    <t>-Y &lt;0.1&gt;</t>
  </si>
  <si>
    <t>Z &lt;0.1&gt;</t>
  </si>
  <si>
    <t>-Z &lt;0.1&gt;</t>
  </si>
  <si>
    <t>X+Y+Z &lt;0.1&gt;</t>
  </si>
  <si>
    <t>-X+Y+Z &lt;0.1&gt;</t>
  </si>
  <si>
    <t>-X-Y+Z &lt;0.1&gt;</t>
  </si>
  <si>
    <t>X-Y+Z &lt;0.1&gt;</t>
  </si>
  <si>
    <t>X+Y-Z &lt;0.1&gt;</t>
  </si>
  <si>
    <t>-X+Y-Z &lt;0.1&gt;</t>
  </si>
  <si>
    <t>-X-Y-Z &lt;0.1&gt;</t>
  </si>
  <si>
    <t>X-Y-Z &lt;0.1&gt;</t>
  </si>
  <si>
    <t>mX &lt;0.1&gt;</t>
  </si>
  <si>
    <t>-mX &lt;0.1&gt;</t>
  </si>
  <si>
    <t>mY &lt;0.1&gt;</t>
  </si>
  <si>
    <t>-mY &lt;0.1&gt;</t>
  </si>
  <si>
    <t>mZ &lt;0.1&gt;</t>
  </si>
  <si>
    <t>-mZ &lt;0.1&gt;</t>
  </si>
  <si>
    <t>X &lt;0.2&gt;</t>
  </si>
  <si>
    <t>-X &lt;0.2&gt;</t>
  </si>
  <si>
    <t>Y &lt;0.2&gt;</t>
  </si>
  <si>
    <t>-Y &lt;0.2&gt;</t>
  </si>
  <si>
    <t>Z &lt;0.2&gt;</t>
  </si>
  <si>
    <t>-Z &lt;0.2&gt;</t>
  </si>
  <si>
    <t>X+Y+Z &lt;0.2&gt;</t>
  </si>
  <si>
    <t>-X+Y+Z &lt;0.2&gt;</t>
  </si>
  <si>
    <t>-X-Y+Z &lt;0.2&gt;</t>
  </si>
  <si>
    <t>X-Y+Z &lt;0.2&gt;</t>
  </si>
  <si>
    <t>X+Y-Z &lt;0.2&gt;</t>
  </si>
  <si>
    <t>-X+Y-Z &lt;0.2&gt;</t>
  </si>
  <si>
    <t>-X-Y-Z &lt;0.2&gt;</t>
  </si>
  <si>
    <t>X-Y-Z &lt;0.2&gt;</t>
  </si>
  <si>
    <t>mX &lt;0.2&gt;</t>
  </si>
  <si>
    <t>-mX &lt;0.2&gt;</t>
  </si>
  <si>
    <t>mY &lt;0.2&gt;</t>
  </si>
  <si>
    <t>-mY &lt;0.2&gt;</t>
  </si>
  <si>
    <t>mZ &lt;0.2&gt;</t>
  </si>
  <si>
    <t>-mZ &lt;0.2&gt;</t>
  </si>
  <si>
    <t>X &lt;0.3&gt;</t>
  </si>
  <si>
    <t>-X &lt;0.3&gt;</t>
  </si>
  <si>
    <t>Y &lt;0.3&gt;</t>
  </si>
  <si>
    <t>-Y &lt;0.3&gt;</t>
  </si>
  <si>
    <t>Z &lt;0.3&gt;</t>
  </si>
  <si>
    <t>-Z &lt;0.3&gt;</t>
  </si>
  <si>
    <t>X+Y+Z &lt;0.3&gt;</t>
  </si>
  <si>
    <t>-X+Y+Z &lt;0.3&gt;</t>
  </si>
  <si>
    <t>-X-Y+Z &lt;0.3&gt;</t>
  </si>
  <si>
    <t>X-Y+Z &lt;0.3&gt;</t>
  </si>
  <si>
    <t>X+Y-Z &lt;0.3&gt;</t>
  </si>
  <si>
    <t>-X+Y-Z &lt;0.3&gt;</t>
  </si>
  <si>
    <t>-X-Y-Z &lt;0.3&gt;</t>
  </si>
  <si>
    <t>X-Y-Z &lt;0.3&gt;</t>
  </si>
  <si>
    <t>mX &lt;0.3&gt;</t>
  </si>
  <si>
    <t>-mX &lt;0.3&gt;</t>
  </si>
  <si>
    <t>mY &lt;0.3&gt;</t>
  </si>
  <si>
    <t>-mY &lt;0.3&gt;</t>
  </si>
  <si>
    <t>mZ &lt;0.3&gt;</t>
  </si>
  <si>
    <t>-mZ &lt;0.3&gt;</t>
  </si>
  <si>
    <t>X &lt;0.4&gt;</t>
  </si>
  <si>
    <t>-X &lt;0.4&gt;</t>
  </si>
  <si>
    <t>Y &lt;0.4&gt;</t>
  </si>
  <si>
    <t>-Y &lt;0.4&gt;</t>
  </si>
  <si>
    <t>Z &lt;0.4&gt;</t>
  </si>
  <si>
    <t>-Z &lt;0.4&gt;</t>
  </si>
  <si>
    <t>X+Y+Z &lt;0.4&gt;</t>
  </si>
  <si>
    <t>-X+Y+Z &lt;0.4&gt;</t>
  </si>
  <si>
    <t>-X-Y+Z &lt;0.4&gt;</t>
  </si>
  <si>
    <t>X-Y+Z &lt;0.4&gt;</t>
  </si>
  <si>
    <t>X+Y-Z &lt;0.4&gt;</t>
  </si>
  <si>
    <t>-X+Y-Z &lt;0.4&gt;</t>
  </si>
  <si>
    <t>-X-Y-Z &lt;0.4&gt;</t>
  </si>
  <si>
    <t>X-Y-Z &lt;0.4&gt;</t>
  </si>
  <si>
    <t>mX &lt;0.4&gt;</t>
  </si>
  <si>
    <t>-mX &lt;0.4&gt;</t>
  </si>
  <si>
    <t>mY &lt;0.4&gt;</t>
  </si>
  <si>
    <t>-mY &lt;0.4&gt;</t>
  </si>
  <si>
    <t>mZ &lt;0.4&gt;</t>
  </si>
  <si>
    <t>-mZ &lt;0.4&gt;</t>
  </si>
  <si>
    <t>X &lt;0.5&gt;</t>
  </si>
  <si>
    <t>-X &lt;0.5&gt;</t>
  </si>
  <si>
    <t>Y &lt;0.5&gt;</t>
  </si>
  <si>
    <t>-Y &lt;0.5&gt;</t>
  </si>
  <si>
    <t>Z &lt;0.5&gt;</t>
  </si>
  <si>
    <t>-Z &lt;0.5&gt;</t>
  </si>
  <si>
    <t>X+Y+Z &lt;0.5&gt;</t>
  </si>
  <si>
    <t>-X+Y+Z &lt;0.5&gt;</t>
  </si>
  <si>
    <t>-X-Y+Z &lt;0.5&gt;</t>
  </si>
  <si>
    <t>X-Y+Z &lt;0.5&gt;</t>
  </si>
  <si>
    <t>X+Y-Z &lt;0.5&gt;</t>
  </si>
  <si>
    <t>-X+Y-Z &lt;0.5&gt;</t>
  </si>
  <si>
    <t>-X-Y-Z &lt;0.5&gt;</t>
  </si>
  <si>
    <t>X-Y-Z &lt;0.5&gt;</t>
  </si>
  <si>
    <t>mX &lt;0.5&gt;</t>
  </si>
  <si>
    <t>-mX &lt;0.5&gt;</t>
  </si>
  <si>
    <t>mY &lt;0.5&gt;</t>
  </si>
  <si>
    <t>-mY &lt;0.5&gt;</t>
  </si>
  <si>
    <t>mZ &lt;0.5&gt;</t>
  </si>
  <si>
    <t>-mZ &lt;0.5&gt;</t>
  </si>
  <si>
    <t>X &lt;0.6&gt;</t>
  </si>
  <si>
    <t>-X &lt;0.6&gt;</t>
  </si>
  <si>
    <t>Y &lt;0.6&gt;</t>
  </si>
  <si>
    <t>-Y &lt;0.6&gt;</t>
  </si>
  <si>
    <t>Z &lt;0.6&gt;</t>
  </si>
  <si>
    <t>-Z &lt;0.6&gt;</t>
  </si>
  <si>
    <t>X+Y+Z &lt;0.6&gt;</t>
  </si>
  <si>
    <t>-X+Y+Z &lt;0.6&gt;</t>
  </si>
  <si>
    <t>-X-Y+Z &lt;0.6&gt;</t>
  </si>
  <si>
    <t>X-Y+Z &lt;0.6&gt;</t>
  </si>
  <si>
    <t>X+Y-Z &lt;0.6&gt;</t>
  </si>
  <si>
    <t>-X+Y-Z &lt;0.6&gt;</t>
  </si>
  <si>
    <t>-X-Y-Z &lt;0.6&gt;</t>
  </si>
  <si>
    <t>X-Y-Z &lt;0.6&gt;</t>
  </si>
  <si>
    <t>mX &lt;0.6&gt;</t>
  </si>
  <si>
    <t>-mX &lt;0.6&gt;</t>
  </si>
  <si>
    <t>mY &lt;0.6&gt;</t>
  </si>
  <si>
    <t>-mY &lt;0.6&gt;</t>
  </si>
  <si>
    <t>mZ &lt;0.6&gt;</t>
  </si>
  <si>
    <t>-mZ &lt;0.6&gt;</t>
  </si>
  <si>
    <t>X &lt;0.7&gt;</t>
  </si>
  <si>
    <t>-X &lt;0.7&gt;</t>
  </si>
  <si>
    <t>Y &lt;0.7&gt;</t>
  </si>
  <si>
    <t>-Y &lt;0.7&gt;</t>
  </si>
  <si>
    <t>Z &lt;0.7&gt;</t>
  </si>
  <si>
    <t>-Z &lt;0.7&gt;</t>
  </si>
  <si>
    <t>X+Y+Z &lt;0.7&gt;</t>
  </si>
  <si>
    <t>-X+Y+Z &lt;0.7&gt;</t>
  </si>
  <si>
    <t>-X-Y+Z &lt;0.7&gt;</t>
  </si>
  <si>
    <t>X-Y+Z &lt;0.7&gt;</t>
  </si>
  <si>
    <t>X+Y-Z &lt;0.7&gt;</t>
  </si>
  <si>
    <t>-X+Y-Z &lt;0.7&gt;</t>
  </si>
  <si>
    <t>-X-Y-Z &lt;0.7&gt;</t>
  </si>
  <si>
    <t>X-Y-Z &lt;0.7&gt;</t>
  </si>
  <si>
    <t>mX &lt;0.7&gt;</t>
  </si>
  <si>
    <t>-mX &lt;0.7&gt;</t>
  </si>
  <si>
    <t>mY &lt;0.7&gt;</t>
  </si>
  <si>
    <t>-mY &lt;0.7&gt;</t>
  </si>
  <si>
    <t>mZ &lt;0.7&gt;</t>
  </si>
  <si>
    <t>-mZ &lt;0.7&gt;</t>
  </si>
  <si>
    <t>X &lt;0.8&gt;</t>
  </si>
  <si>
    <t>-X &lt;0.8&gt;</t>
  </si>
  <si>
    <t>Y &lt;0.8&gt;</t>
  </si>
  <si>
    <t>-Y &lt;0.8&gt;</t>
  </si>
  <si>
    <t>Z &lt;0.8&gt;</t>
  </si>
  <si>
    <t>-Z &lt;0.8&gt;</t>
  </si>
  <si>
    <t>X+Y+Z &lt;0.8&gt;</t>
  </si>
  <si>
    <t>-X+Y+Z &lt;0.8&gt;</t>
  </si>
  <si>
    <t>-X-Y+Z &lt;0.8&gt;</t>
  </si>
  <si>
    <t>X-Y+Z &lt;0.8&gt;</t>
  </si>
  <si>
    <t>X+Y-Z &lt;0.8&gt;</t>
  </si>
  <si>
    <t>-X+Y-Z &lt;0.8&gt;</t>
  </si>
  <si>
    <t>-X-Y-Z &lt;0.8&gt;</t>
  </si>
  <si>
    <t>X-Y-Z &lt;0.8&gt;</t>
  </si>
  <si>
    <t>mX &lt;0.8&gt;</t>
  </si>
  <si>
    <t>-mX &lt;0.8&gt;</t>
  </si>
  <si>
    <t>mY &lt;0.8&gt;</t>
  </si>
  <si>
    <t>-mY &lt;0.8&gt;</t>
  </si>
  <si>
    <t>mZ &lt;0.8&gt;</t>
  </si>
  <si>
    <t>-mZ &lt;0.8&gt;</t>
  </si>
  <si>
    <t>X &lt;0.9&gt;</t>
  </si>
  <si>
    <t>-X &lt;0.9&gt;</t>
  </si>
  <si>
    <t>Y &lt;0.9&gt;</t>
  </si>
  <si>
    <t>-Y &lt;0.9&gt;</t>
  </si>
  <si>
    <t>Z &lt;0.9&gt;</t>
  </si>
  <si>
    <t>-Z &lt;0.9&gt;</t>
  </si>
  <si>
    <t>X+Y+Z &lt;0.9&gt;</t>
  </si>
  <si>
    <t>-X+Y+Z &lt;0.9&gt;</t>
  </si>
  <si>
    <t>-X-Y+Z &lt;0.9&gt;</t>
  </si>
  <si>
    <t>X-Y+Z &lt;0.9&gt;</t>
  </si>
  <si>
    <t>X+Y-Z &lt;0.9&gt;</t>
  </si>
  <si>
    <t>-X+Y-Z &lt;0.9&gt;</t>
  </si>
  <si>
    <t>-X-Y-Z &lt;0.9&gt;</t>
  </si>
  <si>
    <t>X-Y-Z &lt;0.9&gt;</t>
  </si>
  <si>
    <t>mX &lt;0.9&gt;</t>
  </si>
  <si>
    <t>-mX &lt;0.9&gt;</t>
  </si>
  <si>
    <t>mY &lt;0.9&gt;</t>
  </si>
  <si>
    <t>-mY &lt;0.9&gt;</t>
  </si>
  <si>
    <t>mZ &lt;0.9&gt;</t>
  </si>
  <si>
    <t>-mZ &lt;0.9&gt;</t>
  </si>
  <si>
    <t>X &lt;1&gt;</t>
  </si>
  <si>
    <t>-X &lt;1&gt;</t>
  </si>
  <si>
    <t>Y &lt;1&gt;</t>
  </si>
  <si>
    <t>-Y &lt;1&gt;</t>
  </si>
  <si>
    <t>Z &lt;1&gt;</t>
  </si>
  <si>
    <t>-Z &lt;1&gt;</t>
  </si>
  <si>
    <t>X+Y+Z &lt;1&gt;</t>
  </si>
  <si>
    <t>-X+Y+Z &lt;1&gt;</t>
  </si>
  <si>
    <t>-X-Y+Z &lt;1&gt;</t>
  </si>
  <si>
    <t>X-Y+Z &lt;1&gt;</t>
  </si>
  <si>
    <t>X+Y-Z &lt;1&gt;</t>
  </si>
  <si>
    <t>-X+Y-Z &lt;1&gt;</t>
  </si>
  <si>
    <t>-X-Y-Z &lt;1&gt;</t>
  </si>
  <si>
    <t>X-Y-Z &lt;1&gt;</t>
  </si>
  <si>
    <t>mX &lt;1&gt;</t>
  </si>
  <si>
    <t>-mX &lt;1&gt;</t>
  </si>
  <si>
    <t>mY &lt;1&gt;</t>
  </si>
  <si>
    <t>-mY &lt;1&gt;</t>
  </si>
  <si>
    <t>mZ &lt;1&gt;</t>
  </si>
  <si>
    <t>-mZ &lt;1&gt;</t>
  </si>
  <si>
    <t>X &lt;1.1&gt;</t>
  </si>
  <si>
    <t>-X &lt;1.1&gt;</t>
  </si>
  <si>
    <t>Y &lt;1.1&gt;</t>
  </si>
  <si>
    <t>-Y &lt;1.1&gt;</t>
  </si>
  <si>
    <t>Z &lt;1.1&gt;</t>
  </si>
  <si>
    <t>-Z &lt;1.1&gt;</t>
  </si>
  <si>
    <t>X+Y+Z &lt;1.1&gt;</t>
  </si>
  <si>
    <t>-X+Y+Z &lt;1.1&gt;</t>
  </si>
  <si>
    <t>-X-Y+Z &lt;1.1&gt;</t>
  </si>
  <si>
    <t>X-Y+Z &lt;1.1&gt;</t>
  </si>
  <si>
    <t>X+Y-Z &lt;1.1&gt;</t>
  </si>
  <si>
    <t>-X+Y-Z &lt;1.1&gt;</t>
  </si>
  <si>
    <t>-X-Y-Z &lt;1.1&gt;</t>
  </si>
  <si>
    <t>X-Y-Z &lt;1.1&gt;</t>
  </si>
  <si>
    <t>mX &lt;1.1&gt;</t>
  </si>
  <si>
    <t>-mX &lt;1.1&gt;</t>
  </si>
  <si>
    <t>mY &lt;1.1&gt;</t>
  </si>
  <si>
    <t>-mY &lt;1.1&gt;</t>
  </si>
  <si>
    <t>mZ &lt;1.1&gt;</t>
  </si>
  <si>
    <t>-mZ &lt;1.1&gt;</t>
  </si>
  <si>
    <t>X &lt;1.2&gt;</t>
  </si>
  <si>
    <t>-X &lt;1.2&gt;</t>
  </si>
  <si>
    <t>Y &lt;1.2&gt;</t>
  </si>
  <si>
    <t>-Y &lt;1.2&gt;</t>
  </si>
  <si>
    <t>Z &lt;1.2&gt;</t>
  </si>
  <si>
    <t>-Z &lt;1.2&gt;</t>
  </si>
  <si>
    <t>X+Y+Z &lt;1.2&gt;</t>
  </si>
  <si>
    <t>-X+Y+Z &lt;1.2&gt;</t>
  </si>
  <si>
    <t>-X-Y+Z &lt;1.2&gt;</t>
  </si>
  <si>
    <t>X-Y+Z &lt;1.2&gt;</t>
  </si>
  <si>
    <t>X+Y-Z &lt;1.2&gt;</t>
  </si>
  <si>
    <t>-X+Y-Z &lt;1.2&gt;</t>
  </si>
  <si>
    <t>-X-Y-Z &lt;1.2&gt;</t>
  </si>
  <si>
    <t>X-Y-Z &lt;1.2&gt;</t>
  </si>
  <si>
    <t>mX &lt;1.2&gt;</t>
  </si>
  <si>
    <t>-mX &lt;1.2&gt;</t>
  </si>
  <si>
    <t>mY &lt;1.2&gt;</t>
  </si>
  <si>
    <t>-mY &lt;1.2&gt;</t>
  </si>
  <si>
    <t>mZ &lt;1.2&gt;</t>
  </si>
  <si>
    <t>-mZ &lt;1.2&gt;</t>
  </si>
  <si>
    <t>X &lt;1.3&gt;</t>
  </si>
  <si>
    <t>-X &lt;1.3&gt;</t>
  </si>
  <si>
    <t>Y &lt;1.3&gt;</t>
  </si>
  <si>
    <t>-Y &lt;1.3&gt;</t>
  </si>
  <si>
    <t>Z &lt;1.3&gt;</t>
  </si>
  <si>
    <t>-Z &lt;1.3&gt;</t>
  </si>
  <si>
    <t>X+Y+Z &lt;1.3&gt;</t>
  </si>
  <si>
    <t>-X+Y+Z &lt;1.3&gt;</t>
  </si>
  <si>
    <t>-X-Y+Z &lt;1.3&gt;</t>
  </si>
  <si>
    <t>X-Y+Z &lt;1.3&gt;</t>
  </si>
  <si>
    <t>X+Y-Z &lt;1.3&gt;</t>
  </si>
  <si>
    <t>-X+Y-Z &lt;1.3&gt;</t>
  </si>
  <si>
    <t>-X-Y-Z &lt;1.3&gt;</t>
  </si>
  <si>
    <t>X-Y-Z &lt;1.3&gt;</t>
  </si>
  <si>
    <t>mX &lt;1.3&gt;</t>
  </si>
  <si>
    <t>-mX &lt;1.3&gt;</t>
  </si>
  <si>
    <t>mY &lt;1.3&gt;</t>
  </si>
  <si>
    <t>-mY &lt;1.3&gt;</t>
  </si>
  <si>
    <t>mZ &lt;1.3&gt;</t>
  </si>
  <si>
    <t>-mZ &lt;1.3&gt;</t>
  </si>
  <si>
    <t>X &lt;1.4&gt;</t>
  </si>
  <si>
    <t>-X &lt;1.4&gt;</t>
  </si>
  <si>
    <t>Y &lt;1.4&gt;</t>
  </si>
  <si>
    <t>-Y &lt;1.4&gt;</t>
  </si>
  <si>
    <t>Z &lt;1.4&gt;</t>
  </si>
  <si>
    <t>-Z &lt;1.4&gt;</t>
  </si>
  <si>
    <t>X+Y+Z &lt;1.4&gt;</t>
  </si>
  <si>
    <t>-X+Y+Z &lt;1.4&gt;</t>
  </si>
  <si>
    <t>-X-Y+Z &lt;1.4&gt;</t>
  </si>
  <si>
    <t>X-Y+Z &lt;1.4&gt;</t>
  </si>
  <si>
    <t>X+Y-Z &lt;1.4&gt;</t>
  </si>
  <si>
    <t>-X+Y-Z &lt;1.4&gt;</t>
  </si>
  <si>
    <t>-X-Y-Z &lt;1.4&gt;</t>
  </si>
  <si>
    <t>X-Y-Z &lt;1.4&gt;</t>
  </si>
  <si>
    <t>mX &lt;1.4&gt;</t>
  </si>
  <si>
    <t>-mX &lt;1.4&gt;</t>
  </si>
  <si>
    <t>mY &lt;1.4&gt;</t>
  </si>
  <si>
    <t>-mY &lt;1.4&gt;</t>
  </si>
  <si>
    <t>mZ &lt;1.4&gt;</t>
  </si>
  <si>
    <t>-mZ &lt;1.4&gt;</t>
  </si>
  <si>
    <t>X &lt;1.5&gt;</t>
  </si>
  <si>
    <t>-X &lt;1.5&gt;</t>
  </si>
  <si>
    <t>Y &lt;1.5&gt;</t>
  </si>
  <si>
    <t>-Y &lt;1.5&gt;</t>
  </si>
  <si>
    <t>Z &lt;1.5&gt;</t>
  </si>
  <si>
    <t>-Z &lt;1.5&gt;</t>
  </si>
  <si>
    <t>X+Y+Z &lt;1.5&gt;</t>
  </si>
  <si>
    <t>-X+Y+Z &lt;1.5&gt;</t>
  </si>
  <si>
    <t>-X-Y+Z &lt;1.5&gt;</t>
  </si>
  <si>
    <t>X-Y+Z &lt;1.5&gt;</t>
  </si>
  <si>
    <t>X+Y-Z &lt;1.5&gt;</t>
  </si>
  <si>
    <t>-X+Y-Z &lt;1.5&gt;</t>
  </si>
  <si>
    <t>-X-Y-Z &lt;1.5&gt;</t>
  </si>
  <si>
    <t>X-Y-Z &lt;1.5&gt;</t>
  </si>
  <si>
    <t>mX &lt;1.5&gt;</t>
  </si>
  <si>
    <t>-mX &lt;1.5&gt;</t>
  </si>
  <si>
    <t>mY &lt;1.5&gt;</t>
  </si>
  <si>
    <t>-mY &lt;1.5&gt;</t>
  </si>
  <si>
    <t>mZ &lt;1.5&gt;</t>
  </si>
  <si>
    <t>-mZ &lt;1.5&gt;</t>
  </si>
  <si>
    <t>X &lt;1.6&gt;</t>
  </si>
  <si>
    <t>-X &lt;1.6&gt;</t>
  </si>
  <si>
    <t>Y &lt;1.6&gt;</t>
  </si>
  <si>
    <t>-Y &lt;1.6&gt;</t>
  </si>
  <si>
    <t>Z &lt;1.6&gt;</t>
  </si>
  <si>
    <t>-Z &lt;1.6&gt;</t>
  </si>
  <si>
    <t>X+Y+Z &lt;1.6&gt;</t>
  </si>
  <si>
    <t>-X+Y+Z &lt;1.6&gt;</t>
  </si>
  <si>
    <t>-X-Y+Z &lt;1.6&gt;</t>
  </si>
  <si>
    <t>X-Y+Z &lt;1.6&gt;</t>
  </si>
  <si>
    <t>X+Y-Z &lt;1.6&gt;</t>
  </si>
  <si>
    <t>-X+Y-Z &lt;1.6&gt;</t>
  </si>
  <si>
    <t>-X-Y-Z &lt;1.6&gt;</t>
  </si>
  <si>
    <t>X-Y-Z &lt;1.6&gt;</t>
  </si>
  <si>
    <t>mX &lt;1.6&gt;</t>
  </si>
  <si>
    <t>-mX &lt;1.6&gt;</t>
  </si>
  <si>
    <t>mY &lt;1.6&gt;</t>
  </si>
  <si>
    <t>-mY &lt;1.6&gt;</t>
  </si>
  <si>
    <t>mZ &lt;1.6&gt;</t>
  </si>
  <si>
    <t>-mZ &lt;1.6&gt;</t>
  </si>
  <si>
    <t>X &lt;1.7&gt;</t>
  </si>
  <si>
    <t>-X &lt;1.7&gt;</t>
  </si>
  <si>
    <t>Y &lt;1.7&gt;</t>
  </si>
  <si>
    <t>-Y &lt;1.7&gt;</t>
  </si>
  <si>
    <t>Z &lt;1.7&gt;</t>
  </si>
  <si>
    <t>-Z &lt;1.7&gt;</t>
  </si>
  <si>
    <t>X+Y+Z &lt;1.7&gt;</t>
  </si>
  <si>
    <t>-X+Y+Z &lt;1.7&gt;</t>
  </si>
  <si>
    <t>-X-Y+Z &lt;1.7&gt;</t>
  </si>
  <si>
    <t>X-Y+Z &lt;1.7&gt;</t>
  </si>
  <si>
    <t>X+Y-Z &lt;1.7&gt;</t>
  </si>
  <si>
    <t>-X+Y-Z &lt;1.7&gt;</t>
  </si>
  <si>
    <t>-X-Y-Z &lt;1.7&gt;</t>
  </si>
  <si>
    <t>X-Y-Z &lt;1.7&gt;</t>
  </si>
  <si>
    <t>mX &lt;1.7&gt;</t>
  </si>
  <si>
    <t>-mX &lt;1.7&gt;</t>
  </si>
  <si>
    <t>mY &lt;1.7&gt;</t>
  </si>
  <si>
    <t>-mY &lt;1.7&gt;</t>
  </si>
  <si>
    <t>mZ &lt;1.7&gt;</t>
  </si>
  <si>
    <t>-mZ &lt;1.7&gt;</t>
  </si>
  <si>
    <t>X &lt;1.8&gt;</t>
  </si>
  <si>
    <t>-X &lt;1.8&gt;</t>
  </si>
  <si>
    <t>Y &lt;1.8&gt;</t>
  </si>
  <si>
    <t>-Y &lt;1.8&gt;</t>
  </si>
  <si>
    <t>Z &lt;1.8&gt;</t>
  </si>
  <si>
    <t>-Z &lt;1.8&gt;</t>
  </si>
  <si>
    <t>X+Y+Z &lt;1.8&gt;</t>
  </si>
  <si>
    <t>-X+Y+Z &lt;1.8&gt;</t>
  </si>
  <si>
    <t>-X-Y+Z &lt;1.8&gt;</t>
  </si>
  <si>
    <t>X-Y+Z &lt;1.8&gt;</t>
  </si>
  <si>
    <t>X+Y-Z &lt;1.8&gt;</t>
  </si>
  <si>
    <t>-X+Y-Z &lt;1.8&gt;</t>
  </si>
  <si>
    <t>-X-Y-Z &lt;1.8&gt;</t>
  </si>
  <si>
    <t>X-Y-Z &lt;1.8&gt;</t>
  </si>
  <si>
    <t>mX &lt;1.8&gt;</t>
  </si>
  <si>
    <t>-mX &lt;1.8&gt;</t>
  </si>
  <si>
    <t>mY &lt;1.8&gt;</t>
  </si>
  <si>
    <t>-mY &lt;1.8&gt;</t>
  </si>
  <si>
    <t>mZ &lt;1.8&gt;</t>
  </si>
  <si>
    <t>-mZ &lt;1.8&gt;</t>
  </si>
  <si>
    <t>X &lt;1.9&gt;</t>
  </si>
  <si>
    <t>-X &lt;1.9&gt;</t>
  </si>
  <si>
    <t>Y &lt;1.9&gt;</t>
  </si>
  <si>
    <t>-Y &lt;1.9&gt;</t>
  </si>
  <si>
    <t>Z &lt;1.9&gt;</t>
  </si>
  <si>
    <t>-Z &lt;1.9&gt;</t>
  </si>
  <si>
    <t>X+Y+Z &lt;1.9&gt;</t>
  </si>
  <si>
    <t>-X+Y+Z &lt;1.9&gt;</t>
  </si>
  <si>
    <t>-X-Y+Z &lt;1.9&gt;</t>
  </si>
  <si>
    <t>X-Y+Z &lt;1.9&gt;</t>
  </si>
  <si>
    <t>X+Y-Z &lt;1.9&gt;</t>
  </si>
  <si>
    <t>-X+Y-Z &lt;1.9&gt;</t>
  </si>
  <si>
    <t>-X-Y-Z &lt;1.9&gt;</t>
  </si>
  <si>
    <t>X-Y-Z &lt;1.9&gt;</t>
  </si>
  <si>
    <t>mX &lt;1.9&gt;</t>
  </si>
  <si>
    <t>-mX &lt;1.9&gt;</t>
  </si>
  <si>
    <t>mY &lt;1.9&gt;</t>
  </si>
  <si>
    <t>-mY &lt;1.9&gt;</t>
  </si>
  <si>
    <t>mZ &lt;1.9&gt;</t>
  </si>
  <si>
    <t>-mZ &lt;1.9&gt;</t>
  </si>
  <si>
    <t>X &lt;2&gt;</t>
  </si>
  <si>
    <t>-X &lt;2&gt;</t>
  </si>
  <si>
    <t>Y &lt;2&gt;</t>
  </si>
  <si>
    <t>-Y &lt;2&gt;</t>
  </si>
  <si>
    <t>Z &lt;2&gt;</t>
  </si>
  <si>
    <t>-Z &lt;2&gt;</t>
  </si>
  <si>
    <t>X+Y+Z &lt;2&gt;</t>
  </si>
  <si>
    <t>-X+Y+Z &lt;2&gt;</t>
  </si>
  <si>
    <t>-X-Y+Z &lt;2&gt;</t>
  </si>
  <si>
    <t>X-Y+Z &lt;2&gt;</t>
  </si>
  <si>
    <t>X+Y-Z &lt;2&gt;</t>
  </si>
  <si>
    <t>-X+Y-Z &lt;2&gt;</t>
  </si>
  <si>
    <t>-X-Y-Z &lt;2&gt;</t>
  </si>
  <si>
    <t>X-Y-Z &lt;2&gt;</t>
  </si>
  <si>
    <t>mX &lt;2&gt;</t>
  </si>
  <si>
    <t>-mX &lt;2&gt;</t>
  </si>
  <si>
    <t>mY &lt;2&gt;</t>
  </si>
  <si>
    <t>-mY &lt;2&gt;</t>
  </si>
  <si>
    <t>mZ &lt;2&gt;</t>
  </si>
  <si>
    <t>-mZ &lt;2&gt;</t>
  </si>
  <si>
    <t>X &lt;2.2&gt;</t>
  </si>
  <si>
    <t>-X &lt;2.2&gt;</t>
  </si>
  <si>
    <t>Y &lt;2.2&gt;</t>
  </si>
  <si>
    <t>-Y &lt;2.2&gt;</t>
  </si>
  <si>
    <t>Z &lt;2.2&gt;</t>
  </si>
  <si>
    <t>-Z &lt;2.2&gt;</t>
  </si>
  <si>
    <t>X+Y+Z &lt;2.2&gt;</t>
  </si>
  <si>
    <t>-X+Y+Z &lt;2.2&gt;</t>
  </si>
  <si>
    <t>-X-Y+Z &lt;2.2&gt;</t>
  </si>
  <si>
    <t>X-Y+Z &lt;2.2&gt;</t>
  </si>
  <si>
    <t>X+Y-Z &lt;2.2&gt;</t>
  </si>
  <si>
    <t>-X+Y-Z &lt;2.2&gt;</t>
  </si>
  <si>
    <t>-X-Y-Z &lt;2.2&gt;</t>
  </si>
  <si>
    <t>X-Y-Z &lt;2.2&gt;</t>
  </si>
  <si>
    <t>mX &lt;2.2&gt;</t>
  </si>
  <si>
    <t>-mX &lt;2.2&gt;</t>
  </si>
  <si>
    <t>mY &lt;2.2&gt;</t>
  </si>
  <si>
    <t>-mY &lt;2.2&gt;</t>
  </si>
  <si>
    <t>mZ &lt;2.2&gt;</t>
  </si>
  <si>
    <t>-mZ &lt;2.2&gt;</t>
  </si>
  <si>
    <t>X &lt;2.4&gt;</t>
  </si>
  <si>
    <t>-X &lt;2.4&gt;</t>
  </si>
  <si>
    <t>Y &lt;2.4&gt;</t>
  </si>
  <si>
    <t>-Y &lt;2.4&gt;</t>
  </si>
  <si>
    <t>Z &lt;2.4&gt;</t>
  </si>
  <si>
    <t>-Z &lt;2.4&gt;</t>
  </si>
  <si>
    <t>X+Y+Z &lt;2.4&gt;</t>
  </si>
  <si>
    <t>-X+Y+Z &lt;2.4&gt;</t>
  </si>
  <si>
    <t>-X-Y+Z &lt;2.4&gt;</t>
  </si>
  <si>
    <t>X-Y+Z &lt;2.4&gt;</t>
  </si>
  <si>
    <t>X+Y-Z &lt;2.4&gt;</t>
  </si>
  <si>
    <t>-X+Y-Z &lt;2.4&gt;</t>
  </si>
  <si>
    <t>-X-Y-Z &lt;2.4&gt;</t>
  </si>
  <si>
    <t>X-Y-Z &lt;2.4&gt;</t>
  </si>
  <si>
    <t>mX &lt;2.4&gt;</t>
  </si>
  <si>
    <t>-mX &lt;2.4&gt;</t>
  </si>
  <si>
    <t>mY &lt;2.4&gt;</t>
  </si>
  <si>
    <t>-mY &lt;2.4&gt;</t>
  </si>
  <si>
    <t>mZ &lt;2.4&gt;</t>
  </si>
  <si>
    <t>-mZ &lt;2.4&gt;</t>
  </si>
  <si>
    <t>X &lt;2.6&gt;</t>
  </si>
  <si>
    <t>-X &lt;2.6&gt;</t>
  </si>
  <si>
    <t>Y &lt;2.6&gt;</t>
  </si>
  <si>
    <t>-Y &lt;2.6&gt;</t>
  </si>
  <si>
    <t>Z &lt;2.6&gt;</t>
  </si>
  <si>
    <t>-Z &lt;2.6&gt;</t>
  </si>
  <si>
    <t>X+Y+Z &lt;2.6&gt;</t>
  </si>
  <si>
    <t>-X+Y+Z &lt;2.6&gt;</t>
  </si>
  <si>
    <t>-X-Y+Z &lt;2.6&gt;</t>
  </si>
  <si>
    <t>X-Y+Z &lt;2.6&gt;</t>
  </si>
  <si>
    <t>X+Y-Z &lt;2.6&gt;</t>
  </si>
  <si>
    <t>-X+Y-Z &lt;2.6&gt;</t>
  </si>
  <si>
    <t>-X-Y-Z &lt;2.6&gt;</t>
  </si>
  <si>
    <t>X-Y-Z &lt;2.6&gt;</t>
  </si>
  <si>
    <t>mX &lt;2.6&gt;</t>
  </si>
  <si>
    <t>-mX &lt;2.6&gt;</t>
  </si>
  <si>
    <t>mY &lt;2.6&gt;</t>
  </si>
  <si>
    <t>-mY &lt;2.6&gt;</t>
  </si>
  <si>
    <t>mZ &lt;2.6&gt;</t>
  </si>
  <si>
    <t>-mZ &lt;2.6&gt;</t>
  </si>
  <si>
    <t>X &lt;2.8&gt;</t>
  </si>
  <si>
    <t>-X &lt;2.8&gt;</t>
  </si>
  <si>
    <t>Y &lt;2.8&gt;</t>
  </si>
  <si>
    <t>-Y &lt;2.8&gt;</t>
  </si>
  <si>
    <t>Z &lt;2.8&gt;</t>
  </si>
  <si>
    <t>-Z &lt;2.8&gt;</t>
  </si>
  <si>
    <t>X+Y+Z &lt;2.8&gt;</t>
  </si>
  <si>
    <t>-X+Y+Z &lt;2.8&gt;</t>
  </si>
  <si>
    <t>-X-Y+Z &lt;2.8&gt;</t>
  </si>
  <si>
    <t>X-Y+Z &lt;2.8&gt;</t>
  </si>
  <si>
    <t>X+Y-Z &lt;2.8&gt;</t>
  </si>
  <si>
    <t>-X+Y-Z &lt;2.8&gt;</t>
  </si>
  <si>
    <t>-X-Y-Z &lt;2.8&gt;</t>
  </si>
  <si>
    <t>X-Y-Z &lt;2.8&gt;</t>
  </si>
  <si>
    <t>mX &lt;2.8&gt;</t>
  </si>
  <si>
    <t>-mX &lt;2.8&gt;</t>
  </si>
  <si>
    <t>mY &lt;2.8&gt;</t>
  </si>
  <si>
    <t>-mY &lt;2.8&gt;</t>
  </si>
  <si>
    <t>mZ &lt;2.8&gt;</t>
  </si>
  <si>
    <t>-mZ &lt;2.8&gt;</t>
  </si>
  <si>
    <t>X &lt;3&gt;</t>
  </si>
  <si>
    <t>-X &lt;3&gt;</t>
  </si>
  <si>
    <t>Y &lt;3&gt;</t>
  </si>
  <si>
    <t>-Y &lt;3&gt;</t>
  </si>
  <si>
    <t>Z &lt;3&gt;</t>
  </si>
  <si>
    <t>-Z &lt;3&gt;</t>
  </si>
  <si>
    <t>X+Y+Z &lt;3&gt;</t>
  </si>
  <si>
    <t>-X+Y+Z &lt;3&gt;</t>
  </si>
  <si>
    <t>-X-Y+Z &lt;3&gt;</t>
  </si>
  <si>
    <t>X-Y+Z &lt;3&gt;</t>
  </si>
  <si>
    <t>X+Y-Z &lt;3&gt;</t>
  </si>
  <si>
    <t>-X+Y-Z &lt;3&gt;</t>
  </si>
  <si>
    <t>-X-Y-Z &lt;3&gt;</t>
  </si>
  <si>
    <t>X-Y-Z &lt;3&gt;</t>
  </si>
  <si>
    <t>mX &lt;3&gt;</t>
  </si>
  <si>
    <t>-mX &lt;3&gt;</t>
  </si>
  <si>
    <t>mY &lt;3&gt;</t>
  </si>
  <si>
    <t>-mY &lt;3&gt;</t>
  </si>
  <si>
    <t>mZ &lt;3&gt;</t>
  </si>
  <si>
    <t>-mZ &lt;3&gt;</t>
  </si>
  <si>
    <t>X &lt;3.2&gt;</t>
  </si>
  <si>
    <t>-X &lt;3.2&gt;</t>
  </si>
  <si>
    <t>Y &lt;3.2&gt;</t>
  </si>
  <si>
    <t>-Y &lt;3.2&gt;</t>
  </si>
  <si>
    <t>Z &lt;3.2&gt;</t>
  </si>
  <si>
    <t>-Z &lt;3.2&gt;</t>
  </si>
  <si>
    <t>X+Y+Z &lt;3.2&gt;</t>
  </si>
  <si>
    <t>-X+Y+Z &lt;3.2&gt;</t>
  </si>
  <si>
    <t>-X-Y+Z &lt;3.2&gt;</t>
  </si>
  <si>
    <t>X-Y+Z &lt;3.2&gt;</t>
  </si>
  <si>
    <t>X+Y-Z &lt;3.2&gt;</t>
  </si>
  <si>
    <t>-X+Y-Z &lt;3.2&gt;</t>
  </si>
  <si>
    <t>-X-Y-Z &lt;3.2&gt;</t>
  </si>
  <si>
    <t>X-Y-Z &lt;3.2&gt;</t>
  </si>
  <si>
    <t>mX &lt;3.2&gt;</t>
  </si>
  <si>
    <t>-mX &lt;3.2&gt;</t>
  </si>
  <si>
    <t>mY &lt;3.2&gt;</t>
  </si>
  <si>
    <t>-mY &lt;3.2&gt;</t>
  </si>
  <si>
    <t>mZ &lt;3.2&gt;</t>
  </si>
  <si>
    <t>-mZ &lt;3.2&gt;</t>
  </si>
  <si>
    <t>X &lt;3.4&gt;</t>
  </si>
  <si>
    <t>-X &lt;3.4&gt;</t>
  </si>
  <si>
    <t>Y &lt;3.4&gt;</t>
  </si>
  <si>
    <t>-Y &lt;3.4&gt;</t>
  </si>
  <si>
    <t>Z &lt;3.4&gt;</t>
  </si>
  <si>
    <t>-Z &lt;3.4&gt;</t>
  </si>
  <si>
    <t>X+Y+Z &lt;3.4&gt;</t>
  </si>
  <si>
    <t>-X+Y+Z &lt;3.4&gt;</t>
  </si>
  <si>
    <t>-X-Y+Z &lt;3.4&gt;</t>
  </si>
  <si>
    <t>X-Y+Z &lt;3.4&gt;</t>
  </si>
  <si>
    <t>X+Y-Z &lt;3.4&gt;</t>
  </si>
  <si>
    <t>-X+Y-Z &lt;3.4&gt;</t>
  </si>
  <si>
    <t>-X-Y-Z &lt;3.4&gt;</t>
  </si>
  <si>
    <t>X-Y-Z &lt;3.4&gt;</t>
  </si>
  <si>
    <t>mX &lt;3.4&gt;</t>
  </si>
  <si>
    <t>-mX &lt;3.4&gt;</t>
  </si>
  <si>
    <t>mY &lt;3.4&gt;</t>
  </si>
  <si>
    <t>-mY &lt;3.4&gt;</t>
  </si>
  <si>
    <t>mZ &lt;3.4&gt;</t>
  </si>
  <si>
    <t>-mZ &lt;3.4&gt;</t>
  </si>
  <si>
    <t>X &lt;3.6&gt;</t>
  </si>
  <si>
    <t>-X &lt;3.6&gt;</t>
  </si>
  <si>
    <t>Y &lt;3.6&gt;</t>
  </si>
  <si>
    <t>-Y &lt;3.6&gt;</t>
  </si>
  <si>
    <t>Z &lt;3.6&gt;</t>
  </si>
  <si>
    <t>-Z &lt;3.6&gt;</t>
  </si>
  <si>
    <t>X+Y+Z &lt;3.6&gt;</t>
  </si>
  <si>
    <t>-X+Y+Z &lt;3.6&gt;</t>
  </si>
  <si>
    <t>-X-Y+Z &lt;3.6&gt;</t>
  </si>
  <si>
    <t>X-Y+Z &lt;3.6&gt;</t>
  </si>
  <si>
    <t>X+Y-Z &lt;3.6&gt;</t>
  </si>
  <si>
    <t>-X+Y-Z &lt;3.6&gt;</t>
  </si>
  <si>
    <t>-X-Y-Z &lt;3.6&gt;</t>
  </si>
  <si>
    <t>X-Y-Z &lt;3.6&gt;</t>
  </si>
  <si>
    <t>mX &lt;3.6&gt;</t>
  </si>
  <si>
    <t>-mX &lt;3.6&gt;</t>
  </si>
  <si>
    <t>mY &lt;3.6&gt;</t>
  </si>
  <si>
    <t>-mY &lt;3.6&gt;</t>
  </si>
  <si>
    <t>mZ &lt;3.6&gt;</t>
  </si>
  <si>
    <t>-mZ &lt;3.6&gt;</t>
  </si>
  <si>
    <t>X &lt;3.8&gt;</t>
  </si>
  <si>
    <t>-X &lt;3.8&gt;</t>
  </si>
  <si>
    <t>Y &lt;3.8&gt;</t>
  </si>
  <si>
    <t>-Y &lt;3.8&gt;</t>
  </si>
  <si>
    <t>Z &lt;3.8&gt;</t>
  </si>
  <si>
    <t>-Z &lt;3.8&gt;</t>
  </si>
  <si>
    <t>X+Y+Z &lt;3.8&gt;</t>
  </si>
  <si>
    <t>-X+Y+Z &lt;3.8&gt;</t>
  </si>
  <si>
    <t>-X-Y+Z &lt;3.8&gt;</t>
  </si>
  <si>
    <t>X-Y+Z &lt;3.8&gt;</t>
  </si>
  <si>
    <t>X+Y-Z &lt;3.8&gt;</t>
  </si>
  <si>
    <t>-X+Y-Z &lt;3.8&gt;</t>
  </si>
  <si>
    <t>-X-Y-Z &lt;3.8&gt;</t>
  </si>
  <si>
    <t>X-Y-Z &lt;3.8&gt;</t>
  </si>
  <si>
    <t>mX &lt;3.8&gt;</t>
  </si>
  <si>
    <t>-mX &lt;3.8&gt;</t>
  </si>
  <si>
    <t>mY &lt;3.8&gt;</t>
  </si>
  <si>
    <t>-mY &lt;3.8&gt;</t>
  </si>
  <si>
    <t>mZ &lt;3.8&gt;</t>
  </si>
  <si>
    <t>-mZ &lt;3.8&gt;</t>
  </si>
  <si>
    <t>X &lt;4&gt;</t>
  </si>
  <si>
    <t>-X &lt;4&gt;</t>
  </si>
  <si>
    <t>Y &lt;4&gt;</t>
  </si>
  <si>
    <t>-Y &lt;4&gt;</t>
  </si>
  <si>
    <t>Z &lt;4&gt;</t>
  </si>
  <si>
    <t>-Z &lt;4&gt;</t>
  </si>
  <si>
    <t>X+Y+Z &lt;4&gt;</t>
  </si>
  <si>
    <t>-X+Y+Z &lt;4&gt;</t>
  </si>
  <si>
    <t>-X-Y+Z &lt;4&gt;</t>
  </si>
  <si>
    <t>X-Y+Z &lt;4&gt;</t>
  </si>
  <si>
    <t>X+Y-Z &lt;4&gt;</t>
  </si>
  <si>
    <t>-X+Y-Z &lt;4&gt;</t>
  </si>
  <si>
    <t>-X-Y-Z &lt;4&gt;</t>
  </si>
  <si>
    <t>X-Y-Z &lt;4&gt;</t>
  </si>
  <si>
    <t>mX &lt;4&gt;</t>
  </si>
  <si>
    <t>-mX &lt;4&gt;</t>
  </si>
  <si>
    <t>mY &lt;4&gt;</t>
  </si>
  <si>
    <t>-mY &lt;4&gt;</t>
  </si>
  <si>
    <t>mZ &lt;4&gt;</t>
  </si>
  <si>
    <t>-mZ &lt;4&gt;</t>
  </si>
  <si>
    <t>X &lt;4.2&gt;</t>
  </si>
  <si>
    <t>-X &lt;4.2&gt;</t>
  </si>
  <si>
    <t>Y &lt;4.2&gt;</t>
  </si>
  <si>
    <t>-Y &lt;4.2&gt;</t>
  </si>
  <si>
    <t>Z &lt;4.2&gt;</t>
  </si>
  <si>
    <t>-Z &lt;4.2&gt;</t>
  </si>
  <si>
    <t>X+Y+Z &lt;4.2&gt;</t>
  </si>
  <si>
    <t>-X+Y+Z &lt;4.2&gt;</t>
  </si>
  <si>
    <t>-X-Y+Z &lt;4.2&gt;</t>
  </si>
  <si>
    <t>X-Y+Z &lt;4.2&gt;</t>
  </si>
  <si>
    <t>X+Y-Z &lt;4.2&gt;</t>
  </si>
  <si>
    <t>-X+Y-Z &lt;4.2&gt;</t>
  </si>
  <si>
    <t>-X-Y-Z &lt;4.2&gt;</t>
  </si>
  <si>
    <t>X-Y-Z &lt;4.2&gt;</t>
  </si>
  <si>
    <t>mX &lt;4.2&gt;</t>
  </si>
  <si>
    <t>-mX &lt;4.2&gt;</t>
  </si>
  <si>
    <t>mY &lt;4.2&gt;</t>
  </si>
  <si>
    <t>-mY &lt;4.2&gt;</t>
  </si>
  <si>
    <t>mZ &lt;4.2&gt;</t>
  </si>
  <si>
    <t>-mZ &lt;4.2&gt;</t>
  </si>
  <si>
    <t>X &lt;4.4&gt;</t>
  </si>
  <si>
    <t>-X &lt;4.4&gt;</t>
  </si>
  <si>
    <t>Y &lt;4.4&gt;</t>
  </si>
  <si>
    <t>-Y &lt;4.4&gt;</t>
  </si>
  <si>
    <t>Z &lt;4.4&gt;</t>
  </si>
  <si>
    <t>-Z &lt;4.4&gt;</t>
  </si>
  <si>
    <t>X+Y+Z &lt;4.4&gt;</t>
  </si>
  <si>
    <t>-X+Y+Z &lt;4.4&gt;</t>
  </si>
  <si>
    <t>-X-Y+Z &lt;4.4&gt;</t>
  </si>
  <si>
    <t>X-Y+Z &lt;4.4&gt;</t>
  </si>
  <si>
    <t>X+Y-Z &lt;4.4&gt;</t>
  </si>
  <si>
    <t>-X+Y-Z &lt;4.4&gt;</t>
  </si>
  <si>
    <t>-X-Y-Z &lt;4.4&gt;</t>
  </si>
  <si>
    <t>X-Y-Z &lt;4.4&gt;</t>
  </si>
  <si>
    <t>mX &lt;4.4&gt;</t>
  </si>
  <si>
    <t>-mX &lt;4.4&gt;</t>
  </si>
  <si>
    <t>mY &lt;4.4&gt;</t>
  </si>
  <si>
    <t>-mY &lt;4.4&gt;</t>
  </si>
  <si>
    <t>mZ &lt;4.4&gt;</t>
  </si>
  <si>
    <t>-mZ &lt;4.4&gt;</t>
  </si>
  <si>
    <t>X &lt;4.6&gt;</t>
  </si>
  <si>
    <t>-X &lt;4.6&gt;</t>
  </si>
  <si>
    <t>Y &lt;4.6&gt;</t>
  </si>
  <si>
    <t>-Y &lt;4.6&gt;</t>
  </si>
  <si>
    <t>Z &lt;4.6&gt;</t>
  </si>
  <si>
    <t>-Z &lt;4.6&gt;</t>
  </si>
  <si>
    <t>X+Y+Z &lt;4.6&gt;</t>
  </si>
  <si>
    <t>-X+Y+Z &lt;4.6&gt;</t>
  </si>
  <si>
    <t>-X-Y+Z &lt;4.6&gt;</t>
  </si>
  <si>
    <t>X-Y+Z &lt;4.6&gt;</t>
  </si>
  <si>
    <t>X+Y-Z &lt;4.6&gt;</t>
  </si>
  <si>
    <t>-X+Y-Z &lt;4.6&gt;</t>
  </si>
  <si>
    <t>-X-Y-Z &lt;4.6&gt;</t>
  </si>
  <si>
    <t>X-Y-Z &lt;4.6&gt;</t>
  </si>
  <si>
    <t>mX &lt;4.6&gt;</t>
  </si>
  <si>
    <t>-mX &lt;4.6&gt;</t>
  </si>
  <si>
    <t>mY &lt;4.6&gt;</t>
  </si>
  <si>
    <t>-mY &lt;4.6&gt;</t>
  </si>
  <si>
    <t>mZ &lt;4.6&gt;</t>
  </si>
  <si>
    <t>-mZ &lt;4.6&gt;</t>
  </si>
  <si>
    <t>X &lt;4.8&gt;</t>
  </si>
  <si>
    <t>-X &lt;4.8&gt;</t>
  </si>
  <si>
    <t>Y &lt;4.8&gt;</t>
  </si>
  <si>
    <t>-Y &lt;4.8&gt;</t>
  </si>
  <si>
    <t>Z &lt;4.8&gt;</t>
  </si>
  <si>
    <t>-Z &lt;4.8&gt;</t>
  </si>
  <si>
    <t>X+Y+Z &lt;4.8&gt;</t>
  </si>
  <si>
    <t>-X+Y+Z &lt;4.8&gt;</t>
  </si>
  <si>
    <t>-X-Y+Z &lt;4.8&gt;</t>
  </si>
  <si>
    <t>X-Y+Z &lt;4.8&gt;</t>
  </si>
  <si>
    <t>X+Y-Z &lt;4.8&gt;</t>
  </si>
  <si>
    <t>-X+Y-Z &lt;4.8&gt;</t>
  </si>
  <si>
    <t>-X-Y-Z &lt;4.8&gt;</t>
  </si>
  <si>
    <t>X-Y-Z &lt;4.8&gt;</t>
  </si>
  <si>
    <t>mX &lt;4.8&gt;</t>
  </si>
  <si>
    <t>-mX &lt;4.8&gt;</t>
  </si>
  <si>
    <t>mY &lt;4.8&gt;</t>
  </si>
  <si>
    <t>-mY &lt;4.8&gt;</t>
  </si>
  <si>
    <t>mZ &lt;4.8&gt;</t>
  </si>
  <si>
    <t>-mZ &lt;4.8&gt;</t>
  </si>
  <si>
    <t>X &lt;5&gt;</t>
  </si>
  <si>
    <t>-X &lt;5&gt;</t>
  </si>
  <si>
    <t>Y &lt;5&gt;</t>
  </si>
  <si>
    <t>-Y &lt;5&gt;</t>
  </si>
  <si>
    <t>Z &lt;5&gt;</t>
  </si>
  <si>
    <t>-Z &lt;5&gt;</t>
  </si>
  <si>
    <t>X+Y+Z &lt;5&gt;</t>
  </si>
  <si>
    <t>-X+Y+Z &lt;5&gt;</t>
  </si>
  <si>
    <t>-X-Y+Z &lt;5&gt;</t>
  </si>
  <si>
    <t>X-Y+Z &lt;5&gt;</t>
  </si>
  <si>
    <t>X+Y-Z &lt;5&gt;</t>
  </si>
  <si>
    <t>-X+Y-Z &lt;5&gt;</t>
  </si>
  <si>
    <t>-X-Y-Z &lt;5&gt;</t>
  </si>
  <si>
    <t>X-Y-Z &lt;5&gt;</t>
  </si>
  <si>
    <t>mX &lt;5&gt;</t>
  </si>
  <si>
    <t>-mX &lt;5&gt;</t>
  </si>
  <si>
    <t>mY &lt;5&gt;</t>
  </si>
  <si>
    <t>-mY &lt;5&gt;</t>
  </si>
  <si>
    <t>mZ &lt;5&gt;</t>
  </si>
  <si>
    <t>-mZ &lt;5&gt;</t>
  </si>
  <si>
    <t>X &lt;5.5&gt;</t>
  </si>
  <si>
    <t>-X &lt;5.5&gt;</t>
  </si>
  <si>
    <t>Y &lt;5.5&gt;</t>
  </si>
  <si>
    <t>-Y &lt;5.5&gt;</t>
  </si>
  <si>
    <t>Z &lt;5.5&gt;</t>
  </si>
  <si>
    <t>-Z &lt;5.5&gt;</t>
  </si>
  <si>
    <t>X+Y+Z &lt;5.5&gt;</t>
  </si>
  <si>
    <t>-X+Y+Z &lt;5.5&gt;</t>
  </si>
  <si>
    <t>-X-Y+Z &lt;5.5&gt;</t>
  </si>
  <si>
    <t>X-Y+Z &lt;5.5&gt;</t>
  </si>
  <si>
    <t>X+Y-Z &lt;5.5&gt;</t>
  </si>
  <si>
    <t>-X+Y-Z &lt;5.5&gt;</t>
  </si>
  <si>
    <t>-X-Y-Z &lt;5.5&gt;</t>
  </si>
  <si>
    <t>X-Y-Z &lt;5.5&gt;</t>
  </si>
  <si>
    <t>mX &lt;5.5&gt;</t>
  </si>
  <si>
    <t>-mX &lt;5.5&gt;</t>
  </si>
  <si>
    <t>mY &lt;5.5&gt;</t>
  </si>
  <si>
    <t>-mY &lt;5.5&gt;</t>
  </si>
  <si>
    <t>mZ &lt;5.5&gt;</t>
  </si>
  <si>
    <t>-mZ &lt;5.5&gt;</t>
  </si>
  <si>
    <t>X &lt;6&gt;</t>
  </si>
  <si>
    <t>-X &lt;6&gt;</t>
  </si>
  <si>
    <t>Y &lt;6&gt;</t>
  </si>
  <si>
    <t>-Y &lt;6&gt;</t>
  </si>
  <si>
    <t>Z &lt;6&gt;</t>
  </si>
  <si>
    <t>-Z &lt;6&gt;</t>
  </si>
  <si>
    <t>X+Y+Z &lt;6&gt;</t>
  </si>
  <si>
    <t>-X+Y+Z &lt;6&gt;</t>
  </si>
  <si>
    <t>-X-Y+Z &lt;6&gt;</t>
  </si>
  <si>
    <t>X-Y+Z &lt;6&gt;</t>
  </si>
  <si>
    <t>X+Y-Z &lt;6&gt;</t>
  </si>
  <si>
    <t>-X+Y-Z &lt;6&gt;</t>
  </si>
  <si>
    <t>-X-Y-Z &lt;6&gt;</t>
  </si>
  <si>
    <t>X-Y-Z &lt;6&gt;</t>
  </si>
  <si>
    <t>mX &lt;6&gt;</t>
  </si>
  <si>
    <t>-mX &lt;6&gt;</t>
  </si>
  <si>
    <t>mY &lt;6&gt;</t>
  </si>
  <si>
    <t>-mY &lt;6&gt;</t>
  </si>
  <si>
    <t>mZ &lt;6&gt;</t>
  </si>
  <si>
    <t>-mZ &lt;6&gt;</t>
  </si>
  <si>
    <t>X &lt;6.5&gt;</t>
  </si>
  <si>
    <t>-X &lt;6.5&gt;</t>
  </si>
  <si>
    <t>Y &lt;6.5&gt;</t>
  </si>
  <si>
    <t>-Y &lt;6.5&gt;</t>
  </si>
  <si>
    <t>Z &lt;6.5&gt;</t>
  </si>
  <si>
    <t>-Z &lt;6.5&gt;</t>
  </si>
  <si>
    <t>X+Y+Z &lt;6.5&gt;</t>
  </si>
  <si>
    <t>-X+Y+Z &lt;6.5&gt;</t>
  </si>
  <si>
    <t>-X-Y+Z &lt;6.5&gt;</t>
  </si>
  <si>
    <t>X-Y+Z &lt;6.5&gt;</t>
  </si>
  <si>
    <t>X+Y-Z &lt;6.5&gt;</t>
  </si>
  <si>
    <t>-X+Y-Z &lt;6.5&gt;</t>
  </si>
  <si>
    <t>-X-Y-Z &lt;6.5&gt;</t>
  </si>
  <si>
    <t>X-Y-Z &lt;6.5&gt;</t>
  </si>
  <si>
    <t>mX &lt;6.5&gt;</t>
  </si>
  <si>
    <t>-mX &lt;6.5&gt;</t>
  </si>
  <si>
    <t>mY &lt;6.5&gt;</t>
  </si>
  <si>
    <t>-mY &lt;6.5&gt;</t>
  </si>
  <si>
    <t>mZ &lt;6.5&gt;</t>
  </si>
  <si>
    <t>-mZ &lt;6.5&gt;</t>
  </si>
  <si>
    <t>X &lt;7&gt;</t>
  </si>
  <si>
    <t>-X &lt;7&gt;</t>
  </si>
  <si>
    <t>Y &lt;7&gt;</t>
  </si>
  <si>
    <t>-Y &lt;7&gt;</t>
  </si>
  <si>
    <t>Z &lt;7&gt;</t>
  </si>
  <si>
    <t>-Z &lt;7&gt;</t>
  </si>
  <si>
    <t>X+Y+Z &lt;7&gt;</t>
  </si>
  <si>
    <t>-X+Y+Z &lt;7&gt;</t>
  </si>
  <si>
    <t>-X-Y+Z &lt;7&gt;</t>
  </si>
  <si>
    <t>X-Y+Z &lt;7&gt;</t>
  </si>
  <si>
    <t>X+Y-Z &lt;7&gt;</t>
  </si>
  <si>
    <t>-X+Y-Z &lt;7&gt;</t>
  </si>
  <si>
    <t>-X-Y-Z &lt;7&gt;</t>
  </si>
  <si>
    <t>X-Y-Z &lt;7&gt;</t>
  </si>
  <si>
    <t>mX &lt;7&gt;</t>
  </si>
  <si>
    <t>-mX &lt;7&gt;</t>
  </si>
  <si>
    <t>mY &lt;7&gt;</t>
  </si>
  <si>
    <t>-mY &lt;7&gt;</t>
  </si>
  <si>
    <t>mZ &lt;7&gt;</t>
  </si>
  <si>
    <t>-mZ &lt;7&gt;</t>
  </si>
  <si>
    <t>X &lt;7.5&gt;</t>
  </si>
  <si>
    <t>-X &lt;7.5&gt;</t>
  </si>
  <si>
    <t>Y &lt;7.5&gt;</t>
  </si>
  <si>
    <t>-Y &lt;7.5&gt;</t>
  </si>
  <si>
    <t>Z &lt;7.5&gt;</t>
  </si>
  <si>
    <t>-Z &lt;7.5&gt;</t>
  </si>
  <si>
    <t>X+Y+Z &lt;7.5&gt;</t>
  </si>
  <si>
    <t>-X+Y+Z &lt;7.5&gt;</t>
  </si>
  <si>
    <t>-X-Y+Z &lt;7.5&gt;</t>
  </si>
  <si>
    <t>X-Y+Z &lt;7.5&gt;</t>
  </si>
  <si>
    <t>X+Y-Z &lt;7.5&gt;</t>
  </si>
  <si>
    <t>-X+Y-Z &lt;7.5&gt;</t>
  </si>
  <si>
    <t>-X-Y-Z &lt;7.5&gt;</t>
  </si>
  <si>
    <t>X-Y-Z &lt;7.5&gt;</t>
  </si>
  <si>
    <t>mX &lt;7.5&gt;</t>
  </si>
  <si>
    <t>-mX &lt;7.5&gt;</t>
  </si>
  <si>
    <t>mY &lt;7.5&gt;</t>
  </si>
  <si>
    <t>-mY &lt;7.5&gt;</t>
  </si>
  <si>
    <t>mZ &lt;7.5&gt;</t>
  </si>
  <si>
    <t>-mZ &lt;7.5&gt;</t>
  </si>
  <si>
    <t>X &lt;8&gt;</t>
  </si>
  <si>
    <t>-X &lt;8&gt;</t>
  </si>
  <si>
    <t>Y &lt;8&gt;</t>
  </si>
  <si>
    <t>-Y &lt;8&gt;</t>
  </si>
  <si>
    <t>Z &lt;8&gt;</t>
  </si>
  <si>
    <t>-Z &lt;8&gt;</t>
  </si>
  <si>
    <t>X+Y+Z &lt;8&gt;</t>
  </si>
  <si>
    <t>-X+Y+Z &lt;8&gt;</t>
  </si>
  <si>
    <t>-X-Y+Z &lt;8&gt;</t>
  </si>
  <si>
    <t>X-Y+Z &lt;8&gt;</t>
  </si>
  <si>
    <t>X+Y-Z &lt;8&gt;</t>
  </si>
  <si>
    <t>-X+Y-Z &lt;8&gt;</t>
  </si>
  <si>
    <t>-X-Y-Z &lt;8&gt;</t>
  </si>
  <si>
    <t>X-Y-Z &lt;8&gt;</t>
  </si>
  <si>
    <t>mX &lt;8&gt;</t>
  </si>
  <si>
    <t>-mX &lt;8&gt;</t>
  </si>
  <si>
    <t>mY &lt;8&gt;</t>
  </si>
  <si>
    <t>-mY &lt;8&gt;</t>
  </si>
  <si>
    <t>mZ &lt;8&gt;</t>
  </si>
  <si>
    <t>-mZ &lt;8&gt;</t>
  </si>
  <si>
    <t>X &lt;8.5&gt;</t>
  </si>
  <si>
    <t>-X &lt;8.5&gt;</t>
  </si>
  <si>
    <t>Y &lt;8.5&gt;</t>
  </si>
  <si>
    <t>-Y &lt;8.5&gt;</t>
  </si>
  <si>
    <t>Z &lt;8.5&gt;</t>
  </si>
  <si>
    <t>-Z &lt;8.5&gt;</t>
  </si>
  <si>
    <t>X+Y+Z &lt;8.5&gt;</t>
  </si>
  <si>
    <t>-X+Y+Z &lt;8.5&gt;</t>
  </si>
  <si>
    <t>-X-Y+Z &lt;8.5&gt;</t>
  </si>
  <si>
    <t>X-Y+Z &lt;8.5&gt;</t>
  </si>
  <si>
    <t>X+Y-Z &lt;8.5&gt;</t>
  </si>
  <si>
    <t>-X+Y-Z &lt;8.5&gt;</t>
  </si>
  <si>
    <t>-X-Y-Z &lt;8.5&gt;</t>
  </si>
  <si>
    <t>X-Y-Z &lt;8.5&gt;</t>
  </si>
  <si>
    <t>mX &lt;8.5&gt;</t>
  </si>
  <si>
    <t>-mX &lt;8.5&gt;</t>
  </si>
  <si>
    <t>mY &lt;8.5&gt;</t>
  </si>
  <si>
    <t>-mY &lt;8.5&gt;</t>
  </si>
  <si>
    <t>mZ &lt;8.5&gt;</t>
  </si>
  <si>
    <t>-mZ &lt;8.5&gt;</t>
  </si>
  <si>
    <t>X &lt;9&gt;</t>
  </si>
  <si>
    <t>-X &lt;9&gt;</t>
  </si>
  <si>
    <t>Y &lt;9&gt;</t>
  </si>
  <si>
    <t>-Y &lt;9&gt;</t>
  </si>
  <si>
    <t>Z &lt;9&gt;</t>
  </si>
  <si>
    <t>-Z &lt;9&gt;</t>
  </si>
  <si>
    <t>X+Y+Z &lt;9&gt;</t>
  </si>
  <si>
    <t>-X+Y+Z &lt;9&gt;</t>
  </si>
  <si>
    <t>-X-Y+Z &lt;9&gt;</t>
  </si>
  <si>
    <t>X-Y+Z &lt;9&gt;</t>
  </si>
  <si>
    <t>X+Y-Z &lt;9&gt;</t>
  </si>
  <si>
    <t>-X+Y-Z &lt;9&gt;</t>
  </si>
  <si>
    <t>-X-Y-Z &lt;9&gt;</t>
  </si>
  <si>
    <t>X-Y-Z &lt;9&gt;</t>
  </si>
  <si>
    <t>mX &lt;9&gt;</t>
  </si>
  <si>
    <t>-mX &lt;9&gt;</t>
  </si>
  <si>
    <t>mY &lt;9&gt;</t>
  </si>
  <si>
    <t>-mY &lt;9&gt;</t>
  </si>
  <si>
    <t>mZ &lt;9&gt;</t>
  </si>
  <si>
    <t>-mZ &lt;9&gt;</t>
  </si>
  <si>
    <t>X &lt;9.5&gt;</t>
  </si>
  <si>
    <t>-X &lt;9.5&gt;</t>
  </si>
  <si>
    <t>Y &lt;9.5&gt;</t>
  </si>
  <si>
    <t>-Y &lt;9.5&gt;</t>
  </si>
  <si>
    <t>Z &lt;9.5&gt;</t>
  </si>
  <si>
    <t>-Z &lt;9.5&gt;</t>
  </si>
  <si>
    <t>X+Y+Z &lt;9.5&gt;</t>
  </si>
  <si>
    <t>-X+Y+Z &lt;9.5&gt;</t>
  </si>
  <si>
    <t>-X-Y+Z &lt;9.5&gt;</t>
  </si>
  <si>
    <t>X-Y+Z &lt;9.5&gt;</t>
  </si>
  <si>
    <t>X+Y-Z &lt;9.5&gt;</t>
  </si>
  <si>
    <t>-X+Y-Z &lt;9.5&gt;</t>
  </si>
  <si>
    <t>-X-Y-Z &lt;9.5&gt;</t>
  </si>
  <si>
    <t>X-Y-Z &lt;9.5&gt;</t>
  </si>
  <si>
    <t>mX &lt;9.5&gt;</t>
  </si>
  <si>
    <t>-mX &lt;9.5&gt;</t>
  </si>
  <si>
    <t>mY &lt;9.5&gt;</t>
  </si>
  <si>
    <t>-mY &lt;9.5&gt;</t>
  </si>
  <si>
    <t>mZ &lt;9.5&gt;</t>
  </si>
  <si>
    <t>-mZ &lt;9.5&gt;</t>
  </si>
  <si>
    <t>X &lt;10&gt;</t>
  </si>
  <si>
    <t>-X &lt;10&gt;</t>
  </si>
  <si>
    <t>Y &lt;10&gt;</t>
  </si>
  <si>
    <t>-Y &lt;10&gt;</t>
  </si>
  <si>
    <t>Z &lt;10&gt;</t>
  </si>
  <si>
    <t>-Z &lt;10&gt;</t>
  </si>
  <si>
    <t>X+Y+Z &lt;10&gt;</t>
  </si>
  <si>
    <t>-X+Y+Z &lt;10&gt;</t>
  </si>
  <si>
    <t>-X-Y+Z &lt;10&gt;</t>
  </si>
  <si>
    <t>X-Y+Z &lt;10&gt;</t>
  </si>
  <si>
    <t>X+Y-Z &lt;10&gt;</t>
  </si>
  <si>
    <t>-X+Y-Z &lt;10&gt;</t>
  </si>
  <si>
    <t>-X-Y-Z &lt;10&gt;</t>
  </si>
  <si>
    <t>X-Y-Z &lt;10&gt;</t>
  </si>
  <si>
    <t>mX &lt;10&gt;</t>
  </si>
  <si>
    <t>-mX &lt;10&gt;</t>
  </si>
  <si>
    <t>mY &lt;10&gt;</t>
  </si>
  <si>
    <t>-mY &lt;10&gt;</t>
  </si>
  <si>
    <t>mZ &lt;10&gt;</t>
  </si>
  <si>
    <t>-mZ &lt;10&gt;</t>
  </si>
  <si>
    <t>X &lt;11&gt;</t>
  </si>
  <si>
    <t>-X &lt;11&gt;</t>
  </si>
  <si>
    <t>Y &lt;11&gt;</t>
  </si>
  <si>
    <t>-Y &lt;11&gt;</t>
  </si>
  <si>
    <t>Z &lt;11&gt;</t>
  </si>
  <si>
    <t>-Z &lt;11&gt;</t>
  </si>
  <si>
    <t>X+Y+Z &lt;11&gt;</t>
  </si>
  <si>
    <t>-X+Y+Z &lt;11&gt;</t>
  </si>
  <si>
    <t>-X-Y+Z &lt;11&gt;</t>
  </si>
  <si>
    <t>X-Y+Z &lt;11&gt;</t>
  </si>
  <si>
    <t>X+Y-Z &lt;11&gt;</t>
  </si>
  <si>
    <t>-X+Y-Z &lt;11&gt;</t>
  </si>
  <si>
    <t>-X-Y-Z &lt;11&gt;</t>
  </si>
  <si>
    <t>X-Y-Z &lt;11&gt;</t>
  </si>
  <si>
    <t>mX &lt;11&gt;</t>
  </si>
  <si>
    <t>-mX &lt;11&gt;</t>
  </si>
  <si>
    <t>mY &lt;11&gt;</t>
  </si>
  <si>
    <t>-mY &lt;11&gt;</t>
  </si>
  <si>
    <t>mZ &lt;11&gt;</t>
  </si>
  <si>
    <t>-mZ &lt;11&gt;</t>
  </si>
  <si>
    <t>X &lt;12&gt;</t>
  </si>
  <si>
    <t>-X &lt;12&gt;</t>
  </si>
  <si>
    <t>Y &lt;12&gt;</t>
  </si>
  <si>
    <t>-Y &lt;12&gt;</t>
  </si>
  <si>
    <t>Z &lt;12&gt;</t>
  </si>
  <si>
    <t>-Z &lt;12&gt;</t>
  </si>
  <si>
    <t>X+Y+Z &lt;12&gt;</t>
  </si>
  <si>
    <t>-X+Y+Z &lt;12&gt;</t>
  </si>
  <si>
    <t>-X-Y+Z &lt;12&gt;</t>
  </si>
  <si>
    <t>X-Y+Z &lt;12&gt;</t>
  </si>
  <si>
    <t>X+Y-Z &lt;12&gt;</t>
  </si>
  <si>
    <t>-X+Y-Z &lt;12&gt;</t>
  </si>
  <si>
    <t>-X-Y-Z &lt;12&gt;</t>
  </si>
  <si>
    <t>X-Y-Z &lt;12&gt;</t>
  </si>
  <si>
    <t>mX &lt;12&gt;</t>
  </si>
  <si>
    <t>-mX &lt;12&gt;</t>
  </si>
  <si>
    <t>mY &lt;12&gt;</t>
  </si>
  <si>
    <t>-mY &lt;12&gt;</t>
  </si>
  <si>
    <t>mZ &lt;12&gt;</t>
  </si>
  <si>
    <t>-mZ &lt;12&gt;</t>
  </si>
  <si>
    <t>X &lt;13&gt;</t>
  </si>
  <si>
    <t>-X &lt;13&gt;</t>
  </si>
  <si>
    <t>Y &lt;13&gt;</t>
  </si>
  <si>
    <t>-Y &lt;13&gt;</t>
  </si>
  <si>
    <t>Z &lt;13&gt;</t>
  </si>
  <si>
    <t>-Z &lt;13&gt;</t>
  </si>
  <si>
    <t>X+Y+Z &lt;13&gt;</t>
  </si>
  <si>
    <t>-X+Y+Z &lt;13&gt;</t>
  </si>
  <si>
    <t>-X-Y+Z &lt;13&gt;</t>
  </si>
  <si>
    <t>X-Y+Z &lt;13&gt;</t>
  </si>
  <si>
    <t>X+Y-Z &lt;13&gt;</t>
  </si>
  <si>
    <t>-X+Y-Z &lt;13&gt;</t>
  </si>
  <si>
    <t>-X-Y-Z &lt;13&gt;</t>
  </si>
  <si>
    <t>X-Y-Z &lt;13&gt;</t>
  </si>
  <si>
    <t>mX &lt;13&gt;</t>
  </si>
  <si>
    <t>-mX &lt;13&gt;</t>
  </si>
  <si>
    <t>mY &lt;13&gt;</t>
  </si>
  <si>
    <t>-mY &lt;13&gt;</t>
  </si>
  <si>
    <t>mZ &lt;13&gt;</t>
  </si>
  <si>
    <t>-mZ &lt;13&gt;</t>
  </si>
  <si>
    <t>X &lt;14&gt;</t>
  </si>
  <si>
    <t>-X &lt;14&gt;</t>
  </si>
  <si>
    <t>Y &lt;14&gt;</t>
  </si>
  <si>
    <t>-Y &lt;14&gt;</t>
  </si>
  <si>
    <t>Z &lt;14&gt;</t>
  </si>
  <si>
    <t>-Z &lt;14&gt;</t>
  </si>
  <si>
    <t>X+Y+Z &lt;14&gt;</t>
  </si>
  <si>
    <t>-X+Y+Z &lt;14&gt;</t>
  </si>
  <si>
    <t>-X-Y+Z &lt;14&gt;</t>
  </si>
  <si>
    <t>X-Y+Z &lt;14&gt;</t>
  </si>
  <si>
    <t>X+Y-Z &lt;14&gt;</t>
  </si>
  <si>
    <t>-X+Y-Z &lt;14&gt;</t>
  </si>
  <si>
    <t>-X-Y-Z &lt;14&gt;</t>
  </si>
  <si>
    <t>X-Y-Z &lt;14&gt;</t>
  </si>
  <si>
    <t>mX &lt;14&gt;</t>
  </si>
  <si>
    <t>-mX &lt;14&gt;</t>
  </si>
  <si>
    <t>mY &lt;14&gt;</t>
  </si>
  <si>
    <t>-mY &lt;14&gt;</t>
  </si>
  <si>
    <t>mZ &lt;14&gt;</t>
  </si>
  <si>
    <t>-mZ &lt;14&gt;</t>
  </si>
  <si>
    <t>X &lt;15&gt;</t>
  </si>
  <si>
    <t>-X &lt;15&gt;</t>
  </si>
  <si>
    <t>Y &lt;15&gt;</t>
  </si>
  <si>
    <t>-Y &lt;15&gt;</t>
  </si>
  <si>
    <t>Z &lt;15&gt;</t>
  </si>
  <si>
    <t>-Z &lt;15&gt;</t>
  </si>
  <si>
    <t>X+Y+Z &lt;15&gt;</t>
  </si>
  <si>
    <t>-X+Y+Z &lt;15&gt;</t>
  </si>
  <si>
    <t>-X-Y+Z &lt;15&gt;</t>
  </si>
  <si>
    <t>X-Y+Z &lt;15&gt;</t>
  </si>
  <si>
    <t>X+Y-Z &lt;15&gt;</t>
  </si>
  <si>
    <t>-X+Y-Z &lt;15&gt;</t>
  </si>
  <si>
    <t>-X-Y-Z &lt;15&gt;</t>
  </si>
  <si>
    <t>X-Y-Z &lt;15&gt;</t>
  </si>
  <si>
    <t>mX &lt;15&gt;</t>
  </si>
  <si>
    <t>-mX &lt;15&gt;</t>
  </si>
  <si>
    <t>mY &lt;15&gt;</t>
  </si>
  <si>
    <t>-mY &lt;15&gt;</t>
  </si>
  <si>
    <t>mZ &lt;15&gt;</t>
  </si>
  <si>
    <t>-mZ &lt;15&gt;</t>
  </si>
  <si>
    <t>X &lt;16&gt;</t>
  </si>
  <si>
    <t>-X &lt;16&gt;</t>
  </si>
  <si>
    <t>Y &lt;16&gt;</t>
  </si>
  <si>
    <t>-Y &lt;16&gt;</t>
  </si>
  <si>
    <t>Z &lt;16&gt;</t>
  </si>
  <si>
    <t>-Z &lt;16&gt;</t>
  </si>
  <si>
    <t>X+Y+Z &lt;16&gt;</t>
  </si>
  <si>
    <t>-X+Y+Z &lt;16&gt;</t>
  </si>
  <si>
    <t>-X-Y+Z &lt;16&gt;</t>
  </si>
  <si>
    <t>X-Y+Z &lt;16&gt;</t>
  </si>
  <si>
    <t>X+Y-Z &lt;16&gt;</t>
  </si>
  <si>
    <t>-X+Y-Z &lt;16&gt;</t>
  </si>
  <si>
    <t>-X-Y-Z &lt;16&gt;</t>
  </si>
  <si>
    <t>X-Y-Z &lt;16&gt;</t>
  </si>
  <si>
    <t>mX &lt;16&gt;</t>
  </si>
  <si>
    <t>-mX &lt;16&gt;</t>
  </si>
  <si>
    <t>mY &lt;16&gt;</t>
  </si>
  <si>
    <t>-mY &lt;16&gt;</t>
  </si>
  <si>
    <t>mZ &lt;16&gt;</t>
  </si>
  <si>
    <t>-mZ &lt;16&gt;</t>
  </si>
  <si>
    <t>X &lt;17&gt;</t>
  </si>
  <si>
    <t>-X &lt;17&gt;</t>
  </si>
  <si>
    <t>Y &lt;17&gt;</t>
  </si>
  <si>
    <t>-Y &lt;17&gt;</t>
  </si>
  <si>
    <t>Z &lt;17&gt;</t>
  </si>
  <si>
    <t>-Z &lt;17&gt;</t>
  </si>
  <si>
    <t>X+Y+Z &lt;17&gt;</t>
  </si>
  <si>
    <t>-X+Y+Z &lt;17&gt;</t>
  </si>
  <si>
    <t>-X-Y+Z &lt;17&gt;</t>
  </si>
  <si>
    <t>X-Y+Z &lt;17&gt;</t>
  </si>
  <si>
    <t>X+Y-Z &lt;17&gt;</t>
  </si>
  <si>
    <t>-X+Y-Z &lt;17&gt;</t>
  </si>
  <si>
    <t>-X-Y-Z &lt;17&gt;</t>
  </si>
  <si>
    <t>X-Y-Z &lt;17&gt;</t>
  </si>
  <si>
    <t>mX &lt;17&gt;</t>
  </si>
  <si>
    <t>-mX &lt;17&gt;</t>
  </si>
  <si>
    <t>mY &lt;17&gt;</t>
  </si>
  <si>
    <t>-mY &lt;17&gt;</t>
  </si>
  <si>
    <t>mZ &lt;17&gt;</t>
  </si>
  <si>
    <t>-mZ &lt;17&gt;</t>
  </si>
  <si>
    <t>X &lt;18&gt;</t>
  </si>
  <si>
    <t>-X &lt;18&gt;</t>
  </si>
  <si>
    <t>Y &lt;18&gt;</t>
  </si>
  <si>
    <t>-Y &lt;18&gt;</t>
  </si>
  <si>
    <t>Z &lt;18&gt;</t>
  </si>
  <si>
    <t>-Z &lt;18&gt;</t>
  </si>
  <si>
    <t>X+Y+Z &lt;18&gt;</t>
  </si>
  <si>
    <t>-X+Y+Z &lt;18&gt;</t>
  </si>
  <si>
    <t>-X-Y+Z &lt;18&gt;</t>
  </si>
  <si>
    <t>X-Y+Z &lt;18&gt;</t>
  </si>
  <si>
    <t>X+Y-Z &lt;18&gt;</t>
  </si>
  <si>
    <t>-X+Y-Z &lt;18&gt;</t>
  </si>
  <si>
    <t>-X-Y-Z &lt;18&gt;</t>
  </si>
  <si>
    <t>X-Y-Z &lt;18&gt;</t>
  </si>
  <si>
    <t>mX &lt;18&gt;</t>
  </si>
  <si>
    <t>-mX &lt;18&gt;</t>
  </si>
  <si>
    <t>mY &lt;18&gt;</t>
  </si>
  <si>
    <t>-mY &lt;18&gt;</t>
  </si>
  <si>
    <t>mZ &lt;18&gt;</t>
  </si>
  <si>
    <t>-mZ &lt;18&gt;</t>
  </si>
  <si>
    <t>X &lt;19&gt;</t>
  </si>
  <si>
    <t>-X &lt;19&gt;</t>
  </si>
  <si>
    <t>Y &lt;19&gt;</t>
  </si>
  <si>
    <t>-Y &lt;19&gt;</t>
  </si>
  <si>
    <t>Z &lt;19&gt;</t>
  </si>
  <si>
    <t>-Z &lt;19&gt;</t>
  </si>
  <si>
    <t>X+Y+Z &lt;19&gt;</t>
  </si>
  <si>
    <t>-X+Y+Z &lt;19&gt;</t>
  </si>
  <si>
    <t>-X-Y+Z &lt;19&gt;</t>
  </si>
  <si>
    <t>X-Y+Z &lt;19&gt;</t>
  </si>
  <si>
    <t>X+Y-Z &lt;19&gt;</t>
  </si>
  <si>
    <t>-X+Y-Z &lt;19&gt;</t>
  </si>
  <si>
    <t>-X-Y-Z &lt;19&gt;</t>
  </si>
  <si>
    <t>X-Y-Z &lt;19&gt;</t>
  </si>
  <si>
    <t>mX &lt;19&gt;</t>
  </si>
  <si>
    <t>-mX &lt;19&gt;</t>
  </si>
  <si>
    <t>mY &lt;19&gt;</t>
  </si>
  <si>
    <t>-mY &lt;19&gt;</t>
  </si>
  <si>
    <t>mZ &lt;19&gt;</t>
  </si>
  <si>
    <t>-mZ &lt;19&gt;</t>
  </si>
  <si>
    <t>X &lt;20&gt;</t>
  </si>
  <si>
    <t>-X &lt;20&gt;</t>
  </si>
  <si>
    <t>Y &lt;20&gt;</t>
  </si>
  <si>
    <t>-Y &lt;20&gt;</t>
  </si>
  <si>
    <t>Z &lt;20&gt;</t>
  </si>
  <si>
    <t>-Z &lt;20&gt;</t>
  </si>
  <si>
    <t>X+Y+Z &lt;20&gt;</t>
  </si>
  <si>
    <t>-X+Y+Z &lt;20&gt;</t>
  </si>
  <si>
    <t>-X-Y+Z &lt;20&gt;</t>
  </si>
  <si>
    <t>X-Y+Z &lt;20&gt;</t>
  </si>
  <si>
    <t>X+Y-Z &lt;20&gt;</t>
  </si>
  <si>
    <t>-X+Y-Z &lt;20&gt;</t>
  </si>
  <si>
    <t>-X-Y-Z &lt;20&gt;</t>
  </si>
  <si>
    <t>X-Y-Z &lt;20&gt;</t>
  </si>
  <si>
    <t>mX &lt;20&gt;</t>
  </si>
  <si>
    <t>-mX &lt;20&gt;</t>
  </si>
  <si>
    <t>mY &lt;20&gt;</t>
  </si>
  <si>
    <t>-mY &lt;20&gt;</t>
  </si>
  <si>
    <t>mZ &lt;20&gt;</t>
  </si>
  <si>
    <t>-mZ &lt;20&gt;</t>
  </si>
  <si>
    <t>X &lt;30&gt;</t>
  </si>
  <si>
    <t>-X &lt;30&gt;</t>
  </si>
  <si>
    <t>Y &lt;30&gt;</t>
  </si>
  <si>
    <t>-Y &lt;30&gt;</t>
  </si>
  <si>
    <t>Z &lt;30&gt;</t>
  </si>
  <si>
    <t>-Z &lt;30&gt;</t>
  </si>
  <si>
    <t>X+Y+Z &lt;30&gt;</t>
  </si>
  <si>
    <t>-X+Y+Z &lt;30&gt;</t>
  </si>
  <si>
    <t>-X-Y+Z &lt;30&gt;</t>
  </si>
  <si>
    <t>X-Y+Z &lt;30&gt;</t>
  </si>
  <si>
    <t>X+Y-Z &lt;30&gt;</t>
  </si>
  <si>
    <t>-X+Y-Z &lt;30&gt;</t>
  </si>
  <si>
    <t>-X-Y-Z &lt;30&gt;</t>
  </si>
  <si>
    <t>X-Y-Z &lt;30&gt;</t>
  </si>
  <si>
    <t>mX &lt;30&gt;</t>
  </si>
  <si>
    <t>-mX &lt;30&gt;</t>
  </si>
  <si>
    <t>mY &lt;30&gt;</t>
  </si>
  <si>
    <t>-mY &lt;30&gt;</t>
  </si>
  <si>
    <t>mZ &lt;30&gt;</t>
  </si>
  <si>
    <t>-mZ &lt;30&gt;</t>
  </si>
  <si>
    <t>X &lt;40&gt;</t>
  </si>
  <si>
    <t>-X &lt;40&gt;</t>
  </si>
  <si>
    <t>Y &lt;40&gt;</t>
  </si>
  <si>
    <t>-Y &lt;40&gt;</t>
  </si>
  <si>
    <t>Z &lt;40&gt;</t>
  </si>
  <si>
    <t>-Z &lt;40&gt;</t>
  </si>
  <si>
    <t>X+Y+Z &lt;40&gt;</t>
  </si>
  <si>
    <t>-X+Y+Z &lt;40&gt;</t>
  </si>
  <si>
    <t>-X-Y+Z &lt;40&gt;</t>
  </si>
  <si>
    <t>X-Y+Z &lt;40&gt;</t>
  </si>
  <si>
    <t>X+Y-Z &lt;40&gt;</t>
  </si>
  <si>
    <t>-X+Y-Z &lt;40&gt;</t>
  </si>
  <si>
    <t>-X-Y-Z &lt;40&gt;</t>
  </si>
  <si>
    <t>X-Y-Z &lt;40&gt;</t>
  </si>
  <si>
    <t>mX &lt;40&gt;</t>
  </si>
  <si>
    <t>-mX &lt;40&gt;</t>
  </si>
  <si>
    <t>mY &lt;40&gt;</t>
  </si>
  <si>
    <t>-mY &lt;40&gt;</t>
  </si>
  <si>
    <t>mZ &lt;40&gt;</t>
  </si>
  <si>
    <t>-mZ &lt;40&gt;</t>
  </si>
  <si>
    <t>X &lt;50&gt;</t>
  </si>
  <si>
    <t>-X &lt;50&gt;</t>
  </si>
  <si>
    <t>Y &lt;50&gt;</t>
  </si>
  <si>
    <t>-Y &lt;50&gt;</t>
  </si>
  <si>
    <t>Z &lt;50&gt;</t>
  </si>
  <si>
    <t>-Z &lt;50&gt;</t>
  </si>
  <si>
    <t>X+Y+Z &lt;50&gt;</t>
  </si>
  <si>
    <t>-X+Y+Z &lt;50&gt;</t>
  </si>
  <si>
    <t>-X-Y+Z &lt;50&gt;</t>
  </si>
  <si>
    <t>X-Y+Z &lt;50&gt;</t>
  </si>
  <si>
    <t>X+Y-Z &lt;50&gt;</t>
  </si>
  <si>
    <t>-X+Y-Z &lt;50&gt;</t>
  </si>
  <si>
    <t>-X-Y-Z &lt;50&gt;</t>
  </si>
  <si>
    <t>X-Y-Z &lt;50&gt;</t>
  </si>
  <si>
    <t>mX &lt;50&gt;</t>
  </si>
  <si>
    <t>-mX &lt;50&gt;</t>
  </si>
  <si>
    <t>mY &lt;50&gt;</t>
  </si>
  <si>
    <t>-mY &lt;50&gt;</t>
  </si>
  <si>
    <t>mZ &lt;50&gt;</t>
  </si>
  <si>
    <t>-mZ &lt;50&gt;</t>
  </si>
  <si>
    <t>X &lt;60&gt;</t>
  </si>
  <si>
    <t>-X &lt;60&gt;</t>
  </si>
  <si>
    <t>Y &lt;60&gt;</t>
  </si>
  <si>
    <t>-Y &lt;60&gt;</t>
  </si>
  <si>
    <t>Z &lt;60&gt;</t>
  </si>
  <si>
    <t>-Z &lt;60&gt;</t>
  </si>
  <si>
    <t>X+Y+Z &lt;60&gt;</t>
  </si>
  <si>
    <t>-X+Y+Z &lt;60&gt;</t>
  </si>
  <si>
    <t>-X-Y+Z &lt;60&gt;</t>
  </si>
  <si>
    <t>X-Y+Z &lt;60&gt;</t>
  </si>
  <si>
    <t>X+Y-Z &lt;60&gt;</t>
  </si>
  <si>
    <t>-X+Y-Z &lt;60&gt;</t>
  </si>
  <si>
    <t>-X-Y-Z &lt;60&gt;</t>
  </si>
  <si>
    <t>X-Y-Z &lt;60&gt;</t>
  </si>
  <si>
    <t>mX &lt;60&gt;</t>
  </si>
  <si>
    <t>-mX &lt;60&gt;</t>
  </si>
  <si>
    <t>mY &lt;60&gt;</t>
  </si>
  <si>
    <t>-mY &lt;60&gt;</t>
  </si>
  <si>
    <t>mZ &lt;60&gt;</t>
  </si>
  <si>
    <t>-mZ &lt;60&gt;</t>
  </si>
  <si>
    <t>X &lt;70&gt;</t>
  </si>
  <si>
    <t>-X &lt;70&gt;</t>
  </si>
  <si>
    <t>Y &lt;70&gt;</t>
  </si>
  <si>
    <t>-Y &lt;70&gt;</t>
  </si>
  <si>
    <t>Z &lt;70&gt;</t>
  </si>
  <si>
    <t>-Z &lt;70&gt;</t>
  </si>
  <si>
    <t>X+Y+Z &lt;70&gt;</t>
  </si>
  <si>
    <t>-X+Y+Z &lt;70&gt;</t>
  </si>
  <si>
    <t>-X-Y+Z &lt;70&gt;</t>
  </si>
  <si>
    <t>X-Y+Z &lt;70&gt;</t>
  </si>
  <si>
    <t>X+Y-Z &lt;70&gt;</t>
  </si>
  <si>
    <t>-X+Y-Z &lt;70&gt;</t>
  </si>
  <si>
    <t>-X-Y-Z &lt;70&gt;</t>
  </si>
  <si>
    <t>X-Y-Z &lt;70&gt;</t>
  </si>
  <si>
    <t>mX &lt;70&gt;</t>
  </si>
  <si>
    <t>-mX &lt;70&gt;</t>
  </si>
  <si>
    <t>mY &lt;70&gt;</t>
  </si>
  <si>
    <t>-mY &lt;70&gt;</t>
  </si>
  <si>
    <t>mZ &lt;70&gt;</t>
  </si>
  <si>
    <t>-mZ &lt;70&gt;</t>
  </si>
  <si>
    <t>X &lt;80&gt;</t>
  </si>
  <si>
    <t>-X &lt;80&gt;</t>
  </si>
  <si>
    <t>Y &lt;80&gt;</t>
  </si>
  <si>
    <t>-Y &lt;80&gt;</t>
  </si>
  <si>
    <t>Z &lt;80&gt;</t>
  </si>
  <si>
    <t>-Z &lt;80&gt;</t>
  </si>
  <si>
    <t>X+Y+Z &lt;80&gt;</t>
  </si>
  <si>
    <t>-X+Y+Z &lt;80&gt;</t>
  </si>
  <si>
    <t>-X-Y+Z &lt;80&gt;</t>
  </si>
  <si>
    <t>X-Y+Z &lt;80&gt;</t>
  </si>
  <si>
    <t>X+Y-Z &lt;80&gt;</t>
  </si>
  <si>
    <t>-X+Y-Z &lt;80&gt;</t>
  </si>
  <si>
    <t>-X-Y-Z &lt;80&gt;</t>
  </si>
  <si>
    <t>X-Y-Z &lt;80&gt;</t>
  </si>
  <si>
    <t>mX &lt;80&gt;</t>
  </si>
  <si>
    <t>-mX &lt;80&gt;</t>
  </si>
  <si>
    <t>mY &lt;80&gt;</t>
  </si>
  <si>
    <t>-mY &lt;80&gt;</t>
  </si>
  <si>
    <t>mZ &lt;80&gt;</t>
  </si>
  <si>
    <t>-mZ &lt;80&gt;</t>
  </si>
  <si>
    <t>X &lt;90&gt;</t>
  </si>
  <si>
    <t>-X &lt;90&gt;</t>
  </si>
  <si>
    <t>Y &lt;90&gt;</t>
  </si>
  <si>
    <t>-Y &lt;90&gt;</t>
  </si>
  <si>
    <t>Z &lt;90&gt;</t>
  </si>
  <si>
    <t>-Z &lt;90&gt;</t>
  </si>
  <si>
    <t>X+Y+Z &lt;90&gt;</t>
  </si>
  <si>
    <t>-X+Y+Z &lt;90&gt;</t>
  </si>
  <si>
    <t>-X-Y+Z &lt;90&gt;</t>
  </si>
  <si>
    <t>X-Y+Z &lt;90&gt;</t>
  </si>
  <si>
    <t>X+Y-Z &lt;90&gt;</t>
  </si>
  <si>
    <t>-X+Y-Z &lt;90&gt;</t>
  </si>
  <si>
    <t>-X-Y-Z &lt;90&gt;</t>
  </si>
  <si>
    <t>X-Y-Z &lt;90&gt;</t>
  </si>
  <si>
    <t>mX &lt;90&gt;</t>
  </si>
  <si>
    <t>-mX &lt;90&gt;</t>
  </si>
  <si>
    <t>mY &lt;90&gt;</t>
  </si>
  <si>
    <t>-mY &lt;90&gt;</t>
  </si>
  <si>
    <t>mZ &lt;90&gt;</t>
  </si>
  <si>
    <t>-mZ &lt;90&gt;</t>
  </si>
  <si>
    <t>X &lt;100&gt;</t>
  </si>
  <si>
    <t>-X &lt;100&gt;</t>
  </si>
  <si>
    <t>Y &lt;100&gt;</t>
  </si>
  <si>
    <t>-Y &lt;100&gt;</t>
  </si>
  <si>
    <t>Z &lt;100&gt;</t>
  </si>
  <si>
    <t>-Z &lt;100&gt;</t>
  </si>
  <si>
    <t>X+Y+Z &lt;100&gt;</t>
  </si>
  <si>
    <t>-X+Y+Z &lt;100&gt;</t>
  </si>
  <si>
    <t>-X-Y+Z &lt;100&gt;</t>
  </si>
  <si>
    <t>X-Y+Z &lt;100&gt;</t>
  </si>
  <si>
    <t>X+Y-Z &lt;100&gt;</t>
  </si>
  <si>
    <t>-X+Y-Z &lt;100&gt;</t>
  </si>
  <si>
    <t>-X-Y-Z &lt;100&gt;</t>
  </si>
  <si>
    <t>X-Y-Z &lt;100&gt;</t>
  </si>
  <si>
    <t>mX &lt;100&gt;</t>
  </si>
  <si>
    <t>-mX &lt;100&gt;</t>
  </si>
  <si>
    <t>mY &lt;100&gt;</t>
  </si>
  <si>
    <t>-mY &lt;100&gt;</t>
  </si>
  <si>
    <t>mZ &lt;100&gt;</t>
  </si>
  <si>
    <t>-mZ &lt;100&gt;</t>
  </si>
  <si>
    <t>b'0.5,0.15,-0.0;0.0,-0.0,0.0;0.222,-0.02,0.058;0.012,0.0,0.003;0.0,-0.0,-0.0;0.425'</t>
  </si>
  <si>
    <t>b'9.0,2.7,-0.0;0.0,-0.0,-0.0;3.955,0.0,1.187;0.595,0.0,0.178;0.0,0.0,0.0;7.618,-1.'</t>
  </si>
  <si>
    <t>b''</t>
  </si>
  <si>
    <t>b'0.2,-0.042,-0.035;0.2,-0.042,0.043;0.043,-0.011,0.005;0.039,0.012,-0.0;0.175,-0.'</t>
  </si>
  <si>
    <t>b'3.0,-0.84,-0.144;3.0,-0.636,0.636;1.329,-0.313,0.206;0.273,0.065,-0.042;2.538,-0'</t>
  </si>
  <si>
    <t>b'6.0,0.101,0.461;0.474,0.101,0.101;0.474,0.101,0.101;0.796,0.101,0.197;1.055,0.10'</t>
  </si>
  <si>
    <t>b'-,-,-;-,-,-;-,-,-;-,-,-;-,-,-;-,-,-;-,-,-;-,-,-;-,-,-'</t>
  </si>
  <si>
    <t>b'-,-,-;-,-,-;-,-,-'</t>
  </si>
  <si>
    <t>b'0.231,-0.049,0.049;0.52,-0.156,0.0;0.231,-0.049,-0.049;0.0,0.0,0.0;-0.0,0.0,0.0;'</t>
  </si>
  <si>
    <t>b'4.097,-0.869,0.869;9.237,-2.771,0.0;4.097,-0.869,-0.869;0.0,0.0,0.0;-0.0,0.0,0.0'</t>
  </si>
  <si>
    <t>b'0.1,0.008,0.002;0.1,0.002,0.002;0.045,0.002,0.013;0.011,0.002,0.002;0.074,0.016,'</t>
  </si>
  <si>
    <t>b'0.8,0.195,-0.108;0.8,-0.108,-0.108;0.487,0.0,0.146;0.0,0.0,0.0;0.8,0.17,0.17;0.8'</t>
  </si>
  <si>
    <t>b'0.0,-0.0,0.0;0.476,-0.101,-0.101;0.0,-0.0,-0.0;0.8,-0.201,-0.093;0.0,0.0,0.0;0.6'</t>
  </si>
  <si>
    <t>b'0.0,0.0,-0.0;6.451,-1.368,-1.368;0.0,0.0,-0.0;13.0,-3.873,-0.065;0.0,0.0,0.0;9.0'</t>
  </si>
  <si>
    <t>b'0.7,0.086,0.098;0.379,0.08,0.002;0.329,0.002,0.098'</t>
  </si>
  <si>
    <t>b'50.0,-9.555,3.555;25.757,6.581,2.768;24.213,6.83,1.048'</t>
  </si>
  <si>
    <t>b'70.0,18.949,4.953;35.903,-7.752,4.345;34.007,-7.752,0.322'</t>
  </si>
  <si>
    <t>b'4.4,1.193,0.307;2.236,-0.557,0.275;2.157,-0.618,0.009'</t>
  </si>
  <si>
    <t>b'1.2,0.126,-0.108;0.657,-0.006,-0.194;0.242,-0.0,-0.073;0.0,-0.0,0.0;0.335,0.1,0.'</t>
  </si>
  <si>
    <t>b'40.0,5.137,9.872;26.335,-3.625,-3.625;0.0,-0.0,0.0;1.985,0.0,0.595;15.629,-2.268'</t>
  </si>
  <si>
    <t>b'70.0,5.091,-14.51;28.319,6.007,-6.007;41.96,11.439,-2.773;8.616,0.0,-2.585;0.0,0'</t>
  </si>
  <si>
    <t>b'4.2,0.159,-1.194;1.627,0.362,-0.304;2.573,0.735,-0.089;0.266,-0.0,-0.08;0.0,0.0,'</t>
  </si>
  <si>
    <t>b'5.5,0.007,-0.409;3.517,-0.913,0.343;3.295,0.929,0.143'</t>
  </si>
  <si>
    <t>b'40.0,10.025,-0.121;21.863,4.842,-0.121;27.782,8.138,-0.121'</t>
  </si>
  <si>
    <t>b'60.0,-14.991,0.0;33.3,-9.608,-0.0;42.664,-9.864,0.722'</t>
  </si>
  <si>
    <t>b'3.6,-1.031,0.0;2.004,-0.596,0.0;2.556,-0.742,0.045'</t>
  </si>
  <si>
    <t>b'0.5,-0.071,0.121;0.443,0.133,0.0;0.476,-0.036,-0.128;0.474,0.027,-0.131;0.0,0.0,'</t>
  </si>
  <si>
    <t>b'30.0,6.773,5.376;0.0,0.0,0.0;29.834,8.516,-1.047;29.736,-2.945,-2.945;6.062,-1.8'</t>
  </si>
  <si>
    <t>b'40.0,-5.726,9.628;10.068,-3.021,-0.0;39.443,-5.726,-5.726;39.605,10.585,-3.13;0.'</t>
  </si>
  <si>
    <t>b'2.4,-0.482,0.52;0.681,-0.204,0.0;2.37,-0.482,-0.482;2.381,0.595,-0.289;-0.0,-0.0'</t>
  </si>
  <si>
    <t>b'1.2,-0.287,-0.072;1.022,0.283,0.037;0.0,-0.0,0.0;0.281,0.0,0.084'</t>
  </si>
  <si>
    <t>b'-,-,-;-,-,-;-,-,-;-,-,-'</t>
  </si>
  <si>
    <t>b'70.0,-18.513,2.4;68.326,-16.224,-9.154;0.0,-0.0,-0.0;1.492,0.0,0.448'</t>
  </si>
  <si>
    <t>b'4.6,-1.272,0.159;4.463,-1.089,-0.603;0.057,0.012,-0.012;0.062,0.013,0.013'</t>
  </si>
  <si>
    <t>b'-,-,-;-,-,-'</t>
  </si>
  <si>
    <t>b'0.2,-0.012,0.032;0.008,-0.0,-0.003;0.055,-0.012,-0.012;0.137,0.039,-0.006;0.097,'</t>
  </si>
  <si>
    <t>b'40.0,5.202,0.17;2.477,0.673,0.17;0.802,0.17,0.17;31.186,7.748,0.17;31.145,9.273,'</t>
  </si>
  <si>
    <t>b'50.0,-13.966,0.142;0.0,-0.0,0.0;2.545,0.763,0.0;35.177,-10.553,-0.0;36.201,-10.6'</t>
  </si>
  <si>
    <t>b'0.1,0.029,0.002;0.028,0.008,0.002;0.099,0.029,0.002;0.098,0.002,0.029;0.073,0.00'</t>
  </si>
  <si>
    <t>b'20.0,6.0,-0.0;12.292,3.534,0.372;12.958,3.887,0.0;20.0,-2.149,-5.11;13.444,0.0,-'</t>
  </si>
  <si>
    <t>b'30.0,-3.04,-3.04;13.346,-3.04,2.327;23.198,-3.04,1.594;30.0,0.0,9.0;18.351,3.893'</t>
  </si>
  <si>
    <t>b'0.1,0.001,0.03;0.07,0.001,0.001;0.076,0.007,0.016;0.048,0.014,0.001'</t>
  </si>
  <si>
    <t>b'30.0,8.485,1.244;17.568,4.284,2.381;30.0,-3.433,7.578;17.627,-0.479,5.089'</t>
  </si>
  <si>
    <t>b'40.0,-7.481,1.581;22.753,-6.826,-0.0;40.0,10.01,-4.803;23.037,-1.483,-6.297'</t>
  </si>
  <si>
    <t>b'0.1,-0.008,0.015;0.033,0.0,0.01;0.036,-0.0,0.011;0.0,0.0,0.0;0.036,0.004,-0.008'</t>
  </si>
  <si>
    <t>b'30.0,8.927,-0.176;0.0,-0.0,-0.0;17.072,-1.673,1.018;6.218,-1.673,-0.465;9.699,-1'</t>
  </si>
  <si>
    <t>b'70.0,-14.364,2.91;44.148,11.533,4.131;0.0,0.0,0.0;13.131,3.939,0.0;12.933,2.743,'</t>
  </si>
  <si>
    <t>b'0.29,0.061,0.061;0.0,0.0,0.0;0.0,-0.0,-0.0;0.348,0.013,0.099;0.0,0.0,0.0;0.4,0.1'</t>
  </si>
  <si>
    <t>b'-,-,-;-,-,-;-,-,-;-,-,-;-,-,-;-,-,-;-,-,-;-,-,-;-,-,-;-,-,-;-,-,-;-,-,-;-,-,-;-,'</t>
  </si>
  <si>
    <t>b'5.245,1.301,-0.04;4.029,1.192,-0.04;0.133,-0.04,-0.0;3.706,-0.0,1.112;13.0,2.738'</t>
  </si>
  <si>
    <t>b'-,-,-;-,-,-;-,-,-;-,-,-;-,-,-'</t>
  </si>
  <si>
    <t>b'0.012,0.002,0.002;0.012,0.002,0.002;0.078,0.002,0.002;0.012,0.002,0.002;0.012,0.'</t>
  </si>
  <si>
    <t>b'35.868,10.761,-0.0;13.463,4.039,-0.0;40.0,12.0,0.0;29.372,8.812,0.0;0.0,-0.0,-0.'</t>
  </si>
  <si>
    <t>b'3.473,0.737,0.737;3.473,0.737,0.737;23.443,0.737,0.737;3.473,0.737,0.737;3.473,0'</t>
  </si>
  <si>
    <t>b'0.102,-0.012,0.018;0.0,0.0,0.0;0.048,0.014,0.0;0.3,-0.002,0.089;0.3,0.084,0.014'</t>
  </si>
  <si>
    <t>b'30.639,-3.462,5.454;0.0,0.0,0.0;14.308,4.292,0.0;90.0,-0.65,26.731;90.0,25.305,4'</t>
  </si>
  <si>
    <t>b'0.0,-0.0,-0.0;0.008,-0.002,-0.0;0.034,-0.007,0.007;0.0,0.0,0.0;0.0,0.0,-0.0;0.0,'</t>
  </si>
  <si>
    <t>b'-,-,-;-,-,-;-,-,-;-,-,-;-,-,-;-,-,-;-,-,-;-,-,-;-,-,-;-,-,-;-,-,-;-,-,-;-,-,-'</t>
  </si>
  <si>
    <t>b'0.0,-0.0,0.0;2.399,-0.72,-0.0;10.057,-2.133,2.133;0.0,-0.0,0.0;0.0,0.0,0.0;0.0,-'</t>
  </si>
  <si>
    <t>b'40.0,0.137,0.052;4.338,1.047,0.052;3.498,1.028,0.052;0.246,0.052,0.052;0.703,0.1'</t>
  </si>
  <si>
    <t>b'90.0,26.469,1.282;39.787,7.149,8.975;19.63,4.13,-4.178;9.174,1.946,-1.946;19.697'</t>
  </si>
  <si>
    <t>b'31.0,-0.0,0.0;0.0,0.0,-0.0;0.0,0.0,-0.0'</t>
  </si>
  <si>
    <t>b'89.724,26.876,0.099;44.762,9.638,-9.151;43.233,-9.151,-8.398'</t>
  </si>
  <si>
    <t>b'0.0,-0.0,-0.0;10.0,-0.863,-2.642;10.0,-2.926,0.162;9.747,2.924,-0.0;0.0,-0.0,0.0'</t>
  </si>
  <si>
    <t>b'-,-,-;-,-,-;-,-,-;-,-,-;-,-,-;-,-,-;-,-,-;-,-,-'</t>
  </si>
  <si>
    <t>b'27.159,-0.0,1.591;40.0,-0.0,-1.591;0.0,0.0,-0.0'</t>
  </si>
  <si>
    <t>b'63.07,18.921,-0.0;44.597,13.379,-0.0;44.597,13.379,-0.0'</t>
  </si>
  <si>
    <t>b'17.0,4.416,-1.65;8.448,-2.067,-1.129;8.552,-2.268,0.699'</t>
  </si>
  <si>
    <t>b'0.2,0.053,-0.018;0.095,-0.023,-0.009;0.105,-0.023,0.003'</t>
  </si>
  <si>
    <t>b'50.0,-8.579,3.976;22.798,5.991,2.047;27.202,7.331,-2.003'</t>
  </si>
  <si>
    <t>b'20.0,5.216,-1.893;9.959,-2.584,-0.975;10.041,-2.745,0.515'</t>
  </si>
  <si>
    <t>b'0.8,-0.084,0.1;0.166,0.0,-0.05;0.531,-0.097,-0.001'</t>
  </si>
  <si>
    <t>b'10.615,2.086,0.0;12.737,-2.65,-0.689;17.0,3.996,-2.65'</t>
  </si>
  <si>
    <t>b'0.125,0.026,0.006;0.143,-0.026,0.0;0.186,0.045,-0.026'</t>
  </si>
  <si>
    <t>b'39.096,-5.849,-7.063;22.505,5.904,-2.047;50.0,-8.056,11.663'</t>
  </si>
  <si>
    <t>b'13.479,2.784,0.574;15.379,-2.81,0.0;20.0,4.851,-2.773'</t>
  </si>
  <si>
    <t>b'0.798,0.145,-0.101;0.5,-0.145,-0.011;1.1,-0.222,0.238'</t>
  </si>
  <si>
    <t>b'12.824,3.847,0.0;9.857,-1.82,1.72;15.0,4.5,0.0;0.892,0.179,0.194;0.0,0.0,0.0'</t>
  </si>
  <si>
    <t>b'0.186,0.056,0.0;0.138,-0.004,0.036;0.2,0.058,0.004;0.018,-0.004,0.004;0.0,-0.0,-'</t>
  </si>
  <si>
    <t>b'15.767,2.801,-2.775;18.0,-3.818,-3.818;18.0,-5.085,0.761;17.477,-5.139,0.252;18.'</t>
  </si>
  <si>
    <t>b'15.302,4.591,0.0;11.852,-1.947,1.946;18.0,5.4,0.0;0.917,0.176,0.203;0.0,0.0,0.0'</t>
  </si>
  <si>
    <t>b'0.867,0.255,-0.013;0.584,-0.124,0.124;1.0,-0.196,0.219;0.109,-0.033,-0.0;0.06,0.'</t>
  </si>
  <si>
    <t>b'16.0,0.005,-4.746;8.042,-2.335,0.187;7.958,2.303,-0.204'</t>
  </si>
  <si>
    <t>b'10.789,-0.118,-3.076;11.0,0.0,-3.138;10.783,0.118,-3.186'</t>
  </si>
  <si>
    <t>b'11.0,2.976,0.782;7.447,2.19,0.105;2.488,0.528,0.528;0.934,0.015,0.015;0.073,0.01'</t>
  </si>
  <si>
    <t>b'9.0,-2.581,-0.22;0.0,-0.0,-0.0;6.412,0.314,-1.794;2.677,0.543,-0.578;0.0,0.0,0.0'</t>
  </si>
  <si>
    <t>b'5.5,0.0,1.65;5.5,0.876,-0.803;3.962,0.593,0.943;4.389,-0.743,1.009;2.677,-0.803,'</t>
  </si>
  <si>
    <t>b'4.8,-0.404,-1.147;4.8,-0.653,1.169;3.825,-0.0,-1.147;3.533,0.749,-0.749;2.274,0.'</t>
  </si>
  <si>
    <t>b'1.8,-0.231,-0.259;1.8,0.141,0.482;1.222,0.259,-0.259;1.476,0.313,0.313;1.8,0.238'</t>
  </si>
  <si>
    <t>b'0.1,0.015,0.014;0.054,-0.0,-0.0;0.047,0.007,0.011'</t>
  </si>
  <si>
    <t>b'60.0,12.864,6.941;32.291,-6.304,-6.304;28.646,7.601,-2.396'</t>
  </si>
  <si>
    <t>b'0.017,-0.005,-0.0;0.017,0.005,0.0;0.0,-0.0,0.0;0.0,0.0,-0.0;-0.0,0.0,-0.0'</t>
  </si>
  <si>
    <t>b'11.0,3.3,0.0;11.0,-3.079,0.127;11.0,0.213,-3.079;11.0,0.072,-3.079;11.0,0.154,-0'</t>
  </si>
  <si>
    <t>b'56.229,-16.695,-0.386;56.23,16.689,0.433;0.0,-0.0,-0.0;0.068,0.0,-0.02;-0.0,0.0,'</t>
  </si>
  <si>
    <t>b'0.3,-0.064,-0.024;0.141,0.038,-0.011;0.159,0.046,-0.004'</t>
  </si>
  <si>
    <t>b'0.021,-0.004,-0.001;0.011,0.002,-0.002;0.01,-0.002,0.002'</t>
  </si>
  <si>
    <t>b'8.5,-0.118,0.404;4.117,-0.853,0.882;4.383,0.92,-0.853'</t>
  </si>
  <si>
    <t>b'0.021,-0.004,-0.001;0.011,0.002,-0.002;0.01,-0.002,0.002;0.0,-0.0,0.0'</t>
  </si>
  <si>
    <t>b'2.8,0.176,0.017;0.335,-0.014,0.085;0.341,0.097,-0.014;2.8,0.84,0.0'</t>
  </si>
  <si>
    <t>b'0.1,0.0,-0.008;0.07,0.0,0.021;0.031,-0.0,-0.008'</t>
  </si>
  <si>
    <t>b'0.0,-0.0,0.0;24.542,0.0,0.0;16.216,-0.0,0.758'</t>
  </si>
  <si>
    <t>b'4.018,-0.0,1.205;5.5,0.0,-1.456;1.596,-0.0,0.479'</t>
  </si>
  <si>
    <t>b'0.088,-0.0,0.0;0.1,0.0,0.014;0.028,-0.0,-0.0;0.0,-0.0,-0.0'</t>
  </si>
  <si>
    <t>b'0.0,-0.0,0.0;30.0,0.0,0.0;3.113,0.0,0.0;12.019,-0.0,3.339'</t>
  </si>
  <si>
    <t>b'4.018,-0.0,1.205;5.5,0.0,-1.456;0.0,-0.0,0.0;1.596,-0.0,0.479'</t>
  </si>
  <si>
    <t>b'0.048,0.001,0.014;0.051,-0.0,0.015;0.001,-0.0,0.0'</t>
  </si>
  <si>
    <t>b'0.054,0.011,0.011;0.412,-0.049,-0.049;0.395,-0.02,0.11;0.6,0.005,0.178'</t>
  </si>
  <si>
    <t>b'15.725,3.336,3.336;60.0,-2.021,-2.021;55.614,2.141,15.798;60.0,1.05,17.099'</t>
  </si>
  <si>
    <t>b'0.5,0.006,-0.074;0.5,0.119,-0.074;0.491,0.111,0.089;0.188,0.003,-0.055'</t>
  </si>
  <si>
    <t>b'50.0,1.015,-5.836;50.0,9.732,-5.836;48.316,10.249,10.249;20.058,0.669,-5.74'</t>
  </si>
  <si>
    <t>object</t>
  </si>
  <si>
    <t>object mod</t>
  </si>
  <si>
    <t>grasp</t>
  </si>
  <si>
    <t>lower</t>
  </si>
  <si>
    <t>upper</t>
  </si>
  <si>
    <t>uncap</t>
  </si>
  <si>
    <t>recap</t>
  </si>
  <si>
    <t>insert</t>
  </si>
  <si>
    <t>remove</t>
  </si>
  <si>
    <t>pierce</t>
  </si>
  <si>
    <t>unpierce</t>
  </si>
  <si>
    <t>hold horizontal</t>
  </si>
  <si>
    <t>hold inverted</t>
  </si>
  <si>
    <t>cut</t>
  </si>
  <si>
    <t>com</t>
  </si>
  <si>
    <t>0,0,9</t>
  </si>
  <si>
    <t>6,13,0</t>
  </si>
  <si>
    <t>0,0,1</t>
  </si>
  <si>
    <t>0,0,5</t>
  </si>
  <si>
    <t>3,3,1.5</t>
  </si>
  <si>
    <t>0.15,0.8,2</t>
  </si>
  <si>
    <t>-0.75,0.6,1.2</t>
  </si>
  <si>
    <t>-0.75,1,2</t>
  </si>
  <si>
    <t>Marker_Cap</t>
  </si>
  <si>
    <t>Kit_Tab</t>
  </si>
  <si>
    <t>Red_Plug</t>
  </si>
  <si>
    <t>Glass_Vial</t>
  </si>
  <si>
    <t>Yellow_Plug</t>
  </si>
  <si>
    <t>Tube_Clamp</t>
  </si>
  <si>
    <t>Rinse_Glass</t>
  </si>
  <si>
    <t>Needle_Cap</t>
  </si>
  <si>
    <t>Canister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</si>
</sst>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454545"/>
      <name val="Courier New"/>
      <family val="3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69">
    <xf numFmtId="0" fontId="0" fillId="0" borderId="0" xfId="0"/>
    <xf numFmtId="0" fontId="0" fillId="0" borderId="2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24" xfId="0" applyFont="1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" fontId="1" fillId="0" borderId="9" xfId="0" applyNumberFormat="1" applyFont="1" applyBorder="1" applyAlignment="1">
      <alignment horizontal="center" vertical="center"/>
    </xf>
    <xf numFmtId="2" fontId="0" fillId="2" borderId="9" xfId="0" applyNumberFormat="1" applyFill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" fillId="0" borderId="12" xfId="0" applyFont="1" applyBorder="1" applyAlignment="1">
      <alignment horizontal="center" vertical="center" wrapText="1"/>
    </xf>
    <xf numFmtId="0" fontId="1" fillId="0" borderId="28" xfId="0" applyFont="1" applyBorder="1" applyAlignment="1">
      <alignment horizontal="center" vertical="center" wrapText="1"/>
    </xf>
    <xf numFmtId="0" fontId="0" fillId="0" borderId="12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28" xfId="0" applyBorder="1" applyAlignment="1">
      <alignment horizontal="right"/>
    </xf>
    <xf numFmtId="2" fontId="0" fillId="3" borderId="12" xfId="0" applyNumberFormat="1" applyFill="1" applyBorder="1" applyAlignment="1">
      <alignment horizontal="left"/>
    </xf>
    <xf numFmtId="2" fontId="0" fillId="0" borderId="30" xfId="0" applyNumberFormat="1" applyBorder="1" applyAlignment="1">
      <alignment horizontal="left"/>
    </xf>
    <xf numFmtId="2" fontId="0" fillId="0" borderId="29" xfId="0" applyNumberFormat="1" applyBorder="1" applyAlignment="1">
      <alignment horizontal="left"/>
    </xf>
    <xf numFmtId="2" fontId="0" fillId="3" borderId="15" xfId="0" applyNumberFormat="1" applyFill="1" applyBorder="1" applyAlignment="1">
      <alignment horizontal="left"/>
    </xf>
    <xf numFmtId="2" fontId="0" fillId="0" borderId="28" xfId="0" applyNumberFormat="1" applyBorder="1" applyAlignment="1">
      <alignment horizontal="left"/>
    </xf>
    <xf numFmtId="2" fontId="0" fillId="3" borderId="29" xfId="0" applyNumberFormat="1" applyFill="1" applyBorder="1" applyAlignment="1">
      <alignment horizontal="left"/>
    </xf>
    <xf numFmtId="2" fontId="0" fillId="3" borderId="30" xfId="0" applyNumberFormat="1" applyFill="1" applyBorder="1" applyAlignment="1">
      <alignment horizontal="left"/>
    </xf>
    <xf numFmtId="2" fontId="0" fillId="4" borderId="28" xfId="0" applyNumberFormat="1" applyFill="1" applyBorder="1" applyAlignment="1">
      <alignment horizontal="left"/>
    </xf>
    <xf numFmtId="2" fontId="0" fillId="0" borderId="15" xfId="0" applyNumberFormat="1" applyBorder="1" applyAlignment="1">
      <alignment horizontal="left"/>
    </xf>
    <xf numFmtId="2" fontId="0" fillId="3" borderId="28" xfId="0" applyNumberFormat="1" applyFill="1" applyBorder="1" applyAlignment="1">
      <alignment horizontal="left"/>
    </xf>
    <xf numFmtId="0" fontId="0" fillId="0" borderId="1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3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 textRotation="90"/>
    </xf>
    <xf numFmtId="0" fontId="0" fillId="0" borderId="39" xfId="0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1" fillId="5" borderId="0" xfId="0" applyFont="1" applyFill="1" applyAlignment="1">
      <alignment horizontal="center" vertical="center"/>
    </xf>
    <xf numFmtId="0" fontId="1" fillId="5" borderId="0" xfId="0" applyFont="1" applyFill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19" xfId="0" applyFont="1" applyBorder="1" applyAlignment="1">
      <alignment vertical="center"/>
    </xf>
    <xf numFmtId="0" fontId="1" fillId="0" borderId="6" xfId="0" applyFont="1" applyBorder="1" applyAlignment="1">
      <alignment horizontal="center" vertical="center"/>
    </xf>
    <xf numFmtId="0" fontId="1" fillId="0" borderId="0" xfId="0" applyFont="1" applyAlignment="1">
      <alignment vertical="center" textRotation="90"/>
    </xf>
    <xf numFmtId="0" fontId="1" fillId="0" borderId="0" xfId="0" applyFont="1" applyAlignment="1">
      <alignment vertical="center"/>
    </xf>
    <xf numFmtId="0" fontId="1" fillId="0" borderId="0" xfId="0" applyFont="1"/>
    <xf numFmtId="0" fontId="1" fillId="0" borderId="11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21" xfId="0" applyFont="1" applyBorder="1" applyAlignment="1">
      <alignment vertical="center" textRotation="90"/>
    </xf>
    <xf numFmtId="0" fontId="1" fillId="0" borderId="7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textRotation="90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6" borderId="21" xfId="0" applyFont="1" applyFill="1" applyBorder="1" applyAlignment="1">
      <alignment vertical="center" textRotation="90"/>
    </xf>
    <xf numFmtId="0" fontId="1" fillId="6" borderId="6" xfId="0" applyFont="1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32" xfId="0" applyFill="1" applyBorder="1" applyAlignment="1">
      <alignment horizontal="center" vertical="center"/>
    </xf>
    <xf numFmtId="0" fontId="0" fillId="6" borderId="31" xfId="0" applyFill="1" applyBorder="1" applyAlignment="1">
      <alignment horizontal="center" vertical="center"/>
    </xf>
    <xf numFmtId="0" fontId="1" fillId="0" borderId="4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/>
    </xf>
    <xf numFmtId="2" fontId="1" fillId="0" borderId="0" xfId="0" applyNumberFormat="1" applyFont="1"/>
    <xf numFmtId="0" fontId="0" fillId="0" borderId="14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vertical="center"/>
    </xf>
    <xf numFmtId="0" fontId="0" fillId="0" borderId="0" xfId="0" applyAlignment="1">
      <alignment vertical="center" wrapText="1"/>
    </xf>
    <xf numFmtId="0" fontId="1" fillId="7" borderId="0" xfId="0" applyFont="1" applyFill="1"/>
    <xf numFmtId="0" fontId="3" fillId="0" borderId="41" xfId="0" applyFont="1" applyBorder="1" applyAlignment="1">
      <alignment horizontal="center" vertical="top"/>
    </xf>
    <xf numFmtId="0" fontId="4" fillId="0" borderId="42" xfId="0" applyFont="1" applyBorder="1" applyAlignment="1">
      <alignment horizontal="center" vertical="top"/>
    </xf>
    <xf numFmtId="0" fontId="1" fillId="0" borderId="8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" fillId="0" borderId="17" xfId="0" applyFont="1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1" fillId="0" borderId="11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1" fillId="0" borderId="0" xfId="0" applyFont="1" applyAlignment="1">
      <alignment horizontal="center" vertical="center"/>
    </xf>
    <xf numFmtId="0" fontId="0" fillId="0" borderId="0" xfId="0"/>
    <xf numFmtId="0" fontId="1" fillId="0" borderId="20" xfId="0" applyFont="1" applyBorder="1" applyAlignment="1">
      <alignment horizontal="center" vertical="center" textRotation="90"/>
    </xf>
    <xf numFmtId="0" fontId="1" fillId="0" borderId="40" xfId="0" applyFont="1" applyBorder="1" applyAlignment="1">
      <alignment horizontal="center" vertical="center"/>
    </xf>
    <xf numFmtId="0" fontId="0" fillId="0" borderId="0" xfId="0" applyAlignment="1">
      <alignment horizontal="center" vertical="center" textRotation="90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3" xfId="0" applyBorder="1" applyAlignment="1">
      <alignment horizontal="center" vertical="center"/>
    </xf>
    <xf numFmtId="165" fontId="0" fillId="0" borderId="0" xfId="0" applyNumberFormat="1"/>
    <xf numFmtId="165" fontId="1" fillId="0" borderId="5" xfId="0" applyNumberFormat="1" applyFont="1" applyBorder="1" applyAlignment="1">
      <alignment horizontal="center" vertical="center"/>
    </xf>
    <xf numFmtId="165" fontId="0" fillId="0" borderId="2" xfId="0" applyNumberFormat="1" applyBorder="1" applyAlignment="1">
      <alignment horizontal="right"/>
    </xf>
    <xf numFmtId="165" fontId="0" fillId="0" borderId="3" xfId="0" applyNumberFormat="1" applyBorder="1" applyAlignment="1">
      <alignment horizontal="right"/>
    </xf>
    <xf numFmtId="165" fontId="0" fillId="0" borderId="6" xfId="0" applyNumberFormat="1" applyBorder="1" applyAlignment="1">
      <alignment horizontal="right"/>
    </xf>
    <xf numFmtId="165" fontId="0" fillId="0" borderId="42" xfId="0" applyNumberFormat="1" applyBorder="1" applyAlignment="1">
      <alignment horizontal="right"/>
    </xf>
    <xf numFmtId="165" fontId="0" fillId="0" borderId="8" xfId="0" applyNumberFormat="1" applyBorder="1" applyAlignment="1">
      <alignment horizontal="right"/>
    </xf>
    <xf numFmtId="165" fontId="0" fillId="0" borderId="0" xfId="0" applyNumberFormat="1" applyAlignment="1">
      <alignment horizontal="center" vertical="center"/>
    </xf>
    <xf numFmtId="0" fontId="5" fillId="0" borderId="44" xfId="0" applyFont="1" applyBorder="1" applyAlignment="1">
      <alignment horizontal="center" vertical="top"/>
    </xf>
    <xf numFmtId="164" fontId="0" fillId="0" borderId="0" xfId="0" applyNumberFormat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3" xfId="0" applyBorder="1"/>
    <xf numFmtId="0" fontId="1" fillId="0" borderId="8" xfId="0" applyFont="1" applyBorder="1" applyAlignment="1">
      <alignment horizontal="center" vertical="center"/>
    </xf>
    <xf numFmtId="0" fontId="1" fillId="0" borderId="17" xfId="0" applyFont="1" applyBorder="1" applyAlignment="1">
      <alignment horizontal="left" vertical="top"/>
    </xf>
    <xf numFmtId="0" fontId="0" fillId="0" borderId="19" xfId="0" applyBorder="1"/>
    <xf numFmtId="0" fontId="1" fillId="0" borderId="11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25" xfId="0" applyBorder="1"/>
    <xf numFmtId="0" fontId="0" fillId="0" borderId="25" xfId="0" applyBorder="1" applyAlignment="1">
      <alignment horizontal="left" vertical="top"/>
    </xf>
    <xf numFmtId="0" fontId="1" fillId="0" borderId="18" xfId="0" applyFont="1" applyBorder="1" applyAlignment="1">
      <alignment horizontal="left" vertical="top"/>
    </xf>
    <xf numFmtId="0" fontId="0" fillId="0" borderId="20" xfId="0" applyBorder="1"/>
    <xf numFmtId="0" fontId="1" fillId="0" borderId="14" xfId="0" applyFont="1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11" xfId="0" applyBorder="1" applyAlignment="1">
      <alignment horizontal="left" vertical="top"/>
    </xf>
    <xf numFmtId="0" fontId="1" fillId="0" borderId="30" xfId="0" applyFont="1" applyBorder="1" applyAlignment="1">
      <alignment horizontal="center" vertical="center" wrapText="1"/>
    </xf>
    <xf numFmtId="0" fontId="0" fillId="0" borderId="27" xfId="0" applyBorder="1"/>
    <xf numFmtId="0" fontId="0" fillId="0" borderId="30" xfId="0" applyBorder="1"/>
    <xf numFmtId="0" fontId="1" fillId="0" borderId="30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/>
    <xf numFmtId="0" fontId="1" fillId="0" borderId="20" xfId="0" applyFont="1" applyBorder="1" applyAlignment="1">
      <alignment horizontal="center" vertical="center" textRotation="90"/>
    </xf>
    <xf numFmtId="0" fontId="1" fillId="0" borderId="24" xfId="0" applyFont="1" applyBorder="1" applyAlignment="1">
      <alignment horizontal="center" vertical="center"/>
    </xf>
    <xf numFmtId="0" fontId="0" fillId="0" borderId="11" xfId="0" applyBorder="1"/>
    <xf numFmtId="0" fontId="0" fillId="0" borderId="24" xfId="0" applyBorder="1"/>
    <xf numFmtId="0" fontId="1" fillId="0" borderId="40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 textRotation="90"/>
    </xf>
    <xf numFmtId="0" fontId="0" fillId="0" borderId="0" xfId="0" applyAlignment="1">
      <alignment horizontal="center" vertical="center" textRotation="90"/>
    </xf>
    <xf numFmtId="0" fontId="0" fillId="0" borderId="43" xfId="0" quotePrefix="1" applyBorder="1" applyAlignment="1">
      <alignment horizontal="center" vertical="center"/>
    </xf>
  </cellXfs>
  <cellStyles count="1">
    <cellStyle name="Normal" xfId="0" builtinId="0"/>
  </cellStyles>
  <dxfs count="23">
    <dxf>
      <font>
        <color theme="0"/>
      </font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2" tint="-9.9948118533890809E-2"/>
      </font>
      <fill>
        <patternFill>
          <bgColor theme="2" tint="-9.9948118533890809E-2"/>
        </patternFill>
      </fill>
    </dxf>
    <dxf>
      <font>
        <color theme="5"/>
      </font>
      <fill>
        <patternFill>
          <bgColor theme="5" tint="0.39994506668294322"/>
        </patternFill>
      </fill>
    </dxf>
    <dxf>
      <fill>
        <patternFill>
          <bgColor theme="2" tint="-9.9948118533890809E-2"/>
        </patternFill>
      </fill>
    </dxf>
    <dxf>
      <font>
        <color theme="5"/>
      </font>
      <fill>
        <patternFill>
          <bgColor theme="5" tint="0.39994506668294322"/>
        </patternFill>
      </fill>
    </dxf>
    <dxf>
      <font>
        <color theme="5"/>
      </font>
      <fill>
        <patternFill>
          <bgColor theme="5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PETRI GRASP: Grasps Comparison over Linear Cuadrants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graphs'!$H$1</c:f>
              <c:strCache>
                <c:ptCount val="1"/>
                <c:pt idx="0">
                  <c:v>X+Y+Z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graphs'!$H$2:$H$8</c:f>
              <c:numCache>
                <c:formatCode>0.000</c:formatCode>
                <c:ptCount val="7"/>
                <c:pt idx="0">
                  <c:v>2.8000000000000001E-2</c:v>
                </c:pt>
                <c:pt idx="1">
                  <c:v>6.3E-2</c:v>
                </c:pt>
                <c:pt idx="2">
                  <c:v>1.7000000000000001E-2</c:v>
                </c:pt>
                <c:pt idx="3">
                  <c:v>2.5999999999999999E-2</c:v>
                </c:pt>
                <c:pt idx="4">
                  <c:v>3.3000000000000002E-2</c:v>
                </c:pt>
                <c:pt idx="5">
                  <c:v>1.2999999999999999E-2</c:v>
                </c:pt>
                <c:pt idx="6">
                  <c:v>2.1999999999999999E-2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D1-43D0-8E58-B5BC1CC1DBD0}"/>
            </c:ext>
          </c:extLst>
        </c:ser>
        <c:ser>
          <c:idx val="1"/>
          <c:order val="1"/>
          <c:tx>
            <c:strRef>
              <c:f>'raw alpha for graphs'!$I$1</c:f>
              <c:strCache>
                <c:ptCount val="1"/>
                <c:pt idx="0">
                  <c:v>-X+Y+Z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graphs'!$I$2:$I$8</c:f>
              <c:numCache>
                <c:formatCode>0.000</c:formatCode>
                <c:ptCount val="7"/>
                <c:pt idx="0">
                  <c:v>0.02</c:v>
                </c:pt>
                <c:pt idx="1">
                  <c:v>9.4E-2</c:v>
                </c:pt>
                <c:pt idx="2">
                  <c:v>1.4999999999999999E-2</c:v>
                </c:pt>
                <c:pt idx="3">
                  <c:v>0</c:v>
                </c:pt>
                <c:pt idx="4">
                  <c:v>0.12</c:v>
                </c:pt>
                <c:pt idx="5">
                  <c:v>1.0999999999999999E-2</c:v>
                </c:pt>
                <c:pt idx="6">
                  <c:v>1.6E-2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D1-43D0-8E58-B5BC1CC1DBD0}"/>
            </c:ext>
          </c:extLst>
        </c:ser>
        <c:ser>
          <c:idx val="2"/>
          <c:order val="2"/>
          <c:tx>
            <c:strRef>
              <c:f>'raw alpha for graphs'!$J$1</c:f>
              <c:strCache>
                <c:ptCount val="1"/>
                <c:pt idx="0">
                  <c:v>-X-Y+Z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graphs'!$J$2:$J$8</c:f>
              <c:numCache>
                <c:formatCode>0.000</c:formatCode>
                <c:ptCount val="7"/>
                <c:pt idx="0">
                  <c:v>1.6E-2</c:v>
                </c:pt>
                <c:pt idx="1">
                  <c:v>6.5000000000000002E-2</c:v>
                </c:pt>
                <c:pt idx="2">
                  <c:v>1.4999999999999999E-2</c:v>
                </c:pt>
                <c:pt idx="3">
                  <c:v>0</c:v>
                </c:pt>
                <c:pt idx="4">
                  <c:v>0.12</c:v>
                </c:pt>
                <c:pt idx="5">
                  <c:v>8.0000000000000002E-3</c:v>
                </c:pt>
                <c:pt idx="6">
                  <c:v>1.4E-2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D1-43D0-8E58-B5BC1CC1DBD0}"/>
            </c:ext>
          </c:extLst>
        </c:ser>
        <c:ser>
          <c:idx val="3"/>
          <c:order val="3"/>
          <c:tx>
            <c:strRef>
              <c:f>'raw alpha for graphs'!$K$1</c:f>
              <c:strCache>
                <c:ptCount val="1"/>
                <c:pt idx="0">
                  <c:v>X-Y+Z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graphs'!$K$2:$K$8</c:f>
              <c:numCache>
                <c:formatCode>0.000</c:formatCode>
                <c:ptCount val="7"/>
                <c:pt idx="0">
                  <c:v>2.4E-2</c:v>
                </c:pt>
                <c:pt idx="1">
                  <c:v>4.9000000000000002E-2</c:v>
                </c:pt>
                <c:pt idx="2">
                  <c:v>1.7000000000000001E-2</c:v>
                </c:pt>
                <c:pt idx="3">
                  <c:v>2.5999999999999999E-2</c:v>
                </c:pt>
                <c:pt idx="4">
                  <c:v>3.3000000000000002E-2</c:v>
                </c:pt>
                <c:pt idx="5">
                  <c:v>0.01</c:v>
                </c:pt>
                <c:pt idx="6">
                  <c:v>2.1000000000000001E-2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D1-43D0-8E58-B5BC1CC1DBD0}"/>
            </c:ext>
          </c:extLst>
        </c:ser>
        <c:ser>
          <c:idx val="4"/>
          <c:order val="4"/>
          <c:tx>
            <c:strRef>
              <c:f>'raw alpha for graphs'!$L$1</c:f>
              <c:strCache>
                <c:ptCount val="1"/>
                <c:pt idx="0">
                  <c:v>X+Y-Z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graphs'!$L$2:$L$8</c:f>
              <c:numCache>
                <c:formatCode>0.000</c:formatCode>
                <c:ptCount val="7"/>
                <c:pt idx="0">
                  <c:v>4.2000000000000003E-2</c:v>
                </c:pt>
                <c:pt idx="1">
                  <c:v>6.3E-2</c:v>
                </c:pt>
                <c:pt idx="2">
                  <c:v>1.9E-2</c:v>
                </c:pt>
                <c:pt idx="3">
                  <c:v>0</c:v>
                </c:pt>
                <c:pt idx="4">
                  <c:v>1.2E-2</c:v>
                </c:pt>
                <c:pt idx="5">
                  <c:v>0.14099999999999999</c:v>
                </c:pt>
                <c:pt idx="6">
                  <c:v>2.3E-2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D1-43D0-8E58-B5BC1CC1DBD0}"/>
            </c:ext>
          </c:extLst>
        </c:ser>
        <c:ser>
          <c:idx val="5"/>
          <c:order val="5"/>
          <c:tx>
            <c:strRef>
              <c:f>'raw alpha for graphs'!$M$1</c:f>
              <c:strCache>
                <c:ptCount val="1"/>
                <c:pt idx="0">
                  <c:v>-X+Y-Z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graphs'!$M$2:$M$8</c:f>
              <c:numCache>
                <c:formatCode>0.000</c:formatCode>
                <c:ptCount val="7"/>
                <c:pt idx="0">
                  <c:v>2.1999999999999999E-2</c:v>
                </c:pt>
                <c:pt idx="1">
                  <c:v>9.4E-2</c:v>
                </c:pt>
                <c:pt idx="2">
                  <c:v>2.1000000000000001E-2</c:v>
                </c:pt>
                <c:pt idx="3">
                  <c:v>0</c:v>
                </c:pt>
                <c:pt idx="4">
                  <c:v>4.1000000000000002E-2</c:v>
                </c:pt>
                <c:pt idx="5">
                  <c:v>7.6999999999999999E-2</c:v>
                </c:pt>
                <c:pt idx="6">
                  <c:v>1.6E-2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ED1-43D0-8E58-B5BC1CC1DBD0}"/>
            </c:ext>
          </c:extLst>
        </c:ser>
        <c:ser>
          <c:idx val="6"/>
          <c:order val="6"/>
          <c:tx>
            <c:strRef>
              <c:f>'raw alpha for graphs'!$N$1</c:f>
              <c:strCache>
                <c:ptCount val="1"/>
                <c:pt idx="0">
                  <c:v>-X-Y-Z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graphs'!$N$2:$N$8</c:f>
              <c:numCache>
                <c:formatCode>0.000</c:formatCode>
                <c:ptCount val="7"/>
                <c:pt idx="0">
                  <c:v>1.6E-2</c:v>
                </c:pt>
                <c:pt idx="1">
                  <c:v>6.5000000000000002E-2</c:v>
                </c:pt>
                <c:pt idx="2">
                  <c:v>2.1000000000000001E-2</c:v>
                </c:pt>
                <c:pt idx="3">
                  <c:v>0</c:v>
                </c:pt>
                <c:pt idx="4">
                  <c:v>4.1000000000000002E-2</c:v>
                </c:pt>
                <c:pt idx="5">
                  <c:v>3.5000000000000003E-2</c:v>
                </c:pt>
                <c:pt idx="6">
                  <c:v>1.7000000000000001E-2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ED1-43D0-8E58-B5BC1CC1DBD0}"/>
            </c:ext>
          </c:extLst>
        </c:ser>
        <c:ser>
          <c:idx val="7"/>
          <c:order val="7"/>
          <c:tx>
            <c:strRef>
              <c:f>'raw alpha for graphs'!$O$1</c:f>
              <c:strCache>
                <c:ptCount val="1"/>
                <c:pt idx="0">
                  <c:v>X-Y-Z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graphs'!$O$2:$O$8</c:f>
              <c:numCache>
                <c:formatCode>0.000</c:formatCode>
                <c:ptCount val="7"/>
                <c:pt idx="0">
                  <c:v>2.5000000000000001E-2</c:v>
                </c:pt>
                <c:pt idx="1">
                  <c:v>4.9000000000000002E-2</c:v>
                </c:pt>
                <c:pt idx="2">
                  <c:v>1.9E-2</c:v>
                </c:pt>
                <c:pt idx="3">
                  <c:v>0</c:v>
                </c:pt>
                <c:pt idx="4">
                  <c:v>1.2E-2</c:v>
                </c:pt>
                <c:pt idx="5">
                  <c:v>3.4000000000000002E-2</c:v>
                </c:pt>
                <c:pt idx="6">
                  <c:v>2.5999999999999999E-2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ED1-43D0-8E58-B5BC1CC1D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PETRI GRASP: Grasps Comparison over Linear Axis</a:t>
            </a:r>
          </a:p>
        </c:rich>
      </c:tx>
      <c:layout/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graphs'!$B$1</c:f>
              <c:strCache>
                <c:ptCount val="1"/>
                <c:pt idx="0">
                  <c:v>X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graphs'!$B$2:$B$8</c:f>
              <c:numCache>
                <c:formatCode>0.000</c:formatCode>
                <c:ptCount val="7"/>
                <c:pt idx="0">
                  <c:v>0.2</c:v>
                </c:pt>
                <c:pt idx="1">
                  <c:v>0.1</c:v>
                </c:pt>
                <c:pt idx="2">
                  <c:v>5.8999999999999997E-2</c:v>
                </c:pt>
                <c:pt idx="3">
                  <c:v>0</c:v>
                </c:pt>
                <c:pt idx="4">
                  <c:v>2.9000000000000001E-2</c:v>
                </c:pt>
                <c:pt idx="5">
                  <c:v>0.06</c:v>
                </c:pt>
                <c:pt idx="6">
                  <c:v>0.51200000000000001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8-4D64-9CF5-2F3869ED7C02}"/>
            </c:ext>
          </c:extLst>
        </c:ser>
        <c:ser>
          <c:idx val="1"/>
          <c:order val="1"/>
          <c:tx>
            <c:strRef>
              <c:f>'raw alpha for graphs'!$C$1</c:f>
              <c:strCache>
                <c:ptCount val="1"/>
                <c:pt idx="0">
                  <c:v>-X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graphs'!$C$2:$C$8</c:f>
              <c:numCache>
                <c:formatCode>0.000</c:formatCode>
                <c:ptCount val="7"/>
                <c:pt idx="0">
                  <c:v>5.8000000000000003E-2</c:v>
                </c:pt>
                <c:pt idx="1">
                  <c:v>0.27700000000000002</c:v>
                </c:pt>
                <c:pt idx="2">
                  <c:v>5.8999999999999997E-2</c:v>
                </c:pt>
                <c:pt idx="3">
                  <c:v>0</c:v>
                </c:pt>
                <c:pt idx="4">
                  <c:v>0.16900000000000001</c:v>
                </c:pt>
                <c:pt idx="5">
                  <c:v>0.06</c:v>
                </c:pt>
                <c:pt idx="6">
                  <c:v>7.4999999999999997E-2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8-4D64-9CF5-2F3869ED7C02}"/>
            </c:ext>
          </c:extLst>
        </c:ser>
        <c:ser>
          <c:idx val="2"/>
          <c:order val="2"/>
          <c:tx>
            <c:strRef>
              <c:f>'raw alpha for graphs'!$D$1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graphs'!$D$2:$D$8</c:f>
              <c:numCache>
                <c:formatCode>0.000</c:formatCode>
                <c:ptCount val="7"/>
                <c:pt idx="0">
                  <c:v>3.6999999999999998E-2</c:v>
                </c:pt>
                <c:pt idx="1">
                  <c:v>0.23499999999999999</c:v>
                </c:pt>
                <c:pt idx="2">
                  <c:v>1.9E-2</c:v>
                </c:pt>
                <c:pt idx="3">
                  <c:v>0</c:v>
                </c:pt>
                <c:pt idx="4">
                  <c:v>4.2000000000000003E-2</c:v>
                </c:pt>
                <c:pt idx="5">
                  <c:v>0.08</c:v>
                </c:pt>
                <c:pt idx="6">
                  <c:v>4.8000000000000001E-2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B8-4D64-9CF5-2F3869ED7C02}"/>
            </c:ext>
          </c:extLst>
        </c:ser>
        <c:ser>
          <c:idx val="3"/>
          <c:order val="3"/>
          <c:tx>
            <c:strRef>
              <c:f>'raw alpha for graphs'!$E$1</c:f>
              <c:strCache>
                <c:ptCount val="1"/>
                <c:pt idx="0">
                  <c:v>-Y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graphs'!$E$2:$E$8</c:f>
              <c:numCache>
                <c:formatCode>0.000</c:formatCode>
                <c:ptCount val="7"/>
                <c:pt idx="0">
                  <c:v>2.3E-2</c:v>
                </c:pt>
                <c:pt idx="1">
                  <c:v>0.128</c:v>
                </c:pt>
                <c:pt idx="2">
                  <c:v>1.9E-2</c:v>
                </c:pt>
                <c:pt idx="3">
                  <c:v>0</c:v>
                </c:pt>
                <c:pt idx="4">
                  <c:v>4.2000000000000003E-2</c:v>
                </c:pt>
                <c:pt idx="5">
                  <c:v>0.02</c:v>
                </c:pt>
                <c:pt idx="6">
                  <c:v>2.9000000000000001E-2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B8-4D64-9CF5-2F3869ED7C02}"/>
            </c:ext>
          </c:extLst>
        </c:ser>
        <c:ser>
          <c:idx val="4"/>
          <c:order val="4"/>
          <c:tx>
            <c:strRef>
              <c:f>'raw alpha for graphs'!$F$1</c:f>
              <c:strCache>
                <c:ptCount val="1"/>
                <c:pt idx="0">
                  <c:v>Z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graphs'!$F$2:$F$8</c:f>
              <c:numCache>
                <c:formatCode>0.000</c:formatCode>
                <c:ptCount val="7"/>
                <c:pt idx="0">
                  <c:v>0.03</c:v>
                </c:pt>
                <c:pt idx="1">
                  <c:v>8.8999999999999996E-2</c:v>
                </c:pt>
                <c:pt idx="2">
                  <c:v>3.2000000000000001E-2</c:v>
                </c:pt>
                <c:pt idx="3">
                  <c:v>6.0999999999999999E-2</c:v>
                </c:pt>
                <c:pt idx="4">
                  <c:v>0.41599999999999998</c:v>
                </c:pt>
                <c:pt idx="5">
                  <c:v>1.4999999999999999E-2</c:v>
                </c:pt>
                <c:pt idx="6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B8-4D64-9CF5-2F3869ED7C02}"/>
            </c:ext>
          </c:extLst>
        </c:ser>
        <c:ser>
          <c:idx val="5"/>
          <c:order val="5"/>
          <c:tx>
            <c:strRef>
              <c:f>'raw alpha for graphs'!$G$1</c:f>
              <c:strCache>
                <c:ptCount val="1"/>
                <c:pt idx="0">
                  <c:v>-Z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graphs'!$A$2:$A$8</c:f>
              <c:strCache>
                <c:ptCount val="7"/>
                <c:pt idx="0">
                  <c:v>C8</c:v>
                </c:pt>
                <c:pt idx="1">
                  <c:v>C12</c:v>
                </c:pt>
                <c:pt idx="2">
                  <c:v>T+1</c:v>
                </c:pt>
                <c:pt idx="3">
                  <c:v>T+2</c:v>
                </c:pt>
                <c:pt idx="4">
                  <c:v>T+3.5</c:v>
                </c:pt>
                <c:pt idx="5">
                  <c:v>T+4</c:v>
                </c:pt>
                <c:pt idx="6">
                  <c:v>T+5</c:v>
                </c:pt>
              </c:strCache>
            </c:strRef>
          </c:cat>
          <c:val>
            <c:numRef>
              <c:f>'raw alpha for graphs'!$G$2:$G$8</c:f>
              <c:numCache>
                <c:formatCode>0.000</c:formatCode>
                <c:ptCount val="7"/>
                <c:pt idx="0">
                  <c:v>0.03</c:v>
                </c:pt>
                <c:pt idx="1">
                  <c:v>0.09</c:v>
                </c:pt>
                <c:pt idx="2">
                  <c:v>4.2999999999999997E-2</c:v>
                </c:pt>
                <c:pt idx="3">
                  <c:v>0</c:v>
                </c:pt>
                <c:pt idx="4">
                  <c:v>2.8000000000000001E-2</c:v>
                </c:pt>
                <c:pt idx="5">
                  <c:v>0.34699999999999998</c:v>
                </c:pt>
                <c:pt idx="6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B8-4D64-9CF5-2F3869ED7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PETRI GRASP: Linear Axis Comparison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graphs'!$A$2</c:f>
              <c:strCache>
                <c:ptCount val="1"/>
                <c:pt idx="0">
                  <c:v>C8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graphs'!$B$2:$G$2</c:f>
              <c:numCache>
                <c:formatCode>0.000</c:formatCode>
                <c:ptCount val="6"/>
                <c:pt idx="0">
                  <c:v>0.2</c:v>
                </c:pt>
                <c:pt idx="1">
                  <c:v>5.8000000000000003E-2</c:v>
                </c:pt>
                <c:pt idx="2">
                  <c:v>3.6999999999999998E-2</c:v>
                </c:pt>
                <c:pt idx="3">
                  <c:v>2.3E-2</c:v>
                </c:pt>
                <c:pt idx="4">
                  <c:v>0.03</c:v>
                </c:pt>
                <c:pt idx="5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07-40FB-A15D-8277E4D1C8DD}"/>
            </c:ext>
          </c:extLst>
        </c:ser>
        <c:ser>
          <c:idx val="1"/>
          <c:order val="1"/>
          <c:tx>
            <c:strRef>
              <c:f>'raw alpha for graphs'!$A$3</c:f>
              <c:strCache>
                <c:ptCount val="1"/>
                <c:pt idx="0">
                  <c:v>C12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graphs'!$B$3:$G$3</c:f>
              <c:numCache>
                <c:formatCode>0.000</c:formatCode>
                <c:ptCount val="6"/>
                <c:pt idx="0">
                  <c:v>0.1</c:v>
                </c:pt>
                <c:pt idx="1">
                  <c:v>0.27700000000000002</c:v>
                </c:pt>
                <c:pt idx="2">
                  <c:v>0.23499999999999999</c:v>
                </c:pt>
                <c:pt idx="3">
                  <c:v>0.128</c:v>
                </c:pt>
                <c:pt idx="4">
                  <c:v>8.8999999999999996E-2</c:v>
                </c:pt>
                <c:pt idx="5">
                  <c:v>0.09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07-40FB-A15D-8277E4D1C8DD}"/>
            </c:ext>
          </c:extLst>
        </c:ser>
        <c:ser>
          <c:idx val="2"/>
          <c:order val="2"/>
          <c:tx>
            <c:strRef>
              <c:f>'raw alpha for graphs'!$A$4</c:f>
              <c:strCache>
                <c:ptCount val="1"/>
                <c:pt idx="0">
                  <c:v>T+1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graphs'!$B$4:$G$4</c:f>
              <c:numCache>
                <c:formatCode>0.000</c:formatCode>
                <c:ptCount val="6"/>
                <c:pt idx="0">
                  <c:v>5.8999999999999997E-2</c:v>
                </c:pt>
                <c:pt idx="1">
                  <c:v>5.8999999999999997E-2</c:v>
                </c:pt>
                <c:pt idx="2">
                  <c:v>1.9E-2</c:v>
                </c:pt>
                <c:pt idx="3">
                  <c:v>1.9E-2</c:v>
                </c:pt>
                <c:pt idx="4">
                  <c:v>3.2000000000000001E-2</c:v>
                </c:pt>
                <c:pt idx="5">
                  <c:v>4.2999999999999997E-2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07-40FB-A15D-8277E4D1C8DD}"/>
            </c:ext>
          </c:extLst>
        </c:ser>
        <c:ser>
          <c:idx val="3"/>
          <c:order val="3"/>
          <c:tx>
            <c:strRef>
              <c:f>'raw alpha for graphs'!$A$5</c:f>
              <c:strCache>
                <c:ptCount val="1"/>
                <c:pt idx="0">
                  <c:v>T+2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graphs'!$B$5:$G$5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6.0999999999999999E-2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07-40FB-A15D-8277E4D1C8DD}"/>
            </c:ext>
          </c:extLst>
        </c:ser>
        <c:ser>
          <c:idx val="4"/>
          <c:order val="4"/>
          <c:tx>
            <c:strRef>
              <c:f>'raw alpha for graphs'!$A$6</c:f>
              <c:strCache>
                <c:ptCount val="1"/>
                <c:pt idx="0">
                  <c:v>T+3.5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graphs'!$B$6:$G$6</c:f>
              <c:numCache>
                <c:formatCode>0.000</c:formatCode>
                <c:ptCount val="6"/>
                <c:pt idx="0">
                  <c:v>2.9000000000000001E-2</c:v>
                </c:pt>
                <c:pt idx="1">
                  <c:v>0.16900000000000001</c:v>
                </c:pt>
                <c:pt idx="2">
                  <c:v>4.2000000000000003E-2</c:v>
                </c:pt>
                <c:pt idx="3">
                  <c:v>4.2000000000000003E-2</c:v>
                </c:pt>
                <c:pt idx="4">
                  <c:v>0.41599999999999998</c:v>
                </c:pt>
                <c:pt idx="5">
                  <c:v>2.8000000000000001E-2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07-40FB-A15D-8277E4D1C8DD}"/>
            </c:ext>
          </c:extLst>
        </c:ser>
        <c:ser>
          <c:idx val="5"/>
          <c:order val="5"/>
          <c:tx>
            <c:strRef>
              <c:f>'raw alpha for graphs'!$A$7</c:f>
              <c:strCache>
                <c:ptCount val="1"/>
                <c:pt idx="0">
                  <c:v>T+4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graphs'!$B$7:$G$7</c:f>
              <c:numCache>
                <c:formatCode>0.000</c:formatCode>
                <c:ptCount val="6"/>
                <c:pt idx="0">
                  <c:v>0.06</c:v>
                </c:pt>
                <c:pt idx="1">
                  <c:v>0.06</c:v>
                </c:pt>
                <c:pt idx="2">
                  <c:v>0.08</c:v>
                </c:pt>
                <c:pt idx="3">
                  <c:v>0.02</c:v>
                </c:pt>
                <c:pt idx="4">
                  <c:v>1.4999999999999999E-2</c:v>
                </c:pt>
                <c:pt idx="5">
                  <c:v>0.34699999999999998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07-40FB-A15D-8277E4D1C8DD}"/>
            </c:ext>
          </c:extLst>
        </c:ser>
        <c:ser>
          <c:idx val="6"/>
          <c:order val="6"/>
          <c:tx>
            <c:strRef>
              <c:f>'raw alpha for graphs'!$A$8</c:f>
              <c:strCache>
                <c:ptCount val="1"/>
                <c:pt idx="0">
                  <c:v>T+5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graphs'!$B$8:$G$8</c:f>
              <c:numCache>
                <c:formatCode>0.000</c:formatCode>
                <c:ptCount val="6"/>
                <c:pt idx="0">
                  <c:v>0.51200000000000001</c:v>
                </c:pt>
                <c:pt idx="1">
                  <c:v>7.4999999999999997E-2</c:v>
                </c:pt>
                <c:pt idx="2">
                  <c:v>4.8000000000000001E-2</c:v>
                </c:pt>
                <c:pt idx="3">
                  <c:v>2.9000000000000001E-2</c:v>
                </c:pt>
                <c:pt idx="4">
                  <c:v>0.02</c:v>
                </c:pt>
                <c:pt idx="5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07-40FB-A15D-8277E4D1C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PETRI GRASP: Linear Cuadrants Comparison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graphs'!$A$2</c:f>
              <c:strCache>
                <c:ptCount val="1"/>
                <c:pt idx="0">
                  <c:v>C8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graphs'!$H$2:$O$2</c:f>
              <c:numCache>
                <c:formatCode>0.000</c:formatCode>
                <c:ptCount val="8"/>
                <c:pt idx="0">
                  <c:v>2.8000000000000001E-2</c:v>
                </c:pt>
                <c:pt idx="1">
                  <c:v>0.02</c:v>
                </c:pt>
                <c:pt idx="2">
                  <c:v>1.6E-2</c:v>
                </c:pt>
                <c:pt idx="3">
                  <c:v>2.4E-2</c:v>
                </c:pt>
                <c:pt idx="4">
                  <c:v>4.2000000000000003E-2</c:v>
                </c:pt>
                <c:pt idx="5">
                  <c:v>2.1999999999999999E-2</c:v>
                </c:pt>
                <c:pt idx="6">
                  <c:v>1.6E-2</c:v>
                </c:pt>
                <c:pt idx="7">
                  <c:v>2.5000000000000001E-2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A7-43B6-8D8E-A83A26768204}"/>
            </c:ext>
          </c:extLst>
        </c:ser>
        <c:ser>
          <c:idx val="1"/>
          <c:order val="1"/>
          <c:tx>
            <c:strRef>
              <c:f>'raw alpha for graphs'!$A$3</c:f>
              <c:strCache>
                <c:ptCount val="1"/>
                <c:pt idx="0">
                  <c:v>C12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graphs'!$H$3:$O$3</c:f>
              <c:numCache>
                <c:formatCode>0.000</c:formatCode>
                <c:ptCount val="8"/>
                <c:pt idx="0">
                  <c:v>6.3E-2</c:v>
                </c:pt>
                <c:pt idx="1">
                  <c:v>9.4E-2</c:v>
                </c:pt>
                <c:pt idx="2">
                  <c:v>6.5000000000000002E-2</c:v>
                </c:pt>
                <c:pt idx="3">
                  <c:v>4.9000000000000002E-2</c:v>
                </c:pt>
                <c:pt idx="4">
                  <c:v>6.3E-2</c:v>
                </c:pt>
                <c:pt idx="5">
                  <c:v>9.4E-2</c:v>
                </c:pt>
                <c:pt idx="6">
                  <c:v>6.5000000000000002E-2</c:v>
                </c:pt>
                <c:pt idx="7">
                  <c:v>4.9000000000000002E-2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A7-43B6-8D8E-A83A26768204}"/>
            </c:ext>
          </c:extLst>
        </c:ser>
        <c:ser>
          <c:idx val="2"/>
          <c:order val="2"/>
          <c:tx>
            <c:strRef>
              <c:f>'raw alpha for graphs'!$A$4</c:f>
              <c:strCache>
                <c:ptCount val="1"/>
                <c:pt idx="0">
                  <c:v>T+1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graphs'!$H$4:$O$4</c:f>
              <c:numCache>
                <c:formatCode>0.000</c:formatCode>
                <c:ptCount val="8"/>
                <c:pt idx="0">
                  <c:v>1.7000000000000001E-2</c:v>
                </c:pt>
                <c:pt idx="1">
                  <c:v>1.4999999999999999E-2</c:v>
                </c:pt>
                <c:pt idx="2">
                  <c:v>1.4999999999999999E-2</c:v>
                </c:pt>
                <c:pt idx="3">
                  <c:v>1.7000000000000001E-2</c:v>
                </c:pt>
                <c:pt idx="4">
                  <c:v>1.9E-2</c:v>
                </c:pt>
                <c:pt idx="5">
                  <c:v>2.1000000000000001E-2</c:v>
                </c:pt>
                <c:pt idx="6">
                  <c:v>2.1000000000000001E-2</c:v>
                </c:pt>
                <c:pt idx="7">
                  <c:v>1.9E-2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A7-43B6-8D8E-A83A26768204}"/>
            </c:ext>
          </c:extLst>
        </c:ser>
        <c:ser>
          <c:idx val="3"/>
          <c:order val="3"/>
          <c:tx>
            <c:strRef>
              <c:f>'raw alpha for graphs'!$A$5</c:f>
              <c:strCache>
                <c:ptCount val="1"/>
                <c:pt idx="0">
                  <c:v>T+2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graphs'!$H$5:$O$5</c:f>
              <c:numCache>
                <c:formatCode>0.000</c:formatCode>
                <c:ptCount val="8"/>
                <c:pt idx="0">
                  <c:v>2.5999999999999999E-2</c:v>
                </c:pt>
                <c:pt idx="1">
                  <c:v>0</c:v>
                </c:pt>
                <c:pt idx="2">
                  <c:v>0</c:v>
                </c:pt>
                <c:pt idx="3">
                  <c:v>2.5999999999999999E-2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A7-43B6-8D8E-A83A26768204}"/>
            </c:ext>
          </c:extLst>
        </c:ser>
        <c:ser>
          <c:idx val="4"/>
          <c:order val="4"/>
          <c:tx>
            <c:strRef>
              <c:f>'raw alpha for graphs'!$A$6</c:f>
              <c:strCache>
                <c:ptCount val="1"/>
                <c:pt idx="0">
                  <c:v>T+3.5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graphs'!$H$6:$O$6</c:f>
              <c:numCache>
                <c:formatCode>0.000</c:formatCode>
                <c:ptCount val="8"/>
                <c:pt idx="0">
                  <c:v>3.3000000000000002E-2</c:v>
                </c:pt>
                <c:pt idx="1">
                  <c:v>0.12</c:v>
                </c:pt>
                <c:pt idx="2">
                  <c:v>0.12</c:v>
                </c:pt>
                <c:pt idx="3">
                  <c:v>3.3000000000000002E-2</c:v>
                </c:pt>
                <c:pt idx="4">
                  <c:v>1.2E-2</c:v>
                </c:pt>
                <c:pt idx="5">
                  <c:v>4.1000000000000002E-2</c:v>
                </c:pt>
                <c:pt idx="6">
                  <c:v>4.1000000000000002E-2</c:v>
                </c:pt>
                <c:pt idx="7">
                  <c:v>1.2E-2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0A7-43B6-8D8E-A83A26768204}"/>
            </c:ext>
          </c:extLst>
        </c:ser>
        <c:ser>
          <c:idx val="5"/>
          <c:order val="5"/>
          <c:tx>
            <c:strRef>
              <c:f>'raw alpha for graphs'!$A$7</c:f>
              <c:strCache>
                <c:ptCount val="1"/>
                <c:pt idx="0">
                  <c:v>T+4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graphs'!$H$7:$O$7</c:f>
              <c:numCache>
                <c:formatCode>0.000</c:formatCode>
                <c:ptCount val="8"/>
                <c:pt idx="0">
                  <c:v>1.2999999999999999E-2</c:v>
                </c:pt>
                <c:pt idx="1">
                  <c:v>1.0999999999999999E-2</c:v>
                </c:pt>
                <c:pt idx="2">
                  <c:v>8.0000000000000002E-3</c:v>
                </c:pt>
                <c:pt idx="3">
                  <c:v>0.01</c:v>
                </c:pt>
                <c:pt idx="4">
                  <c:v>0.14099999999999999</c:v>
                </c:pt>
                <c:pt idx="5">
                  <c:v>7.6999999999999999E-2</c:v>
                </c:pt>
                <c:pt idx="6">
                  <c:v>3.5000000000000003E-2</c:v>
                </c:pt>
                <c:pt idx="7">
                  <c:v>3.4000000000000002E-2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0A7-43B6-8D8E-A83A26768204}"/>
            </c:ext>
          </c:extLst>
        </c:ser>
        <c:ser>
          <c:idx val="6"/>
          <c:order val="6"/>
          <c:tx>
            <c:strRef>
              <c:f>'raw alpha for graphs'!$A$8</c:f>
              <c:strCache>
                <c:ptCount val="1"/>
                <c:pt idx="0">
                  <c:v>T+5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graphs'!$H$8:$O$8</c:f>
              <c:numCache>
                <c:formatCode>0.000</c:formatCode>
                <c:ptCount val="8"/>
                <c:pt idx="0">
                  <c:v>2.1999999999999999E-2</c:v>
                </c:pt>
                <c:pt idx="1">
                  <c:v>1.6E-2</c:v>
                </c:pt>
                <c:pt idx="2">
                  <c:v>1.4E-2</c:v>
                </c:pt>
                <c:pt idx="3">
                  <c:v>2.1000000000000001E-2</c:v>
                </c:pt>
                <c:pt idx="4">
                  <c:v>2.3E-2</c:v>
                </c:pt>
                <c:pt idx="5">
                  <c:v>1.6E-2</c:v>
                </c:pt>
                <c:pt idx="6">
                  <c:v>1.7000000000000001E-2</c:v>
                </c:pt>
                <c:pt idx="7">
                  <c:v>2.5999999999999999E-2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0A7-43B6-8D8E-A83A26768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Proof that alpha is linearly correlated to fmax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'raw alpha mod for graphs'!$A$2</c:f>
              <c:strCache>
                <c:ptCount val="1"/>
                <c:pt idx="0">
                  <c:v>petri-c8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strRef>
              <c:f>'raw alpha mod for graphs'!$B$1:$AP$1</c:f>
              <c:strCache>
                <c:ptCount val="41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2.2</c:v>
                </c:pt>
                <c:pt idx="21">
                  <c:v>2.4</c:v>
                </c:pt>
                <c:pt idx="22">
                  <c:v>2.6</c:v>
                </c:pt>
                <c:pt idx="23">
                  <c:v>2.8</c:v>
                </c:pt>
                <c:pt idx="24">
                  <c:v>3</c:v>
                </c:pt>
                <c:pt idx="25">
                  <c:v>3.2</c:v>
                </c:pt>
                <c:pt idx="26">
                  <c:v>3.4</c:v>
                </c:pt>
                <c:pt idx="27">
                  <c:v>3.6</c:v>
                </c:pt>
                <c:pt idx="28">
                  <c:v>3.8</c:v>
                </c:pt>
                <c:pt idx="29">
                  <c:v>4</c:v>
                </c:pt>
                <c:pt idx="30">
                  <c:v>4.2</c:v>
                </c:pt>
                <c:pt idx="31">
                  <c:v>4.4</c:v>
                </c:pt>
                <c:pt idx="32">
                  <c:v>4.6</c:v>
                </c:pt>
                <c:pt idx="33">
                  <c:v>4.8</c:v>
                </c:pt>
                <c:pt idx="34">
                  <c:v>5</c:v>
                </c:pt>
                <c:pt idx="35">
                  <c:v>5.5</c:v>
                </c:pt>
                <c:pt idx="36">
                  <c:v>6</c:v>
                </c:pt>
                <c:pt idx="37">
                  <c:v>6.5</c:v>
                </c:pt>
                <c:pt idx="38">
                  <c:v>7</c:v>
                </c:pt>
                <c:pt idx="39">
                  <c:v>7.5</c:v>
                </c:pt>
                <c:pt idx="40">
                  <c:v>8</c:v>
                </c:pt>
              </c:strCache>
            </c:strRef>
          </c:cat>
          <c:val>
            <c:numRef>
              <c:f>'raw alpha mod for graphs'!$B$2:$AP$2</c:f>
              <c:numCache>
                <c:formatCode>0.000</c:formatCode>
                <c:ptCount val="41"/>
                <c:pt idx="0">
                  <c:v>0.2</c:v>
                </c:pt>
                <c:pt idx="1">
                  <c:v>0.4</c:v>
                </c:pt>
                <c:pt idx="2">
                  <c:v>0.59899999999999998</c:v>
                </c:pt>
                <c:pt idx="3">
                  <c:v>0.79900000000000004</c:v>
                </c:pt>
                <c:pt idx="4">
                  <c:v>0.999</c:v>
                </c:pt>
                <c:pt idx="5">
                  <c:v>1.1990000000000001</c:v>
                </c:pt>
                <c:pt idx="6">
                  <c:v>1.399</c:v>
                </c:pt>
                <c:pt idx="7">
                  <c:v>1.5980000000000001</c:v>
                </c:pt>
                <c:pt idx="8">
                  <c:v>1.798</c:v>
                </c:pt>
                <c:pt idx="9">
                  <c:v>1.998</c:v>
                </c:pt>
                <c:pt idx="10">
                  <c:v>2.198</c:v>
                </c:pt>
                <c:pt idx="11">
                  <c:v>2.3980000000000001</c:v>
                </c:pt>
                <c:pt idx="12">
                  <c:v>2.5979999999999999</c:v>
                </c:pt>
                <c:pt idx="13">
                  <c:v>2.7970000000000002</c:v>
                </c:pt>
                <c:pt idx="14">
                  <c:v>2.9969999999999999</c:v>
                </c:pt>
                <c:pt idx="15">
                  <c:v>3.1970000000000001</c:v>
                </c:pt>
                <c:pt idx="16">
                  <c:v>3.3969999999999998</c:v>
                </c:pt>
                <c:pt idx="17">
                  <c:v>3.597</c:v>
                </c:pt>
                <c:pt idx="18">
                  <c:v>3.7959999999999998</c:v>
                </c:pt>
                <c:pt idx="19">
                  <c:v>3.996</c:v>
                </c:pt>
                <c:pt idx="20">
                  <c:v>4.3959999999999999</c:v>
                </c:pt>
                <c:pt idx="21">
                  <c:v>4.7949999999999999</c:v>
                </c:pt>
                <c:pt idx="22">
                  <c:v>5.1950000000000003</c:v>
                </c:pt>
                <c:pt idx="23">
                  <c:v>5.5949999999999998</c:v>
                </c:pt>
                <c:pt idx="24">
                  <c:v>5.9939999999999998</c:v>
                </c:pt>
                <c:pt idx="25">
                  <c:v>6.3940000000000001</c:v>
                </c:pt>
                <c:pt idx="26">
                  <c:v>6.7939999999999996</c:v>
                </c:pt>
                <c:pt idx="27">
                  <c:v>7.1929999999999996</c:v>
                </c:pt>
                <c:pt idx="28">
                  <c:v>7.593</c:v>
                </c:pt>
                <c:pt idx="29">
                  <c:v>7.992</c:v>
                </c:pt>
                <c:pt idx="30">
                  <c:v>8.3919999999999995</c:v>
                </c:pt>
                <c:pt idx="31">
                  <c:v>8.7919999999999998</c:v>
                </c:pt>
                <c:pt idx="32">
                  <c:v>9.1910000000000007</c:v>
                </c:pt>
                <c:pt idx="33">
                  <c:v>9.5909999999999993</c:v>
                </c:pt>
                <c:pt idx="34">
                  <c:v>9.99</c:v>
                </c:pt>
                <c:pt idx="35">
                  <c:v>10.989000000000001</c:v>
                </c:pt>
                <c:pt idx="36">
                  <c:v>11.989000000000001</c:v>
                </c:pt>
                <c:pt idx="37">
                  <c:v>12.988</c:v>
                </c:pt>
                <c:pt idx="38">
                  <c:v>13.987</c:v>
                </c:pt>
                <c:pt idx="39">
                  <c:v>14.986000000000001</c:v>
                </c:pt>
                <c:pt idx="40">
                  <c:v>15.984999999999999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AF-49F6-97A1-56940129A996}"/>
            </c:ext>
          </c:extLst>
        </c:ser>
        <c:ser>
          <c:idx val="1"/>
          <c:order val="1"/>
          <c:tx>
            <c:strRef>
              <c:f>'raw alpha mod for graphs'!$A$9</c:f>
              <c:strCache>
                <c:ptCount val="1"/>
                <c:pt idx="0">
                  <c:v>marker-c8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strRef>
              <c:f>'raw alpha mod for graphs'!$B$1:$AP$1</c:f>
              <c:strCache>
                <c:ptCount val="41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2.2</c:v>
                </c:pt>
                <c:pt idx="21">
                  <c:v>2.4</c:v>
                </c:pt>
                <c:pt idx="22">
                  <c:v>2.6</c:v>
                </c:pt>
                <c:pt idx="23">
                  <c:v>2.8</c:v>
                </c:pt>
                <c:pt idx="24">
                  <c:v>3</c:v>
                </c:pt>
                <c:pt idx="25">
                  <c:v>3.2</c:v>
                </c:pt>
                <c:pt idx="26">
                  <c:v>3.4</c:v>
                </c:pt>
                <c:pt idx="27">
                  <c:v>3.6</c:v>
                </c:pt>
                <c:pt idx="28">
                  <c:v>3.8</c:v>
                </c:pt>
                <c:pt idx="29">
                  <c:v>4</c:v>
                </c:pt>
                <c:pt idx="30">
                  <c:v>4.2</c:v>
                </c:pt>
                <c:pt idx="31">
                  <c:v>4.4</c:v>
                </c:pt>
                <c:pt idx="32">
                  <c:v>4.6</c:v>
                </c:pt>
                <c:pt idx="33">
                  <c:v>4.8</c:v>
                </c:pt>
                <c:pt idx="34">
                  <c:v>5</c:v>
                </c:pt>
                <c:pt idx="35">
                  <c:v>5.5</c:v>
                </c:pt>
                <c:pt idx="36">
                  <c:v>6</c:v>
                </c:pt>
                <c:pt idx="37">
                  <c:v>6.5</c:v>
                </c:pt>
                <c:pt idx="38">
                  <c:v>7</c:v>
                </c:pt>
                <c:pt idx="39">
                  <c:v>7.5</c:v>
                </c:pt>
                <c:pt idx="40">
                  <c:v>8</c:v>
                </c:pt>
              </c:strCache>
            </c:strRef>
          </c:cat>
          <c:val>
            <c:numRef>
              <c:f>'raw alpha mod for graphs'!$B$9:$AP$9</c:f>
              <c:numCache>
                <c:formatCode>0.000</c:formatCode>
                <c:ptCount val="41"/>
                <c:pt idx="0">
                  <c:v>4.2000000000000003E-2</c:v>
                </c:pt>
                <c:pt idx="1">
                  <c:v>8.4000000000000005E-2</c:v>
                </c:pt>
                <c:pt idx="2">
                  <c:v>0.125</c:v>
                </c:pt>
                <c:pt idx="3">
                  <c:v>0.16700000000000001</c:v>
                </c:pt>
                <c:pt idx="4">
                  <c:v>0.20899999999999999</c:v>
                </c:pt>
                <c:pt idx="5">
                  <c:v>0.251</c:v>
                </c:pt>
                <c:pt idx="6">
                  <c:v>0.29299999999999998</c:v>
                </c:pt>
                <c:pt idx="7">
                  <c:v>0.33500000000000002</c:v>
                </c:pt>
                <c:pt idx="8">
                  <c:v>0.376</c:v>
                </c:pt>
                <c:pt idx="9">
                  <c:v>0.41799999999999998</c:v>
                </c:pt>
                <c:pt idx="10">
                  <c:v>0.46</c:v>
                </c:pt>
                <c:pt idx="11">
                  <c:v>0.502</c:v>
                </c:pt>
                <c:pt idx="12">
                  <c:v>0.54400000000000004</c:v>
                </c:pt>
                <c:pt idx="13">
                  <c:v>0.58499999999999996</c:v>
                </c:pt>
                <c:pt idx="14">
                  <c:v>0.627</c:v>
                </c:pt>
                <c:pt idx="15">
                  <c:v>0.66900000000000004</c:v>
                </c:pt>
                <c:pt idx="16">
                  <c:v>0.71099999999999997</c:v>
                </c:pt>
                <c:pt idx="17">
                  <c:v>0.753</c:v>
                </c:pt>
                <c:pt idx="18">
                  <c:v>0.79400000000000004</c:v>
                </c:pt>
                <c:pt idx="19">
                  <c:v>0.83599999999999997</c:v>
                </c:pt>
                <c:pt idx="20">
                  <c:v>0.92</c:v>
                </c:pt>
                <c:pt idx="21">
                  <c:v>1.004</c:v>
                </c:pt>
                <c:pt idx="22">
                  <c:v>1.087</c:v>
                </c:pt>
                <c:pt idx="23">
                  <c:v>1.171</c:v>
                </c:pt>
                <c:pt idx="24">
                  <c:v>1.254</c:v>
                </c:pt>
                <c:pt idx="25">
                  <c:v>1.3380000000000001</c:v>
                </c:pt>
                <c:pt idx="26">
                  <c:v>1.4219999999999999</c:v>
                </c:pt>
                <c:pt idx="27">
                  <c:v>1.5049999999999999</c:v>
                </c:pt>
                <c:pt idx="28">
                  <c:v>1.589</c:v>
                </c:pt>
                <c:pt idx="29">
                  <c:v>1.673</c:v>
                </c:pt>
                <c:pt idx="30">
                  <c:v>1.756</c:v>
                </c:pt>
                <c:pt idx="31">
                  <c:v>1.84</c:v>
                </c:pt>
                <c:pt idx="32">
                  <c:v>1.9239999999999999</c:v>
                </c:pt>
                <c:pt idx="33">
                  <c:v>2.0070000000000001</c:v>
                </c:pt>
                <c:pt idx="34">
                  <c:v>2.0910000000000002</c:v>
                </c:pt>
                <c:pt idx="35">
                  <c:v>2.2999999999999998</c:v>
                </c:pt>
                <c:pt idx="36">
                  <c:v>2.5089999999999999</c:v>
                </c:pt>
                <c:pt idx="37">
                  <c:v>2.718</c:v>
                </c:pt>
                <c:pt idx="38">
                  <c:v>2.927</c:v>
                </c:pt>
                <c:pt idx="39">
                  <c:v>3.1360000000000001</c:v>
                </c:pt>
                <c:pt idx="40">
                  <c:v>3.3450000000000002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AF-49F6-97A1-56940129A996}"/>
            </c:ext>
          </c:extLst>
        </c:ser>
        <c:ser>
          <c:idx val="2"/>
          <c:order val="2"/>
          <c:tx>
            <c:strRef>
              <c:f>'raw alpha mod for graphs'!$A$15</c:f>
              <c:strCache>
                <c:ptCount val="1"/>
                <c:pt idx="0">
                  <c:v>marker_cap-c16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strRef>
              <c:f>'raw alpha mod for graphs'!$B$1:$AP$1</c:f>
              <c:strCache>
                <c:ptCount val="41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>
                  <c:v>1</c:v>
                </c:pt>
                <c:pt idx="10">
                  <c:v>1.1</c:v>
                </c:pt>
                <c:pt idx="11">
                  <c:v>1.2</c:v>
                </c:pt>
                <c:pt idx="12">
                  <c:v>1.3</c:v>
                </c:pt>
                <c:pt idx="13">
                  <c:v>1.4</c:v>
                </c:pt>
                <c:pt idx="14">
                  <c:v>1.5</c:v>
                </c:pt>
                <c:pt idx="15">
                  <c:v>1.6</c:v>
                </c:pt>
                <c:pt idx="16">
                  <c:v>1.7</c:v>
                </c:pt>
                <c:pt idx="17">
                  <c:v>1.8</c:v>
                </c:pt>
                <c:pt idx="18">
                  <c:v>1.9</c:v>
                </c:pt>
                <c:pt idx="19">
                  <c:v>2</c:v>
                </c:pt>
                <c:pt idx="20">
                  <c:v>2.2</c:v>
                </c:pt>
                <c:pt idx="21">
                  <c:v>2.4</c:v>
                </c:pt>
                <c:pt idx="22">
                  <c:v>2.6</c:v>
                </c:pt>
                <c:pt idx="23">
                  <c:v>2.8</c:v>
                </c:pt>
                <c:pt idx="24">
                  <c:v>3</c:v>
                </c:pt>
                <c:pt idx="25">
                  <c:v>3.2</c:v>
                </c:pt>
                <c:pt idx="26">
                  <c:v>3.4</c:v>
                </c:pt>
                <c:pt idx="27">
                  <c:v>3.6</c:v>
                </c:pt>
                <c:pt idx="28">
                  <c:v>3.8</c:v>
                </c:pt>
                <c:pt idx="29">
                  <c:v>4</c:v>
                </c:pt>
                <c:pt idx="30">
                  <c:v>4.2</c:v>
                </c:pt>
                <c:pt idx="31">
                  <c:v>4.4</c:v>
                </c:pt>
                <c:pt idx="32">
                  <c:v>4.6</c:v>
                </c:pt>
                <c:pt idx="33">
                  <c:v>4.8</c:v>
                </c:pt>
                <c:pt idx="34">
                  <c:v>5</c:v>
                </c:pt>
                <c:pt idx="35">
                  <c:v>5.5</c:v>
                </c:pt>
                <c:pt idx="36">
                  <c:v>6</c:v>
                </c:pt>
                <c:pt idx="37">
                  <c:v>6.5</c:v>
                </c:pt>
                <c:pt idx="38">
                  <c:v>7</c:v>
                </c:pt>
                <c:pt idx="39">
                  <c:v>7.5</c:v>
                </c:pt>
                <c:pt idx="40">
                  <c:v>8</c:v>
                </c:pt>
              </c:strCache>
            </c:strRef>
          </c:cat>
          <c:val>
            <c:numRef>
              <c:f>'raw alpha mod for graphs'!$B$15:$AP$15</c:f>
              <c:numCache>
                <c:formatCode>0.000</c:formatCode>
                <c:ptCount val="41"/>
                <c:pt idx="0">
                  <c:v>2.5000000000000001E-2</c:v>
                </c:pt>
                <c:pt idx="1">
                  <c:v>5.0999999999999997E-2</c:v>
                </c:pt>
                <c:pt idx="2">
                  <c:v>7.5999999999999998E-2</c:v>
                </c:pt>
                <c:pt idx="3">
                  <c:v>0.10199999999999999</c:v>
                </c:pt>
                <c:pt idx="4">
                  <c:v>0.127</c:v>
                </c:pt>
                <c:pt idx="5">
                  <c:v>0.152</c:v>
                </c:pt>
                <c:pt idx="6">
                  <c:v>0.17799999999999999</c:v>
                </c:pt>
                <c:pt idx="7">
                  <c:v>0.20300000000000001</c:v>
                </c:pt>
                <c:pt idx="8">
                  <c:v>0.22900000000000001</c:v>
                </c:pt>
                <c:pt idx="9">
                  <c:v>0.254</c:v>
                </c:pt>
                <c:pt idx="10">
                  <c:v>0.27900000000000003</c:v>
                </c:pt>
                <c:pt idx="11">
                  <c:v>0.30499999999999999</c:v>
                </c:pt>
                <c:pt idx="12">
                  <c:v>0.33</c:v>
                </c:pt>
                <c:pt idx="13">
                  <c:v>0.35599999999999998</c:v>
                </c:pt>
                <c:pt idx="14">
                  <c:v>0.38100000000000001</c:v>
                </c:pt>
                <c:pt idx="15">
                  <c:v>0.40600000000000003</c:v>
                </c:pt>
                <c:pt idx="16">
                  <c:v>0.432</c:v>
                </c:pt>
                <c:pt idx="17">
                  <c:v>0.45700000000000002</c:v>
                </c:pt>
                <c:pt idx="18">
                  <c:v>0.48299999999999998</c:v>
                </c:pt>
                <c:pt idx="19">
                  <c:v>0.50800000000000001</c:v>
                </c:pt>
                <c:pt idx="20">
                  <c:v>0.55900000000000005</c:v>
                </c:pt>
                <c:pt idx="21">
                  <c:v>0.61</c:v>
                </c:pt>
                <c:pt idx="22">
                  <c:v>0.66</c:v>
                </c:pt>
                <c:pt idx="23">
                  <c:v>0.71099999999999997</c:v>
                </c:pt>
                <c:pt idx="24">
                  <c:v>0.76200000000000001</c:v>
                </c:pt>
                <c:pt idx="25">
                  <c:v>0.81299999999999994</c:v>
                </c:pt>
                <c:pt idx="26">
                  <c:v>0.86399999999999999</c:v>
                </c:pt>
                <c:pt idx="27">
                  <c:v>0.91400000000000003</c:v>
                </c:pt>
                <c:pt idx="28">
                  <c:v>0.96499999999999997</c:v>
                </c:pt>
                <c:pt idx="29">
                  <c:v>1.016</c:v>
                </c:pt>
                <c:pt idx="30">
                  <c:v>1.0669999999999999</c:v>
                </c:pt>
                <c:pt idx="31">
                  <c:v>1.117</c:v>
                </c:pt>
                <c:pt idx="32">
                  <c:v>1.1679999999999999</c:v>
                </c:pt>
                <c:pt idx="33">
                  <c:v>1.2190000000000001</c:v>
                </c:pt>
                <c:pt idx="34">
                  <c:v>1.27</c:v>
                </c:pt>
                <c:pt idx="35">
                  <c:v>1.397</c:v>
                </c:pt>
                <c:pt idx="36">
                  <c:v>1.524</c:v>
                </c:pt>
                <c:pt idx="37">
                  <c:v>1.651</c:v>
                </c:pt>
                <c:pt idx="38">
                  <c:v>1.778</c:v>
                </c:pt>
                <c:pt idx="39">
                  <c:v>1.905</c:v>
                </c:pt>
                <c:pt idx="40">
                  <c:v>2.032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AF-49F6-97A1-56940129A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124920"/>
        <c:axId val="665127544"/>
      </c:line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GRASP: Grasps Comparison over Linear Cuadrants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graphs'!$H$1</c:f>
              <c:strCache>
                <c:ptCount val="1"/>
                <c:pt idx="0">
                  <c:v>X+Y+Z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graphs'!$H$9:$H$14</c:f>
              <c:numCache>
                <c:formatCode>0.000</c:formatCode>
                <c:ptCount val="6"/>
                <c:pt idx="0">
                  <c:v>1.0999999999999999E-2</c:v>
                </c:pt>
                <c:pt idx="1">
                  <c:v>7.0000000000000001E-3</c:v>
                </c:pt>
                <c:pt idx="2">
                  <c:v>2E-3</c:v>
                </c:pt>
                <c:pt idx="3">
                  <c:v>1.6E-2</c:v>
                </c:pt>
                <c:pt idx="4">
                  <c:v>1.4999999999999999E-2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A1-4074-80F6-4C25B90F18C4}"/>
            </c:ext>
          </c:extLst>
        </c:ser>
        <c:ser>
          <c:idx val="1"/>
          <c:order val="1"/>
          <c:tx>
            <c:strRef>
              <c:f>'raw alpha for graphs'!$I$1</c:f>
              <c:strCache>
                <c:ptCount val="1"/>
                <c:pt idx="0">
                  <c:v>-X+Y+Z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graphs'!$I$9:$I$14</c:f>
              <c:numCache>
                <c:formatCode>0.000</c:formatCode>
                <c:ptCount val="6"/>
                <c:pt idx="0">
                  <c:v>2.4E-2</c:v>
                </c:pt>
                <c:pt idx="1">
                  <c:v>1.0999999999999999E-2</c:v>
                </c:pt>
                <c:pt idx="2">
                  <c:v>2E-3</c:v>
                </c:pt>
                <c:pt idx="3">
                  <c:v>1.6E-2</c:v>
                </c:pt>
                <c:pt idx="4">
                  <c:v>4.0000000000000001E-3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A1-4074-80F6-4C25B90F18C4}"/>
            </c:ext>
          </c:extLst>
        </c:ser>
        <c:ser>
          <c:idx val="2"/>
          <c:order val="2"/>
          <c:tx>
            <c:strRef>
              <c:f>'raw alpha for graphs'!$J$1</c:f>
              <c:strCache>
                <c:ptCount val="1"/>
                <c:pt idx="0">
                  <c:v>-X-Y+Z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graphs'!$J$9:$J$14</c:f>
              <c:numCache>
                <c:formatCode>0.000</c:formatCode>
                <c:ptCount val="6"/>
                <c:pt idx="0">
                  <c:v>2.1000000000000001E-2</c:v>
                </c:pt>
                <c:pt idx="1">
                  <c:v>8.9999999999999993E-3</c:v>
                </c:pt>
                <c:pt idx="2">
                  <c:v>2E-3</c:v>
                </c:pt>
                <c:pt idx="3">
                  <c:v>1.2E-2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A1-4074-80F6-4C25B90F18C4}"/>
            </c:ext>
          </c:extLst>
        </c:ser>
        <c:ser>
          <c:idx val="3"/>
          <c:order val="3"/>
          <c:tx>
            <c:strRef>
              <c:f>'raw alpha for graphs'!$K$1</c:f>
              <c:strCache>
                <c:ptCount val="1"/>
                <c:pt idx="0">
                  <c:v>X-Y+Z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graphs'!$K$9:$K$14</c:f>
              <c:numCache>
                <c:formatCode>0.000</c:formatCode>
                <c:ptCount val="6"/>
                <c:pt idx="0">
                  <c:v>1.2999999999999999E-2</c:v>
                </c:pt>
                <c:pt idx="1">
                  <c:v>8.0000000000000002E-3</c:v>
                </c:pt>
                <c:pt idx="2">
                  <c:v>2E-3</c:v>
                </c:pt>
                <c:pt idx="3">
                  <c:v>1.2E-2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A1-4074-80F6-4C25B90F18C4}"/>
            </c:ext>
          </c:extLst>
        </c:ser>
        <c:ser>
          <c:idx val="4"/>
          <c:order val="4"/>
          <c:tx>
            <c:strRef>
              <c:f>'raw alpha for graphs'!$L$1</c:f>
              <c:strCache>
                <c:ptCount val="1"/>
                <c:pt idx="0">
                  <c:v>X+Y-Z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graphs'!$L$9:$L$14</c:f>
              <c:numCache>
                <c:formatCode>0.000</c:formatCode>
                <c:ptCount val="6"/>
                <c:pt idx="0">
                  <c:v>1.2E-2</c:v>
                </c:pt>
                <c:pt idx="1">
                  <c:v>7.0000000000000001E-3</c:v>
                </c:pt>
                <c:pt idx="2">
                  <c:v>2E-3</c:v>
                </c:pt>
                <c:pt idx="3">
                  <c:v>1.7999999999999999E-2</c:v>
                </c:pt>
                <c:pt idx="4">
                  <c:v>1.4999999999999999E-2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A1-4074-80F6-4C25B90F18C4}"/>
            </c:ext>
          </c:extLst>
        </c:ser>
        <c:ser>
          <c:idx val="5"/>
          <c:order val="5"/>
          <c:tx>
            <c:strRef>
              <c:f>'raw alpha for graphs'!$M$1</c:f>
              <c:strCache>
                <c:ptCount val="1"/>
                <c:pt idx="0">
                  <c:v>-X+Y-Z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graphs'!$M$9:$M$14</c:f>
              <c:numCache>
                <c:formatCode>0.000</c:formatCode>
                <c:ptCount val="6"/>
                <c:pt idx="0">
                  <c:v>2.5000000000000001E-2</c:v>
                </c:pt>
                <c:pt idx="1">
                  <c:v>1.0999999999999999E-2</c:v>
                </c:pt>
                <c:pt idx="2">
                  <c:v>2E-3</c:v>
                </c:pt>
                <c:pt idx="3">
                  <c:v>1.7999999999999999E-2</c:v>
                </c:pt>
                <c:pt idx="4">
                  <c:v>4.0000000000000001E-3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8A1-4074-80F6-4C25B90F18C4}"/>
            </c:ext>
          </c:extLst>
        </c:ser>
        <c:ser>
          <c:idx val="6"/>
          <c:order val="6"/>
          <c:tx>
            <c:strRef>
              <c:f>'raw alpha for graphs'!$N$1</c:f>
              <c:strCache>
                <c:ptCount val="1"/>
                <c:pt idx="0">
                  <c:v>-X-Y-Z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graphs'!$N$9:$N$14</c:f>
              <c:numCache>
                <c:formatCode>0.000</c:formatCode>
                <c:ptCount val="6"/>
                <c:pt idx="0">
                  <c:v>0.02</c:v>
                </c:pt>
                <c:pt idx="1">
                  <c:v>8.9999999999999993E-3</c:v>
                </c:pt>
                <c:pt idx="2">
                  <c:v>2E-3</c:v>
                </c:pt>
                <c:pt idx="3">
                  <c:v>1.0999999999999999E-2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8A1-4074-80F6-4C25B90F18C4}"/>
            </c:ext>
          </c:extLst>
        </c:ser>
        <c:ser>
          <c:idx val="7"/>
          <c:order val="7"/>
          <c:tx>
            <c:strRef>
              <c:f>'raw alpha for graphs'!$O$1</c:f>
              <c:strCache>
                <c:ptCount val="1"/>
                <c:pt idx="0">
                  <c:v>X-Y-Z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graphs'!$O$9:$O$14</c:f>
              <c:numCache>
                <c:formatCode>0.000</c:formatCode>
                <c:ptCount val="6"/>
                <c:pt idx="0">
                  <c:v>1.2999999999999999E-2</c:v>
                </c:pt>
                <c:pt idx="1">
                  <c:v>8.9999999999999993E-3</c:v>
                </c:pt>
                <c:pt idx="2">
                  <c:v>2E-3</c:v>
                </c:pt>
                <c:pt idx="3">
                  <c:v>1.0999999999999999E-2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8A1-4074-80F6-4C25B90F1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GRASP: Grasps Comparison over Linear Axis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graphs'!$B$1</c:f>
              <c:strCache>
                <c:ptCount val="1"/>
                <c:pt idx="0">
                  <c:v>X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graphs'!$B$9:$B$14</c:f>
              <c:numCache>
                <c:formatCode>0.000</c:formatCode>
                <c:ptCount val="6"/>
                <c:pt idx="0">
                  <c:v>4.2000000000000003E-2</c:v>
                </c:pt>
                <c:pt idx="1">
                  <c:v>3.2000000000000001E-2</c:v>
                </c:pt>
                <c:pt idx="2">
                  <c:v>5.0000000000000001E-3</c:v>
                </c:pt>
                <c:pt idx="3">
                  <c:v>3.5999999999999997E-2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AC-4993-9E19-C7F6BB544570}"/>
            </c:ext>
          </c:extLst>
        </c:ser>
        <c:ser>
          <c:idx val="1"/>
          <c:order val="1"/>
          <c:tx>
            <c:strRef>
              <c:f>'raw alpha for graphs'!$C$1</c:f>
              <c:strCache>
                <c:ptCount val="1"/>
                <c:pt idx="0">
                  <c:v>-X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graphs'!$C$9:$C$14</c:f>
              <c:numCache>
                <c:formatCode>0.000</c:formatCode>
                <c:ptCount val="6"/>
                <c:pt idx="0">
                  <c:v>7.5999999999999998E-2</c:v>
                </c:pt>
                <c:pt idx="1">
                  <c:v>3.1E-2</c:v>
                </c:pt>
                <c:pt idx="2">
                  <c:v>5.0000000000000001E-3</c:v>
                </c:pt>
                <c:pt idx="3">
                  <c:v>3.5999999999999997E-2</c:v>
                </c:pt>
                <c:pt idx="4">
                  <c:v>6.0000000000000001E-3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AC-4993-9E19-C7F6BB544570}"/>
            </c:ext>
          </c:extLst>
        </c:ser>
        <c:ser>
          <c:idx val="2"/>
          <c:order val="2"/>
          <c:tx>
            <c:strRef>
              <c:f>'raw alpha for graphs'!$D$1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graphs'!$D$9:$D$14</c:f>
              <c:numCache>
                <c:formatCode>0.000</c:formatCode>
                <c:ptCount val="6"/>
                <c:pt idx="0">
                  <c:v>1.6E-2</c:v>
                </c:pt>
                <c:pt idx="1">
                  <c:v>8.0000000000000002E-3</c:v>
                </c:pt>
                <c:pt idx="2">
                  <c:v>2E-3</c:v>
                </c:pt>
                <c:pt idx="3">
                  <c:v>2.1000000000000001E-2</c:v>
                </c:pt>
                <c:pt idx="4">
                  <c:v>8.0000000000000002E-3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AC-4993-9E19-C7F6BB544570}"/>
            </c:ext>
          </c:extLst>
        </c:ser>
        <c:ser>
          <c:idx val="3"/>
          <c:order val="3"/>
          <c:tx>
            <c:strRef>
              <c:f>'raw alpha for graphs'!$E$1</c:f>
              <c:strCache>
                <c:ptCount val="1"/>
                <c:pt idx="0">
                  <c:v>-Y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graphs'!$E$9:$E$14</c:f>
              <c:numCache>
                <c:formatCode>0.000</c:formatCode>
                <c:ptCount val="6"/>
                <c:pt idx="0">
                  <c:v>1.7000000000000001E-2</c:v>
                </c:pt>
                <c:pt idx="1">
                  <c:v>8.9999999999999993E-3</c:v>
                </c:pt>
                <c:pt idx="2">
                  <c:v>2E-3</c:v>
                </c:pt>
                <c:pt idx="3">
                  <c:v>1.4E-2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AC-4993-9E19-C7F6BB544570}"/>
            </c:ext>
          </c:extLst>
        </c:ser>
        <c:ser>
          <c:idx val="4"/>
          <c:order val="4"/>
          <c:tx>
            <c:strRef>
              <c:f>'raw alpha for graphs'!$F$1</c:f>
              <c:strCache>
                <c:ptCount val="1"/>
                <c:pt idx="0">
                  <c:v>Z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graphs'!$F$9:$F$14</c:f>
              <c:numCache>
                <c:formatCode>0.000</c:formatCode>
                <c:ptCount val="6"/>
                <c:pt idx="0">
                  <c:v>5.3999999999999999E-2</c:v>
                </c:pt>
                <c:pt idx="1">
                  <c:v>5.7000000000000002E-2</c:v>
                </c:pt>
                <c:pt idx="2">
                  <c:v>6.6000000000000003E-2</c:v>
                </c:pt>
                <c:pt idx="3">
                  <c:v>0.105</c:v>
                </c:pt>
                <c:pt idx="4">
                  <c:v>5.2999999999999999E-2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AC-4993-9E19-C7F6BB544570}"/>
            </c:ext>
          </c:extLst>
        </c:ser>
        <c:ser>
          <c:idx val="5"/>
          <c:order val="5"/>
          <c:tx>
            <c:strRef>
              <c:f>'raw alpha for graphs'!$G$1</c:f>
              <c:strCache>
                <c:ptCount val="1"/>
                <c:pt idx="0">
                  <c:v>-Z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graphs'!$A$9:$A$14</c:f>
              <c:strCache>
                <c:ptCount val="6"/>
                <c:pt idx="0">
                  <c:v>C8</c:v>
                </c:pt>
                <c:pt idx="1">
                  <c:v>F21</c:v>
                </c:pt>
                <c:pt idx="2">
                  <c:v>F26</c:v>
                </c:pt>
                <c:pt idx="3">
                  <c:v>T+6</c:v>
                </c:pt>
                <c:pt idx="4">
                  <c:v>T+8</c:v>
                </c:pt>
                <c:pt idx="5">
                  <c:v>T13</c:v>
                </c:pt>
              </c:strCache>
            </c:strRef>
          </c:cat>
          <c:val>
            <c:numRef>
              <c:f>'raw alpha for graphs'!$G$9:$G$14</c:f>
              <c:numCache>
                <c:formatCode>0.000</c:formatCode>
                <c:ptCount val="6"/>
                <c:pt idx="0">
                  <c:v>5.3999999999999999E-2</c:v>
                </c:pt>
                <c:pt idx="1">
                  <c:v>6.5000000000000002E-2</c:v>
                </c:pt>
                <c:pt idx="2">
                  <c:v>6.6000000000000003E-2</c:v>
                </c:pt>
                <c:pt idx="3">
                  <c:v>0.105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AC-4993-9E19-C7F6BB544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GRASP: Linear Axis Comparison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graphs'!$A$9</c:f>
              <c:strCache>
                <c:ptCount val="1"/>
                <c:pt idx="0">
                  <c:v>C8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graphs'!$B$9:$G$9</c:f>
              <c:numCache>
                <c:formatCode>0.000</c:formatCode>
                <c:ptCount val="6"/>
                <c:pt idx="0">
                  <c:v>4.2000000000000003E-2</c:v>
                </c:pt>
                <c:pt idx="1">
                  <c:v>7.5999999999999998E-2</c:v>
                </c:pt>
                <c:pt idx="2">
                  <c:v>1.6E-2</c:v>
                </c:pt>
                <c:pt idx="3">
                  <c:v>1.7000000000000001E-2</c:v>
                </c:pt>
                <c:pt idx="4">
                  <c:v>5.3999999999999999E-2</c:v>
                </c:pt>
                <c:pt idx="5">
                  <c:v>5.3999999999999999E-2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1-416B-9139-FD96688DD5EF}"/>
            </c:ext>
          </c:extLst>
        </c:ser>
        <c:ser>
          <c:idx val="1"/>
          <c:order val="1"/>
          <c:tx>
            <c:strRef>
              <c:f>'raw alpha for graphs'!$A$10</c:f>
              <c:strCache>
                <c:ptCount val="1"/>
                <c:pt idx="0">
                  <c:v>F21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graphs'!$B$10:$G$10</c:f>
              <c:numCache>
                <c:formatCode>0.000</c:formatCode>
                <c:ptCount val="6"/>
                <c:pt idx="0">
                  <c:v>3.2000000000000001E-2</c:v>
                </c:pt>
                <c:pt idx="1">
                  <c:v>3.1E-2</c:v>
                </c:pt>
                <c:pt idx="2">
                  <c:v>8.0000000000000002E-3</c:v>
                </c:pt>
                <c:pt idx="3">
                  <c:v>8.9999999999999993E-3</c:v>
                </c:pt>
                <c:pt idx="4">
                  <c:v>5.7000000000000002E-2</c:v>
                </c:pt>
                <c:pt idx="5">
                  <c:v>6.5000000000000002E-2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F1-416B-9139-FD96688DD5EF}"/>
            </c:ext>
          </c:extLst>
        </c:ser>
        <c:ser>
          <c:idx val="2"/>
          <c:order val="2"/>
          <c:tx>
            <c:strRef>
              <c:f>'raw alpha for graphs'!$A$11</c:f>
              <c:strCache>
                <c:ptCount val="1"/>
                <c:pt idx="0">
                  <c:v>F26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graphs'!$B$11:$G$11</c:f>
              <c:numCache>
                <c:formatCode>0.000</c:formatCode>
                <c:ptCount val="6"/>
                <c:pt idx="0">
                  <c:v>5.0000000000000001E-3</c:v>
                </c:pt>
                <c:pt idx="1">
                  <c:v>5.0000000000000001E-3</c:v>
                </c:pt>
                <c:pt idx="2">
                  <c:v>2E-3</c:v>
                </c:pt>
                <c:pt idx="3">
                  <c:v>2E-3</c:v>
                </c:pt>
                <c:pt idx="4">
                  <c:v>6.6000000000000003E-2</c:v>
                </c:pt>
                <c:pt idx="5">
                  <c:v>6.6000000000000003E-2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F1-416B-9139-FD96688DD5EF}"/>
            </c:ext>
          </c:extLst>
        </c:ser>
        <c:ser>
          <c:idx val="3"/>
          <c:order val="3"/>
          <c:tx>
            <c:strRef>
              <c:f>'raw alpha for graphs'!$A$12</c:f>
              <c:strCache>
                <c:ptCount val="1"/>
                <c:pt idx="0">
                  <c:v>T+6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graphs'!$B$12:$G$12</c:f>
              <c:numCache>
                <c:formatCode>0.000</c:formatCode>
                <c:ptCount val="6"/>
                <c:pt idx="0">
                  <c:v>3.5999999999999997E-2</c:v>
                </c:pt>
                <c:pt idx="1">
                  <c:v>3.5999999999999997E-2</c:v>
                </c:pt>
                <c:pt idx="2">
                  <c:v>2.1000000000000001E-2</c:v>
                </c:pt>
                <c:pt idx="3">
                  <c:v>1.4E-2</c:v>
                </c:pt>
                <c:pt idx="4">
                  <c:v>0.105</c:v>
                </c:pt>
                <c:pt idx="5">
                  <c:v>0.105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F1-416B-9139-FD96688DD5EF}"/>
            </c:ext>
          </c:extLst>
        </c:ser>
        <c:ser>
          <c:idx val="4"/>
          <c:order val="4"/>
          <c:tx>
            <c:strRef>
              <c:f>'raw alpha for graphs'!$A$13</c:f>
              <c:strCache>
                <c:ptCount val="1"/>
                <c:pt idx="0">
                  <c:v>T+8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graphs'!$B$13:$G$13</c:f>
              <c:numCache>
                <c:formatCode>0.000</c:formatCode>
                <c:ptCount val="6"/>
                <c:pt idx="0">
                  <c:v>0</c:v>
                </c:pt>
                <c:pt idx="1">
                  <c:v>6.0000000000000001E-3</c:v>
                </c:pt>
                <c:pt idx="2">
                  <c:v>8.0000000000000002E-3</c:v>
                </c:pt>
                <c:pt idx="3">
                  <c:v>0</c:v>
                </c:pt>
                <c:pt idx="4">
                  <c:v>5.2999999999999999E-2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F1-416B-9139-FD96688DD5EF}"/>
            </c:ext>
          </c:extLst>
        </c:ser>
        <c:ser>
          <c:idx val="5"/>
          <c:order val="5"/>
          <c:tx>
            <c:strRef>
              <c:f>'raw alpha for graphs'!$A$14</c:f>
              <c:strCache>
                <c:ptCount val="1"/>
                <c:pt idx="0">
                  <c:v>T13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graphs'!$B$14:$G$14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F1-416B-9139-FD96688DD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GRASP: Linear Cuadrants Comparison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graphs'!$A$9</c:f>
              <c:strCache>
                <c:ptCount val="1"/>
                <c:pt idx="0">
                  <c:v>C8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graphs'!$H$9:$O$9</c:f>
              <c:numCache>
                <c:formatCode>0.000</c:formatCode>
                <c:ptCount val="8"/>
                <c:pt idx="0">
                  <c:v>1.0999999999999999E-2</c:v>
                </c:pt>
                <c:pt idx="1">
                  <c:v>2.4E-2</c:v>
                </c:pt>
                <c:pt idx="2">
                  <c:v>2.1000000000000001E-2</c:v>
                </c:pt>
                <c:pt idx="3">
                  <c:v>1.2999999999999999E-2</c:v>
                </c:pt>
                <c:pt idx="4">
                  <c:v>1.2E-2</c:v>
                </c:pt>
                <c:pt idx="5">
                  <c:v>2.5000000000000001E-2</c:v>
                </c:pt>
                <c:pt idx="6">
                  <c:v>0.02</c:v>
                </c:pt>
                <c:pt idx="7">
                  <c:v>1.2999999999999999E-2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B8-446F-99FF-B389547139F6}"/>
            </c:ext>
          </c:extLst>
        </c:ser>
        <c:ser>
          <c:idx val="1"/>
          <c:order val="1"/>
          <c:tx>
            <c:strRef>
              <c:f>'raw alpha for graphs'!$A$10</c:f>
              <c:strCache>
                <c:ptCount val="1"/>
                <c:pt idx="0">
                  <c:v>F21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graphs'!$H$10:$O$10</c:f>
              <c:numCache>
                <c:formatCode>0.000</c:formatCode>
                <c:ptCount val="8"/>
                <c:pt idx="0">
                  <c:v>7.0000000000000001E-3</c:v>
                </c:pt>
                <c:pt idx="1">
                  <c:v>1.0999999999999999E-2</c:v>
                </c:pt>
                <c:pt idx="2">
                  <c:v>8.9999999999999993E-3</c:v>
                </c:pt>
                <c:pt idx="3">
                  <c:v>8.0000000000000002E-3</c:v>
                </c:pt>
                <c:pt idx="4">
                  <c:v>7.0000000000000001E-3</c:v>
                </c:pt>
                <c:pt idx="5">
                  <c:v>1.0999999999999999E-2</c:v>
                </c:pt>
                <c:pt idx="6">
                  <c:v>8.9999999999999993E-3</c:v>
                </c:pt>
                <c:pt idx="7">
                  <c:v>8.9999999999999993E-3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B8-446F-99FF-B389547139F6}"/>
            </c:ext>
          </c:extLst>
        </c:ser>
        <c:ser>
          <c:idx val="2"/>
          <c:order val="2"/>
          <c:tx>
            <c:strRef>
              <c:f>'raw alpha for graphs'!$A$11</c:f>
              <c:strCache>
                <c:ptCount val="1"/>
                <c:pt idx="0">
                  <c:v>F26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graphs'!$H$11:$O$11</c:f>
              <c:numCache>
                <c:formatCode>0.000</c:formatCode>
                <c:ptCount val="8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2E-3</c:v>
                </c:pt>
                <c:pt idx="4">
                  <c:v>2E-3</c:v>
                </c:pt>
                <c:pt idx="5">
                  <c:v>2E-3</c:v>
                </c:pt>
                <c:pt idx="6">
                  <c:v>2E-3</c:v>
                </c:pt>
                <c:pt idx="7">
                  <c:v>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B8-446F-99FF-B389547139F6}"/>
            </c:ext>
          </c:extLst>
        </c:ser>
        <c:ser>
          <c:idx val="3"/>
          <c:order val="3"/>
          <c:tx>
            <c:strRef>
              <c:f>'raw alpha for graphs'!$A$12</c:f>
              <c:strCache>
                <c:ptCount val="1"/>
                <c:pt idx="0">
                  <c:v>T+6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graphs'!$H$12:$O$12</c:f>
              <c:numCache>
                <c:formatCode>0.000</c:formatCode>
                <c:ptCount val="8"/>
                <c:pt idx="0">
                  <c:v>1.6E-2</c:v>
                </c:pt>
                <c:pt idx="1">
                  <c:v>1.6E-2</c:v>
                </c:pt>
                <c:pt idx="2">
                  <c:v>1.2E-2</c:v>
                </c:pt>
                <c:pt idx="3">
                  <c:v>1.2E-2</c:v>
                </c:pt>
                <c:pt idx="4">
                  <c:v>1.7999999999999999E-2</c:v>
                </c:pt>
                <c:pt idx="5">
                  <c:v>1.7999999999999999E-2</c:v>
                </c:pt>
                <c:pt idx="6">
                  <c:v>1.0999999999999999E-2</c:v>
                </c:pt>
                <c:pt idx="7">
                  <c:v>1.0999999999999999E-2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B8-446F-99FF-B389547139F6}"/>
            </c:ext>
          </c:extLst>
        </c:ser>
        <c:ser>
          <c:idx val="4"/>
          <c:order val="4"/>
          <c:tx>
            <c:strRef>
              <c:f>'raw alpha for graphs'!$A$13</c:f>
              <c:strCache>
                <c:ptCount val="1"/>
                <c:pt idx="0">
                  <c:v>T+8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graphs'!$H$13:$O$13</c:f>
              <c:numCache>
                <c:formatCode>0.000</c:formatCode>
                <c:ptCount val="8"/>
                <c:pt idx="0">
                  <c:v>1.4999999999999999E-2</c:v>
                </c:pt>
                <c:pt idx="1">
                  <c:v>4.0000000000000001E-3</c:v>
                </c:pt>
                <c:pt idx="2">
                  <c:v>0</c:v>
                </c:pt>
                <c:pt idx="3">
                  <c:v>0</c:v>
                </c:pt>
                <c:pt idx="4">
                  <c:v>1.4999999999999999E-2</c:v>
                </c:pt>
                <c:pt idx="5">
                  <c:v>4.0000000000000001E-3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B8-446F-99FF-B389547139F6}"/>
            </c:ext>
          </c:extLst>
        </c:ser>
        <c:ser>
          <c:idx val="5"/>
          <c:order val="5"/>
          <c:tx>
            <c:strRef>
              <c:f>'raw alpha for graphs'!$A$14</c:f>
              <c:strCache>
                <c:ptCount val="1"/>
                <c:pt idx="0">
                  <c:v>T13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graphs'!$H$14:$O$14</c:f>
              <c:numCache>
                <c:formatCode>0.000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B8-446F-99FF-B38954713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CAP GRASP: Grasps Comparison over Linear Cuadrants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graphs'!$H$1</c:f>
              <c:strCache>
                <c:ptCount val="1"/>
                <c:pt idx="0">
                  <c:v>X+Y+Z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graphs'!$H$15:$H$18</c:f>
              <c:numCache>
                <c:formatCode>0.000</c:formatCode>
                <c:ptCount val="4"/>
                <c:pt idx="0">
                  <c:v>1.2E-2</c:v>
                </c:pt>
                <c:pt idx="1">
                  <c:v>4.7E-2</c:v>
                </c:pt>
                <c:pt idx="2">
                  <c:v>2.5999999999999999E-2</c:v>
                </c:pt>
                <c:pt idx="3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46-4A19-A1DD-7B77A0C5BC80}"/>
            </c:ext>
          </c:extLst>
        </c:ser>
        <c:ser>
          <c:idx val="1"/>
          <c:order val="1"/>
          <c:tx>
            <c:strRef>
              <c:f>'raw alpha for graphs'!$I$1</c:f>
              <c:strCache>
                <c:ptCount val="1"/>
                <c:pt idx="0">
                  <c:v>-X+Y+Z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graphs'!$I$15:$I$18</c:f>
              <c:numCache>
                <c:formatCode>0.000</c:formatCode>
                <c:ptCount val="4"/>
                <c:pt idx="0">
                  <c:v>3.3000000000000002E-2</c:v>
                </c:pt>
                <c:pt idx="1">
                  <c:v>4.7E-2</c:v>
                </c:pt>
                <c:pt idx="2">
                  <c:v>3.4000000000000002E-2</c:v>
                </c:pt>
                <c:pt idx="3">
                  <c:v>4.3999999999999997E-2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46-4A19-A1DD-7B77A0C5BC80}"/>
            </c:ext>
          </c:extLst>
        </c:ser>
        <c:ser>
          <c:idx val="2"/>
          <c:order val="2"/>
          <c:tx>
            <c:strRef>
              <c:f>'raw alpha for graphs'!$J$1</c:f>
              <c:strCache>
                <c:ptCount val="1"/>
                <c:pt idx="0">
                  <c:v>-X-Y+Z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graphs'!$J$15:$J$18</c:f>
              <c:numCache>
                <c:formatCode>0.000</c:formatCode>
                <c:ptCount val="4"/>
                <c:pt idx="0">
                  <c:v>2.4E-2</c:v>
                </c:pt>
                <c:pt idx="1">
                  <c:v>4.8000000000000001E-2</c:v>
                </c:pt>
                <c:pt idx="2">
                  <c:v>3.4000000000000002E-2</c:v>
                </c:pt>
                <c:pt idx="3">
                  <c:v>5.6000000000000001E-2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46-4A19-A1DD-7B77A0C5BC80}"/>
            </c:ext>
          </c:extLst>
        </c:ser>
        <c:ser>
          <c:idx val="3"/>
          <c:order val="3"/>
          <c:tx>
            <c:strRef>
              <c:f>'raw alpha for graphs'!$K$1</c:f>
              <c:strCache>
                <c:ptCount val="1"/>
                <c:pt idx="0">
                  <c:v>X-Y+Z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graphs'!$K$15:$K$18</c:f>
              <c:numCache>
                <c:formatCode>0.000</c:formatCode>
                <c:ptCount val="4"/>
                <c:pt idx="0">
                  <c:v>1.2E-2</c:v>
                </c:pt>
                <c:pt idx="1">
                  <c:v>4.5999999999999999E-2</c:v>
                </c:pt>
                <c:pt idx="2">
                  <c:v>2.1999999999999999E-2</c:v>
                </c:pt>
                <c:pt idx="3">
                  <c:v>2.3E-2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46-4A19-A1DD-7B77A0C5BC80}"/>
            </c:ext>
          </c:extLst>
        </c:ser>
        <c:ser>
          <c:idx val="4"/>
          <c:order val="4"/>
          <c:tx>
            <c:strRef>
              <c:f>'raw alpha for graphs'!$L$1</c:f>
              <c:strCache>
                <c:ptCount val="1"/>
                <c:pt idx="0">
                  <c:v>X+Y-Z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graphs'!$L$15:$L$18</c:f>
              <c:numCache>
                <c:formatCode>0.000</c:formatCode>
                <c:ptCount val="4"/>
                <c:pt idx="0">
                  <c:v>1.4E-2</c:v>
                </c:pt>
                <c:pt idx="1">
                  <c:v>0.05</c:v>
                </c:pt>
                <c:pt idx="2">
                  <c:v>2.5000000000000001E-2</c:v>
                </c:pt>
                <c:pt idx="3">
                  <c:v>1.7999999999999999E-2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46-4A19-A1DD-7B77A0C5BC80}"/>
            </c:ext>
          </c:extLst>
        </c:ser>
        <c:ser>
          <c:idx val="5"/>
          <c:order val="5"/>
          <c:tx>
            <c:strRef>
              <c:f>'raw alpha for graphs'!$M$1</c:f>
              <c:strCache>
                <c:ptCount val="1"/>
                <c:pt idx="0">
                  <c:v>-X+Y-Z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graphs'!$M$15:$M$18</c:f>
              <c:numCache>
                <c:formatCode>0.000</c:formatCode>
                <c:ptCount val="4"/>
                <c:pt idx="0">
                  <c:v>3.5999999999999997E-2</c:v>
                </c:pt>
                <c:pt idx="1">
                  <c:v>5.0999999999999997E-2</c:v>
                </c:pt>
                <c:pt idx="2">
                  <c:v>3.4000000000000002E-2</c:v>
                </c:pt>
                <c:pt idx="3">
                  <c:v>2.3E-2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046-4A19-A1DD-7B77A0C5BC80}"/>
            </c:ext>
          </c:extLst>
        </c:ser>
        <c:ser>
          <c:idx val="6"/>
          <c:order val="6"/>
          <c:tx>
            <c:strRef>
              <c:f>'raw alpha for graphs'!$N$1</c:f>
              <c:strCache>
                <c:ptCount val="1"/>
                <c:pt idx="0">
                  <c:v>-X-Y-Z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graphs'!$N$15:$N$18</c:f>
              <c:numCache>
                <c:formatCode>0.000</c:formatCode>
                <c:ptCount val="4"/>
                <c:pt idx="0">
                  <c:v>2.9000000000000001E-2</c:v>
                </c:pt>
                <c:pt idx="1">
                  <c:v>5.1999999999999998E-2</c:v>
                </c:pt>
                <c:pt idx="2">
                  <c:v>3.6999999999999998E-2</c:v>
                </c:pt>
                <c:pt idx="3">
                  <c:v>2.9000000000000001E-2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46-4A19-A1DD-7B77A0C5BC80}"/>
            </c:ext>
          </c:extLst>
        </c:ser>
        <c:ser>
          <c:idx val="7"/>
          <c:order val="7"/>
          <c:tx>
            <c:strRef>
              <c:f>'raw alpha for graphs'!$O$1</c:f>
              <c:strCache>
                <c:ptCount val="1"/>
                <c:pt idx="0">
                  <c:v>X-Y-Z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graphs'!$O$15:$O$18</c:f>
              <c:numCache>
                <c:formatCode>0.000</c:formatCode>
                <c:ptCount val="4"/>
                <c:pt idx="0">
                  <c:v>1.4E-2</c:v>
                </c:pt>
                <c:pt idx="1">
                  <c:v>0.05</c:v>
                </c:pt>
                <c:pt idx="2">
                  <c:v>2.1999999999999999E-2</c:v>
                </c:pt>
                <c:pt idx="3">
                  <c:v>2.1000000000000001E-2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046-4A19-A1DD-7B77A0C5BC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CAP GRASP: Grasps Comparison over Linear Axis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graphs'!$B$1</c:f>
              <c:strCache>
                <c:ptCount val="1"/>
                <c:pt idx="0">
                  <c:v>X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graphs'!$B$15:$B$18</c:f>
              <c:numCache>
                <c:formatCode>0.000</c:formatCode>
                <c:ptCount val="4"/>
                <c:pt idx="0">
                  <c:v>2.5000000000000001E-2</c:v>
                </c:pt>
                <c:pt idx="1">
                  <c:v>7.4999999999999997E-2</c:v>
                </c:pt>
                <c:pt idx="2">
                  <c:v>5.8000000000000003E-2</c:v>
                </c:pt>
                <c:pt idx="3">
                  <c:v>5.7000000000000002E-2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0B-4A2E-B360-38042B9A4440}"/>
            </c:ext>
          </c:extLst>
        </c:ser>
        <c:ser>
          <c:idx val="1"/>
          <c:order val="1"/>
          <c:tx>
            <c:strRef>
              <c:f>'raw alpha for graphs'!$C$1</c:f>
              <c:strCache>
                <c:ptCount val="1"/>
                <c:pt idx="0">
                  <c:v>-X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graphs'!$C$15:$C$18</c:f>
              <c:numCache>
                <c:formatCode>0.000</c:formatCode>
                <c:ptCount val="4"/>
                <c:pt idx="0">
                  <c:v>0.153</c:v>
                </c:pt>
                <c:pt idx="1">
                  <c:v>0.13200000000000001</c:v>
                </c:pt>
                <c:pt idx="2">
                  <c:v>0.1</c:v>
                </c:pt>
                <c:pt idx="3">
                  <c:v>0.16400000000000001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0B-4A2E-B360-38042B9A4440}"/>
            </c:ext>
          </c:extLst>
        </c:ser>
        <c:ser>
          <c:idx val="2"/>
          <c:order val="2"/>
          <c:tx>
            <c:strRef>
              <c:f>'raw alpha for graphs'!$D$1</c:f>
              <c:strCache>
                <c:ptCount val="1"/>
                <c:pt idx="0">
                  <c:v>Y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graphs'!$D$15:$D$18</c:f>
              <c:numCache>
                <c:formatCode>0.000</c:formatCode>
                <c:ptCount val="4"/>
                <c:pt idx="0">
                  <c:v>2.1000000000000001E-2</c:v>
                </c:pt>
                <c:pt idx="1">
                  <c:v>7.0000000000000007E-2</c:v>
                </c:pt>
                <c:pt idx="2">
                  <c:v>3.4000000000000002E-2</c:v>
                </c:pt>
                <c:pt idx="3">
                  <c:v>2.7E-2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0B-4A2E-B360-38042B9A4440}"/>
            </c:ext>
          </c:extLst>
        </c:ser>
        <c:ser>
          <c:idx val="3"/>
          <c:order val="3"/>
          <c:tx>
            <c:strRef>
              <c:f>'raw alpha for graphs'!$E$1</c:f>
              <c:strCache>
                <c:ptCount val="1"/>
                <c:pt idx="0">
                  <c:v>-Y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graphs'!$E$15:$E$18</c:f>
              <c:numCache>
                <c:formatCode>0.000</c:formatCode>
                <c:ptCount val="4"/>
                <c:pt idx="0">
                  <c:v>1.9E-2</c:v>
                </c:pt>
                <c:pt idx="1">
                  <c:v>7.0999999999999994E-2</c:v>
                </c:pt>
                <c:pt idx="2">
                  <c:v>3.1E-2</c:v>
                </c:pt>
                <c:pt idx="3">
                  <c:v>3.5000000000000003E-2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0B-4A2E-B360-38042B9A4440}"/>
            </c:ext>
          </c:extLst>
        </c:ser>
        <c:ser>
          <c:idx val="4"/>
          <c:order val="4"/>
          <c:tx>
            <c:strRef>
              <c:f>'raw alpha for graphs'!$F$1</c:f>
              <c:strCache>
                <c:ptCount val="1"/>
                <c:pt idx="0">
                  <c:v>Z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graphs'!$F$15:$F$18</c:f>
              <c:numCache>
                <c:formatCode>0.000</c:formatCode>
                <c:ptCount val="4"/>
                <c:pt idx="0">
                  <c:v>7.4999999999999997E-2</c:v>
                </c:pt>
                <c:pt idx="1">
                  <c:v>0.11600000000000001</c:v>
                </c:pt>
                <c:pt idx="2">
                  <c:v>8.5000000000000006E-2</c:v>
                </c:pt>
                <c:pt idx="3">
                  <c:v>9.8000000000000004E-2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0B-4A2E-B360-38042B9A4440}"/>
            </c:ext>
          </c:extLst>
        </c:ser>
        <c:ser>
          <c:idx val="5"/>
          <c:order val="5"/>
          <c:tx>
            <c:strRef>
              <c:f>'raw alpha for graphs'!$G$1</c:f>
              <c:strCache>
                <c:ptCount val="1"/>
                <c:pt idx="0">
                  <c:v>-Z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graphs'!$A$15:$A$18</c:f>
              <c:strCache>
                <c:ptCount val="4"/>
                <c:pt idx="0">
                  <c:v>C16</c:v>
                </c:pt>
                <c:pt idx="1">
                  <c:v>F17</c:v>
                </c:pt>
                <c:pt idx="2">
                  <c:v>F21</c:v>
                </c:pt>
                <c:pt idx="3">
                  <c:v>T16</c:v>
                </c:pt>
              </c:strCache>
            </c:strRef>
          </c:cat>
          <c:val>
            <c:numRef>
              <c:f>'raw alpha for graphs'!$G$15:$G$18</c:f>
              <c:numCache>
                <c:formatCode>0.000</c:formatCode>
                <c:ptCount val="4"/>
                <c:pt idx="0">
                  <c:v>7.2999999999999995E-2</c:v>
                </c:pt>
                <c:pt idx="1">
                  <c:v>0.15</c:v>
                </c:pt>
                <c:pt idx="2">
                  <c:v>9.7000000000000003E-2</c:v>
                </c:pt>
                <c:pt idx="3">
                  <c:v>5.7000000000000002E-2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0B-4A2E-B360-38042B9A4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CAP GRASP: Linear Axis Comparison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graphs'!$A$15</c:f>
              <c:strCache>
                <c:ptCount val="1"/>
                <c:pt idx="0">
                  <c:v>C16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graphs'!$B$15:$G$15</c:f>
              <c:numCache>
                <c:formatCode>0.000</c:formatCode>
                <c:ptCount val="6"/>
                <c:pt idx="0">
                  <c:v>2.5000000000000001E-2</c:v>
                </c:pt>
                <c:pt idx="1">
                  <c:v>0.153</c:v>
                </c:pt>
                <c:pt idx="2">
                  <c:v>2.1000000000000001E-2</c:v>
                </c:pt>
                <c:pt idx="3">
                  <c:v>1.9E-2</c:v>
                </c:pt>
                <c:pt idx="4">
                  <c:v>7.4999999999999997E-2</c:v>
                </c:pt>
                <c:pt idx="5">
                  <c:v>7.2999999999999995E-2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36-4885-80CF-7BDD564106D5}"/>
            </c:ext>
          </c:extLst>
        </c:ser>
        <c:ser>
          <c:idx val="1"/>
          <c:order val="1"/>
          <c:tx>
            <c:strRef>
              <c:f>'raw alpha for graphs'!$A$16</c:f>
              <c:strCache>
                <c:ptCount val="1"/>
                <c:pt idx="0">
                  <c:v>F17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graphs'!$B$16:$G$16</c:f>
              <c:numCache>
                <c:formatCode>0.000</c:formatCode>
                <c:ptCount val="6"/>
                <c:pt idx="0">
                  <c:v>7.4999999999999997E-2</c:v>
                </c:pt>
                <c:pt idx="1">
                  <c:v>0.13200000000000001</c:v>
                </c:pt>
                <c:pt idx="2">
                  <c:v>7.0000000000000007E-2</c:v>
                </c:pt>
                <c:pt idx="3">
                  <c:v>7.0999999999999994E-2</c:v>
                </c:pt>
                <c:pt idx="4">
                  <c:v>0.11600000000000001</c:v>
                </c:pt>
                <c:pt idx="5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36-4885-80CF-7BDD564106D5}"/>
            </c:ext>
          </c:extLst>
        </c:ser>
        <c:ser>
          <c:idx val="2"/>
          <c:order val="2"/>
          <c:tx>
            <c:strRef>
              <c:f>'raw alpha for graphs'!$A$17</c:f>
              <c:strCache>
                <c:ptCount val="1"/>
                <c:pt idx="0">
                  <c:v>F21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graphs'!$B$17:$G$17</c:f>
              <c:numCache>
                <c:formatCode>0.000</c:formatCode>
                <c:ptCount val="6"/>
                <c:pt idx="0">
                  <c:v>5.8000000000000003E-2</c:v>
                </c:pt>
                <c:pt idx="1">
                  <c:v>0.1</c:v>
                </c:pt>
                <c:pt idx="2">
                  <c:v>3.4000000000000002E-2</c:v>
                </c:pt>
                <c:pt idx="3">
                  <c:v>3.1E-2</c:v>
                </c:pt>
                <c:pt idx="4">
                  <c:v>8.5000000000000006E-2</c:v>
                </c:pt>
                <c:pt idx="5">
                  <c:v>9.7000000000000003E-2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36-4885-80CF-7BDD564106D5}"/>
            </c:ext>
          </c:extLst>
        </c:ser>
        <c:ser>
          <c:idx val="3"/>
          <c:order val="3"/>
          <c:tx>
            <c:strRef>
              <c:f>'raw alpha for graphs'!$A$18</c:f>
              <c:strCache>
                <c:ptCount val="1"/>
                <c:pt idx="0">
                  <c:v>T16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graphs'!$B$1:$G$1</c:f>
              <c:strCache>
                <c:ptCount val="6"/>
                <c:pt idx="0">
                  <c:v>X</c:v>
                </c:pt>
                <c:pt idx="1">
                  <c:v>-X</c:v>
                </c:pt>
                <c:pt idx="2">
                  <c:v>Y</c:v>
                </c:pt>
                <c:pt idx="3">
                  <c:v>-Y</c:v>
                </c:pt>
                <c:pt idx="4">
                  <c:v>Z</c:v>
                </c:pt>
                <c:pt idx="5">
                  <c:v>-Z</c:v>
                </c:pt>
              </c:strCache>
            </c:strRef>
          </c:cat>
          <c:val>
            <c:numRef>
              <c:f>'raw alpha for graphs'!$B$18:$G$18</c:f>
              <c:numCache>
                <c:formatCode>0.000</c:formatCode>
                <c:ptCount val="6"/>
                <c:pt idx="0">
                  <c:v>5.7000000000000002E-2</c:v>
                </c:pt>
                <c:pt idx="1">
                  <c:v>0.16400000000000001</c:v>
                </c:pt>
                <c:pt idx="2">
                  <c:v>2.7E-2</c:v>
                </c:pt>
                <c:pt idx="3">
                  <c:v>3.5000000000000003E-2</c:v>
                </c:pt>
                <c:pt idx="4">
                  <c:v>9.8000000000000004E-2</c:v>
                </c:pt>
                <c:pt idx="5">
                  <c:v>5.7000000000000002E-2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36-4885-80CF-7BDD56410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MARKER CAP GRASP: Linear Cuadrants Comparison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'raw alpha for graphs'!$A$15</c:f>
              <c:strCache>
                <c:ptCount val="1"/>
                <c:pt idx="0">
                  <c:v>C16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graphs'!$H$15:$O$15</c:f>
              <c:numCache>
                <c:formatCode>0.000</c:formatCode>
                <c:ptCount val="8"/>
                <c:pt idx="0">
                  <c:v>1.2E-2</c:v>
                </c:pt>
                <c:pt idx="1">
                  <c:v>3.3000000000000002E-2</c:v>
                </c:pt>
                <c:pt idx="2">
                  <c:v>2.4E-2</c:v>
                </c:pt>
                <c:pt idx="3">
                  <c:v>1.2E-2</c:v>
                </c:pt>
                <c:pt idx="4">
                  <c:v>1.4E-2</c:v>
                </c:pt>
                <c:pt idx="5">
                  <c:v>3.5999999999999997E-2</c:v>
                </c:pt>
                <c:pt idx="6">
                  <c:v>2.9000000000000001E-2</c:v>
                </c:pt>
                <c:pt idx="7">
                  <c:v>1.4E-2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C-40E7-9800-DE39180F5BCB}"/>
            </c:ext>
          </c:extLst>
        </c:ser>
        <c:ser>
          <c:idx val="1"/>
          <c:order val="1"/>
          <c:tx>
            <c:strRef>
              <c:f>'raw alpha for graphs'!$A$16</c:f>
              <c:strCache>
                <c:ptCount val="1"/>
                <c:pt idx="0">
                  <c:v>F17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graphs'!$H$16:$O$16</c:f>
              <c:numCache>
                <c:formatCode>0.000</c:formatCode>
                <c:ptCount val="8"/>
                <c:pt idx="0">
                  <c:v>4.7E-2</c:v>
                </c:pt>
                <c:pt idx="1">
                  <c:v>4.7E-2</c:v>
                </c:pt>
                <c:pt idx="2">
                  <c:v>4.8000000000000001E-2</c:v>
                </c:pt>
                <c:pt idx="3">
                  <c:v>4.5999999999999999E-2</c:v>
                </c:pt>
                <c:pt idx="4">
                  <c:v>0.05</c:v>
                </c:pt>
                <c:pt idx="5">
                  <c:v>5.0999999999999997E-2</c:v>
                </c:pt>
                <c:pt idx="6">
                  <c:v>5.1999999999999998E-2</c:v>
                </c:pt>
                <c:pt idx="7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C-40E7-9800-DE39180F5BCB}"/>
            </c:ext>
          </c:extLst>
        </c:ser>
        <c:ser>
          <c:idx val="2"/>
          <c:order val="2"/>
          <c:tx>
            <c:strRef>
              <c:f>'raw alpha for graphs'!$A$17</c:f>
              <c:strCache>
                <c:ptCount val="1"/>
                <c:pt idx="0">
                  <c:v>F21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graphs'!$H$17:$O$17</c:f>
              <c:numCache>
                <c:formatCode>0.000</c:formatCode>
                <c:ptCount val="8"/>
                <c:pt idx="0">
                  <c:v>2.5999999999999999E-2</c:v>
                </c:pt>
                <c:pt idx="1">
                  <c:v>3.4000000000000002E-2</c:v>
                </c:pt>
                <c:pt idx="2">
                  <c:v>3.4000000000000002E-2</c:v>
                </c:pt>
                <c:pt idx="3">
                  <c:v>2.1999999999999999E-2</c:v>
                </c:pt>
                <c:pt idx="4">
                  <c:v>2.5000000000000001E-2</c:v>
                </c:pt>
                <c:pt idx="5">
                  <c:v>3.4000000000000002E-2</c:v>
                </c:pt>
                <c:pt idx="6">
                  <c:v>3.6999999999999998E-2</c:v>
                </c:pt>
                <c:pt idx="7">
                  <c:v>2.1999999999999999E-2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AC-40E7-9800-DE39180F5BCB}"/>
            </c:ext>
          </c:extLst>
        </c:ser>
        <c:ser>
          <c:idx val="3"/>
          <c:order val="3"/>
          <c:tx>
            <c:strRef>
              <c:f>'raw alpha for graphs'!$A$18</c:f>
              <c:strCache>
                <c:ptCount val="1"/>
                <c:pt idx="0">
                  <c:v>T16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'raw alpha for graphs'!$H$1:$O$1</c:f>
              <c:strCache>
                <c:ptCount val="8"/>
                <c:pt idx="0">
                  <c:v>X+Y+Z</c:v>
                </c:pt>
                <c:pt idx="1">
                  <c:v>-X+Y+Z</c:v>
                </c:pt>
                <c:pt idx="2">
                  <c:v>-X-Y+Z</c:v>
                </c:pt>
                <c:pt idx="3">
                  <c:v>X-Y+Z</c:v>
                </c:pt>
                <c:pt idx="4">
                  <c:v>X+Y-Z</c:v>
                </c:pt>
                <c:pt idx="5">
                  <c:v>-X+Y-Z</c:v>
                </c:pt>
                <c:pt idx="6">
                  <c:v>-X-Y-Z</c:v>
                </c:pt>
                <c:pt idx="7">
                  <c:v>X-Y-Z</c:v>
                </c:pt>
              </c:strCache>
            </c:strRef>
          </c:cat>
          <c:val>
            <c:numRef>
              <c:f>'raw alpha for graphs'!$H$18:$O$18</c:f>
              <c:numCache>
                <c:formatCode>0.000</c:formatCode>
                <c:ptCount val="8"/>
                <c:pt idx="0">
                  <c:v>0.02</c:v>
                </c:pt>
                <c:pt idx="1">
                  <c:v>4.3999999999999997E-2</c:v>
                </c:pt>
                <c:pt idx="2">
                  <c:v>5.6000000000000001E-2</c:v>
                </c:pt>
                <c:pt idx="3">
                  <c:v>2.3E-2</c:v>
                </c:pt>
                <c:pt idx="4">
                  <c:v>1.7999999999999999E-2</c:v>
                </c:pt>
                <c:pt idx="5">
                  <c:v>2.3E-2</c:v>
                </c:pt>
                <c:pt idx="6">
                  <c:v>2.9000000000000001E-2</c:v>
                </c:pt>
                <c:pt idx="7">
                  <c:v>2.1000000000000001E-2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AC-40E7-9800-DE39180F5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5124920"/>
        <c:axId val="665127544"/>
      </c:barChart>
      <c:catAx>
        <c:axId val="66512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7544"/>
        <c:crosses val="autoZero"/>
        <c:auto val="1"/>
        <c:lblAlgn val="ctr"/>
        <c:lblOffset val="100"/>
        <c:noMultiLvlLbl val="0"/>
      </c:catAx>
      <c:valAx>
        <c:axId val="6651275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124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26" Type="http://schemas.openxmlformats.org/officeDocument/2006/relationships/image" Target="../media/image63.png"/><Relationship Id="rId39" Type="http://schemas.openxmlformats.org/officeDocument/2006/relationships/image" Target="../media/image76.png"/><Relationship Id="rId21" Type="http://schemas.openxmlformats.org/officeDocument/2006/relationships/image" Target="../media/image58.png"/><Relationship Id="rId34" Type="http://schemas.openxmlformats.org/officeDocument/2006/relationships/image" Target="../media/image71.png"/><Relationship Id="rId42" Type="http://schemas.openxmlformats.org/officeDocument/2006/relationships/image" Target="../media/image79.png"/><Relationship Id="rId47" Type="http://schemas.openxmlformats.org/officeDocument/2006/relationships/image" Target="../media/image84.png"/><Relationship Id="rId50" Type="http://schemas.openxmlformats.org/officeDocument/2006/relationships/image" Target="../media/image87.png"/><Relationship Id="rId55" Type="http://schemas.openxmlformats.org/officeDocument/2006/relationships/image" Target="../media/image92.png"/><Relationship Id="rId63" Type="http://schemas.openxmlformats.org/officeDocument/2006/relationships/image" Target="../media/image100.png"/><Relationship Id="rId68" Type="http://schemas.openxmlformats.org/officeDocument/2006/relationships/image" Target="../media/image105.png"/><Relationship Id="rId76" Type="http://schemas.openxmlformats.org/officeDocument/2006/relationships/image" Target="../media/image113.png"/><Relationship Id="rId7" Type="http://schemas.openxmlformats.org/officeDocument/2006/relationships/image" Target="../media/image44.png"/><Relationship Id="rId71" Type="http://schemas.openxmlformats.org/officeDocument/2006/relationships/image" Target="../media/image108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29" Type="http://schemas.openxmlformats.org/officeDocument/2006/relationships/image" Target="../media/image66.pn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40" Type="http://schemas.openxmlformats.org/officeDocument/2006/relationships/image" Target="../media/image77.png"/><Relationship Id="rId45" Type="http://schemas.openxmlformats.org/officeDocument/2006/relationships/image" Target="../media/image82.png"/><Relationship Id="rId53" Type="http://schemas.openxmlformats.org/officeDocument/2006/relationships/image" Target="../media/image90.png"/><Relationship Id="rId58" Type="http://schemas.openxmlformats.org/officeDocument/2006/relationships/image" Target="../media/image95.png"/><Relationship Id="rId66" Type="http://schemas.openxmlformats.org/officeDocument/2006/relationships/image" Target="../media/image103.png"/><Relationship Id="rId74" Type="http://schemas.openxmlformats.org/officeDocument/2006/relationships/image" Target="../media/image111.png"/><Relationship Id="rId79" Type="http://schemas.openxmlformats.org/officeDocument/2006/relationships/image" Target="../media/image116.png"/><Relationship Id="rId5" Type="http://schemas.openxmlformats.org/officeDocument/2006/relationships/image" Target="../media/image42.png"/><Relationship Id="rId61" Type="http://schemas.openxmlformats.org/officeDocument/2006/relationships/image" Target="../media/image98.png"/><Relationship Id="rId82" Type="http://schemas.openxmlformats.org/officeDocument/2006/relationships/image" Target="../media/image119.png"/><Relationship Id="rId10" Type="http://schemas.openxmlformats.org/officeDocument/2006/relationships/image" Target="../media/image47.png"/><Relationship Id="rId19" Type="http://schemas.openxmlformats.org/officeDocument/2006/relationships/image" Target="../media/image56.png"/><Relationship Id="rId31" Type="http://schemas.openxmlformats.org/officeDocument/2006/relationships/image" Target="../media/image68.png"/><Relationship Id="rId44" Type="http://schemas.openxmlformats.org/officeDocument/2006/relationships/image" Target="../media/image81.png"/><Relationship Id="rId52" Type="http://schemas.openxmlformats.org/officeDocument/2006/relationships/image" Target="../media/image89.png"/><Relationship Id="rId60" Type="http://schemas.openxmlformats.org/officeDocument/2006/relationships/image" Target="../media/image97.png"/><Relationship Id="rId65" Type="http://schemas.openxmlformats.org/officeDocument/2006/relationships/image" Target="../media/image102.png"/><Relationship Id="rId73" Type="http://schemas.openxmlformats.org/officeDocument/2006/relationships/image" Target="../media/image110.png"/><Relationship Id="rId78" Type="http://schemas.openxmlformats.org/officeDocument/2006/relationships/image" Target="../media/image115.png"/><Relationship Id="rId81" Type="http://schemas.openxmlformats.org/officeDocument/2006/relationships/image" Target="../media/image118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43" Type="http://schemas.openxmlformats.org/officeDocument/2006/relationships/image" Target="../media/image80.png"/><Relationship Id="rId48" Type="http://schemas.openxmlformats.org/officeDocument/2006/relationships/image" Target="../media/image85.png"/><Relationship Id="rId56" Type="http://schemas.openxmlformats.org/officeDocument/2006/relationships/image" Target="../media/image93.png"/><Relationship Id="rId64" Type="http://schemas.openxmlformats.org/officeDocument/2006/relationships/image" Target="../media/image101.png"/><Relationship Id="rId69" Type="http://schemas.openxmlformats.org/officeDocument/2006/relationships/image" Target="../media/image106.png"/><Relationship Id="rId77" Type="http://schemas.openxmlformats.org/officeDocument/2006/relationships/image" Target="../media/image114.png"/><Relationship Id="rId8" Type="http://schemas.openxmlformats.org/officeDocument/2006/relationships/image" Target="../media/image45.png"/><Relationship Id="rId51" Type="http://schemas.openxmlformats.org/officeDocument/2006/relationships/image" Target="../media/image88.png"/><Relationship Id="rId72" Type="http://schemas.openxmlformats.org/officeDocument/2006/relationships/image" Target="../media/image109.png"/><Relationship Id="rId80" Type="http://schemas.openxmlformats.org/officeDocument/2006/relationships/image" Target="../media/image117.png"/><Relationship Id="rId3" Type="http://schemas.openxmlformats.org/officeDocument/2006/relationships/image" Target="../media/image40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Relationship Id="rId46" Type="http://schemas.openxmlformats.org/officeDocument/2006/relationships/image" Target="../media/image83.png"/><Relationship Id="rId59" Type="http://schemas.openxmlformats.org/officeDocument/2006/relationships/image" Target="../media/image96.png"/><Relationship Id="rId67" Type="http://schemas.openxmlformats.org/officeDocument/2006/relationships/image" Target="../media/image104.png"/><Relationship Id="rId20" Type="http://schemas.openxmlformats.org/officeDocument/2006/relationships/image" Target="../media/image57.png"/><Relationship Id="rId41" Type="http://schemas.openxmlformats.org/officeDocument/2006/relationships/image" Target="../media/image78.png"/><Relationship Id="rId54" Type="http://schemas.openxmlformats.org/officeDocument/2006/relationships/image" Target="../media/image91.png"/><Relationship Id="rId62" Type="http://schemas.openxmlformats.org/officeDocument/2006/relationships/image" Target="../media/image99.png"/><Relationship Id="rId70" Type="http://schemas.openxmlformats.org/officeDocument/2006/relationships/image" Target="../media/image107.png"/><Relationship Id="rId75" Type="http://schemas.openxmlformats.org/officeDocument/2006/relationships/image" Target="../media/image112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49" Type="http://schemas.openxmlformats.org/officeDocument/2006/relationships/image" Target="../media/image86.png"/><Relationship Id="rId57" Type="http://schemas.openxmlformats.org/officeDocument/2006/relationships/image" Target="../media/image94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image" Target="../media/image42.png"/><Relationship Id="rId26" Type="http://schemas.openxmlformats.org/officeDocument/2006/relationships/image" Target="../media/image50.png"/><Relationship Id="rId39" Type="http://schemas.openxmlformats.org/officeDocument/2006/relationships/image" Target="../media/image63.png"/><Relationship Id="rId21" Type="http://schemas.openxmlformats.org/officeDocument/2006/relationships/image" Target="../media/image45.png"/><Relationship Id="rId34" Type="http://schemas.openxmlformats.org/officeDocument/2006/relationships/image" Target="../media/image58.png"/><Relationship Id="rId42" Type="http://schemas.openxmlformats.org/officeDocument/2006/relationships/image" Target="../media/image66.png"/><Relationship Id="rId47" Type="http://schemas.openxmlformats.org/officeDocument/2006/relationships/image" Target="../media/image71.png"/><Relationship Id="rId50" Type="http://schemas.openxmlformats.org/officeDocument/2006/relationships/image" Target="../media/image74.png"/><Relationship Id="rId55" Type="http://schemas.openxmlformats.org/officeDocument/2006/relationships/image" Target="../media/image79.png"/><Relationship Id="rId63" Type="http://schemas.openxmlformats.org/officeDocument/2006/relationships/image" Target="../media/image115.png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image" Target="../media/image40.png"/><Relationship Id="rId20" Type="http://schemas.openxmlformats.org/officeDocument/2006/relationships/image" Target="../media/image44.png"/><Relationship Id="rId29" Type="http://schemas.openxmlformats.org/officeDocument/2006/relationships/image" Target="../media/image53.png"/><Relationship Id="rId41" Type="http://schemas.openxmlformats.org/officeDocument/2006/relationships/image" Target="../media/image65.png"/><Relationship Id="rId54" Type="http://schemas.openxmlformats.org/officeDocument/2006/relationships/image" Target="../media/image78.png"/><Relationship Id="rId62" Type="http://schemas.openxmlformats.org/officeDocument/2006/relationships/image" Target="../media/image113.png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image" Target="../media/image48.png"/><Relationship Id="rId32" Type="http://schemas.openxmlformats.org/officeDocument/2006/relationships/image" Target="../media/image56.png"/><Relationship Id="rId37" Type="http://schemas.openxmlformats.org/officeDocument/2006/relationships/image" Target="../media/image61.png"/><Relationship Id="rId40" Type="http://schemas.openxmlformats.org/officeDocument/2006/relationships/image" Target="../media/image64.png"/><Relationship Id="rId45" Type="http://schemas.openxmlformats.org/officeDocument/2006/relationships/image" Target="../media/image69.png"/><Relationship Id="rId53" Type="http://schemas.openxmlformats.org/officeDocument/2006/relationships/image" Target="../media/image77.png"/><Relationship Id="rId58" Type="http://schemas.openxmlformats.org/officeDocument/2006/relationships/image" Target="../media/image82.png"/><Relationship Id="rId5" Type="http://schemas.openxmlformats.org/officeDocument/2006/relationships/chart" Target="../charts/chart5.xml"/><Relationship Id="rId15" Type="http://schemas.openxmlformats.org/officeDocument/2006/relationships/image" Target="../media/image39.png"/><Relationship Id="rId23" Type="http://schemas.openxmlformats.org/officeDocument/2006/relationships/image" Target="../media/image47.png"/><Relationship Id="rId28" Type="http://schemas.openxmlformats.org/officeDocument/2006/relationships/image" Target="../media/image52.png"/><Relationship Id="rId36" Type="http://schemas.openxmlformats.org/officeDocument/2006/relationships/image" Target="../media/image60.png"/><Relationship Id="rId49" Type="http://schemas.openxmlformats.org/officeDocument/2006/relationships/image" Target="../media/image73.png"/><Relationship Id="rId57" Type="http://schemas.openxmlformats.org/officeDocument/2006/relationships/image" Target="../media/image81.png"/><Relationship Id="rId61" Type="http://schemas.openxmlformats.org/officeDocument/2006/relationships/image" Target="../media/image112.png"/><Relationship Id="rId10" Type="http://schemas.openxmlformats.org/officeDocument/2006/relationships/chart" Target="../charts/chart10.xml"/><Relationship Id="rId19" Type="http://schemas.openxmlformats.org/officeDocument/2006/relationships/image" Target="../media/image43.png"/><Relationship Id="rId31" Type="http://schemas.openxmlformats.org/officeDocument/2006/relationships/image" Target="../media/image55.png"/><Relationship Id="rId44" Type="http://schemas.openxmlformats.org/officeDocument/2006/relationships/image" Target="../media/image68.png"/><Relationship Id="rId52" Type="http://schemas.openxmlformats.org/officeDocument/2006/relationships/image" Target="../media/image76.png"/><Relationship Id="rId60" Type="http://schemas.openxmlformats.org/officeDocument/2006/relationships/image" Target="../media/image111.png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image" Target="../media/image38.png"/><Relationship Id="rId22" Type="http://schemas.openxmlformats.org/officeDocument/2006/relationships/image" Target="../media/image46.png"/><Relationship Id="rId27" Type="http://schemas.openxmlformats.org/officeDocument/2006/relationships/image" Target="../media/image51.png"/><Relationship Id="rId30" Type="http://schemas.openxmlformats.org/officeDocument/2006/relationships/image" Target="../media/image54.png"/><Relationship Id="rId35" Type="http://schemas.openxmlformats.org/officeDocument/2006/relationships/image" Target="../media/image59.png"/><Relationship Id="rId43" Type="http://schemas.openxmlformats.org/officeDocument/2006/relationships/image" Target="../media/image67.png"/><Relationship Id="rId48" Type="http://schemas.openxmlformats.org/officeDocument/2006/relationships/image" Target="../media/image72.png"/><Relationship Id="rId56" Type="http://schemas.openxmlformats.org/officeDocument/2006/relationships/image" Target="../media/image80.png"/><Relationship Id="rId64" Type="http://schemas.openxmlformats.org/officeDocument/2006/relationships/image" Target="../media/image117.png"/><Relationship Id="rId8" Type="http://schemas.openxmlformats.org/officeDocument/2006/relationships/chart" Target="../charts/chart8.xml"/><Relationship Id="rId51" Type="http://schemas.openxmlformats.org/officeDocument/2006/relationships/image" Target="../media/image75.png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image" Target="../media/image41.png"/><Relationship Id="rId25" Type="http://schemas.openxmlformats.org/officeDocument/2006/relationships/image" Target="../media/image49.png"/><Relationship Id="rId33" Type="http://schemas.openxmlformats.org/officeDocument/2006/relationships/image" Target="../media/image57.png"/><Relationship Id="rId38" Type="http://schemas.openxmlformats.org/officeDocument/2006/relationships/image" Target="../media/image62.png"/><Relationship Id="rId46" Type="http://schemas.openxmlformats.org/officeDocument/2006/relationships/image" Target="../media/image70.png"/><Relationship Id="rId59" Type="http://schemas.openxmlformats.org/officeDocument/2006/relationships/image" Target="../media/image8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83.png"/><Relationship Id="rId3" Type="http://schemas.openxmlformats.org/officeDocument/2006/relationships/image" Target="../media/image44.png"/><Relationship Id="rId7" Type="http://schemas.openxmlformats.org/officeDocument/2006/relationships/image" Target="../media/image57.png"/><Relationship Id="rId12" Type="http://schemas.openxmlformats.org/officeDocument/2006/relationships/image" Target="../media/image82.png"/><Relationship Id="rId17" Type="http://schemas.openxmlformats.org/officeDocument/2006/relationships/image" Target="../media/image115.png"/><Relationship Id="rId2" Type="http://schemas.openxmlformats.org/officeDocument/2006/relationships/image" Target="../media/image43.png"/><Relationship Id="rId16" Type="http://schemas.openxmlformats.org/officeDocument/2006/relationships/image" Target="../media/image11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81.png"/><Relationship Id="rId5" Type="http://schemas.openxmlformats.org/officeDocument/2006/relationships/image" Target="../media/image46.png"/><Relationship Id="rId15" Type="http://schemas.openxmlformats.org/officeDocument/2006/relationships/image" Target="../media/image112.png"/><Relationship Id="rId10" Type="http://schemas.openxmlformats.org/officeDocument/2006/relationships/image" Target="../media/image80.png"/><Relationship Id="rId4" Type="http://schemas.openxmlformats.org/officeDocument/2006/relationships/image" Target="../media/image45.png"/><Relationship Id="rId9" Type="http://schemas.openxmlformats.org/officeDocument/2006/relationships/image" Target="../media/image59.png"/><Relationship Id="rId14" Type="http://schemas.openxmlformats.org/officeDocument/2006/relationships/image" Target="../media/image1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5223</xdr:colOff>
      <xdr:row>1</xdr:row>
      <xdr:rowOff>0</xdr:rowOff>
    </xdr:from>
    <xdr:to>
      <xdr:col>3</xdr:col>
      <xdr:colOff>0</xdr:colOff>
      <xdr:row>1</xdr:row>
      <xdr:rowOff>1113443</xdr:rowOff>
    </xdr:to>
    <xdr:pic>
      <xdr:nvPicPr>
        <xdr:cNvPr id="2" name="Image 1" descr="60mm Petri Dish No Vents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7223" y="247650"/>
          <a:ext cx="1518777" cy="1113443"/>
        </a:xfrm>
        <a:prstGeom prst="rect">
          <a:avLst/>
        </a:prstGeom>
        <a:noFill/>
        <a:ln>
          <a:prstDash val="solid"/>
        </a:ln>
      </xdr:spPr>
    </xdr:pic>
    <xdr:clientData/>
  </xdr:twoCellAnchor>
  <xdr:twoCellAnchor editAs="oneCell">
    <xdr:from>
      <xdr:col>1</xdr:col>
      <xdr:colOff>1</xdr:colOff>
      <xdr:row>2</xdr:row>
      <xdr:rowOff>1</xdr:rowOff>
    </xdr:from>
    <xdr:to>
      <xdr:col>2</xdr:col>
      <xdr:colOff>514275</xdr:colOff>
      <xdr:row>3</xdr:row>
      <xdr:rowOff>1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1" y="1390651"/>
          <a:ext cx="1276274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1</xdr:colOff>
      <xdr:row>4</xdr:row>
      <xdr:rowOff>0</xdr:rowOff>
    </xdr:from>
    <xdr:to>
      <xdr:col>3</xdr:col>
      <xdr:colOff>1</xdr:colOff>
      <xdr:row>4</xdr:row>
      <xdr:rowOff>876965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 rot="16200000" flipH="1">
          <a:off x="1085518" y="3353133"/>
          <a:ext cx="876965" cy="1524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4</xdr:row>
      <xdr:rowOff>1123950</xdr:rowOff>
    </xdr:from>
    <xdr:to>
      <xdr:col>1</xdr:col>
      <xdr:colOff>676434</xdr:colOff>
      <xdr:row>6</xdr:row>
      <xdr:rowOff>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62000" y="4800600"/>
          <a:ext cx="676434" cy="11620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657724</xdr:colOff>
      <xdr:row>7</xdr:row>
      <xdr:rowOff>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0" y="5962650"/>
          <a:ext cx="657724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654488</xdr:colOff>
      <xdr:row>9</xdr:row>
      <xdr:rowOff>0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0" y="8248650"/>
          <a:ext cx="654488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1</xdr:colOff>
      <xdr:row>11</xdr:row>
      <xdr:rowOff>0</xdr:rowOff>
    </xdr:from>
    <xdr:to>
      <xdr:col>2</xdr:col>
      <xdr:colOff>448689</xdr:colOff>
      <xdr:row>12</xdr:row>
      <xdr:rowOff>0</xdr:rowOff>
    </xdr:to>
    <xdr:pic>
      <xdr:nvPicPr>
        <xdr:cNvPr id="8" name="Image 7"/>
        <xdr:cNvPicPr>
          <a:picLocks noChangeAspect="1"/>
        </xdr:cNvPicPr>
      </xdr:nvPicPr>
      <xdr:blipFill rotWithShape="1">
        <a:blip xmlns:r="http://schemas.openxmlformats.org/officeDocument/2006/relationships" r:embed="rId7" cstate="print"/>
        <a:srcRect l="16834" t="35606" r="19865" b="29924"/>
        <a:stretch>
          <a:fillRect/>
        </a:stretch>
      </xdr:blipFill>
      <xdr:spPr>
        <a:xfrm>
          <a:off x="762001" y="11677650"/>
          <a:ext cx="1210688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654224</xdr:colOff>
      <xdr:row>8</xdr:row>
      <xdr:rowOff>0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 flipH="1">
          <a:off x="762000" y="7105650"/>
          <a:ext cx="654224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6</xdr:row>
      <xdr:rowOff>1</xdr:rowOff>
    </xdr:from>
    <xdr:to>
      <xdr:col>3</xdr:col>
      <xdr:colOff>647409</xdr:colOff>
      <xdr:row>7</xdr:row>
      <xdr:rowOff>1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6000" y="5962651"/>
          <a:ext cx="647409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412093</xdr:colOff>
      <xdr:row>13</xdr:row>
      <xdr:rowOff>0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86000" y="12820650"/>
          <a:ext cx="412093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57150</xdr:colOff>
      <xdr:row>3</xdr:row>
      <xdr:rowOff>1142999</xdr:rowOff>
    </xdr:from>
    <xdr:to>
      <xdr:col>5</xdr:col>
      <xdr:colOff>0</xdr:colOff>
      <xdr:row>4</xdr:row>
      <xdr:rowOff>1017092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43150" y="3676649"/>
          <a:ext cx="1466850" cy="101709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2</xdr:col>
      <xdr:colOff>761999</xdr:colOff>
      <xdr:row>5</xdr:row>
      <xdr:rowOff>19050</xdr:rowOff>
    </xdr:from>
    <xdr:to>
      <xdr:col>4</xdr:col>
      <xdr:colOff>238475</xdr:colOff>
      <xdr:row>6</xdr:row>
      <xdr:rowOff>0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flipH="1">
          <a:off x="2285999" y="4838700"/>
          <a:ext cx="1000476" cy="112395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332544</xdr:colOff>
      <xdr:row>3</xdr:row>
      <xdr:rowOff>0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flipH="1">
          <a:off x="2286000" y="1390650"/>
          <a:ext cx="332544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8</xdr:row>
      <xdr:rowOff>1</xdr:rowOff>
    </xdr:from>
    <xdr:to>
      <xdr:col>3</xdr:col>
      <xdr:colOff>540616</xdr:colOff>
      <xdr:row>9</xdr:row>
      <xdr:rowOff>1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86000" y="8248651"/>
          <a:ext cx="540616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0</xdr:row>
      <xdr:rowOff>247649</xdr:rowOff>
    </xdr:from>
    <xdr:to>
      <xdr:col>5</xdr:col>
      <xdr:colOff>0</xdr:colOff>
      <xdr:row>1</xdr:row>
      <xdr:rowOff>899662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86000" y="247649"/>
          <a:ext cx="1524000" cy="89966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11</xdr:row>
      <xdr:rowOff>1</xdr:rowOff>
    </xdr:from>
    <xdr:to>
      <xdr:col>5</xdr:col>
      <xdr:colOff>15316</xdr:colOff>
      <xdr:row>12</xdr:row>
      <xdr:rowOff>1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86000" y="11677651"/>
          <a:ext cx="1539316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666700</xdr:colOff>
      <xdr:row>11</xdr:row>
      <xdr:rowOff>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86000" y="10534650"/>
          <a:ext cx="666700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5472</xdr:colOff>
      <xdr:row>16</xdr:row>
      <xdr:rowOff>0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86000" y="16249650"/>
          <a:ext cx="767472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7</xdr:row>
      <xdr:rowOff>9525</xdr:rowOff>
    </xdr:from>
    <xdr:to>
      <xdr:col>3</xdr:col>
      <xdr:colOff>255529</xdr:colOff>
      <xdr:row>8</xdr:row>
      <xdr:rowOff>0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86000" y="7115175"/>
          <a:ext cx="255529" cy="11334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546387</xdr:colOff>
      <xdr:row>15</xdr:row>
      <xdr:rowOff>1095375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762000" y="16249650"/>
          <a:ext cx="1308387" cy="109537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657724</xdr:colOff>
      <xdr:row>15</xdr:row>
      <xdr:rowOff>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762000" y="15106650"/>
          <a:ext cx="657724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1</xdr:colOff>
      <xdr:row>13</xdr:row>
      <xdr:rowOff>0</xdr:rowOff>
    </xdr:from>
    <xdr:to>
      <xdr:col>3</xdr:col>
      <xdr:colOff>1</xdr:colOff>
      <xdr:row>13</xdr:row>
      <xdr:rowOff>976548</xdr:rowOff>
    </xdr:to>
    <xdr:pic>
      <xdr:nvPicPr>
        <xdr:cNvPr id="28" name="Image 27"/>
        <xdr:cNvPicPr>
          <a:picLocks noChangeAspect="1"/>
        </xdr:cNvPicPr>
      </xdr:nvPicPr>
      <xdr:blipFill rotWithShape="1">
        <a:blip xmlns:r="http://schemas.openxmlformats.org/officeDocument/2006/relationships" r:embed="rId22" cstate="print"/>
        <a:srcRect t="34343" b="28788"/>
        <a:stretch>
          <a:fillRect/>
        </a:stretch>
      </xdr:blipFill>
      <xdr:spPr>
        <a:xfrm>
          <a:off x="762001" y="13963650"/>
          <a:ext cx="1524000" cy="976548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1</xdr:colOff>
      <xdr:row>13</xdr:row>
      <xdr:rowOff>0</xdr:rowOff>
    </xdr:from>
    <xdr:to>
      <xdr:col>5</xdr:col>
      <xdr:colOff>1</xdr:colOff>
      <xdr:row>13</xdr:row>
      <xdr:rowOff>691487</xdr:rowOff>
    </xdr:to>
    <xdr:pic>
      <xdr:nvPicPr>
        <xdr:cNvPr id="29" name="Image 2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86001" y="13963650"/>
          <a:ext cx="1524000" cy="69148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71443</xdr:colOff>
      <xdr:row>15</xdr:row>
      <xdr:rowOff>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86000" y="15106650"/>
          <a:ext cx="833443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7</xdr:col>
      <xdr:colOff>0</xdr:colOff>
      <xdr:row>1</xdr:row>
      <xdr:rowOff>844670</xdr:rowOff>
    </xdr:to>
    <xdr:pic>
      <xdr:nvPicPr>
        <xdr:cNvPr id="31" name="Image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810000" y="247650"/>
          <a:ext cx="1524000" cy="84467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2</xdr:row>
      <xdr:rowOff>1</xdr:rowOff>
    </xdr:from>
    <xdr:to>
      <xdr:col>5</xdr:col>
      <xdr:colOff>442325</xdr:colOff>
      <xdr:row>3</xdr:row>
      <xdr:rowOff>1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10000" y="1390651"/>
          <a:ext cx="44232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7</xdr:col>
      <xdr:colOff>0</xdr:colOff>
      <xdr:row>4</xdr:row>
      <xdr:rowOff>1085213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10000" y="3676650"/>
          <a:ext cx="1524000" cy="1085213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7</xdr:col>
      <xdr:colOff>0</xdr:colOff>
      <xdr:row>5</xdr:row>
      <xdr:rowOff>1102131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10000" y="4819650"/>
          <a:ext cx="1524000" cy="1102131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37328</xdr:colOff>
      <xdr:row>7</xdr:row>
      <xdr:rowOff>0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810000" y="5962650"/>
          <a:ext cx="799328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593066</xdr:colOff>
      <xdr:row>8</xdr:row>
      <xdr:rowOff>0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10000" y="7105650"/>
          <a:ext cx="593066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8</xdr:row>
      <xdr:rowOff>1</xdr:rowOff>
    </xdr:from>
    <xdr:to>
      <xdr:col>5</xdr:col>
      <xdr:colOff>677636</xdr:colOff>
      <xdr:row>9</xdr:row>
      <xdr:rowOff>1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10000" y="8248651"/>
          <a:ext cx="677636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1</xdr:colOff>
      <xdr:row>10</xdr:row>
      <xdr:rowOff>0</xdr:rowOff>
    </xdr:from>
    <xdr:to>
      <xdr:col>6</xdr:col>
      <xdr:colOff>1</xdr:colOff>
      <xdr:row>11</xdr:row>
      <xdr:rowOff>57247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810001" y="10534650"/>
          <a:ext cx="762000" cy="120024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11</xdr:row>
      <xdr:rowOff>1</xdr:rowOff>
    </xdr:from>
    <xdr:to>
      <xdr:col>6</xdr:col>
      <xdr:colOff>689113</xdr:colOff>
      <xdr:row>12</xdr:row>
      <xdr:rowOff>1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810000" y="11677651"/>
          <a:ext cx="1451113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761999</xdr:colOff>
      <xdr:row>12</xdr:row>
      <xdr:rowOff>0</xdr:rowOff>
    </xdr:from>
    <xdr:to>
      <xdr:col>5</xdr:col>
      <xdr:colOff>567904</xdr:colOff>
      <xdr:row>13</xdr:row>
      <xdr:rowOff>0</xdr:rowOff>
    </xdr:to>
    <xdr:pic>
      <xdr:nvPicPr>
        <xdr:cNvPr id="40" name="Image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809999" y="12820650"/>
          <a:ext cx="567905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7</xdr:col>
      <xdr:colOff>0</xdr:colOff>
      <xdr:row>13</xdr:row>
      <xdr:rowOff>801667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10000" y="13963650"/>
          <a:ext cx="1524000" cy="80166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5</xdr:col>
      <xdr:colOff>1</xdr:colOff>
      <xdr:row>14</xdr:row>
      <xdr:rowOff>0</xdr:rowOff>
    </xdr:from>
    <xdr:to>
      <xdr:col>6</xdr:col>
      <xdr:colOff>221141</xdr:colOff>
      <xdr:row>15</xdr:row>
      <xdr:rowOff>0</xdr:rowOff>
    </xdr:to>
    <xdr:pic>
      <xdr:nvPicPr>
        <xdr:cNvPr id="42" name="Image 4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810001" y="15106650"/>
          <a:ext cx="983140" cy="1143000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4</xdr:col>
      <xdr:colOff>761999</xdr:colOff>
      <xdr:row>15</xdr:row>
      <xdr:rowOff>0</xdr:rowOff>
    </xdr:from>
    <xdr:to>
      <xdr:col>5</xdr:col>
      <xdr:colOff>543016</xdr:colOff>
      <xdr:row>16</xdr:row>
      <xdr:rowOff>0</xdr:rowOff>
    </xdr:to>
    <xdr:pic>
      <xdr:nvPicPr>
        <xdr:cNvPr id="43" name="Image 4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809999" y="16249650"/>
          <a:ext cx="543017" cy="11430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36</xdr:row>
      <xdr:rowOff>0</xdr:rowOff>
    </xdr:from>
    <xdr:to>
      <xdr:col>4</xdr:col>
      <xdr:colOff>772153</xdr:colOff>
      <xdr:row>36</xdr:row>
      <xdr:rowOff>1134000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3000" y="40505944"/>
          <a:ext cx="77215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35</xdr:row>
      <xdr:rowOff>9000</xdr:rowOff>
    </xdr:from>
    <xdr:to>
      <xdr:col>4</xdr:col>
      <xdr:colOff>685440</xdr:colOff>
      <xdr:row>36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83000" y="39371944"/>
          <a:ext cx="68544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738835</xdr:colOff>
      <xdr:row>37</xdr:row>
      <xdr:rowOff>1134000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3000" y="41648944"/>
          <a:ext cx="73883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685441</xdr:colOff>
      <xdr:row>34</xdr:row>
      <xdr:rowOff>1134000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83000" y="38219944"/>
          <a:ext cx="68544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1</xdr:row>
      <xdr:rowOff>0</xdr:rowOff>
    </xdr:from>
    <xdr:to>
      <xdr:col>4</xdr:col>
      <xdr:colOff>1437450</xdr:colOff>
      <xdr:row>1</xdr:row>
      <xdr:rowOff>1134000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13666" y="508000"/>
          <a:ext cx="143745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2</xdr:row>
      <xdr:rowOff>0</xdr:rowOff>
    </xdr:from>
    <xdr:to>
      <xdr:col>4</xdr:col>
      <xdr:colOff>1428000</xdr:colOff>
      <xdr:row>2</xdr:row>
      <xdr:rowOff>1134000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13666" y="1651000"/>
          <a:ext cx="142800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7</xdr:row>
      <xdr:rowOff>0</xdr:rowOff>
    </xdr:from>
    <xdr:to>
      <xdr:col>4</xdr:col>
      <xdr:colOff>1427999</xdr:colOff>
      <xdr:row>7</xdr:row>
      <xdr:rowOff>1134000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13666" y="7366000"/>
          <a:ext cx="1428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6</xdr:row>
      <xdr:rowOff>0</xdr:rowOff>
    </xdr:from>
    <xdr:to>
      <xdr:col>4</xdr:col>
      <xdr:colOff>1428000</xdr:colOff>
      <xdr:row>6</xdr:row>
      <xdr:rowOff>1134000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13666" y="6223000"/>
          <a:ext cx="142800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4</xdr:row>
      <xdr:rowOff>0</xdr:rowOff>
    </xdr:from>
    <xdr:to>
      <xdr:col>4</xdr:col>
      <xdr:colOff>1428000</xdr:colOff>
      <xdr:row>4</xdr:row>
      <xdr:rowOff>1134000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13666" y="3937000"/>
          <a:ext cx="142800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3</xdr:row>
      <xdr:rowOff>0</xdr:rowOff>
    </xdr:from>
    <xdr:to>
      <xdr:col>4</xdr:col>
      <xdr:colOff>1427999</xdr:colOff>
      <xdr:row>3</xdr:row>
      <xdr:rowOff>1134000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13666" y="2794000"/>
          <a:ext cx="1428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25</xdr:row>
      <xdr:rowOff>9000</xdr:rowOff>
    </xdr:from>
    <xdr:to>
      <xdr:col>4</xdr:col>
      <xdr:colOff>393790</xdr:colOff>
      <xdr:row>26</xdr:row>
      <xdr:rowOff>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83000" y="27941944"/>
          <a:ext cx="39379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24</xdr:row>
      <xdr:rowOff>9000</xdr:rowOff>
    </xdr:from>
    <xdr:to>
      <xdr:col>4</xdr:col>
      <xdr:colOff>304896</xdr:colOff>
      <xdr:row>25</xdr:row>
      <xdr:rowOff>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83000" y="26798944"/>
          <a:ext cx="304896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338279</xdr:colOff>
      <xdr:row>27</xdr:row>
      <xdr:rowOff>1134000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83000" y="30218944"/>
          <a:ext cx="33827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262571</xdr:colOff>
      <xdr:row>26</xdr:row>
      <xdr:rowOff>1134000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83000" y="29075944"/>
          <a:ext cx="26257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50</xdr:row>
      <xdr:rowOff>9000</xdr:rowOff>
    </xdr:from>
    <xdr:to>
      <xdr:col>4</xdr:col>
      <xdr:colOff>1211249</xdr:colOff>
      <xdr:row>51</xdr:row>
      <xdr:rowOff>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683000" y="56516944"/>
          <a:ext cx="121124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51</xdr:row>
      <xdr:rowOff>9000</xdr:rowOff>
    </xdr:from>
    <xdr:to>
      <xdr:col>4</xdr:col>
      <xdr:colOff>1102522</xdr:colOff>
      <xdr:row>52</xdr:row>
      <xdr:rowOff>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83000" y="57659944"/>
          <a:ext cx="110252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148168</xdr:colOff>
      <xdr:row>43</xdr:row>
      <xdr:rowOff>0</xdr:rowOff>
    </xdr:from>
    <xdr:to>
      <xdr:col>5</xdr:col>
      <xdr:colOff>1</xdr:colOff>
      <xdr:row>43</xdr:row>
      <xdr:rowOff>1134000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1168" y="48506944"/>
          <a:ext cx="1354666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45</xdr:row>
      <xdr:rowOff>9000</xdr:rowOff>
    </xdr:from>
    <xdr:to>
      <xdr:col>5</xdr:col>
      <xdr:colOff>0</xdr:colOff>
      <xdr:row>46</xdr:row>
      <xdr:rowOff>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83000" y="50801944"/>
          <a:ext cx="1502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44</xdr:row>
      <xdr:rowOff>9000</xdr:rowOff>
    </xdr:from>
    <xdr:to>
      <xdr:col>5</xdr:col>
      <xdr:colOff>0</xdr:colOff>
      <xdr:row>45</xdr:row>
      <xdr:rowOff>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83000" y="49658944"/>
          <a:ext cx="1502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16</xdr:row>
      <xdr:rowOff>0</xdr:rowOff>
    </xdr:from>
    <xdr:to>
      <xdr:col>4</xdr:col>
      <xdr:colOff>614043</xdr:colOff>
      <xdr:row>16</xdr:row>
      <xdr:rowOff>1134000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513666" y="17653000"/>
          <a:ext cx="614044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17</xdr:row>
      <xdr:rowOff>5043</xdr:rowOff>
    </xdr:from>
    <xdr:to>
      <xdr:col>4</xdr:col>
      <xdr:colOff>564846</xdr:colOff>
      <xdr:row>17</xdr:row>
      <xdr:rowOff>1139043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513667" y="18801043"/>
          <a:ext cx="564846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557903</xdr:colOff>
      <xdr:row>14</xdr:row>
      <xdr:rowOff>1134000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513667" y="15367000"/>
          <a:ext cx="55790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41</xdr:row>
      <xdr:rowOff>9000</xdr:rowOff>
    </xdr:from>
    <xdr:to>
      <xdr:col>4</xdr:col>
      <xdr:colOff>410308</xdr:colOff>
      <xdr:row>42</xdr:row>
      <xdr:rowOff>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683000" y="46229944"/>
          <a:ext cx="41030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38</xdr:row>
      <xdr:rowOff>9000</xdr:rowOff>
    </xdr:from>
    <xdr:to>
      <xdr:col>5</xdr:col>
      <xdr:colOff>0</xdr:colOff>
      <xdr:row>39</xdr:row>
      <xdr:rowOff>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683000" y="42800944"/>
          <a:ext cx="1502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40</xdr:row>
      <xdr:rowOff>9000</xdr:rowOff>
    </xdr:from>
    <xdr:to>
      <xdr:col>5</xdr:col>
      <xdr:colOff>0</xdr:colOff>
      <xdr:row>41</xdr:row>
      <xdr:rowOff>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683000" y="45086944"/>
          <a:ext cx="1502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39</xdr:row>
      <xdr:rowOff>9000</xdr:rowOff>
    </xdr:from>
    <xdr:to>
      <xdr:col>5</xdr:col>
      <xdr:colOff>0</xdr:colOff>
      <xdr:row>40</xdr:row>
      <xdr:rowOff>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683000" y="43943944"/>
          <a:ext cx="1502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22</xdr:row>
      <xdr:rowOff>9000</xdr:rowOff>
    </xdr:from>
    <xdr:to>
      <xdr:col>4</xdr:col>
      <xdr:colOff>780901</xdr:colOff>
      <xdr:row>23</xdr:row>
      <xdr:rowOff>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83000" y="24512944"/>
          <a:ext cx="78090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758873</xdr:colOff>
      <xdr:row>23</xdr:row>
      <xdr:rowOff>1134000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83000" y="25646944"/>
          <a:ext cx="75887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1</xdr:colOff>
      <xdr:row>21</xdr:row>
      <xdr:rowOff>1</xdr:rowOff>
    </xdr:from>
    <xdr:to>
      <xdr:col>4</xdr:col>
      <xdr:colOff>764263</xdr:colOff>
      <xdr:row>21</xdr:row>
      <xdr:rowOff>1134001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13668" y="23368001"/>
          <a:ext cx="76426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19</xdr:row>
      <xdr:rowOff>1142999</xdr:rowOff>
    </xdr:from>
    <xdr:to>
      <xdr:col>5</xdr:col>
      <xdr:colOff>0</xdr:colOff>
      <xdr:row>20</xdr:row>
      <xdr:rowOff>1133999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513666" y="22224999"/>
          <a:ext cx="1439334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18</xdr:row>
      <xdr:rowOff>1142999</xdr:rowOff>
    </xdr:from>
    <xdr:to>
      <xdr:col>5</xdr:col>
      <xdr:colOff>0</xdr:colOff>
      <xdr:row>19</xdr:row>
      <xdr:rowOff>1133999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13666" y="21081999"/>
          <a:ext cx="1439334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5</xdr:col>
      <xdr:colOff>0</xdr:colOff>
      <xdr:row>18</xdr:row>
      <xdr:rowOff>1134000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513667" y="19939000"/>
          <a:ext cx="14393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42</xdr:row>
      <xdr:rowOff>9000</xdr:rowOff>
    </xdr:from>
    <xdr:to>
      <xdr:col>4</xdr:col>
      <xdr:colOff>396399</xdr:colOff>
      <xdr:row>43</xdr:row>
      <xdr:rowOff>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83000" y="47372944"/>
          <a:ext cx="39639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32</xdr:row>
      <xdr:rowOff>0</xdr:rowOff>
    </xdr:from>
    <xdr:to>
      <xdr:col>4</xdr:col>
      <xdr:colOff>994483</xdr:colOff>
      <xdr:row>32</xdr:row>
      <xdr:rowOff>1134000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13666" y="35941000"/>
          <a:ext cx="994484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31</xdr:row>
      <xdr:rowOff>0</xdr:rowOff>
    </xdr:from>
    <xdr:to>
      <xdr:col>4</xdr:col>
      <xdr:colOff>1203265</xdr:colOff>
      <xdr:row>31</xdr:row>
      <xdr:rowOff>1134000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513666" y="34798000"/>
          <a:ext cx="1203266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780096</xdr:colOff>
      <xdr:row>28</xdr:row>
      <xdr:rowOff>1134000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683000" y="31361944"/>
          <a:ext cx="780096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666691</xdr:colOff>
      <xdr:row>30</xdr:row>
      <xdr:rowOff>1134000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683000" y="33647944"/>
          <a:ext cx="66669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731719</xdr:colOff>
      <xdr:row>29</xdr:row>
      <xdr:rowOff>1134000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513667" y="32512000"/>
          <a:ext cx="73171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1</xdr:colOff>
      <xdr:row>48</xdr:row>
      <xdr:rowOff>1</xdr:rowOff>
    </xdr:from>
    <xdr:to>
      <xdr:col>4</xdr:col>
      <xdr:colOff>932728</xdr:colOff>
      <xdr:row>48</xdr:row>
      <xdr:rowOff>1134001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513668" y="53086001"/>
          <a:ext cx="93272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49</xdr:row>
      <xdr:rowOff>1</xdr:rowOff>
    </xdr:from>
    <xdr:to>
      <xdr:col>4</xdr:col>
      <xdr:colOff>928973</xdr:colOff>
      <xdr:row>49</xdr:row>
      <xdr:rowOff>1134001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513667" y="54229001"/>
          <a:ext cx="92897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1</xdr:colOff>
      <xdr:row>47</xdr:row>
      <xdr:rowOff>1</xdr:rowOff>
    </xdr:from>
    <xdr:to>
      <xdr:col>4</xdr:col>
      <xdr:colOff>974033</xdr:colOff>
      <xdr:row>47</xdr:row>
      <xdr:rowOff>1134001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513668" y="51943001"/>
          <a:ext cx="97403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881888</xdr:colOff>
      <xdr:row>47</xdr:row>
      <xdr:rowOff>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683000" y="51935944"/>
          <a:ext cx="881888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406210</xdr:colOff>
      <xdr:row>13</xdr:row>
      <xdr:rowOff>1134000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513667" y="14224000"/>
          <a:ext cx="40621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345131</xdr:colOff>
      <xdr:row>12</xdr:row>
      <xdr:rowOff>1134000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513667" y="13081000"/>
          <a:ext cx="34513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1</xdr:colOff>
      <xdr:row>11</xdr:row>
      <xdr:rowOff>0</xdr:rowOff>
    </xdr:from>
    <xdr:to>
      <xdr:col>4</xdr:col>
      <xdr:colOff>333530</xdr:colOff>
      <xdr:row>11</xdr:row>
      <xdr:rowOff>1134000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513668" y="11938000"/>
          <a:ext cx="33352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368369</xdr:colOff>
      <xdr:row>9</xdr:row>
      <xdr:rowOff>1134000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513667" y="9652000"/>
          <a:ext cx="36836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49" name="Image 983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952500" y="2794000"/>
          <a:ext cx="1121833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1121832</xdr:colOff>
      <xdr:row>3</xdr:row>
      <xdr:rowOff>0</xdr:rowOff>
    </xdr:from>
    <xdr:to>
      <xdr:col>3</xdr:col>
      <xdr:colOff>1418549</xdr:colOff>
      <xdr:row>3</xdr:row>
      <xdr:rowOff>1134000</xdr:rowOff>
    </xdr:to>
    <xdr:pic>
      <xdr:nvPicPr>
        <xdr:cNvPr id="50" name="Image 5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74332" y="2794000"/>
          <a:ext cx="141855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4</xdr:row>
      <xdr:rowOff>9000</xdr:rowOff>
    </xdr:from>
    <xdr:to>
      <xdr:col>3</xdr:col>
      <xdr:colOff>7407</xdr:colOff>
      <xdr:row>5</xdr:row>
      <xdr:rowOff>0</xdr:rowOff>
    </xdr:to>
    <xdr:pic>
      <xdr:nvPicPr>
        <xdr:cNvPr id="51" name="Image 1142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952499" y="3946000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1121832</xdr:colOff>
      <xdr:row>3</xdr:row>
      <xdr:rowOff>1141318</xdr:rowOff>
    </xdr:from>
    <xdr:to>
      <xdr:col>3</xdr:col>
      <xdr:colOff>1425901</xdr:colOff>
      <xdr:row>4</xdr:row>
      <xdr:rowOff>1132318</xdr:rowOff>
    </xdr:to>
    <xdr:pic>
      <xdr:nvPicPr>
        <xdr:cNvPr id="52" name="Image 6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74332" y="3935318"/>
          <a:ext cx="142590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677331</xdr:colOff>
      <xdr:row>6</xdr:row>
      <xdr:rowOff>0</xdr:rowOff>
    </xdr:from>
    <xdr:to>
      <xdr:col>2</xdr:col>
      <xdr:colOff>1124063</xdr:colOff>
      <xdr:row>6</xdr:row>
      <xdr:rowOff>1134000</xdr:rowOff>
    </xdr:to>
    <xdr:pic>
      <xdr:nvPicPr>
        <xdr:cNvPr id="53" name="Image 1154"/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952498" y="6223000"/>
          <a:ext cx="111136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0</xdr:colOff>
      <xdr:row>5</xdr:row>
      <xdr:rowOff>1141319</xdr:rowOff>
    </xdr:from>
    <xdr:to>
      <xdr:col>3</xdr:col>
      <xdr:colOff>1425903</xdr:colOff>
      <xdr:row>6</xdr:row>
      <xdr:rowOff>1132319</xdr:rowOff>
    </xdr:to>
    <xdr:pic>
      <xdr:nvPicPr>
        <xdr:cNvPr id="54" name="Image 11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74333" y="6221319"/>
          <a:ext cx="142590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6</xdr:row>
      <xdr:rowOff>1141319</xdr:rowOff>
    </xdr:from>
    <xdr:to>
      <xdr:col>2</xdr:col>
      <xdr:colOff>1124064</xdr:colOff>
      <xdr:row>7</xdr:row>
      <xdr:rowOff>1132319</xdr:rowOff>
    </xdr:to>
    <xdr:pic>
      <xdr:nvPicPr>
        <xdr:cNvPr id="55" name="Image 1163"/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952499" y="7364319"/>
          <a:ext cx="111136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1425903</xdr:colOff>
      <xdr:row>7</xdr:row>
      <xdr:rowOff>1134000</xdr:rowOff>
    </xdr:to>
    <xdr:pic>
      <xdr:nvPicPr>
        <xdr:cNvPr id="56" name="Image 116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74333" y="7366000"/>
          <a:ext cx="142590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11</xdr:row>
      <xdr:rowOff>0</xdr:rowOff>
    </xdr:from>
    <xdr:to>
      <xdr:col>2</xdr:col>
      <xdr:colOff>1125699</xdr:colOff>
      <xdr:row>11</xdr:row>
      <xdr:rowOff>1134000</xdr:rowOff>
    </xdr:to>
    <xdr:pic>
      <xdr:nvPicPr>
        <xdr:cNvPr id="57" name="Image 1140"/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952499" y="11938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0</xdr:colOff>
      <xdr:row>10</xdr:row>
      <xdr:rowOff>1142999</xdr:rowOff>
    </xdr:from>
    <xdr:to>
      <xdr:col>3</xdr:col>
      <xdr:colOff>1204072</xdr:colOff>
      <xdr:row>11</xdr:row>
      <xdr:rowOff>1133999</xdr:rowOff>
    </xdr:to>
    <xdr:pic>
      <xdr:nvPicPr>
        <xdr:cNvPr id="58" name="Image 1141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74333" y="11937999"/>
          <a:ext cx="120407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12</xdr:row>
      <xdr:rowOff>0</xdr:rowOff>
    </xdr:from>
    <xdr:to>
      <xdr:col>2</xdr:col>
      <xdr:colOff>1125699</xdr:colOff>
      <xdr:row>12</xdr:row>
      <xdr:rowOff>1134000</xdr:rowOff>
    </xdr:to>
    <xdr:pic>
      <xdr:nvPicPr>
        <xdr:cNvPr id="59" name="Image 1219"/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952499" y="13081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1428001</xdr:colOff>
      <xdr:row>12</xdr:row>
      <xdr:rowOff>1134000</xdr:rowOff>
    </xdr:to>
    <xdr:pic>
      <xdr:nvPicPr>
        <xdr:cNvPr id="60" name="Image 121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074333" y="13081000"/>
          <a:ext cx="142800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21167</xdr:colOff>
      <xdr:row>34</xdr:row>
      <xdr:rowOff>0</xdr:rowOff>
    </xdr:from>
    <xdr:to>
      <xdr:col>3</xdr:col>
      <xdr:colOff>0</xdr:colOff>
      <xdr:row>35</xdr:row>
      <xdr:rowOff>0</xdr:rowOff>
    </xdr:to>
    <xdr:pic>
      <xdr:nvPicPr>
        <xdr:cNvPr id="61" name="Image 2"/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023056" y="38219944"/>
          <a:ext cx="1157111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</xdr:col>
      <xdr:colOff>0</xdr:colOff>
      <xdr:row>27</xdr:row>
      <xdr:rowOff>0</xdr:rowOff>
    </xdr:to>
    <xdr:pic>
      <xdr:nvPicPr>
        <xdr:cNvPr id="102" name="Image 25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01889" y="29075944"/>
          <a:ext cx="1157111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3</xdr:col>
      <xdr:colOff>0</xdr:colOff>
      <xdr:row>30</xdr:row>
      <xdr:rowOff>0</xdr:rowOff>
    </xdr:to>
    <xdr:pic>
      <xdr:nvPicPr>
        <xdr:cNvPr id="188" name="Image 24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52500" y="32512000"/>
          <a:ext cx="1121833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13</xdr:row>
      <xdr:rowOff>0</xdr:rowOff>
    </xdr:from>
    <xdr:to>
      <xdr:col>2</xdr:col>
      <xdr:colOff>1125699</xdr:colOff>
      <xdr:row>13</xdr:row>
      <xdr:rowOff>1134000</xdr:rowOff>
    </xdr:to>
    <xdr:pic>
      <xdr:nvPicPr>
        <xdr:cNvPr id="208" name="Image 325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952499" y="14224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9525</xdr:colOff>
      <xdr:row>13</xdr:row>
      <xdr:rowOff>0</xdr:rowOff>
    </xdr:from>
    <xdr:to>
      <xdr:col>3</xdr:col>
      <xdr:colOff>1428075</xdr:colOff>
      <xdr:row>13</xdr:row>
      <xdr:rowOff>1134000</xdr:rowOff>
    </xdr:to>
    <xdr:pic>
      <xdr:nvPicPr>
        <xdr:cNvPr id="209" name="Image 285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83858" y="14224000"/>
          <a:ext cx="141855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</xdr:col>
      <xdr:colOff>0</xdr:colOff>
      <xdr:row>37</xdr:row>
      <xdr:rowOff>0</xdr:rowOff>
    </xdr:to>
    <xdr:pic>
      <xdr:nvPicPr>
        <xdr:cNvPr id="210" name="Image 48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001889" y="40505944"/>
          <a:ext cx="1178278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3</xdr:col>
      <xdr:colOff>0</xdr:colOff>
      <xdr:row>31</xdr:row>
      <xdr:rowOff>0</xdr:rowOff>
    </xdr:to>
    <xdr:pic>
      <xdr:nvPicPr>
        <xdr:cNvPr id="226" name="Image 214"/>
        <xdr:cNvPicPr>
          <a:picLocks noChangeAspect="1"/>
        </xdr:cNvPicPr>
      </xdr:nvPicPr>
      <xdr:blipFill rotWithShape="1">
        <a:blip xmlns:r="http://schemas.openxmlformats.org/officeDocument/2006/relationships" r:embed="rId65"/>
        <a:srcRect r="20339"/>
        <a:stretch>
          <a:fillRect/>
        </a:stretch>
      </xdr:blipFill>
      <xdr:spPr>
        <a:xfrm>
          <a:off x="1001889" y="33647944"/>
          <a:ext cx="1178278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1121832</xdr:colOff>
      <xdr:row>29</xdr:row>
      <xdr:rowOff>1</xdr:rowOff>
    </xdr:from>
    <xdr:to>
      <xdr:col>3</xdr:col>
      <xdr:colOff>1078520</xdr:colOff>
      <xdr:row>29</xdr:row>
      <xdr:rowOff>1134001</xdr:rowOff>
    </xdr:to>
    <xdr:pic>
      <xdr:nvPicPr>
        <xdr:cNvPr id="227" name="Image 49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074332" y="32512001"/>
          <a:ext cx="107852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9</xdr:row>
      <xdr:rowOff>0</xdr:rowOff>
    </xdr:from>
    <xdr:to>
      <xdr:col>2</xdr:col>
      <xdr:colOff>1125699</xdr:colOff>
      <xdr:row>9</xdr:row>
      <xdr:rowOff>1134000</xdr:rowOff>
    </xdr:to>
    <xdr:pic>
      <xdr:nvPicPr>
        <xdr:cNvPr id="228" name="Image 1169"/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952499" y="9652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14</xdr:row>
      <xdr:rowOff>0</xdr:rowOff>
    </xdr:from>
    <xdr:to>
      <xdr:col>2</xdr:col>
      <xdr:colOff>1125699</xdr:colOff>
      <xdr:row>14</xdr:row>
      <xdr:rowOff>1134000</xdr:rowOff>
    </xdr:to>
    <xdr:pic>
      <xdr:nvPicPr>
        <xdr:cNvPr id="229" name="Image 282"/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952499" y="15367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677330</xdr:colOff>
      <xdr:row>17</xdr:row>
      <xdr:rowOff>0</xdr:rowOff>
    </xdr:from>
    <xdr:to>
      <xdr:col>3</xdr:col>
      <xdr:colOff>7407</xdr:colOff>
      <xdr:row>17</xdr:row>
      <xdr:rowOff>1134000</xdr:rowOff>
    </xdr:to>
    <xdr:pic>
      <xdr:nvPicPr>
        <xdr:cNvPr id="230" name="Image 282"/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952497" y="18796000"/>
          <a:ext cx="112183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16</xdr:row>
      <xdr:rowOff>0</xdr:rowOff>
    </xdr:from>
    <xdr:to>
      <xdr:col>3</xdr:col>
      <xdr:colOff>12700</xdr:colOff>
      <xdr:row>16</xdr:row>
      <xdr:rowOff>1134000</xdr:rowOff>
    </xdr:to>
    <xdr:pic>
      <xdr:nvPicPr>
        <xdr:cNvPr id="231" name="Image 1169"/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952499" y="17653000"/>
          <a:ext cx="1121834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0</xdr:colOff>
      <xdr:row>18</xdr:row>
      <xdr:rowOff>1134000</xdr:rowOff>
    </xdr:to>
    <xdr:pic>
      <xdr:nvPicPr>
        <xdr:cNvPr id="232" name="Image 305"/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952500" y="19939000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19</xdr:row>
      <xdr:rowOff>0</xdr:rowOff>
    </xdr:from>
    <xdr:to>
      <xdr:col>3</xdr:col>
      <xdr:colOff>7407</xdr:colOff>
      <xdr:row>19</xdr:row>
      <xdr:rowOff>1134000</xdr:rowOff>
    </xdr:to>
    <xdr:pic>
      <xdr:nvPicPr>
        <xdr:cNvPr id="233" name="Image 307"/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952499" y="21082000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20</xdr:row>
      <xdr:rowOff>0</xdr:rowOff>
    </xdr:from>
    <xdr:to>
      <xdr:col>3</xdr:col>
      <xdr:colOff>7407</xdr:colOff>
      <xdr:row>20</xdr:row>
      <xdr:rowOff>1134000</xdr:rowOff>
    </xdr:to>
    <xdr:pic>
      <xdr:nvPicPr>
        <xdr:cNvPr id="234" name="Image 302"/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952499" y="22225000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3</xdr:col>
      <xdr:colOff>0</xdr:colOff>
      <xdr:row>21</xdr:row>
      <xdr:rowOff>1134000</xdr:rowOff>
    </xdr:to>
    <xdr:pic>
      <xdr:nvPicPr>
        <xdr:cNvPr id="235" name="Image 309"/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952500" y="23368000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22</xdr:row>
      <xdr:rowOff>9000</xdr:rowOff>
    </xdr:from>
    <xdr:to>
      <xdr:col>3</xdr:col>
      <xdr:colOff>0</xdr:colOff>
      <xdr:row>23</xdr:row>
      <xdr:rowOff>0</xdr:rowOff>
    </xdr:to>
    <xdr:pic>
      <xdr:nvPicPr>
        <xdr:cNvPr id="237" name="Image 201"/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001889" y="24512944"/>
          <a:ext cx="117827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21167</xdr:colOff>
      <xdr:row>24</xdr:row>
      <xdr:rowOff>0</xdr:rowOff>
    </xdr:from>
    <xdr:to>
      <xdr:col>3</xdr:col>
      <xdr:colOff>0</xdr:colOff>
      <xdr:row>25</xdr:row>
      <xdr:rowOff>0</xdr:rowOff>
    </xdr:to>
    <xdr:pic>
      <xdr:nvPicPr>
        <xdr:cNvPr id="238" name="Image 417"/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023056" y="26789944"/>
          <a:ext cx="1157111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0</xdr:colOff>
      <xdr:row>2</xdr:row>
      <xdr:rowOff>1134000</xdr:rowOff>
    </xdr:to>
    <xdr:pic>
      <xdr:nvPicPr>
        <xdr:cNvPr id="239" name="Image 417"/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005417" y="1640417"/>
          <a:ext cx="117475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3</xdr:col>
      <xdr:colOff>0</xdr:colOff>
      <xdr:row>25</xdr:row>
      <xdr:rowOff>1134000</xdr:rowOff>
    </xdr:to>
    <xdr:pic>
      <xdr:nvPicPr>
        <xdr:cNvPr id="241" name="Image 559"/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1001889" y="27932944"/>
          <a:ext cx="117827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3</xdr:col>
      <xdr:colOff>0</xdr:colOff>
      <xdr:row>32</xdr:row>
      <xdr:rowOff>0</xdr:rowOff>
    </xdr:to>
    <xdr:pic>
      <xdr:nvPicPr>
        <xdr:cNvPr id="242" name="Image 559"/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952500" y="34798000"/>
          <a:ext cx="1121833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32</xdr:row>
      <xdr:rowOff>0</xdr:rowOff>
    </xdr:from>
    <xdr:to>
      <xdr:col>3</xdr:col>
      <xdr:colOff>7407</xdr:colOff>
      <xdr:row>32</xdr:row>
      <xdr:rowOff>1134000</xdr:rowOff>
    </xdr:to>
    <xdr:pic>
      <xdr:nvPicPr>
        <xdr:cNvPr id="243" name="Image 214"/>
        <xdr:cNvPicPr>
          <a:picLocks noChangeAspect="1"/>
        </xdr:cNvPicPr>
      </xdr:nvPicPr>
      <xdr:blipFill rotWithShape="1">
        <a:blip xmlns:r="http://schemas.openxmlformats.org/officeDocument/2006/relationships" r:embed="rId65"/>
        <a:srcRect r="20339"/>
        <a:stretch>
          <a:fillRect/>
        </a:stretch>
      </xdr:blipFill>
      <xdr:spPr>
        <a:xfrm>
          <a:off x="952499" y="35941000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774856</xdr:colOff>
      <xdr:row>42</xdr:row>
      <xdr:rowOff>1134000</xdr:rowOff>
    </xdr:to>
    <xdr:pic>
      <xdr:nvPicPr>
        <xdr:cNvPr id="252" name="Image 338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001889" y="47363944"/>
          <a:ext cx="774856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43</xdr:row>
      <xdr:rowOff>9000</xdr:rowOff>
    </xdr:from>
    <xdr:to>
      <xdr:col>2</xdr:col>
      <xdr:colOff>748493</xdr:colOff>
      <xdr:row>44</xdr:row>
      <xdr:rowOff>0</xdr:rowOff>
    </xdr:to>
    <xdr:pic>
      <xdr:nvPicPr>
        <xdr:cNvPr id="253" name="Image 559"/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1001889" y="48515944"/>
          <a:ext cx="74849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38</xdr:row>
      <xdr:rowOff>9000</xdr:rowOff>
    </xdr:from>
    <xdr:to>
      <xdr:col>2</xdr:col>
      <xdr:colOff>748493</xdr:colOff>
      <xdr:row>39</xdr:row>
      <xdr:rowOff>0</xdr:rowOff>
    </xdr:to>
    <xdr:pic>
      <xdr:nvPicPr>
        <xdr:cNvPr id="254" name="Image 559"/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1001889" y="42800944"/>
          <a:ext cx="74849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</xdr:row>
      <xdr:rowOff>0</xdr:rowOff>
    </xdr:from>
    <xdr:to>
      <xdr:col>3</xdr:col>
      <xdr:colOff>12700</xdr:colOff>
      <xdr:row>2</xdr:row>
      <xdr:rowOff>0</xdr:rowOff>
    </xdr:to>
    <xdr:pic>
      <xdr:nvPicPr>
        <xdr:cNvPr id="255" name="Image 559"/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973665" y="497417"/>
          <a:ext cx="1206502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3</xdr:col>
      <xdr:colOff>9351</xdr:colOff>
      <xdr:row>38</xdr:row>
      <xdr:rowOff>0</xdr:rowOff>
    </xdr:to>
    <xdr:pic>
      <xdr:nvPicPr>
        <xdr:cNvPr id="258" name="Image 621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01889" y="41648944"/>
          <a:ext cx="1187629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5</xdr:row>
      <xdr:rowOff>1</xdr:rowOff>
    </xdr:from>
    <xdr:to>
      <xdr:col>2</xdr:col>
      <xdr:colOff>1113000</xdr:colOff>
      <xdr:row>5</xdr:row>
      <xdr:rowOff>1134001</xdr:rowOff>
    </xdr:to>
    <xdr:pic>
      <xdr:nvPicPr>
        <xdr:cNvPr id="107" name="Image 106"/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952501" y="5080001"/>
          <a:ext cx="111299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8</xdr:row>
      <xdr:rowOff>0</xdr:rowOff>
    </xdr:from>
    <xdr:to>
      <xdr:col>2</xdr:col>
      <xdr:colOff>1125700</xdr:colOff>
      <xdr:row>8</xdr:row>
      <xdr:rowOff>1134000</xdr:rowOff>
    </xdr:to>
    <xdr:pic>
      <xdr:nvPicPr>
        <xdr:cNvPr id="111" name="Image 110"/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952499" y="8509000"/>
          <a:ext cx="111300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1</xdr:colOff>
      <xdr:row>8</xdr:row>
      <xdr:rowOff>1</xdr:rowOff>
    </xdr:from>
    <xdr:to>
      <xdr:col>4</xdr:col>
      <xdr:colOff>341358</xdr:colOff>
      <xdr:row>8</xdr:row>
      <xdr:rowOff>1134001</xdr:rowOff>
    </xdr:to>
    <xdr:pic>
      <xdr:nvPicPr>
        <xdr:cNvPr id="62" name="Image 61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513668" y="8509001"/>
          <a:ext cx="34135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5</xdr:row>
      <xdr:rowOff>0</xdr:rowOff>
    </xdr:from>
    <xdr:to>
      <xdr:col>4</xdr:col>
      <xdr:colOff>1427999</xdr:colOff>
      <xdr:row>5</xdr:row>
      <xdr:rowOff>1134000</xdr:rowOff>
    </xdr:to>
    <xdr:pic>
      <xdr:nvPicPr>
        <xdr:cNvPr id="63" name="Image 62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513666" y="5080000"/>
          <a:ext cx="1428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10</xdr:row>
      <xdr:rowOff>1</xdr:rowOff>
    </xdr:from>
    <xdr:to>
      <xdr:col>4</xdr:col>
      <xdr:colOff>323127</xdr:colOff>
      <xdr:row>10</xdr:row>
      <xdr:rowOff>1134001</xdr:rowOff>
    </xdr:to>
    <xdr:pic>
      <xdr:nvPicPr>
        <xdr:cNvPr id="259" name="Image 258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513666" y="10795001"/>
          <a:ext cx="32312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677331</xdr:colOff>
      <xdr:row>10</xdr:row>
      <xdr:rowOff>0</xdr:rowOff>
    </xdr:from>
    <xdr:to>
      <xdr:col>2</xdr:col>
      <xdr:colOff>1125698</xdr:colOff>
      <xdr:row>10</xdr:row>
      <xdr:rowOff>1134000</xdr:rowOff>
    </xdr:to>
    <xdr:pic>
      <xdr:nvPicPr>
        <xdr:cNvPr id="115" name="Image 114"/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952498" y="10795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3</xdr:col>
      <xdr:colOff>1439333</xdr:colOff>
      <xdr:row>15</xdr:row>
      <xdr:rowOff>1</xdr:rowOff>
    </xdr:from>
    <xdr:to>
      <xdr:col>4</xdr:col>
      <xdr:colOff>572107</xdr:colOff>
      <xdr:row>15</xdr:row>
      <xdr:rowOff>1134001</xdr:rowOff>
    </xdr:to>
    <xdr:pic>
      <xdr:nvPicPr>
        <xdr:cNvPr id="260" name="Image 259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513666" y="16510001"/>
          <a:ext cx="57210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1</xdr:col>
      <xdr:colOff>677332</xdr:colOff>
      <xdr:row>15</xdr:row>
      <xdr:rowOff>0</xdr:rowOff>
    </xdr:from>
    <xdr:to>
      <xdr:col>2</xdr:col>
      <xdr:colOff>1125699</xdr:colOff>
      <xdr:row>15</xdr:row>
      <xdr:rowOff>1134000</xdr:rowOff>
    </xdr:to>
    <xdr:pic>
      <xdr:nvPicPr>
        <xdr:cNvPr id="117" name="Image 116"/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952499" y="16510000"/>
          <a:ext cx="11130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3</xdr:col>
      <xdr:colOff>0</xdr:colOff>
      <xdr:row>33</xdr:row>
      <xdr:rowOff>1134000</xdr:rowOff>
    </xdr:to>
    <xdr:pic>
      <xdr:nvPicPr>
        <xdr:cNvPr id="105" name="Image 201"/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1001889" y="37076944"/>
          <a:ext cx="117827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715678</xdr:colOff>
      <xdr:row>34</xdr:row>
      <xdr:rowOff>0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683000" y="37073417"/>
          <a:ext cx="715678" cy="1143000"/>
        </a:xfrm>
        <a:prstGeom prst="rect">
          <a:avLst/>
        </a:prstGeom>
        <a:ln>
          <a:prstDash val="solid"/>
        </a:ln>
      </xdr:spPr>
    </xdr:pic>
    <xdr:clientData/>
  </xdr:twoCellAnchor>
  <xdr:oneCellAnchor>
    <xdr:from>
      <xdr:col>2</xdr:col>
      <xdr:colOff>0</xdr:colOff>
      <xdr:row>23</xdr:row>
      <xdr:rowOff>9000</xdr:rowOff>
    </xdr:from>
    <xdr:ext cx="1121833" cy="1134000"/>
    <xdr:pic>
      <xdr:nvPicPr>
        <xdr:cNvPr id="236" name="Image 794"/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1001889" y="25655944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27</xdr:row>
      <xdr:rowOff>0</xdr:rowOff>
    </xdr:from>
    <xdr:ext cx="1121833" cy="1143000"/>
    <xdr:pic>
      <xdr:nvPicPr>
        <xdr:cNvPr id="240" name="Image 70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001889" y="30218944"/>
          <a:ext cx="1121833" cy="1143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28</xdr:row>
      <xdr:rowOff>0</xdr:rowOff>
    </xdr:from>
    <xdr:ext cx="1121833" cy="1134000"/>
    <xdr:pic>
      <xdr:nvPicPr>
        <xdr:cNvPr id="244" name="Image 448"/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001889" y="31361944"/>
          <a:ext cx="1121833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39</xdr:row>
      <xdr:rowOff>0</xdr:rowOff>
    </xdr:from>
    <xdr:ext cx="751210" cy="1134000"/>
    <xdr:pic>
      <xdr:nvPicPr>
        <xdr:cNvPr id="245" name="Image 630"/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01889" y="43934944"/>
          <a:ext cx="751210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44</xdr:row>
      <xdr:rowOff>9000</xdr:rowOff>
    </xdr:from>
    <xdr:ext cx="751210" cy="1134000"/>
    <xdr:pic>
      <xdr:nvPicPr>
        <xdr:cNvPr id="247" name="Image 630"/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01889" y="49658944"/>
          <a:ext cx="751210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41</xdr:row>
      <xdr:rowOff>9000</xdr:rowOff>
    </xdr:from>
    <xdr:ext cx="751210" cy="1134000"/>
    <xdr:pic>
      <xdr:nvPicPr>
        <xdr:cNvPr id="248" name="Image 630"/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01889" y="46229944"/>
          <a:ext cx="751210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40</xdr:row>
      <xdr:rowOff>9000</xdr:rowOff>
    </xdr:from>
    <xdr:ext cx="751209" cy="1134000"/>
    <xdr:pic>
      <xdr:nvPicPr>
        <xdr:cNvPr id="249" name="Image 448"/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001889" y="45086944"/>
          <a:ext cx="751209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45</xdr:row>
      <xdr:rowOff>9000</xdr:rowOff>
    </xdr:from>
    <xdr:ext cx="751209" cy="1134000"/>
    <xdr:pic>
      <xdr:nvPicPr>
        <xdr:cNvPr id="250" name="Image 448"/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1001889" y="50801944"/>
          <a:ext cx="751209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51</xdr:row>
      <xdr:rowOff>9000</xdr:rowOff>
    </xdr:from>
    <xdr:ext cx="751210" cy="1134000"/>
    <xdr:pic>
      <xdr:nvPicPr>
        <xdr:cNvPr id="256" name="Image 678"/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1001889" y="57659944"/>
          <a:ext cx="751210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  <xdr:oneCellAnchor>
    <xdr:from>
      <xdr:col>2</xdr:col>
      <xdr:colOff>0</xdr:colOff>
      <xdr:row>50</xdr:row>
      <xdr:rowOff>0</xdr:rowOff>
    </xdr:from>
    <xdr:ext cx="751210" cy="1134000"/>
    <xdr:pic>
      <xdr:nvPicPr>
        <xdr:cNvPr id="257" name="Image 678"/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873125" y="56515000"/>
          <a:ext cx="751210" cy="1134000"/>
        </a:xfrm>
        <a:prstGeom prst="rect">
          <a:avLst/>
        </a:prstGeom>
        <a:ln w="12700">
          <a:noFill/>
          <a:prstDash val="solid"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0</xdr:colOff>
      <xdr:row>2</xdr:row>
      <xdr:rowOff>0</xdr:rowOff>
    </xdr:from>
    <xdr:to>
      <xdr:col>57</xdr:col>
      <xdr:colOff>0</xdr:colOff>
      <xdr:row>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95250</xdr:colOff>
      <xdr:row>2</xdr:row>
      <xdr:rowOff>0</xdr:rowOff>
    </xdr:from>
    <xdr:to>
      <xdr:col>29</xdr:col>
      <xdr:colOff>0</xdr:colOff>
      <xdr:row>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0</xdr:colOff>
      <xdr:row>2</xdr:row>
      <xdr:rowOff>0</xdr:rowOff>
    </xdr:from>
    <xdr:to>
      <xdr:col>43</xdr:col>
      <xdr:colOff>0</xdr:colOff>
      <xdr:row>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57</xdr:col>
      <xdr:colOff>0</xdr:colOff>
      <xdr:row>2</xdr:row>
      <xdr:rowOff>0</xdr:rowOff>
    </xdr:from>
    <xdr:to>
      <xdr:col>71</xdr:col>
      <xdr:colOff>0</xdr:colOff>
      <xdr:row>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72</xdr:col>
      <xdr:colOff>0</xdr:colOff>
      <xdr:row>2</xdr:row>
      <xdr:rowOff>0</xdr:rowOff>
    </xdr:from>
    <xdr:to>
      <xdr:col>86</xdr:col>
      <xdr:colOff>0</xdr:colOff>
      <xdr:row>7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0</xdr:colOff>
      <xdr:row>9</xdr:row>
      <xdr:rowOff>0</xdr:rowOff>
    </xdr:from>
    <xdr:to>
      <xdr:col>57</xdr:col>
      <xdr:colOff>0</xdr:colOff>
      <xdr:row>14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0</xdr:colOff>
      <xdr:row>9</xdr:row>
      <xdr:rowOff>0</xdr:rowOff>
    </xdr:from>
    <xdr:to>
      <xdr:col>29</xdr:col>
      <xdr:colOff>0</xdr:colOff>
      <xdr:row>14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0</xdr:colOff>
      <xdr:row>9</xdr:row>
      <xdr:rowOff>0</xdr:rowOff>
    </xdr:from>
    <xdr:to>
      <xdr:col>43</xdr:col>
      <xdr:colOff>0</xdr:colOff>
      <xdr:row>14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57</xdr:col>
      <xdr:colOff>0</xdr:colOff>
      <xdr:row>9</xdr:row>
      <xdr:rowOff>0</xdr:rowOff>
    </xdr:from>
    <xdr:to>
      <xdr:col>71</xdr:col>
      <xdr:colOff>0</xdr:colOff>
      <xdr:row>14</xdr:row>
      <xdr:rowOff>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43</xdr:col>
      <xdr:colOff>0</xdr:colOff>
      <xdr:row>15</xdr:row>
      <xdr:rowOff>0</xdr:rowOff>
    </xdr:from>
    <xdr:to>
      <xdr:col>57</xdr:col>
      <xdr:colOff>0</xdr:colOff>
      <xdr:row>19</xdr:row>
      <xdr:rowOff>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15</xdr:row>
      <xdr:rowOff>0</xdr:rowOff>
    </xdr:from>
    <xdr:to>
      <xdr:col>29</xdr:col>
      <xdr:colOff>0</xdr:colOff>
      <xdr:row>19</xdr:row>
      <xdr:rowOff>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15</xdr:row>
      <xdr:rowOff>0</xdr:rowOff>
    </xdr:from>
    <xdr:to>
      <xdr:col>43</xdr:col>
      <xdr:colOff>0</xdr:colOff>
      <xdr:row>19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15</xdr:row>
      <xdr:rowOff>0</xdr:rowOff>
    </xdr:from>
    <xdr:to>
      <xdr:col>71</xdr:col>
      <xdr:colOff>0</xdr:colOff>
      <xdr:row>19</xdr:row>
      <xdr:rowOff>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2</xdr:col>
      <xdr:colOff>0</xdr:colOff>
      <xdr:row>37</xdr:row>
      <xdr:rowOff>9000</xdr:rowOff>
    </xdr:from>
    <xdr:to>
      <xdr:col>2</xdr:col>
      <xdr:colOff>707595</xdr:colOff>
      <xdr:row>38</xdr:row>
      <xdr:rowOff>0</xdr:rowOff>
    </xdr:to>
    <xdr:pic>
      <xdr:nvPicPr>
        <xdr:cNvPr id="15" name="Picture 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8417" y="40723083"/>
          <a:ext cx="70759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36</xdr:row>
      <xdr:rowOff>9000</xdr:rowOff>
    </xdr:from>
    <xdr:to>
      <xdr:col>2</xdr:col>
      <xdr:colOff>685440</xdr:colOff>
      <xdr:row>37</xdr:row>
      <xdr:rowOff>0</xdr:rowOff>
    </xdr:to>
    <xdr:pic>
      <xdr:nvPicPr>
        <xdr:cNvPr id="16" name="Picture 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8417" y="39580083"/>
          <a:ext cx="68544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38</xdr:row>
      <xdr:rowOff>9000</xdr:rowOff>
    </xdr:from>
    <xdr:to>
      <xdr:col>2</xdr:col>
      <xdr:colOff>738835</xdr:colOff>
      <xdr:row>39</xdr:row>
      <xdr:rowOff>0</xdr:rowOff>
    </xdr:to>
    <xdr:pic>
      <xdr:nvPicPr>
        <xdr:cNvPr id="17" name="Picture 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8417" y="41866083"/>
          <a:ext cx="73883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35</xdr:row>
      <xdr:rowOff>9000</xdr:rowOff>
    </xdr:from>
    <xdr:to>
      <xdr:col>2</xdr:col>
      <xdr:colOff>685441</xdr:colOff>
      <xdr:row>36</xdr:row>
      <xdr:rowOff>0</xdr:rowOff>
    </xdr:to>
    <xdr:pic>
      <xdr:nvPicPr>
        <xdr:cNvPr id="18" name="Picture 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8417" y="38437083"/>
          <a:ext cx="68544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19" name="Picture 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723900"/>
          <a:ext cx="146685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0" name="Picture 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5350" y="1866900"/>
          <a:ext cx="146685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21" name="Picture 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8417" y="7567083"/>
          <a:ext cx="146050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22" name="Picture 9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8417" y="6424083"/>
          <a:ext cx="146050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0</xdr:colOff>
      <xdr:row>6</xdr:row>
      <xdr:rowOff>0</xdr:rowOff>
    </xdr:to>
    <xdr:pic>
      <xdr:nvPicPr>
        <xdr:cNvPr id="23" name="Picture 10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8417" y="4138083"/>
          <a:ext cx="146050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4</xdr:row>
      <xdr:rowOff>0</xdr:rowOff>
    </xdr:from>
    <xdr:to>
      <xdr:col>3</xdr:col>
      <xdr:colOff>1</xdr:colOff>
      <xdr:row>5</xdr:row>
      <xdr:rowOff>0</xdr:rowOff>
    </xdr:to>
    <xdr:pic>
      <xdr:nvPicPr>
        <xdr:cNvPr id="24" name="Picture 1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78418" y="2995083"/>
          <a:ext cx="146050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26</xdr:row>
      <xdr:rowOff>9000</xdr:rowOff>
    </xdr:from>
    <xdr:to>
      <xdr:col>2</xdr:col>
      <xdr:colOff>329232</xdr:colOff>
      <xdr:row>27</xdr:row>
      <xdr:rowOff>0</xdr:rowOff>
    </xdr:to>
    <xdr:pic>
      <xdr:nvPicPr>
        <xdr:cNvPr id="25" name="Picture 1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8417" y="28150083"/>
          <a:ext cx="32923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25</xdr:row>
      <xdr:rowOff>9000</xdr:rowOff>
    </xdr:from>
    <xdr:to>
      <xdr:col>2</xdr:col>
      <xdr:colOff>304896</xdr:colOff>
      <xdr:row>26</xdr:row>
      <xdr:rowOff>0</xdr:rowOff>
    </xdr:to>
    <xdr:pic>
      <xdr:nvPicPr>
        <xdr:cNvPr id="26" name="Picture 1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8417" y="27007083"/>
          <a:ext cx="304896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338279</xdr:colOff>
      <xdr:row>28</xdr:row>
      <xdr:rowOff>1134000</xdr:rowOff>
    </xdr:to>
    <xdr:pic>
      <xdr:nvPicPr>
        <xdr:cNvPr id="27" name="Picture 1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78417" y="30427083"/>
          <a:ext cx="33827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27</xdr:row>
      <xdr:rowOff>9000</xdr:rowOff>
    </xdr:from>
    <xdr:to>
      <xdr:col>2</xdr:col>
      <xdr:colOff>262571</xdr:colOff>
      <xdr:row>28</xdr:row>
      <xdr:rowOff>0</xdr:rowOff>
    </xdr:to>
    <xdr:pic>
      <xdr:nvPicPr>
        <xdr:cNvPr id="28" name="Picture 1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78417" y="29293083"/>
          <a:ext cx="262571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52</xdr:row>
      <xdr:rowOff>1</xdr:rowOff>
    </xdr:from>
    <xdr:to>
      <xdr:col>2</xdr:col>
      <xdr:colOff>1211249</xdr:colOff>
      <xdr:row>52</xdr:row>
      <xdr:rowOff>1134001</xdr:rowOff>
    </xdr:to>
    <xdr:pic>
      <xdr:nvPicPr>
        <xdr:cNvPr id="29" name="Picture 1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14725" y="56511826"/>
          <a:ext cx="121124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51</xdr:row>
      <xdr:rowOff>1</xdr:rowOff>
    </xdr:from>
    <xdr:to>
      <xdr:col>2</xdr:col>
      <xdr:colOff>1102523</xdr:colOff>
      <xdr:row>51</xdr:row>
      <xdr:rowOff>1134001</xdr:rowOff>
    </xdr:to>
    <xdr:pic>
      <xdr:nvPicPr>
        <xdr:cNvPr id="30" name="Picture 17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14726" y="55368826"/>
          <a:ext cx="110252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1437217</xdr:colOff>
      <xdr:row>44</xdr:row>
      <xdr:rowOff>1134000</xdr:rowOff>
    </xdr:to>
    <xdr:pic>
      <xdr:nvPicPr>
        <xdr:cNvPr id="31" name="Picture 1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78417" y="48715083"/>
          <a:ext cx="143721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46</xdr:row>
      <xdr:rowOff>9000</xdr:rowOff>
    </xdr:from>
    <xdr:to>
      <xdr:col>3</xdr:col>
      <xdr:colOff>0</xdr:colOff>
      <xdr:row>47</xdr:row>
      <xdr:rowOff>0</xdr:rowOff>
    </xdr:to>
    <xdr:pic>
      <xdr:nvPicPr>
        <xdr:cNvPr id="32" name="Picture 1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78417" y="51010083"/>
          <a:ext cx="14605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23283</xdr:colOff>
      <xdr:row>45</xdr:row>
      <xdr:rowOff>9000</xdr:rowOff>
    </xdr:from>
    <xdr:to>
      <xdr:col>3</xdr:col>
      <xdr:colOff>0</xdr:colOff>
      <xdr:row>46</xdr:row>
      <xdr:rowOff>0</xdr:rowOff>
    </xdr:to>
    <xdr:pic>
      <xdr:nvPicPr>
        <xdr:cNvPr id="33" name="Picture 2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01700" y="49867083"/>
          <a:ext cx="143721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612985</xdr:colOff>
      <xdr:row>18</xdr:row>
      <xdr:rowOff>0</xdr:rowOff>
    </xdr:to>
    <xdr:pic>
      <xdr:nvPicPr>
        <xdr:cNvPr id="34" name="Picture 2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78417" y="17854083"/>
          <a:ext cx="612985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18</xdr:row>
      <xdr:rowOff>9000</xdr:rowOff>
    </xdr:from>
    <xdr:to>
      <xdr:col>2</xdr:col>
      <xdr:colOff>564846</xdr:colOff>
      <xdr:row>19</xdr:row>
      <xdr:rowOff>0</xdr:rowOff>
    </xdr:to>
    <xdr:pic>
      <xdr:nvPicPr>
        <xdr:cNvPr id="35" name="Picture 2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8417" y="19006083"/>
          <a:ext cx="564846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557903</xdr:colOff>
      <xdr:row>16</xdr:row>
      <xdr:rowOff>0</xdr:rowOff>
    </xdr:to>
    <xdr:pic>
      <xdr:nvPicPr>
        <xdr:cNvPr id="36" name="Picture 23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78417" y="15568083"/>
          <a:ext cx="557903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42</xdr:row>
      <xdr:rowOff>9000</xdr:rowOff>
    </xdr:from>
    <xdr:to>
      <xdr:col>2</xdr:col>
      <xdr:colOff>410308</xdr:colOff>
      <xdr:row>43</xdr:row>
      <xdr:rowOff>0</xdr:rowOff>
    </xdr:to>
    <xdr:pic>
      <xdr:nvPicPr>
        <xdr:cNvPr id="37" name="Picture 2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78417" y="46438083"/>
          <a:ext cx="41030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39</xdr:row>
      <xdr:rowOff>9000</xdr:rowOff>
    </xdr:from>
    <xdr:to>
      <xdr:col>3</xdr:col>
      <xdr:colOff>0</xdr:colOff>
      <xdr:row>40</xdr:row>
      <xdr:rowOff>0</xdr:rowOff>
    </xdr:to>
    <xdr:pic>
      <xdr:nvPicPr>
        <xdr:cNvPr id="38" name="Picture 2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8417" y="43009083"/>
          <a:ext cx="1460500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41</xdr:row>
      <xdr:rowOff>9000</xdr:rowOff>
    </xdr:from>
    <xdr:to>
      <xdr:col>2</xdr:col>
      <xdr:colOff>1438275</xdr:colOff>
      <xdr:row>42</xdr:row>
      <xdr:rowOff>0</xdr:rowOff>
    </xdr:to>
    <xdr:pic>
      <xdr:nvPicPr>
        <xdr:cNvPr id="39" name="Picture 2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78417" y="45295083"/>
          <a:ext cx="143827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40</xdr:row>
      <xdr:rowOff>9000</xdr:rowOff>
    </xdr:from>
    <xdr:to>
      <xdr:col>2</xdr:col>
      <xdr:colOff>1437217</xdr:colOff>
      <xdr:row>41</xdr:row>
      <xdr:rowOff>0</xdr:rowOff>
    </xdr:to>
    <xdr:pic>
      <xdr:nvPicPr>
        <xdr:cNvPr id="40" name="Picture 2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78417" y="44152083"/>
          <a:ext cx="143721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23</xdr:row>
      <xdr:rowOff>9000</xdr:rowOff>
    </xdr:from>
    <xdr:to>
      <xdr:col>2</xdr:col>
      <xdr:colOff>716343</xdr:colOff>
      <xdr:row>24</xdr:row>
      <xdr:rowOff>0</xdr:rowOff>
    </xdr:to>
    <xdr:pic>
      <xdr:nvPicPr>
        <xdr:cNvPr id="41" name="Picture 28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78417" y="24721083"/>
          <a:ext cx="71634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694315</xdr:colOff>
      <xdr:row>24</xdr:row>
      <xdr:rowOff>1134000</xdr:rowOff>
    </xdr:to>
    <xdr:pic>
      <xdr:nvPicPr>
        <xdr:cNvPr id="42" name="Picture 29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78417" y="25855083"/>
          <a:ext cx="69431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22</xdr:row>
      <xdr:rowOff>1</xdr:rowOff>
    </xdr:from>
    <xdr:to>
      <xdr:col>2</xdr:col>
      <xdr:colOff>764263</xdr:colOff>
      <xdr:row>22</xdr:row>
      <xdr:rowOff>1134001</xdr:rowOff>
    </xdr:to>
    <xdr:pic>
      <xdr:nvPicPr>
        <xdr:cNvPr id="43" name="Picture 3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514726" y="23364826"/>
          <a:ext cx="76426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1437217</xdr:colOff>
      <xdr:row>21</xdr:row>
      <xdr:rowOff>1134000</xdr:rowOff>
    </xdr:to>
    <xdr:pic>
      <xdr:nvPicPr>
        <xdr:cNvPr id="44" name="Picture 3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78417" y="22426083"/>
          <a:ext cx="143721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1437217</xdr:colOff>
      <xdr:row>20</xdr:row>
      <xdr:rowOff>1134000</xdr:rowOff>
    </xdr:to>
    <xdr:pic>
      <xdr:nvPicPr>
        <xdr:cNvPr id="45" name="Picture 3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78417" y="21283083"/>
          <a:ext cx="143721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1438275</xdr:colOff>
      <xdr:row>19</xdr:row>
      <xdr:rowOff>1134000</xdr:rowOff>
    </xdr:to>
    <xdr:pic>
      <xdr:nvPicPr>
        <xdr:cNvPr id="46" name="Picture 33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78417" y="20140083"/>
          <a:ext cx="143827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396399</xdr:colOff>
      <xdr:row>43</xdr:row>
      <xdr:rowOff>1134000</xdr:rowOff>
    </xdr:to>
    <xdr:pic>
      <xdr:nvPicPr>
        <xdr:cNvPr id="47" name="Picture 34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78417" y="47572083"/>
          <a:ext cx="39639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993425</xdr:colOff>
      <xdr:row>33</xdr:row>
      <xdr:rowOff>1134000</xdr:rowOff>
    </xdr:to>
    <xdr:pic>
      <xdr:nvPicPr>
        <xdr:cNvPr id="48" name="Picture 35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515783" y="35937825"/>
          <a:ext cx="993425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1202207</xdr:colOff>
      <xdr:row>32</xdr:row>
      <xdr:rowOff>1134000</xdr:rowOff>
    </xdr:to>
    <xdr:pic>
      <xdr:nvPicPr>
        <xdr:cNvPr id="49" name="Picture 36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515783" y="34794825"/>
          <a:ext cx="120220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29</xdr:row>
      <xdr:rowOff>9000</xdr:rowOff>
    </xdr:from>
    <xdr:to>
      <xdr:col>2</xdr:col>
      <xdr:colOff>715538</xdr:colOff>
      <xdr:row>30</xdr:row>
      <xdr:rowOff>0</xdr:rowOff>
    </xdr:to>
    <xdr:pic>
      <xdr:nvPicPr>
        <xdr:cNvPr id="50" name="Picture 37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78417" y="31579083"/>
          <a:ext cx="71553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602133</xdr:colOff>
      <xdr:row>31</xdr:row>
      <xdr:rowOff>1134000</xdr:rowOff>
    </xdr:to>
    <xdr:pic>
      <xdr:nvPicPr>
        <xdr:cNvPr id="51" name="Picture 38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78417" y="33856083"/>
          <a:ext cx="60213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731719</xdr:colOff>
      <xdr:row>30</xdr:row>
      <xdr:rowOff>1134000</xdr:rowOff>
    </xdr:to>
    <xdr:pic>
      <xdr:nvPicPr>
        <xdr:cNvPr id="52" name="Picture 39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514725" y="32508825"/>
          <a:ext cx="731719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49</xdr:row>
      <xdr:rowOff>1</xdr:rowOff>
    </xdr:from>
    <xdr:to>
      <xdr:col>2</xdr:col>
      <xdr:colOff>932728</xdr:colOff>
      <xdr:row>49</xdr:row>
      <xdr:rowOff>1134001</xdr:rowOff>
    </xdr:to>
    <xdr:pic>
      <xdr:nvPicPr>
        <xdr:cNvPr id="53" name="Picture 4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14726" y="53082826"/>
          <a:ext cx="932727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50</xdr:row>
      <xdr:rowOff>1</xdr:rowOff>
    </xdr:from>
    <xdr:to>
      <xdr:col>2</xdr:col>
      <xdr:colOff>928973</xdr:colOff>
      <xdr:row>50</xdr:row>
      <xdr:rowOff>1134001</xdr:rowOff>
    </xdr:to>
    <xdr:pic>
      <xdr:nvPicPr>
        <xdr:cNvPr id="54" name="Picture 41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514725" y="54225826"/>
          <a:ext cx="928973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48</xdr:row>
      <xdr:rowOff>1</xdr:rowOff>
    </xdr:from>
    <xdr:to>
      <xdr:col>2</xdr:col>
      <xdr:colOff>974033</xdr:colOff>
      <xdr:row>48</xdr:row>
      <xdr:rowOff>1134001</xdr:rowOff>
    </xdr:to>
    <xdr:pic>
      <xdr:nvPicPr>
        <xdr:cNvPr id="55" name="Picture 42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514726" y="51939826"/>
          <a:ext cx="974032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47</xdr:row>
      <xdr:rowOff>1</xdr:rowOff>
    </xdr:from>
    <xdr:to>
      <xdr:col>2</xdr:col>
      <xdr:colOff>881888</xdr:colOff>
      <xdr:row>47</xdr:row>
      <xdr:rowOff>1134001</xdr:rowOff>
    </xdr:to>
    <xdr:pic>
      <xdr:nvPicPr>
        <xdr:cNvPr id="56" name="Picture 43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514725" y="50796826"/>
          <a:ext cx="881888" cy="1134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406210</xdr:colOff>
      <xdr:row>15</xdr:row>
      <xdr:rowOff>0</xdr:rowOff>
    </xdr:to>
    <xdr:pic>
      <xdr:nvPicPr>
        <xdr:cNvPr id="57" name="Picture 44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78417" y="14425083"/>
          <a:ext cx="40621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345131</xdr:colOff>
      <xdr:row>14</xdr:row>
      <xdr:rowOff>0</xdr:rowOff>
    </xdr:to>
    <xdr:pic>
      <xdr:nvPicPr>
        <xdr:cNvPr id="58" name="Picture 45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78417" y="13282083"/>
          <a:ext cx="345131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12</xdr:row>
      <xdr:rowOff>0</xdr:rowOff>
    </xdr:from>
    <xdr:to>
      <xdr:col>2</xdr:col>
      <xdr:colOff>333530</xdr:colOff>
      <xdr:row>13</xdr:row>
      <xdr:rowOff>0</xdr:rowOff>
    </xdr:to>
    <xdr:pic>
      <xdr:nvPicPr>
        <xdr:cNvPr id="59" name="Picture 46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78418" y="12139083"/>
          <a:ext cx="333529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368369</xdr:colOff>
      <xdr:row>11</xdr:row>
      <xdr:rowOff>0</xdr:rowOff>
    </xdr:to>
    <xdr:pic>
      <xdr:nvPicPr>
        <xdr:cNvPr id="60" name="Picture 47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78417" y="9853083"/>
          <a:ext cx="368369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1</xdr:colOff>
      <xdr:row>9</xdr:row>
      <xdr:rowOff>0</xdr:rowOff>
    </xdr:from>
    <xdr:to>
      <xdr:col>2</xdr:col>
      <xdr:colOff>341358</xdr:colOff>
      <xdr:row>9</xdr:row>
      <xdr:rowOff>1142999</xdr:rowOff>
    </xdr:to>
    <xdr:pic>
      <xdr:nvPicPr>
        <xdr:cNvPr id="99" name="Image 98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78418" y="8710083"/>
          <a:ext cx="341357" cy="1142999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100" name="Image 99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78417" y="5281083"/>
          <a:ext cx="1460500" cy="1143000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322069</xdr:colOff>
      <xdr:row>11</xdr:row>
      <xdr:rowOff>1142999</xdr:rowOff>
    </xdr:to>
    <xdr:pic>
      <xdr:nvPicPr>
        <xdr:cNvPr id="101" name="Image 100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78417" y="10996083"/>
          <a:ext cx="322069" cy="1142999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571049</xdr:colOff>
      <xdr:row>16</xdr:row>
      <xdr:rowOff>1142999</xdr:rowOff>
    </xdr:to>
    <xdr:pic>
      <xdr:nvPicPr>
        <xdr:cNvPr id="103" name="Image 102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78417" y="16711083"/>
          <a:ext cx="571049" cy="1142999"/>
        </a:xfrm>
        <a:prstGeom prst="rect">
          <a:avLst/>
        </a:prstGeom>
        <a:ln w="12700">
          <a:noFill/>
          <a:prstDash val="solid"/>
        </a:ln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715678</xdr:colOff>
      <xdr:row>35</xdr:row>
      <xdr:rowOff>0</xdr:rowOff>
    </xdr:to>
    <xdr:pic>
      <xdr:nvPicPr>
        <xdr:cNvPr id="65" name="Image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78417" y="37285083"/>
          <a:ext cx="715678" cy="1143000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158750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10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100" y="381000"/>
          <a:ext cx="1416050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158750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11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4100" y="1524000"/>
          <a:ext cx="1416050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1457325</xdr:colOff>
      <xdr:row>9</xdr:row>
      <xdr:rowOff>0</xdr:rowOff>
    </xdr:to>
    <xdr:pic>
      <xdr:nvPicPr>
        <xdr:cNvPr id="12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7562850"/>
          <a:ext cx="1457325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1457325</xdr:colOff>
      <xdr:row>8</xdr:row>
      <xdr:rowOff>0</xdr:rowOff>
    </xdr:to>
    <xdr:pic>
      <xdr:nvPicPr>
        <xdr:cNvPr id="13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3950" y="6105525"/>
          <a:ext cx="1457325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</xdr:colOff>
      <xdr:row>5</xdr:row>
      <xdr:rowOff>0</xdr:rowOff>
    </xdr:from>
    <xdr:to>
      <xdr:col>2</xdr:col>
      <xdr:colOff>1457326</xdr:colOff>
      <xdr:row>6</xdr:row>
      <xdr:rowOff>0</xdr:rowOff>
    </xdr:to>
    <xdr:pic>
      <xdr:nvPicPr>
        <xdr:cNvPr id="14" name="Picture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1" y="3810000"/>
          <a:ext cx="1524000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</xdr:colOff>
      <xdr:row>4</xdr:row>
      <xdr:rowOff>0</xdr:rowOff>
    </xdr:from>
    <xdr:to>
      <xdr:col>3</xdr:col>
      <xdr:colOff>1</xdr:colOff>
      <xdr:row>5</xdr:row>
      <xdr:rowOff>0</xdr:rowOff>
    </xdr:to>
    <xdr:pic>
      <xdr:nvPicPr>
        <xdr:cNvPr id="15" name="Picture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1" y="2667000"/>
          <a:ext cx="1574800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939590</xdr:colOff>
      <xdr:row>19</xdr:row>
      <xdr:rowOff>0</xdr:rowOff>
    </xdr:from>
    <xdr:to>
      <xdr:col>2</xdr:col>
      <xdr:colOff>1485900</xdr:colOff>
      <xdr:row>20</xdr:row>
      <xdr:rowOff>0</xdr:rowOff>
    </xdr:to>
    <xdr:pic>
      <xdr:nvPicPr>
        <xdr:cNvPr id="25" name="Pictur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5415" y="18211800"/>
          <a:ext cx="546310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873429</xdr:colOff>
      <xdr:row>20</xdr:row>
      <xdr:rowOff>14568</xdr:rowOff>
    </xdr:from>
    <xdr:to>
      <xdr:col>2</xdr:col>
      <xdr:colOff>1419225</xdr:colOff>
      <xdr:row>21</xdr:row>
      <xdr:rowOff>9525</xdr:rowOff>
    </xdr:to>
    <xdr:pic>
      <xdr:nvPicPr>
        <xdr:cNvPr id="26" name="Picture 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30679" y="19083618"/>
          <a:ext cx="545796" cy="1137957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947047</xdr:colOff>
      <xdr:row>17</xdr:row>
      <xdr:rowOff>0</xdr:rowOff>
    </xdr:from>
    <xdr:to>
      <xdr:col>2</xdr:col>
      <xdr:colOff>1485900</xdr:colOff>
      <xdr:row>18</xdr:row>
      <xdr:rowOff>0</xdr:rowOff>
    </xdr:to>
    <xdr:pic>
      <xdr:nvPicPr>
        <xdr:cNvPr id="27" name="Picture 2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32872" y="15925800"/>
          <a:ext cx="538853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1079690</xdr:colOff>
      <xdr:row>15</xdr:row>
      <xdr:rowOff>0</xdr:rowOff>
    </xdr:from>
    <xdr:to>
      <xdr:col>2</xdr:col>
      <xdr:colOff>1485900</xdr:colOff>
      <xdr:row>16</xdr:row>
      <xdr:rowOff>0</xdr:rowOff>
    </xdr:to>
    <xdr:pic>
      <xdr:nvPicPr>
        <xdr:cNvPr id="48" name="Picture 4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65515" y="14582775"/>
          <a:ext cx="406210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1140769</xdr:colOff>
      <xdr:row>14</xdr:row>
      <xdr:rowOff>0</xdr:rowOff>
    </xdr:from>
    <xdr:to>
      <xdr:col>2</xdr:col>
      <xdr:colOff>1485900</xdr:colOff>
      <xdr:row>15</xdr:row>
      <xdr:rowOff>0</xdr:rowOff>
    </xdr:to>
    <xdr:pic>
      <xdr:nvPicPr>
        <xdr:cNvPr id="49" name="Picture 4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26594" y="13439775"/>
          <a:ext cx="345131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1152371</xdr:colOff>
      <xdr:row>13</xdr:row>
      <xdr:rowOff>0</xdr:rowOff>
    </xdr:from>
    <xdr:to>
      <xdr:col>2</xdr:col>
      <xdr:colOff>1485900</xdr:colOff>
      <xdr:row>14</xdr:row>
      <xdr:rowOff>0</xdr:rowOff>
    </xdr:to>
    <xdr:pic>
      <xdr:nvPicPr>
        <xdr:cNvPr id="50" name="Picture 4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38196" y="12296775"/>
          <a:ext cx="333529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1117531</xdr:colOff>
      <xdr:row>11</xdr:row>
      <xdr:rowOff>0</xdr:rowOff>
    </xdr:from>
    <xdr:to>
      <xdr:col>2</xdr:col>
      <xdr:colOff>1485900</xdr:colOff>
      <xdr:row>12</xdr:row>
      <xdr:rowOff>0</xdr:rowOff>
    </xdr:to>
    <xdr:pic>
      <xdr:nvPicPr>
        <xdr:cNvPr id="51" name="Picture 4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3356" y="10010775"/>
          <a:ext cx="368369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1114426</xdr:colOff>
      <xdr:row>10</xdr:row>
      <xdr:rowOff>1</xdr:rowOff>
    </xdr:from>
    <xdr:to>
      <xdr:col>2</xdr:col>
      <xdr:colOff>1485900</xdr:colOff>
      <xdr:row>11</xdr:row>
      <xdr:rowOff>0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0251" y="8867776"/>
          <a:ext cx="371474" cy="1142999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1457325</xdr:colOff>
      <xdr:row>7</xdr:row>
      <xdr:rowOff>0</xdr:rowOff>
    </xdr:to>
    <xdr:pic>
      <xdr:nvPicPr>
        <xdr:cNvPr id="53" name="Image 5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5825" y="5276850"/>
          <a:ext cx="1457325" cy="1143000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1163831</xdr:colOff>
      <xdr:row>12</xdr:row>
      <xdr:rowOff>1</xdr:rowOff>
    </xdr:from>
    <xdr:to>
      <xdr:col>2</xdr:col>
      <xdr:colOff>1485900</xdr:colOff>
      <xdr:row>13</xdr:row>
      <xdr:rowOff>0</xdr:rowOff>
    </xdr:to>
    <xdr:pic>
      <xdr:nvPicPr>
        <xdr:cNvPr id="54" name="Image 5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49656" y="11153776"/>
          <a:ext cx="322069" cy="1142999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  <xdr:twoCellAnchor editAs="oneCell">
    <xdr:from>
      <xdr:col>2</xdr:col>
      <xdr:colOff>943426</xdr:colOff>
      <xdr:row>18</xdr:row>
      <xdr:rowOff>1</xdr:rowOff>
    </xdr:from>
    <xdr:to>
      <xdr:col>2</xdr:col>
      <xdr:colOff>1485900</xdr:colOff>
      <xdr:row>19</xdr:row>
      <xdr:rowOff>0</xdr:rowOff>
    </xdr:to>
    <xdr:pic>
      <xdr:nvPicPr>
        <xdr:cNvPr id="55" name="Image 5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9251" y="17068801"/>
          <a:ext cx="542474" cy="1142999"/>
        </a:xfrm>
        <a:prstGeom prst="rect">
          <a:avLst/>
        </a:prstGeom>
        <a:ln w="12700">
          <a:solidFill>
            <a:sysClr val="windowText" lastClr="000000"/>
          </a:solidFill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I16"/>
  <sheetViews>
    <sheetView workbookViewId="0">
      <selection activeCell="H8" sqref="H8"/>
    </sheetView>
  </sheetViews>
  <sheetFormatPr baseColWidth="10" defaultColWidth="11.453125" defaultRowHeight="90" customHeight="1" x14ac:dyDescent="0.35"/>
  <cols>
    <col min="1" max="1" width="11.453125" style="12" customWidth="1"/>
    <col min="2" max="7" width="11.453125" style="102" customWidth="1"/>
    <col min="8" max="8" width="14.7265625" style="16" bestFit="1" customWidth="1"/>
    <col min="9" max="40" width="11.453125" style="102" customWidth="1"/>
    <col min="41" max="16384" width="11.453125" style="102"/>
  </cols>
  <sheetData>
    <row r="1" spans="1:9" s="116" customFormat="1" ht="19.5" customHeight="1" thickBot="1" x14ac:dyDescent="0.4">
      <c r="A1" s="81" t="s">
        <v>0</v>
      </c>
      <c r="B1" s="142" t="s">
        <v>1</v>
      </c>
      <c r="C1" s="141"/>
      <c r="D1" s="142" t="s">
        <v>2</v>
      </c>
      <c r="E1" s="141"/>
      <c r="F1" s="142" t="s">
        <v>3</v>
      </c>
      <c r="G1" s="141"/>
      <c r="H1" s="13" t="s">
        <v>4</v>
      </c>
    </row>
    <row r="2" spans="1:9" ht="90" customHeight="1" thickBot="1" x14ac:dyDescent="0.4">
      <c r="A2" s="81" t="s">
        <v>5</v>
      </c>
      <c r="B2" s="140"/>
      <c r="C2" s="141"/>
      <c r="D2" s="140"/>
      <c r="E2" s="141"/>
      <c r="F2" s="140"/>
      <c r="G2" s="141"/>
      <c r="H2" s="14">
        <v>15</v>
      </c>
    </row>
    <row r="3" spans="1:9" ht="90" customHeight="1" thickBot="1" x14ac:dyDescent="0.4">
      <c r="A3" s="81" t="s">
        <v>6</v>
      </c>
      <c r="B3" s="140"/>
      <c r="C3" s="141"/>
      <c r="D3" s="140"/>
      <c r="E3" s="141"/>
      <c r="F3" s="140"/>
      <c r="G3" s="141"/>
      <c r="H3" s="15">
        <f>(AVERAGE(0.009,0.0155)-AVERAGE(0.002,0.0025))*1000</f>
        <v>10</v>
      </c>
    </row>
    <row r="4" spans="1:9" ht="90" customHeight="1" thickBot="1" x14ac:dyDescent="0.4">
      <c r="A4" s="81" t="s">
        <v>7</v>
      </c>
      <c r="B4" s="140"/>
      <c r="C4" s="141"/>
      <c r="D4" s="140"/>
      <c r="E4" s="141"/>
      <c r="F4" s="140" t="s">
        <v>8</v>
      </c>
      <c r="G4" s="141"/>
      <c r="H4" s="15">
        <f>AVERAGE(0.002,0.0025)*1000</f>
        <v>2.2500000000000004</v>
      </c>
    </row>
    <row r="5" spans="1:9" ht="90" customHeight="1" thickBot="1" x14ac:dyDescent="0.4">
      <c r="A5" s="81" t="s">
        <v>9</v>
      </c>
      <c r="B5" s="140"/>
      <c r="C5" s="141"/>
      <c r="D5" s="140"/>
      <c r="E5" s="141"/>
      <c r="F5" s="140"/>
      <c r="G5" s="141"/>
      <c r="H5" s="15">
        <f>0.171*1000</f>
        <v>171</v>
      </c>
    </row>
    <row r="6" spans="1:9" ht="90" customHeight="1" thickBot="1" x14ac:dyDescent="0.4">
      <c r="A6" s="81" t="s">
        <v>10</v>
      </c>
      <c r="B6" s="140"/>
      <c r="C6" s="141"/>
      <c r="D6" s="140"/>
      <c r="E6" s="141"/>
      <c r="F6" s="140"/>
      <c r="G6" s="141"/>
      <c r="H6" s="15">
        <v>0.4</v>
      </c>
    </row>
    <row r="7" spans="1:9" ht="90" customHeight="1" thickBot="1" x14ac:dyDescent="0.4">
      <c r="A7" s="81" t="s">
        <v>11</v>
      </c>
      <c r="B7" s="140"/>
      <c r="C7" s="141"/>
      <c r="D7" s="140"/>
      <c r="E7" s="141"/>
      <c r="F7" s="140"/>
      <c r="G7" s="141"/>
      <c r="H7" s="15">
        <f>1000*0.0375</f>
        <v>37.5</v>
      </c>
    </row>
    <row r="8" spans="1:9" ht="90" customHeight="1" thickBot="1" x14ac:dyDescent="0.4">
      <c r="A8" s="81" t="s">
        <v>12</v>
      </c>
      <c r="B8" s="140"/>
      <c r="C8" s="141"/>
      <c r="D8" s="140"/>
      <c r="E8" s="141"/>
      <c r="F8" s="140"/>
      <c r="G8" s="141"/>
      <c r="H8" s="15">
        <f>1000*(0.047-4*0.004)</f>
        <v>31</v>
      </c>
      <c r="I8" s="11" t="s">
        <v>13</v>
      </c>
    </row>
    <row r="9" spans="1:9" ht="90" customHeight="1" thickBot="1" x14ac:dyDescent="0.4">
      <c r="A9" s="81" t="s">
        <v>14</v>
      </c>
      <c r="B9" s="140"/>
      <c r="C9" s="141"/>
      <c r="D9" s="140"/>
      <c r="E9" s="141"/>
      <c r="F9" s="140"/>
      <c r="G9" s="141"/>
      <c r="H9" s="15">
        <f>1000*0.0105</f>
        <v>10.5</v>
      </c>
    </row>
    <row r="10" spans="1:9" ht="90" customHeight="1" thickBot="1" x14ac:dyDescent="0.4">
      <c r="A10" s="81" t="s">
        <v>15</v>
      </c>
      <c r="B10" s="140"/>
      <c r="C10" s="141"/>
      <c r="D10" s="140"/>
      <c r="E10" s="141"/>
      <c r="F10" s="140" t="s">
        <v>16</v>
      </c>
      <c r="G10" s="141"/>
      <c r="H10" s="15">
        <f>(0.0115-0.0105)*1000</f>
        <v>0.99999999999999911</v>
      </c>
    </row>
    <row r="11" spans="1:9" ht="90" customHeight="1" thickBot="1" x14ac:dyDescent="0.4">
      <c r="A11" s="81" t="s">
        <v>17</v>
      </c>
      <c r="B11" s="140"/>
      <c r="C11" s="141"/>
      <c r="D11" s="140"/>
      <c r="E11" s="141"/>
      <c r="F11" s="140"/>
      <c r="G11" s="141"/>
      <c r="H11" s="15">
        <f>0.562*1000</f>
        <v>562</v>
      </c>
    </row>
    <row r="12" spans="1:9" ht="90" customHeight="1" thickBot="1" x14ac:dyDescent="0.4">
      <c r="A12" s="81" t="s">
        <v>18</v>
      </c>
      <c r="B12" s="140"/>
      <c r="C12" s="141"/>
      <c r="D12" s="140"/>
      <c r="E12" s="141"/>
      <c r="F12" s="140"/>
      <c r="G12" s="141"/>
      <c r="H12" s="15">
        <f>(0.003)/4*1000</f>
        <v>0.75</v>
      </c>
    </row>
    <row r="13" spans="1:9" ht="90" customHeight="1" thickBot="1" x14ac:dyDescent="0.4">
      <c r="A13" s="81" t="s">
        <v>19</v>
      </c>
      <c r="B13" s="140"/>
      <c r="C13" s="141"/>
      <c r="D13" s="140"/>
      <c r="E13" s="141"/>
      <c r="F13" s="140"/>
      <c r="G13" s="141"/>
      <c r="H13" s="14">
        <v>15</v>
      </c>
    </row>
    <row r="14" spans="1:9" ht="90" customHeight="1" thickBot="1" x14ac:dyDescent="0.4">
      <c r="A14" s="81" t="s">
        <v>20</v>
      </c>
      <c r="B14" s="140"/>
      <c r="C14" s="141"/>
      <c r="D14" s="140"/>
      <c r="E14" s="141"/>
      <c r="F14" s="140"/>
      <c r="G14" s="141"/>
      <c r="H14" s="15">
        <f>0.004/4*1000</f>
        <v>1</v>
      </c>
    </row>
    <row r="15" spans="1:9" ht="90" customHeight="1" thickBot="1" x14ac:dyDescent="0.4">
      <c r="A15" s="81" t="s">
        <v>21</v>
      </c>
      <c r="B15" s="140"/>
      <c r="C15" s="141"/>
      <c r="D15" s="140"/>
      <c r="E15" s="141"/>
      <c r="F15" s="140"/>
      <c r="G15" s="141"/>
      <c r="H15" s="15">
        <f>0.004*1000</f>
        <v>4</v>
      </c>
    </row>
    <row r="16" spans="1:9" ht="90" customHeight="1" thickBot="1" x14ac:dyDescent="0.4">
      <c r="A16" s="81" t="s">
        <v>22</v>
      </c>
      <c r="B16" s="140"/>
      <c r="C16" s="141"/>
      <c r="D16" s="140"/>
      <c r="E16" s="141"/>
      <c r="F16" s="140"/>
      <c r="G16" s="141"/>
      <c r="H16" s="15">
        <f>0.0605*1000</f>
        <v>60.5</v>
      </c>
    </row>
  </sheetData>
  <mergeCells count="48">
    <mergeCell ref="B1:C1"/>
    <mergeCell ref="D1:E1"/>
    <mergeCell ref="F1:G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B8:C8"/>
    <mergeCell ref="D8:E8"/>
    <mergeCell ref="F8:G8"/>
    <mergeCell ref="B9:C9"/>
    <mergeCell ref="D9:E9"/>
    <mergeCell ref="F9:G9"/>
    <mergeCell ref="B10:C10"/>
    <mergeCell ref="D10:E10"/>
    <mergeCell ref="F10:G10"/>
    <mergeCell ref="B11:C11"/>
    <mergeCell ref="D11:E11"/>
    <mergeCell ref="F11:G11"/>
    <mergeCell ref="B12:C12"/>
    <mergeCell ref="D12:E12"/>
    <mergeCell ref="F12:G12"/>
    <mergeCell ref="B13:C13"/>
    <mergeCell ref="D13:E13"/>
    <mergeCell ref="F13:G13"/>
    <mergeCell ref="B14:C14"/>
    <mergeCell ref="D14:E14"/>
    <mergeCell ref="F14:G14"/>
    <mergeCell ref="B15:C15"/>
    <mergeCell ref="D15:E15"/>
    <mergeCell ref="F15:G15"/>
    <mergeCell ref="B16:C16"/>
    <mergeCell ref="D16:E16"/>
    <mergeCell ref="F16:G16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D104"/>
  <sheetViews>
    <sheetView zoomScale="98" zoomScaleNormal="98" workbookViewId="0">
      <pane ySplit="1" topLeftCell="A2" activePane="bottomLeft" state="frozen"/>
      <selection pane="bottomLeft" activeCell="G30" sqref="G30"/>
    </sheetView>
  </sheetViews>
  <sheetFormatPr baseColWidth="10" defaultColWidth="11.453125" defaultRowHeight="14.5" x14ac:dyDescent="0.35"/>
  <cols>
    <col min="1" max="1" width="4.7265625" style="114" bestFit="1" customWidth="1"/>
    <col min="2" max="2" width="25.453125" style="114" bestFit="1" customWidth="1"/>
    <col min="3" max="3" width="17.1796875" style="112" bestFit="1" customWidth="1"/>
    <col min="4" max="4" width="34.453125" style="112" bestFit="1" customWidth="1"/>
    <col min="5" max="38" width="11.453125" style="112" customWidth="1"/>
    <col min="39" max="16384" width="11.453125" style="112"/>
  </cols>
  <sheetData>
    <row r="1" spans="1:4" s="114" customFormat="1" ht="15.75" customHeight="1" thickBot="1" x14ac:dyDescent="0.4">
      <c r="A1" s="110" t="s">
        <v>23</v>
      </c>
      <c r="B1" s="113" t="s">
        <v>24</v>
      </c>
      <c r="C1" s="113" t="s">
        <v>25</v>
      </c>
      <c r="D1" s="6" t="s">
        <v>26</v>
      </c>
    </row>
    <row r="2" spans="1:4" x14ac:dyDescent="0.35">
      <c r="A2" s="143">
        <v>1</v>
      </c>
      <c r="B2" s="145" t="s">
        <v>27</v>
      </c>
      <c r="C2" s="147" t="s">
        <v>5</v>
      </c>
      <c r="D2" s="9" t="s">
        <v>28</v>
      </c>
    </row>
    <row r="3" spans="1:4" ht="15.75" customHeight="1" thickBot="1" x14ac:dyDescent="0.4">
      <c r="A3" s="144"/>
      <c r="B3" s="146"/>
      <c r="C3" s="148"/>
      <c r="D3" s="8" t="s">
        <v>29</v>
      </c>
    </row>
    <row r="4" spans="1:4" x14ac:dyDescent="0.35">
      <c r="A4" s="144"/>
      <c r="B4" s="146"/>
      <c r="C4" s="153" t="s">
        <v>30</v>
      </c>
      <c r="D4" s="10" t="s">
        <v>31</v>
      </c>
    </row>
    <row r="5" spans="1:4" x14ac:dyDescent="0.35">
      <c r="A5" s="144"/>
      <c r="B5" s="146"/>
      <c r="C5" s="153"/>
      <c r="D5" s="10" t="s">
        <v>32</v>
      </c>
    </row>
    <row r="6" spans="1:4" x14ac:dyDescent="0.35">
      <c r="A6" s="144"/>
      <c r="B6" s="146"/>
      <c r="C6" s="153"/>
      <c r="D6" s="10" t="s">
        <v>33</v>
      </c>
    </row>
    <row r="7" spans="1:4" x14ac:dyDescent="0.35">
      <c r="A7" s="144"/>
      <c r="B7" s="146"/>
      <c r="C7" s="153"/>
      <c r="D7" s="10" t="s">
        <v>34</v>
      </c>
    </row>
    <row r="8" spans="1:4" ht="15.75" customHeight="1" thickBot="1" x14ac:dyDescent="0.4">
      <c r="A8" s="144"/>
      <c r="B8" s="146"/>
      <c r="C8" s="153"/>
      <c r="D8" s="10" t="s">
        <v>35</v>
      </c>
    </row>
    <row r="9" spans="1:4" x14ac:dyDescent="0.35">
      <c r="A9" s="143">
        <v>2</v>
      </c>
      <c r="B9" s="145" t="s">
        <v>36</v>
      </c>
      <c r="C9" s="154" t="s">
        <v>37</v>
      </c>
      <c r="D9" s="9" t="s">
        <v>38</v>
      </c>
    </row>
    <row r="10" spans="1:4" x14ac:dyDescent="0.35">
      <c r="A10" s="144"/>
      <c r="B10" s="146"/>
      <c r="C10" s="153"/>
      <c r="D10" s="10" t="s">
        <v>39</v>
      </c>
    </row>
    <row r="11" spans="1:4" ht="15.75" customHeight="1" thickBot="1" x14ac:dyDescent="0.4">
      <c r="A11" s="144"/>
      <c r="B11" s="146"/>
      <c r="C11" s="153"/>
      <c r="D11" s="10" t="s">
        <v>40</v>
      </c>
    </row>
    <row r="12" spans="1:4" x14ac:dyDescent="0.35">
      <c r="A12" s="143">
        <v>3</v>
      </c>
      <c r="B12" s="145" t="s">
        <v>41</v>
      </c>
      <c r="C12" s="147" t="s">
        <v>11</v>
      </c>
      <c r="D12" s="9" t="s">
        <v>38</v>
      </c>
    </row>
    <row r="13" spans="1:4" ht="15.75" customHeight="1" thickBot="1" x14ac:dyDescent="0.4">
      <c r="A13" s="144"/>
      <c r="B13" s="146"/>
      <c r="C13" s="148"/>
      <c r="D13" s="8" t="s">
        <v>42</v>
      </c>
    </row>
    <row r="14" spans="1:4" x14ac:dyDescent="0.35">
      <c r="A14" s="144"/>
      <c r="B14" s="146"/>
      <c r="C14" s="149" t="s">
        <v>12</v>
      </c>
      <c r="D14" s="10" t="s">
        <v>38</v>
      </c>
    </row>
    <row r="15" spans="1:4" x14ac:dyDescent="0.35">
      <c r="A15" s="144"/>
      <c r="B15" s="146"/>
      <c r="C15" s="153"/>
      <c r="D15" s="10" t="s">
        <v>43</v>
      </c>
    </row>
    <row r="16" spans="1:4" x14ac:dyDescent="0.35">
      <c r="A16" s="144"/>
      <c r="B16" s="146"/>
      <c r="C16" s="153"/>
      <c r="D16" s="10" t="s">
        <v>44</v>
      </c>
    </row>
    <row r="17" spans="1:4" ht="15.75" customHeight="1" thickBot="1" x14ac:dyDescent="0.4">
      <c r="A17" s="144"/>
      <c r="B17" s="146"/>
      <c r="C17" s="148"/>
      <c r="D17" s="8" t="s">
        <v>45</v>
      </c>
    </row>
    <row r="18" spans="1:4" ht="15.75" customHeight="1" thickBot="1" x14ac:dyDescent="0.4">
      <c r="A18" s="144"/>
      <c r="B18" s="146"/>
      <c r="C18" s="112" t="s">
        <v>46</v>
      </c>
      <c r="D18" s="10" t="s">
        <v>47</v>
      </c>
    </row>
    <row r="19" spans="1:4" x14ac:dyDescent="0.35">
      <c r="A19" s="143">
        <v>4</v>
      </c>
      <c r="B19" s="145" t="s">
        <v>48</v>
      </c>
      <c r="C19" s="147" t="s">
        <v>49</v>
      </c>
      <c r="D19" s="9" t="s">
        <v>50</v>
      </c>
    </row>
    <row r="20" spans="1:4" x14ac:dyDescent="0.35">
      <c r="A20" s="144"/>
      <c r="B20" s="146"/>
      <c r="C20" s="153"/>
      <c r="D20" s="10" t="s">
        <v>51</v>
      </c>
    </row>
    <row r="21" spans="1:4" x14ac:dyDescent="0.35">
      <c r="A21" s="144"/>
      <c r="B21" s="146"/>
      <c r="C21" s="153"/>
      <c r="D21" s="10" t="s">
        <v>52</v>
      </c>
    </row>
    <row r="22" spans="1:4" x14ac:dyDescent="0.35">
      <c r="A22" s="144"/>
      <c r="B22" s="146"/>
      <c r="C22" s="153"/>
      <c r="D22" s="10" t="s">
        <v>53</v>
      </c>
    </row>
    <row r="23" spans="1:4" ht="15.75" customHeight="1" thickBot="1" x14ac:dyDescent="0.4">
      <c r="A23" s="144"/>
      <c r="B23" s="146"/>
      <c r="C23" s="148"/>
      <c r="D23" s="8" t="s">
        <v>54</v>
      </c>
    </row>
    <row r="24" spans="1:4" x14ac:dyDescent="0.35">
      <c r="A24" s="144"/>
      <c r="B24" s="146"/>
      <c r="C24" s="149" t="s">
        <v>55</v>
      </c>
      <c r="D24" s="10" t="s">
        <v>56</v>
      </c>
    </row>
    <row r="25" spans="1:4" ht="15.75" customHeight="1" thickBot="1" x14ac:dyDescent="0.4">
      <c r="A25" s="144"/>
      <c r="B25" s="146"/>
      <c r="C25" s="148"/>
      <c r="D25" s="8" t="s">
        <v>57</v>
      </c>
    </row>
    <row r="26" spans="1:4" ht="15.75" customHeight="1" thickBot="1" x14ac:dyDescent="0.4">
      <c r="A26" s="143">
        <v>5</v>
      </c>
      <c r="B26" s="145" t="s">
        <v>58</v>
      </c>
      <c r="C26" s="115" t="s">
        <v>55</v>
      </c>
      <c r="D26" s="7" t="s">
        <v>59</v>
      </c>
    </row>
    <row r="27" spans="1:4" x14ac:dyDescent="0.35">
      <c r="A27" s="144"/>
      <c r="B27" s="146"/>
      <c r="C27" s="149" t="s">
        <v>60</v>
      </c>
      <c r="D27" s="10" t="s">
        <v>50</v>
      </c>
    </row>
    <row r="28" spans="1:4" ht="15.75" customHeight="1" thickBot="1" x14ac:dyDescent="0.4">
      <c r="A28" s="144"/>
      <c r="B28" s="146"/>
      <c r="C28" s="148"/>
      <c r="D28" s="8" t="s">
        <v>61</v>
      </c>
    </row>
    <row r="29" spans="1:4" x14ac:dyDescent="0.35">
      <c r="A29" s="144"/>
      <c r="B29" s="146"/>
      <c r="C29" s="149" t="s">
        <v>62</v>
      </c>
      <c r="D29" s="10" t="s">
        <v>50</v>
      </c>
    </row>
    <row r="30" spans="1:4" x14ac:dyDescent="0.35">
      <c r="A30" s="144"/>
      <c r="B30" s="146"/>
      <c r="C30" s="153"/>
      <c r="D30" s="10" t="s">
        <v>63</v>
      </c>
    </row>
    <row r="31" spans="1:4" ht="15.75" customHeight="1" thickBot="1" x14ac:dyDescent="0.4">
      <c r="A31" s="144"/>
      <c r="B31" s="146"/>
      <c r="C31" s="148"/>
      <c r="D31" s="8" t="s">
        <v>64</v>
      </c>
    </row>
    <row r="32" spans="1:4" ht="15.75" customHeight="1" thickBot="1" x14ac:dyDescent="0.4">
      <c r="A32" s="144"/>
      <c r="B32" s="146"/>
      <c r="C32" s="111" t="s">
        <v>65</v>
      </c>
      <c r="D32" s="8" t="s">
        <v>66</v>
      </c>
    </row>
    <row r="33" spans="1:4" x14ac:dyDescent="0.35">
      <c r="A33" s="143">
        <v>6</v>
      </c>
      <c r="B33" s="145" t="s">
        <v>67</v>
      </c>
      <c r="C33" s="147" t="s">
        <v>49</v>
      </c>
      <c r="D33" s="9" t="s">
        <v>68</v>
      </c>
    </row>
    <row r="34" spans="1:4" x14ac:dyDescent="0.35">
      <c r="A34" s="144"/>
      <c r="B34" s="146"/>
      <c r="C34" s="153"/>
      <c r="D34" s="10" t="s">
        <v>69</v>
      </c>
    </row>
    <row r="35" spans="1:4" ht="15.75" customHeight="1" thickBot="1" x14ac:dyDescent="0.4">
      <c r="A35" s="144"/>
      <c r="B35" s="146"/>
      <c r="C35" s="148"/>
      <c r="D35" s="8" t="s">
        <v>70</v>
      </c>
    </row>
    <row r="36" spans="1:4" x14ac:dyDescent="0.35">
      <c r="A36" s="144"/>
      <c r="B36" s="146"/>
      <c r="C36" s="149" t="s">
        <v>55</v>
      </c>
      <c r="D36" s="10" t="s">
        <v>71</v>
      </c>
    </row>
    <row r="37" spans="1:4" x14ac:dyDescent="0.35">
      <c r="A37" s="144"/>
      <c r="B37" s="146"/>
      <c r="C37" s="153"/>
      <c r="D37" s="10" t="s">
        <v>72</v>
      </c>
    </row>
    <row r="38" spans="1:4" x14ac:dyDescent="0.35">
      <c r="A38" s="144"/>
      <c r="B38" s="146"/>
      <c r="C38" s="153"/>
      <c r="D38" s="10" t="s">
        <v>73</v>
      </c>
    </row>
    <row r="39" spans="1:4" ht="15.75" customHeight="1" thickBot="1" x14ac:dyDescent="0.4">
      <c r="A39" s="144"/>
      <c r="B39" s="146"/>
      <c r="C39" s="148"/>
      <c r="D39" s="8" t="s">
        <v>57</v>
      </c>
    </row>
    <row r="40" spans="1:4" x14ac:dyDescent="0.35">
      <c r="A40" s="144"/>
      <c r="B40" s="146"/>
      <c r="C40" s="149" t="s">
        <v>74</v>
      </c>
      <c r="D40" s="10" t="s">
        <v>50</v>
      </c>
    </row>
    <row r="41" spans="1:4" ht="15.75" customHeight="1" thickBot="1" x14ac:dyDescent="0.4">
      <c r="A41" s="144"/>
      <c r="B41" s="146"/>
      <c r="C41" s="148"/>
      <c r="D41" s="8" t="s">
        <v>75</v>
      </c>
    </row>
    <row r="42" spans="1:4" ht="15.75" customHeight="1" thickBot="1" x14ac:dyDescent="0.4">
      <c r="A42" s="144"/>
      <c r="B42" s="146"/>
      <c r="C42" s="111" t="s">
        <v>65</v>
      </c>
      <c r="D42" s="8" t="s">
        <v>76</v>
      </c>
    </row>
    <row r="43" spans="1:4" ht="15.75" customHeight="1" thickBot="1" x14ac:dyDescent="0.4">
      <c r="A43" s="143">
        <v>7</v>
      </c>
      <c r="B43" s="145" t="s">
        <v>77</v>
      </c>
      <c r="C43" s="115" t="s">
        <v>65</v>
      </c>
      <c r="D43" s="7" t="s">
        <v>78</v>
      </c>
    </row>
    <row r="44" spans="1:4" x14ac:dyDescent="0.35">
      <c r="A44" s="144"/>
      <c r="B44" s="146"/>
      <c r="C44" s="149" t="s">
        <v>62</v>
      </c>
      <c r="D44" s="10" t="s">
        <v>50</v>
      </c>
    </row>
    <row r="45" spans="1:4" x14ac:dyDescent="0.35">
      <c r="A45" s="144"/>
      <c r="B45" s="146"/>
      <c r="C45" s="153"/>
      <c r="D45" s="10" t="s">
        <v>63</v>
      </c>
    </row>
    <row r="46" spans="1:4" ht="15.75" customHeight="1" thickBot="1" x14ac:dyDescent="0.4">
      <c r="A46" s="144"/>
      <c r="B46" s="146"/>
      <c r="C46" s="148"/>
      <c r="D46" s="8" t="s">
        <v>64</v>
      </c>
    </row>
    <row r="47" spans="1:4" x14ac:dyDescent="0.35">
      <c r="A47" s="144"/>
      <c r="B47" s="146"/>
      <c r="C47" s="149" t="s">
        <v>79</v>
      </c>
      <c r="D47" s="10" t="s">
        <v>80</v>
      </c>
    </row>
    <row r="48" spans="1:4" x14ac:dyDescent="0.35">
      <c r="A48" s="144"/>
      <c r="B48" s="146"/>
      <c r="C48" s="153"/>
      <c r="D48" s="10" t="s">
        <v>81</v>
      </c>
    </row>
    <row r="49" spans="1:4" x14ac:dyDescent="0.35">
      <c r="A49" s="144"/>
      <c r="B49" s="146"/>
      <c r="C49" s="153"/>
      <c r="D49" s="10" t="s">
        <v>82</v>
      </c>
    </row>
    <row r="50" spans="1:4" x14ac:dyDescent="0.35">
      <c r="A50" s="144"/>
      <c r="B50" s="146"/>
      <c r="C50" s="153"/>
      <c r="D50" s="10" t="s">
        <v>83</v>
      </c>
    </row>
    <row r="51" spans="1:4" x14ac:dyDescent="0.35">
      <c r="A51" s="144"/>
      <c r="B51" s="146"/>
      <c r="C51" s="153"/>
      <c r="D51" s="10" t="s">
        <v>33</v>
      </c>
    </row>
    <row r="52" spans="1:4" ht="15.75" customHeight="1" thickBot="1" x14ac:dyDescent="0.4">
      <c r="A52" s="144"/>
      <c r="B52" s="146"/>
      <c r="C52" s="148"/>
      <c r="D52" s="8" t="s">
        <v>84</v>
      </c>
    </row>
    <row r="53" spans="1:4" ht="15.75" customHeight="1" thickBot="1" x14ac:dyDescent="0.4">
      <c r="A53" s="143">
        <v>8</v>
      </c>
      <c r="B53" s="145" t="s">
        <v>85</v>
      </c>
      <c r="C53" s="115" t="s">
        <v>55</v>
      </c>
      <c r="D53" s="7" t="s">
        <v>86</v>
      </c>
    </row>
    <row r="54" spans="1:4" x14ac:dyDescent="0.35">
      <c r="A54" s="144"/>
      <c r="B54" s="146"/>
      <c r="C54" s="149" t="s">
        <v>62</v>
      </c>
      <c r="D54" s="10" t="s">
        <v>50</v>
      </c>
    </row>
    <row r="55" spans="1:4" x14ac:dyDescent="0.35">
      <c r="A55" s="144"/>
      <c r="B55" s="146"/>
      <c r="C55" s="153"/>
      <c r="D55" s="10" t="s">
        <v>63</v>
      </c>
    </row>
    <row r="56" spans="1:4" ht="15.75" customHeight="1" thickBot="1" x14ac:dyDescent="0.4">
      <c r="A56" s="144"/>
      <c r="B56" s="146"/>
      <c r="C56" s="148"/>
      <c r="D56" s="8" t="s">
        <v>64</v>
      </c>
    </row>
    <row r="57" spans="1:4" x14ac:dyDescent="0.35">
      <c r="A57" s="144"/>
      <c r="B57" s="146"/>
      <c r="C57" s="149" t="s">
        <v>87</v>
      </c>
      <c r="D57" s="10" t="s">
        <v>50</v>
      </c>
    </row>
    <row r="58" spans="1:4" ht="15.75" customHeight="1" thickBot="1" x14ac:dyDescent="0.4">
      <c r="A58" s="144"/>
      <c r="B58" s="146"/>
      <c r="C58" s="148"/>
      <c r="D58" s="8" t="s">
        <v>63</v>
      </c>
    </row>
    <row r="59" spans="1:4" x14ac:dyDescent="0.35">
      <c r="A59" s="144"/>
      <c r="B59" s="146"/>
      <c r="C59" s="149" t="s">
        <v>88</v>
      </c>
      <c r="D59" s="10" t="s">
        <v>89</v>
      </c>
    </row>
    <row r="60" spans="1:4" x14ac:dyDescent="0.35">
      <c r="A60" s="144"/>
      <c r="B60" s="146"/>
      <c r="C60" s="153"/>
      <c r="D60" s="10" t="s">
        <v>50</v>
      </c>
    </row>
    <row r="61" spans="1:4" ht="15.75" customHeight="1" thickBot="1" x14ac:dyDescent="0.4">
      <c r="A61" s="144"/>
      <c r="B61" s="146"/>
      <c r="C61" s="148"/>
      <c r="D61" s="8" t="s">
        <v>90</v>
      </c>
    </row>
    <row r="62" spans="1:4" ht="15.75" customHeight="1" thickBot="1" x14ac:dyDescent="0.4">
      <c r="A62" s="144"/>
      <c r="B62" s="146"/>
      <c r="C62" s="111" t="s">
        <v>91</v>
      </c>
      <c r="D62" s="8" t="s">
        <v>66</v>
      </c>
    </row>
    <row r="63" spans="1:4" x14ac:dyDescent="0.35">
      <c r="A63" s="144"/>
      <c r="B63" s="146"/>
      <c r="C63" s="149" t="s">
        <v>49</v>
      </c>
      <c r="D63" s="10" t="s">
        <v>68</v>
      </c>
    </row>
    <row r="64" spans="1:4" ht="15.75" customHeight="1" thickBot="1" x14ac:dyDescent="0.4">
      <c r="A64" s="144"/>
      <c r="B64" s="146"/>
      <c r="C64" s="148"/>
      <c r="D64" s="8" t="s">
        <v>50</v>
      </c>
    </row>
    <row r="65" spans="1:4" x14ac:dyDescent="0.35">
      <c r="A65" s="143">
        <v>9</v>
      </c>
      <c r="B65" s="145" t="s">
        <v>92</v>
      </c>
      <c r="C65" s="147" t="s">
        <v>91</v>
      </c>
      <c r="D65" s="9" t="s">
        <v>93</v>
      </c>
    </row>
    <row r="66" spans="1:4" ht="15.75" customHeight="1" thickBot="1" x14ac:dyDescent="0.4">
      <c r="A66" s="144"/>
      <c r="B66" s="146"/>
      <c r="C66" s="148"/>
      <c r="D66" s="8" t="s">
        <v>57</v>
      </c>
    </row>
    <row r="67" spans="1:4" x14ac:dyDescent="0.35">
      <c r="A67" s="144"/>
      <c r="B67" s="146"/>
      <c r="C67" s="149" t="s">
        <v>49</v>
      </c>
      <c r="D67" s="10" t="s">
        <v>50</v>
      </c>
    </row>
    <row r="68" spans="1:4" x14ac:dyDescent="0.35">
      <c r="A68" s="144"/>
      <c r="B68" s="146"/>
      <c r="C68" s="153"/>
      <c r="D68" s="10" t="s">
        <v>54</v>
      </c>
    </row>
    <row r="69" spans="1:4" ht="15.75" customHeight="1" thickBot="1" x14ac:dyDescent="0.4">
      <c r="A69" s="144"/>
      <c r="B69" s="146"/>
      <c r="C69" s="148"/>
      <c r="D69" s="8" t="s">
        <v>68</v>
      </c>
    </row>
    <row r="70" spans="1:4" x14ac:dyDescent="0.35">
      <c r="A70" s="144"/>
      <c r="B70" s="146"/>
      <c r="C70" s="149" t="s">
        <v>94</v>
      </c>
      <c r="D70" s="10" t="s">
        <v>95</v>
      </c>
    </row>
    <row r="71" spans="1:4" x14ac:dyDescent="0.35">
      <c r="A71" s="144"/>
      <c r="B71" s="146"/>
      <c r="C71" s="153"/>
      <c r="D71" s="10" t="s">
        <v>96</v>
      </c>
    </row>
    <row r="72" spans="1:4" ht="15.75" customHeight="1" thickBot="1" x14ac:dyDescent="0.4">
      <c r="A72" s="144"/>
      <c r="B72" s="146"/>
      <c r="C72" s="148"/>
      <c r="D72" s="8" t="s">
        <v>97</v>
      </c>
    </row>
    <row r="73" spans="1:4" x14ac:dyDescent="0.35">
      <c r="A73" s="143">
        <v>10</v>
      </c>
      <c r="B73" s="145" t="s">
        <v>98</v>
      </c>
      <c r="C73" s="147" t="s">
        <v>94</v>
      </c>
      <c r="D73" s="9" t="s">
        <v>95</v>
      </c>
    </row>
    <row r="74" spans="1:4" ht="15.75" customHeight="1" thickBot="1" x14ac:dyDescent="0.4">
      <c r="A74" s="144"/>
      <c r="B74" s="146"/>
      <c r="C74" s="148"/>
      <c r="D74" s="8" t="s">
        <v>96</v>
      </c>
    </row>
    <row r="75" spans="1:4" x14ac:dyDescent="0.35">
      <c r="A75" s="144"/>
      <c r="B75" s="146"/>
      <c r="C75" s="149" t="s">
        <v>99</v>
      </c>
      <c r="D75" s="10" t="s">
        <v>100</v>
      </c>
    </row>
    <row r="76" spans="1:4" ht="15.75" customHeight="1" thickBot="1" x14ac:dyDescent="0.4">
      <c r="A76" s="144"/>
      <c r="B76" s="146"/>
      <c r="C76" s="148"/>
      <c r="D76" s="8" t="s">
        <v>101</v>
      </c>
    </row>
    <row r="77" spans="1:4" x14ac:dyDescent="0.35">
      <c r="A77" s="144"/>
      <c r="B77" s="146"/>
      <c r="C77" s="149" t="s">
        <v>102</v>
      </c>
      <c r="D77" s="10" t="s">
        <v>95</v>
      </c>
    </row>
    <row r="78" spans="1:4" ht="15.75" customHeight="1" thickBot="1" x14ac:dyDescent="0.4">
      <c r="A78" s="144"/>
      <c r="B78" s="146"/>
      <c r="C78" s="148"/>
      <c r="D78" s="8" t="s">
        <v>103</v>
      </c>
    </row>
    <row r="79" spans="1:4" x14ac:dyDescent="0.35">
      <c r="A79" s="143">
        <v>11</v>
      </c>
      <c r="B79" s="145" t="s">
        <v>104</v>
      </c>
      <c r="C79" s="147" t="s">
        <v>102</v>
      </c>
      <c r="D79" s="9" t="s">
        <v>93</v>
      </c>
    </row>
    <row r="80" spans="1:4" ht="15.75" customHeight="1" thickBot="1" x14ac:dyDescent="0.4">
      <c r="A80" s="144"/>
      <c r="B80" s="146"/>
      <c r="C80" s="148"/>
      <c r="D80" s="8" t="s">
        <v>105</v>
      </c>
    </row>
    <row r="81" spans="1:4" ht="15.75" customHeight="1" thickBot="1" x14ac:dyDescent="0.4">
      <c r="A81" s="144"/>
      <c r="B81" s="146"/>
      <c r="C81" s="111" t="s">
        <v>91</v>
      </c>
      <c r="D81" s="8" t="s">
        <v>106</v>
      </c>
    </row>
    <row r="82" spans="1:4" ht="15.75" customHeight="1" thickBot="1" x14ac:dyDescent="0.4">
      <c r="A82" s="144"/>
      <c r="B82" s="146"/>
      <c r="C82" s="115" t="s">
        <v>55</v>
      </c>
      <c r="D82" s="7" t="s">
        <v>107</v>
      </c>
    </row>
    <row r="83" spans="1:4" ht="15.75" customHeight="1" thickBot="1" x14ac:dyDescent="0.4">
      <c r="A83" s="144"/>
      <c r="B83" s="146"/>
      <c r="C83" s="115" t="s">
        <v>108</v>
      </c>
      <c r="D83" s="7" t="s">
        <v>78</v>
      </c>
    </row>
    <row r="84" spans="1:4" x14ac:dyDescent="0.35">
      <c r="A84" s="144"/>
      <c r="B84" s="146"/>
      <c r="C84" s="149" t="s">
        <v>88</v>
      </c>
      <c r="D84" s="10" t="s">
        <v>109</v>
      </c>
    </row>
    <row r="85" spans="1:4" ht="15.75" customHeight="1" thickBot="1" x14ac:dyDescent="0.4">
      <c r="A85" s="144"/>
      <c r="B85" s="146"/>
      <c r="C85" s="148"/>
      <c r="D85" s="8" t="s">
        <v>95</v>
      </c>
    </row>
    <row r="86" spans="1:4" ht="15.75" customHeight="1" thickBot="1" x14ac:dyDescent="0.4">
      <c r="A86" s="144"/>
      <c r="B86" s="146"/>
      <c r="C86" s="112" t="s">
        <v>110</v>
      </c>
      <c r="D86" s="10" t="s">
        <v>111</v>
      </c>
    </row>
    <row r="87" spans="1:4" ht="15.75" customHeight="1" thickBot="1" x14ac:dyDescent="0.4">
      <c r="A87" s="150">
        <v>12</v>
      </c>
      <c r="B87" s="152" t="s">
        <v>112</v>
      </c>
      <c r="C87" s="115" t="s">
        <v>110</v>
      </c>
      <c r="D87" s="7" t="s">
        <v>113</v>
      </c>
    </row>
    <row r="88" spans="1:4" x14ac:dyDescent="0.35">
      <c r="A88" s="144"/>
      <c r="B88" s="146"/>
      <c r="C88" s="149" t="s">
        <v>114</v>
      </c>
      <c r="D88" s="10" t="s">
        <v>115</v>
      </c>
    </row>
    <row r="89" spans="1:4" ht="15.75" customHeight="1" thickBot="1" x14ac:dyDescent="0.4">
      <c r="A89" s="144"/>
      <c r="B89" s="146"/>
      <c r="C89" s="148"/>
      <c r="D89" s="8" t="s">
        <v>116</v>
      </c>
    </row>
    <row r="90" spans="1:4" x14ac:dyDescent="0.35">
      <c r="A90" s="144"/>
      <c r="B90" s="146"/>
      <c r="C90" s="147" t="s">
        <v>117</v>
      </c>
      <c r="D90" s="9" t="s">
        <v>118</v>
      </c>
    </row>
    <row r="91" spans="1:4" ht="15.75" customHeight="1" thickBot="1" x14ac:dyDescent="0.4">
      <c r="A91" s="144"/>
      <c r="B91" s="146"/>
      <c r="C91" s="148"/>
      <c r="D91" s="8" t="s">
        <v>119</v>
      </c>
    </row>
    <row r="92" spans="1:4" x14ac:dyDescent="0.35">
      <c r="A92" s="144"/>
      <c r="B92" s="146"/>
      <c r="C92" s="147" t="s">
        <v>120</v>
      </c>
      <c r="D92" s="9" t="s">
        <v>121</v>
      </c>
    </row>
    <row r="93" spans="1:4" x14ac:dyDescent="0.35">
      <c r="A93" s="144"/>
      <c r="B93" s="146"/>
      <c r="C93" s="153"/>
      <c r="D93" s="10" t="s">
        <v>122</v>
      </c>
    </row>
    <row r="94" spans="1:4" x14ac:dyDescent="0.35">
      <c r="A94" s="144"/>
      <c r="B94" s="146"/>
      <c r="C94" s="153"/>
      <c r="D94" s="10" t="s">
        <v>123</v>
      </c>
    </row>
    <row r="95" spans="1:4" ht="15.75" customHeight="1" thickBot="1" x14ac:dyDescent="0.4">
      <c r="A95" s="144"/>
      <c r="B95" s="146"/>
      <c r="C95" s="148"/>
      <c r="D95" s="8" t="s">
        <v>124</v>
      </c>
    </row>
    <row r="96" spans="1:4" x14ac:dyDescent="0.35">
      <c r="A96" s="144"/>
      <c r="B96" s="146"/>
      <c r="C96" s="147" t="s">
        <v>5</v>
      </c>
      <c r="D96" s="9" t="s">
        <v>125</v>
      </c>
    </row>
    <row r="97" spans="1:4" x14ac:dyDescent="0.35">
      <c r="A97" s="144"/>
      <c r="B97" s="146"/>
      <c r="C97" s="153"/>
      <c r="D97" s="10" t="s">
        <v>126</v>
      </c>
    </row>
    <row r="98" spans="1:4" x14ac:dyDescent="0.35">
      <c r="A98" s="144"/>
      <c r="B98" s="146"/>
      <c r="C98" s="153"/>
      <c r="D98" s="10" t="s">
        <v>127</v>
      </c>
    </row>
    <row r="99" spans="1:4" ht="15.75" customHeight="1" thickBot="1" x14ac:dyDescent="0.4">
      <c r="A99" s="144"/>
      <c r="B99" s="146"/>
      <c r="C99" s="148"/>
      <c r="D99" s="8" t="s">
        <v>128</v>
      </c>
    </row>
    <row r="100" spans="1:4" x14ac:dyDescent="0.35">
      <c r="A100" s="144"/>
      <c r="B100" s="146"/>
      <c r="C100" s="149" t="s">
        <v>30</v>
      </c>
      <c r="D100" s="10" t="s">
        <v>80</v>
      </c>
    </row>
    <row r="101" spans="1:4" x14ac:dyDescent="0.35">
      <c r="A101" s="144"/>
      <c r="B101" s="146"/>
      <c r="C101" s="153"/>
      <c r="D101" s="10" t="s">
        <v>81</v>
      </c>
    </row>
    <row r="102" spans="1:4" x14ac:dyDescent="0.35">
      <c r="A102" s="144"/>
      <c r="B102" s="146"/>
      <c r="C102" s="153"/>
      <c r="D102" s="10" t="s">
        <v>82</v>
      </c>
    </row>
    <row r="103" spans="1:4" x14ac:dyDescent="0.35">
      <c r="A103" s="144"/>
      <c r="B103" s="146"/>
      <c r="C103" s="153"/>
      <c r="D103" s="10" t="s">
        <v>83</v>
      </c>
    </row>
    <row r="104" spans="1:4" ht="15.75" customHeight="1" thickBot="1" x14ac:dyDescent="0.4">
      <c r="A104" s="151"/>
      <c r="B104" s="148"/>
      <c r="C104" s="148"/>
      <c r="D104" s="8" t="s">
        <v>33</v>
      </c>
    </row>
  </sheetData>
  <mergeCells count="55">
    <mergeCell ref="A19:A25"/>
    <mergeCell ref="A26:A32"/>
    <mergeCell ref="C47:C52"/>
    <mergeCell ref="C44:C46"/>
    <mergeCell ref="B43:B52"/>
    <mergeCell ref="A43:A52"/>
    <mergeCell ref="C24:C25"/>
    <mergeCell ref="B19:B25"/>
    <mergeCell ref="C29:C31"/>
    <mergeCell ref="C27:C28"/>
    <mergeCell ref="B26:B32"/>
    <mergeCell ref="C19:C23"/>
    <mergeCell ref="A33:A42"/>
    <mergeCell ref="C33:C35"/>
    <mergeCell ref="C36:C39"/>
    <mergeCell ref="C40:C41"/>
    <mergeCell ref="A12:A18"/>
    <mergeCell ref="C12:C13"/>
    <mergeCell ref="C14:C17"/>
    <mergeCell ref="A9:A11"/>
    <mergeCell ref="B2:B8"/>
    <mergeCell ref="A2:A8"/>
    <mergeCell ref="C2:C3"/>
    <mergeCell ref="C4:C8"/>
    <mergeCell ref="C9:C11"/>
    <mergeCell ref="B9:B11"/>
    <mergeCell ref="B12:B18"/>
    <mergeCell ref="B33:B42"/>
    <mergeCell ref="C67:C69"/>
    <mergeCell ref="C65:C66"/>
    <mergeCell ref="B65:B72"/>
    <mergeCell ref="A65:A72"/>
    <mergeCell ref="A53:A64"/>
    <mergeCell ref="B53:B64"/>
    <mergeCell ref="C54:C56"/>
    <mergeCell ref="C57:C58"/>
    <mergeCell ref="C59:C61"/>
    <mergeCell ref="C63:C64"/>
    <mergeCell ref="A73:A78"/>
    <mergeCell ref="C70:C72"/>
    <mergeCell ref="C73:C74"/>
    <mergeCell ref="C75:C76"/>
    <mergeCell ref="C77:C78"/>
    <mergeCell ref="B73:B78"/>
    <mergeCell ref="A79:A86"/>
    <mergeCell ref="B79:B86"/>
    <mergeCell ref="C79:C80"/>
    <mergeCell ref="C84:C85"/>
    <mergeCell ref="A87:A104"/>
    <mergeCell ref="B87:B104"/>
    <mergeCell ref="C96:C99"/>
    <mergeCell ref="C100:C104"/>
    <mergeCell ref="C92:C95"/>
    <mergeCell ref="C90:C91"/>
    <mergeCell ref="C88:C89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E27"/>
  <sheetViews>
    <sheetView workbookViewId="0">
      <selection activeCell="C24" sqref="C24"/>
    </sheetView>
  </sheetViews>
  <sheetFormatPr baseColWidth="10" defaultRowHeight="14.5" x14ac:dyDescent="0.35"/>
  <cols>
    <col min="1" max="1" width="11.54296875" style="12" bestFit="1" customWidth="1"/>
    <col min="2" max="2" width="24.54296875" style="117" bestFit="1" customWidth="1"/>
    <col min="3" max="3" width="14.453125" style="117" bestFit="1" customWidth="1"/>
    <col min="4" max="4" width="14.26953125" style="117" bestFit="1" customWidth="1"/>
    <col min="5" max="5" width="11.81640625" style="117" bestFit="1" customWidth="1"/>
  </cols>
  <sheetData>
    <row r="1" spans="1:5" s="116" customFormat="1" ht="15.75" customHeight="1" thickBot="1" x14ac:dyDescent="0.4">
      <c r="A1" s="17" t="s">
        <v>0</v>
      </c>
      <c r="B1" s="41" t="s">
        <v>129</v>
      </c>
      <c r="C1" s="41" t="s">
        <v>130</v>
      </c>
      <c r="D1" s="116" t="s">
        <v>131</v>
      </c>
      <c r="E1" s="116">
        <v>9.8066500286389005</v>
      </c>
    </row>
    <row r="2" spans="1:5" ht="15.75" customHeight="1" thickBot="1" x14ac:dyDescent="0.4">
      <c r="A2" s="17" t="s">
        <v>5</v>
      </c>
      <c r="B2" s="19" t="s">
        <v>132</v>
      </c>
      <c r="C2" s="24">
        <f>0.2514*E1</f>
        <v>2.4653918171998197</v>
      </c>
    </row>
    <row r="3" spans="1:5" x14ac:dyDescent="0.35">
      <c r="A3" s="155" t="s">
        <v>30</v>
      </c>
      <c r="B3" s="20" t="s">
        <v>133</v>
      </c>
      <c r="C3" s="25">
        <v>23</v>
      </c>
    </row>
    <row r="4" spans="1:5" x14ac:dyDescent="0.35">
      <c r="A4" s="156"/>
      <c r="B4" s="21" t="s">
        <v>134</v>
      </c>
      <c r="C4" s="26">
        <f>3.5115*E1</f>
        <v>34.4360515755655</v>
      </c>
    </row>
    <row r="5" spans="1:5" ht="15.75" customHeight="1" thickBot="1" x14ac:dyDescent="0.4">
      <c r="A5" s="157"/>
      <c r="B5" s="22" t="s">
        <v>33</v>
      </c>
      <c r="C5" s="27">
        <f>C2</f>
        <v>2.4653918171998197</v>
      </c>
    </row>
    <row r="6" spans="1:5" ht="15.75" customHeight="1" thickBot="1" x14ac:dyDescent="0.4">
      <c r="A6" s="18" t="s">
        <v>37</v>
      </c>
      <c r="B6" s="23" t="s">
        <v>135</v>
      </c>
      <c r="C6" s="28">
        <v>20</v>
      </c>
    </row>
    <row r="7" spans="1:5" x14ac:dyDescent="0.35">
      <c r="A7" s="155" t="s">
        <v>11</v>
      </c>
      <c r="B7" s="20" t="s">
        <v>136</v>
      </c>
      <c r="C7" s="25">
        <f>8.8885*E1</f>
        <v>87.166408779556875</v>
      </c>
    </row>
    <row r="8" spans="1:5" x14ac:dyDescent="0.35">
      <c r="A8" s="156"/>
      <c r="B8" s="21" t="s">
        <v>109</v>
      </c>
      <c r="C8" s="26">
        <v>110</v>
      </c>
    </row>
    <row r="9" spans="1:5" x14ac:dyDescent="0.35">
      <c r="A9" s="156"/>
      <c r="B9" s="21" t="s">
        <v>137</v>
      </c>
      <c r="C9" s="29">
        <f>3.6645*E1</f>
        <v>35.936469029947247</v>
      </c>
    </row>
    <row r="10" spans="1:5" x14ac:dyDescent="0.35">
      <c r="A10" s="156"/>
      <c r="B10" s="21" t="s">
        <v>138</v>
      </c>
      <c r="C10" s="29">
        <v>23</v>
      </c>
    </row>
    <row r="11" spans="1:5" x14ac:dyDescent="0.35">
      <c r="A11" s="156"/>
      <c r="B11" s="21" t="s">
        <v>139</v>
      </c>
      <c r="C11" s="29">
        <f>0.2365*E1</f>
        <v>2.3192727317730997</v>
      </c>
    </row>
    <row r="12" spans="1:5" ht="15.75" customHeight="1" thickBot="1" x14ac:dyDescent="0.4">
      <c r="A12" s="157"/>
      <c r="B12" s="22" t="s">
        <v>140</v>
      </c>
      <c r="C12" s="27">
        <f>4.658*E1</f>
        <v>45.679375833400002</v>
      </c>
    </row>
    <row r="13" spans="1:5" x14ac:dyDescent="0.35">
      <c r="A13" s="155" t="s">
        <v>12</v>
      </c>
      <c r="B13" s="20" t="s">
        <v>141</v>
      </c>
      <c r="C13" s="30">
        <v>55</v>
      </c>
    </row>
    <row r="14" spans="1:5" x14ac:dyDescent="0.35">
      <c r="A14" s="156"/>
      <c r="B14" s="21" t="s">
        <v>142</v>
      </c>
      <c r="C14" s="29">
        <f>C12</f>
        <v>45.679375833400002</v>
      </c>
    </row>
    <row r="15" spans="1:5" ht="15.75" customHeight="1" thickBot="1" x14ac:dyDescent="0.4">
      <c r="A15" s="157"/>
      <c r="B15" s="22" t="s">
        <v>143</v>
      </c>
      <c r="C15" s="27">
        <f>4.158*E1</f>
        <v>40.776050819080552</v>
      </c>
    </row>
    <row r="16" spans="1:5" x14ac:dyDescent="0.35">
      <c r="A16" s="155" t="s">
        <v>144</v>
      </c>
      <c r="B16" s="20" t="s">
        <v>133</v>
      </c>
      <c r="C16" s="25">
        <v>9.4</v>
      </c>
    </row>
    <row r="17" spans="1:3" x14ac:dyDescent="0.35">
      <c r="A17" s="156"/>
      <c r="B17" s="21" t="s">
        <v>145</v>
      </c>
      <c r="C17" s="29">
        <f>2.389*E1</f>
        <v>23.42808691841833</v>
      </c>
    </row>
    <row r="18" spans="1:3" ht="15.75" customHeight="1" thickBot="1" x14ac:dyDescent="0.4">
      <c r="A18" s="157"/>
      <c r="B18" s="22" t="s">
        <v>146</v>
      </c>
      <c r="C18" s="27">
        <v>11</v>
      </c>
    </row>
    <row r="19" spans="1:3" x14ac:dyDescent="0.35">
      <c r="A19" s="158" t="s">
        <v>17</v>
      </c>
      <c r="B19" s="20" t="s">
        <v>147</v>
      </c>
      <c r="C19" s="30">
        <f>C17</f>
        <v>23.42808691841833</v>
      </c>
    </row>
    <row r="20" spans="1:3" ht="15.75" customHeight="1" thickBot="1" x14ac:dyDescent="0.4">
      <c r="A20" s="157"/>
      <c r="B20" s="22" t="s">
        <v>148</v>
      </c>
      <c r="C20" s="27">
        <f>C18</f>
        <v>11</v>
      </c>
    </row>
    <row r="21" spans="1:3" x14ac:dyDescent="0.35">
      <c r="A21" s="155" t="s">
        <v>18</v>
      </c>
      <c r="B21" s="20" t="s">
        <v>142</v>
      </c>
      <c r="C21" s="30">
        <f>C9</f>
        <v>35.936469029947247</v>
      </c>
    </row>
    <row r="22" spans="1:3" ht="15.75" customHeight="1" thickBot="1" x14ac:dyDescent="0.4">
      <c r="A22" s="157"/>
      <c r="B22" s="22" t="s">
        <v>149</v>
      </c>
      <c r="C22" s="27">
        <f>C10</f>
        <v>23</v>
      </c>
    </row>
    <row r="23" spans="1:3" ht="15.75" customHeight="1" thickBot="1" x14ac:dyDescent="0.4">
      <c r="A23" s="18" t="s">
        <v>19</v>
      </c>
      <c r="B23" s="23" t="s">
        <v>150</v>
      </c>
      <c r="C23" s="31">
        <v>30</v>
      </c>
    </row>
    <row r="24" spans="1:3" ht="15.75" customHeight="1" thickBot="1" x14ac:dyDescent="0.4">
      <c r="A24" s="17" t="s">
        <v>20</v>
      </c>
      <c r="B24" s="19" t="s">
        <v>142</v>
      </c>
      <c r="C24" s="24">
        <f>C11</f>
        <v>2.3192727317730997</v>
      </c>
    </row>
    <row r="25" spans="1:3" x14ac:dyDescent="0.35">
      <c r="A25" s="155" t="s">
        <v>21</v>
      </c>
      <c r="B25" s="20" t="s">
        <v>151</v>
      </c>
      <c r="C25" s="30">
        <f>C15</f>
        <v>40.776050819080552</v>
      </c>
    </row>
    <row r="26" spans="1:3" ht="15.75" customHeight="1" thickBot="1" x14ac:dyDescent="0.4">
      <c r="A26" s="157"/>
      <c r="B26" s="22" t="s">
        <v>152</v>
      </c>
      <c r="C26" s="32">
        <f>6.2</f>
        <v>6.2</v>
      </c>
    </row>
    <row r="27" spans="1:3" ht="15.75" customHeight="1" thickBot="1" x14ac:dyDescent="0.4">
      <c r="A27" s="18" t="s">
        <v>22</v>
      </c>
      <c r="B27" s="23" t="s">
        <v>153</v>
      </c>
      <c r="C27" s="33">
        <f>C13</f>
        <v>55</v>
      </c>
    </row>
  </sheetData>
  <mergeCells count="7">
    <mergeCell ref="A3:A5"/>
    <mergeCell ref="A25:A26"/>
    <mergeCell ref="A21:A22"/>
    <mergeCell ref="A16:A18"/>
    <mergeCell ref="A19:A20"/>
    <mergeCell ref="A13:A15"/>
    <mergeCell ref="A7:A1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P1048576"/>
  <sheetViews>
    <sheetView workbookViewId="0">
      <selection activeCell="A15" sqref="A15:A17"/>
    </sheetView>
  </sheetViews>
  <sheetFormatPr baseColWidth="10" defaultRowHeight="14.5" x14ac:dyDescent="0.35"/>
  <cols>
    <col min="1" max="1" width="12.54296875" style="112" bestFit="1" customWidth="1"/>
    <col min="2" max="2" width="13.453125" style="117" bestFit="1" customWidth="1"/>
    <col min="3" max="3" width="6" style="130" bestFit="1" customWidth="1"/>
    <col min="4" max="4" width="3.08984375" style="102" bestFit="1" customWidth="1"/>
    <col min="5" max="5" width="5.1796875" style="102" bestFit="1" customWidth="1"/>
    <col min="6" max="6" width="8" style="130" bestFit="1" customWidth="1"/>
    <col min="7" max="7" width="3.08984375" style="128" bestFit="1" customWidth="1"/>
    <col min="8" max="8" width="10.1796875" style="128" customWidth="1"/>
    <col min="9" max="9" width="4.453125" style="117" bestFit="1" customWidth="1"/>
    <col min="10" max="10" width="3.08984375" style="117" bestFit="1" customWidth="1"/>
    <col min="11" max="11" width="7.90625" style="117" bestFit="1" customWidth="1"/>
    <col min="12" max="12" width="15" style="117" bestFit="1" customWidth="1"/>
    <col min="13" max="13" width="12" style="117" bestFit="1" customWidth="1"/>
    <col min="15" max="15" width="21.26953125" style="117" bestFit="1" customWidth="1"/>
    <col min="16" max="16" width="79.36328125" style="117" bestFit="1" customWidth="1"/>
  </cols>
  <sheetData>
    <row r="1" spans="1:16" ht="15.75" customHeight="1" thickBot="1" x14ac:dyDescent="0.4">
      <c r="A1" s="93" t="s">
        <v>0</v>
      </c>
      <c r="B1" s="54" t="s">
        <v>154</v>
      </c>
      <c r="C1" s="131" t="s">
        <v>155</v>
      </c>
      <c r="D1" s="54" t="s">
        <v>156</v>
      </c>
      <c r="E1" s="54" t="s">
        <v>157</v>
      </c>
      <c r="F1" s="131" t="s">
        <v>158</v>
      </c>
      <c r="G1" s="54" t="s">
        <v>156</v>
      </c>
      <c r="H1" s="54" t="s">
        <v>157</v>
      </c>
      <c r="I1" s="54" t="s">
        <v>159</v>
      </c>
      <c r="J1" s="54" t="s">
        <v>156</v>
      </c>
      <c r="K1" s="54" t="s">
        <v>157</v>
      </c>
      <c r="L1" s="116" t="s">
        <v>131</v>
      </c>
      <c r="M1" s="116">
        <f>'force description'!E1</f>
        <v>9.8066500286389005</v>
      </c>
      <c r="O1" s="159" t="s">
        <v>160</v>
      </c>
      <c r="P1" s="160"/>
    </row>
    <row r="2" spans="1:16" ht="15.75" customHeight="1" thickBot="1" x14ac:dyDescent="0.4">
      <c r="A2" s="94" t="s">
        <v>161</v>
      </c>
      <c r="B2" s="37" t="s">
        <v>95</v>
      </c>
      <c r="C2" s="132">
        <f>-'objects basic info'!H2*'distinct forces'!M1/1000</f>
        <v>-0.14709975042958351</v>
      </c>
      <c r="D2" s="1" t="s">
        <v>162</v>
      </c>
      <c r="E2" s="1" t="s">
        <v>1689</v>
      </c>
      <c r="F2" s="132"/>
      <c r="G2" s="123"/>
      <c r="H2" s="123"/>
      <c r="I2" s="37"/>
      <c r="J2" s="37"/>
      <c r="K2" s="37"/>
      <c r="O2" t="str">
        <f t="shared" ref="O2:O39" si="0">CONCATENATE(LOWER(A2),"-",B2)</f>
        <v>petri-hold</v>
      </c>
      <c r="P2" t="str">
        <f>CONCATENATE(CHAR(34),O2,CHAR(34),":[[",C2,,",",CHAR(34),D2,CHAR(34),",",CHAR(34),E2,CHAR(34),"]",IF(F2="","",CONCATENATE(",[",F2,,",",CHAR(34),G2,CHAR(34),",",H2,"]")),IF(I2="","",CONCATENATE(",[",I2,,",",CHAR(34),J2,CHAR(34),",",K2,"]")),"],")</f>
        <v>"petri-hold":[[-0.147099750429584,"Z","com"]],</v>
      </c>
    </row>
    <row r="3" spans="1:16" ht="15.75" customHeight="1" thickBot="1" x14ac:dyDescent="0.4">
      <c r="A3" s="94" t="s">
        <v>161</v>
      </c>
      <c r="B3" s="35" t="s">
        <v>33</v>
      </c>
      <c r="C3" s="132">
        <f>-'objects basic info'!H2*'distinct forces'!M1/1000</f>
        <v>-0.14709975042958351</v>
      </c>
      <c r="D3" s="1" t="s">
        <v>162</v>
      </c>
      <c r="E3" s="129" t="s">
        <v>1689</v>
      </c>
      <c r="F3" s="133">
        <f>-'force description'!C2</f>
        <v>-2.4653918171998197</v>
      </c>
      <c r="G3" s="124" t="s">
        <v>162</v>
      </c>
      <c r="H3" s="129" t="s">
        <v>1694</v>
      </c>
      <c r="I3" s="35"/>
      <c r="J3" s="35"/>
      <c r="K3" s="35"/>
      <c r="O3" t="str">
        <f t="shared" si="0"/>
        <v>petri-write</v>
      </c>
      <c r="P3" s="117" t="str">
        <f t="shared" ref="P3:P39" si="1">CONCATENATE(CHAR(34),O3,CHAR(34),":[[",C3,,",",CHAR(34),D3,CHAR(34),",",CHAR(34),E3,CHAR(34),"]",IF(F3="","",CONCATENATE(",[",F3,,",",CHAR(34),G3,CHAR(34),",",H3,"]")),IF(I3="","",CONCATENATE(",[",I3,,",",CHAR(34),J3,CHAR(34),",",K3,"]")),"],")</f>
        <v>"petri-write":[[-0.147099750429584,"Z","com"],[-2.46539181719982,"Z",3,3,1.5]],</v>
      </c>
    </row>
    <row r="4" spans="1:16" x14ac:dyDescent="0.35">
      <c r="A4" s="95" t="s">
        <v>30</v>
      </c>
      <c r="B4" s="36" t="s">
        <v>95</v>
      </c>
      <c r="C4" s="134">
        <f>'objects basic info'!H3*'distinct forces'!M1/1000</f>
        <v>9.8066500286388997E-2</v>
      </c>
      <c r="D4" s="5" t="s">
        <v>164</v>
      </c>
      <c r="E4" s="129" t="s">
        <v>1689</v>
      </c>
      <c r="F4" s="134"/>
      <c r="G4" s="125"/>
      <c r="H4" s="125"/>
      <c r="I4" s="36"/>
      <c r="J4" s="36"/>
      <c r="K4" s="36"/>
      <c r="O4" t="str">
        <f t="shared" si="0"/>
        <v>marker-hold</v>
      </c>
      <c r="P4" s="117" t="str">
        <f t="shared" si="1"/>
        <v>"marker-hold":[[0.098066500286389,"Y","com"]],</v>
      </c>
    </row>
    <row r="5" spans="1:16" x14ac:dyDescent="0.35">
      <c r="A5" s="95" t="s">
        <v>30</v>
      </c>
      <c r="B5" s="34" t="s">
        <v>1680</v>
      </c>
      <c r="C5" s="135">
        <f>'objects basic info'!H3*'distinct forces'!M1/1000</f>
        <v>9.8066500286388997E-2</v>
      </c>
      <c r="D5" s="122" t="s">
        <v>164</v>
      </c>
      <c r="E5" s="129" t="s">
        <v>1689</v>
      </c>
      <c r="F5" s="135">
        <f>-'force description'!C3</f>
        <v>-23</v>
      </c>
      <c r="G5" s="126" t="s">
        <v>162</v>
      </c>
      <c r="H5" s="129" t="s">
        <v>163</v>
      </c>
      <c r="I5" s="121"/>
      <c r="J5" s="121"/>
      <c r="K5" s="121"/>
      <c r="O5" t="str">
        <f t="shared" si="0"/>
        <v>marker-uncap</v>
      </c>
      <c r="P5" s="117" t="str">
        <f t="shared" si="1"/>
        <v>"marker-uncap":[[0.098066500286389,"Y","com"],[-23,"Z",0,0,0]],</v>
      </c>
    </row>
    <row r="6" spans="1:16" x14ac:dyDescent="0.35">
      <c r="A6" s="95" t="s">
        <v>30</v>
      </c>
      <c r="B6" s="34" t="s">
        <v>1681</v>
      </c>
      <c r="C6" s="135">
        <f>'objects basic info'!H3*'distinct forces'!M1/1000</f>
        <v>9.8066500286388997E-2</v>
      </c>
      <c r="D6" s="122" t="s">
        <v>164</v>
      </c>
      <c r="E6" s="129" t="s">
        <v>1689</v>
      </c>
      <c r="F6" s="135">
        <f>'force description'!C4</f>
        <v>34.4360515755655</v>
      </c>
      <c r="G6" s="126" t="s">
        <v>162</v>
      </c>
      <c r="H6" s="129" t="s">
        <v>163</v>
      </c>
      <c r="I6" s="121"/>
      <c r="J6" s="121"/>
      <c r="K6" s="121"/>
      <c r="O6" t="str">
        <f t="shared" si="0"/>
        <v>marker-recap</v>
      </c>
      <c r="P6" s="117" t="str">
        <f t="shared" si="1"/>
        <v>"marker-recap":[[0.098066500286389,"Y","com"],[34.4360515755655,"Z",0,0,0]],</v>
      </c>
    </row>
    <row r="7" spans="1:16" ht="15.75" customHeight="1" thickBot="1" x14ac:dyDescent="0.4">
      <c r="A7" s="95" t="s">
        <v>30</v>
      </c>
      <c r="B7" s="35" t="s">
        <v>33</v>
      </c>
      <c r="C7" s="133">
        <f>-'objects basic info'!H3*'distinct forces'!M1/1000</f>
        <v>-9.8066500286388997E-2</v>
      </c>
      <c r="D7" s="40" t="s">
        <v>162</v>
      </c>
      <c r="E7" s="129" t="s">
        <v>1689</v>
      </c>
      <c r="F7" s="133">
        <f>'force description'!C5</f>
        <v>2.4653918171998197</v>
      </c>
      <c r="G7" s="124" t="s">
        <v>162</v>
      </c>
      <c r="H7" s="129" t="s">
        <v>163</v>
      </c>
      <c r="I7" s="35"/>
      <c r="J7" s="35"/>
      <c r="K7" s="35"/>
      <c r="O7" t="str">
        <f t="shared" si="0"/>
        <v>marker-write</v>
      </c>
      <c r="P7" s="117" t="str">
        <f t="shared" si="1"/>
        <v>"marker-write":[[-0.098066500286389,"Z","com"],[2.46539181719982,"Z",0,0,0]],</v>
      </c>
    </row>
    <row r="8" spans="1:16" ht="15.75" customHeight="1" thickBot="1" x14ac:dyDescent="0.4">
      <c r="A8" s="96" t="s">
        <v>1698</v>
      </c>
      <c r="B8" s="37" t="s">
        <v>95</v>
      </c>
      <c r="C8" s="132">
        <f>'objects basic info'!H4*M1/1000</f>
        <v>2.2064962564437528E-2</v>
      </c>
      <c r="D8" s="1" t="s">
        <v>164</v>
      </c>
      <c r="E8" s="129" t="s">
        <v>1689</v>
      </c>
      <c r="F8" s="132"/>
      <c r="G8" s="123"/>
      <c r="H8" s="123"/>
      <c r="I8" s="37"/>
      <c r="J8" s="37"/>
      <c r="K8" s="37"/>
      <c r="O8" t="str">
        <f t="shared" si="0"/>
        <v>marker_cap-hold</v>
      </c>
      <c r="P8" s="117" t="str">
        <f t="shared" si="1"/>
        <v>"marker_cap-hold":[[0.0220649625644375,"Y","com"]],</v>
      </c>
    </row>
    <row r="9" spans="1:16" ht="15.75" customHeight="1" thickBot="1" x14ac:dyDescent="0.4">
      <c r="A9" s="96" t="s">
        <v>1698</v>
      </c>
      <c r="B9" s="36" t="s">
        <v>1680</v>
      </c>
      <c r="C9" s="134">
        <f>'objects basic info'!H4*M1/1000</f>
        <v>2.2064962564437528E-2</v>
      </c>
      <c r="D9" s="5" t="s">
        <v>164</v>
      </c>
      <c r="E9" s="129" t="s">
        <v>1689</v>
      </c>
      <c r="F9" s="134">
        <f>'force description'!C3</f>
        <v>23</v>
      </c>
      <c r="G9" s="125" t="s">
        <v>162</v>
      </c>
      <c r="H9" s="129" t="s">
        <v>163</v>
      </c>
      <c r="I9" s="36"/>
      <c r="J9" s="36"/>
      <c r="K9" s="36"/>
      <c r="O9" t="str">
        <f t="shared" si="0"/>
        <v>marker_cap-uncap</v>
      </c>
      <c r="P9" s="117" t="str">
        <f t="shared" si="1"/>
        <v>"marker_cap-uncap":[[0.0220649625644375,"Y","com"],[23,"Z",0,0,0]],</v>
      </c>
    </row>
    <row r="10" spans="1:16" ht="15.75" customHeight="1" thickBot="1" x14ac:dyDescent="0.4">
      <c r="A10" s="96" t="s">
        <v>1698</v>
      </c>
      <c r="B10" s="35" t="s">
        <v>1681</v>
      </c>
      <c r="C10" s="133">
        <f>'objects basic info'!H4*M1/1000</f>
        <v>2.2064962564437528E-2</v>
      </c>
      <c r="D10" s="40" t="s">
        <v>164</v>
      </c>
      <c r="E10" s="129" t="s">
        <v>1689</v>
      </c>
      <c r="F10" s="133">
        <f>-'force description'!C4</f>
        <v>-34.4360515755655</v>
      </c>
      <c r="G10" s="124" t="s">
        <v>162</v>
      </c>
      <c r="H10" s="129" t="s">
        <v>163</v>
      </c>
      <c r="I10" s="35"/>
      <c r="J10" s="35"/>
      <c r="K10" s="35"/>
      <c r="O10" t="str">
        <f t="shared" si="0"/>
        <v>marker_cap-recap</v>
      </c>
      <c r="P10" s="117" t="str">
        <f t="shared" si="1"/>
        <v>"marker_cap-recap":[[0.0220649625644375,"Y","com"],[-34.4360515755655,"Z",0,0,0]],</v>
      </c>
    </row>
    <row r="11" spans="1:16" x14ac:dyDescent="0.35">
      <c r="A11" s="95" t="s">
        <v>37</v>
      </c>
      <c r="B11" s="36" t="s">
        <v>95</v>
      </c>
      <c r="C11" s="134">
        <f>-'objects basic info'!H5*'distinct forces'!M1/1000</f>
        <v>-1.676937154897252</v>
      </c>
      <c r="D11" s="5" t="s">
        <v>162</v>
      </c>
      <c r="E11" s="129" t="s">
        <v>1689</v>
      </c>
      <c r="F11" s="134"/>
      <c r="G11" s="125"/>
      <c r="H11" s="125"/>
      <c r="I11" s="36"/>
      <c r="J11" s="36"/>
      <c r="K11" s="36"/>
      <c r="O11" t="str">
        <f t="shared" si="0"/>
        <v>kit-hold</v>
      </c>
      <c r="P11" s="117" t="str">
        <f t="shared" si="1"/>
        <v>"kit-hold":[[-1.67693715489725,"Z","com"]],</v>
      </c>
    </row>
    <row r="12" spans="1:16" ht="15.75" customHeight="1" thickBot="1" x14ac:dyDescent="0.4">
      <c r="A12" s="95" t="s">
        <v>37</v>
      </c>
      <c r="B12" s="35" t="s">
        <v>135</v>
      </c>
      <c r="C12" s="133">
        <f>-'objects basic info'!H5*'distinct forces'!M1/1000</f>
        <v>-1.676937154897252</v>
      </c>
      <c r="D12" s="40" t="s">
        <v>162</v>
      </c>
      <c r="E12" s="129" t="s">
        <v>1689</v>
      </c>
      <c r="F12" s="133">
        <f>'force description'!C6</f>
        <v>20</v>
      </c>
      <c r="G12" s="124" t="s">
        <v>162</v>
      </c>
      <c r="H12" s="129" t="s">
        <v>1691</v>
      </c>
      <c r="I12" s="35"/>
      <c r="J12" s="35"/>
      <c r="K12" s="35"/>
      <c r="O12" t="str">
        <f t="shared" si="0"/>
        <v>kit-open</v>
      </c>
      <c r="P12" s="117" t="str">
        <f t="shared" si="1"/>
        <v>"kit-open":[[-1.67693715489725,"Z","com"],[20,"Z",6,13,0]],</v>
      </c>
    </row>
    <row r="13" spans="1:16" x14ac:dyDescent="0.35">
      <c r="A13" s="95" t="s">
        <v>1699</v>
      </c>
      <c r="B13" s="36" t="s">
        <v>95</v>
      </c>
      <c r="C13" s="134">
        <f>-'objects basic info'!H6*M1/1000</f>
        <v>-3.9226600114555601E-3</v>
      </c>
      <c r="D13" s="5" t="s">
        <v>162</v>
      </c>
      <c r="E13" s="129" t="s">
        <v>1689</v>
      </c>
      <c r="F13" s="134"/>
      <c r="G13" s="125"/>
      <c r="H13" s="125"/>
      <c r="I13" s="36"/>
      <c r="J13" s="36"/>
      <c r="K13" s="36"/>
      <c r="O13" t="str">
        <f t="shared" si="0"/>
        <v>kit_tab-hold</v>
      </c>
      <c r="P13" s="117" t="str">
        <f t="shared" si="1"/>
        <v>"kit_tab-hold":[[-0.00392266001145556,"Z","com"]],</v>
      </c>
    </row>
    <row r="14" spans="1:16" ht="15.75" customHeight="1" thickBot="1" x14ac:dyDescent="0.4">
      <c r="A14" s="95" t="s">
        <v>1699</v>
      </c>
      <c r="B14" s="35" t="s">
        <v>135</v>
      </c>
      <c r="C14" s="133">
        <f>-'objects basic info'!H6*M1/1000</f>
        <v>-3.9226600114555601E-3</v>
      </c>
      <c r="D14" s="40" t="s">
        <v>162</v>
      </c>
      <c r="E14" s="129" t="s">
        <v>1689</v>
      </c>
      <c r="F14" s="133">
        <f>-'force description'!C6</f>
        <v>-20</v>
      </c>
      <c r="G14" s="124" t="s">
        <v>162</v>
      </c>
      <c r="H14" s="129" t="s">
        <v>1692</v>
      </c>
      <c r="I14" s="35"/>
      <c r="J14" s="35"/>
      <c r="K14" s="35"/>
      <c r="O14" t="str">
        <f t="shared" si="0"/>
        <v>kit_tab-open</v>
      </c>
      <c r="P14" s="117" t="str">
        <f t="shared" si="1"/>
        <v>"kit_tab-open":[[-0.00392266001145556,"Z","com"],[-20,"Z",0,0,1]],</v>
      </c>
    </row>
    <row r="15" spans="1:16" x14ac:dyDescent="0.35">
      <c r="A15" s="95" t="s">
        <v>1706</v>
      </c>
      <c r="B15" s="36" t="s">
        <v>95</v>
      </c>
      <c r="C15" s="134">
        <f>-'objects basic info'!H7*'distinct forces'!M1/1000</f>
        <v>-0.3677493760739588</v>
      </c>
      <c r="D15" s="5" t="s">
        <v>162</v>
      </c>
      <c r="E15" s="129" t="s">
        <v>1689</v>
      </c>
      <c r="F15" s="134"/>
      <c r="G15" s="125"/>
      <c r="H15" s="125"/>
      <c r="I15" s="36"/>
      <c r="J15" s="36"/>
      <c r="K15" s="36"/>
      <c r="O15" t="str">
        <f t="shared" si="0"/>
        <v>canister-hold</v>
      </c>
      <c r="P15" s="117" t="str">
        <f t="shared" si="1"/>
        <v>"canister-hold":[[-0.367749376073959,"Z","com"]],</v>
      </c>
    </row>
    <row r="16" spans="1:16" x14ac:dyDescent="0.35">
      <c r="A16" s="95" t="s">
        <v>1706</v>
      </c>
      <c r="B16" s="34" t="s">
        <v>1682</v>
      </c>
      <c r="C16" s="135">
        <f>-'objects basic info'!H7*'distinct forces'!M1/1000</f>
        <v>-0.3677493760739588</v>
      </c>
      <c r="D16" s="122" t="s">
        <v>162</v>
      </c>
      <c r="E16" s="129" t="s">
        <v>1689</v>
      </c>
      <c r="F16" s="135">
        <f>'force description'!C7</f>
        <v>87.166408779556875</v>
      </c>
      <c r="G16" s="126" t="s">
        <v>162</v>
      </c>
      <c r="H16" s="129" t="s">
        <v>163</v>
      </c>
      <c r="I16" s="121"/>
      <c r="J16" s="121"/>
      <c r="K16" s="121"/>
      <c r="O16" t="str">
        <f t="shared" si="0"/>
        <v>canister-insert</v>
      </c>
      <c r="P16" s="117" t="str">
        <f t="shared" si="1"/>
        <v>"canister-insert":[[-0.367749376073959,"Z","com"],[87.1664087795569,"Z",0,0,0]],</v>
      </c>
    </row>
    <row r="17" spans="1:16" ht="15.75" customHeight="1" thickBot="1" x14ac:dyDescent="0.4">
      <c r="A17" s="95" t="s">
        <v>1706</v>
      </c>
      <c r="B17" s="35" t="s">
        <v>1683</v>
      </c>
      <c r="C17" s="133">
        <f>-'objects basic info'!H7*'distinct forces'!M1/1000</f>
        <v>-0.3677493760739588</v>
      </c>
      <c r="D17" s="40" t="s">
        <v>162</v>
      </c>
      <c r="E17" s="129" t="s">
        <v>1689</v>
      </c>
      <c r="F17" s="133">
        <f>-'force description'!C8</f>
        <v>-110</v>
      </c>
      <c r="G17" s="124" t="s">
        <v>162</v>
      </c>
      <c r="H17" s="129" t="s">
        <v>163</v>
      </c>
      <c r="I17" s="35"/>
      <c r="J17" s="35"/>
      <c r="K17" s="35"/>
      <c r="O17" t="str">
        <f t="shared" si="0"/>
        <v>canister-remove</v>
      </c>
      <c r="P17" s="117" t="str">
        <f t="shared" si="1"/>
        <v>"canister-remove":[[-0.367749376073959,"Z","com"],[-110,"Z",0,0,0]],</v>
      </c>
    </row>
    <row r="18" spans="1:16" x14ac:dyDescent="0.35">
      <c r="A18" s="95" t="s">
        <v>12</v>
      </c>
      <c r="B18" s="36" t="s">
        <v>95</v>
      </c>
      <c r="C18" s="134">
        <f>'objects basic info'!H8*'distinct forces'!M1/1000</f>
        <v>0.30400615088780591</v>
      </c>
      <c r="D18" s="5" t="s">
        <v>164</v>
      </c>
      <c r="E18" s="129" t="s">
        <v>1689</v>
      </c>
      <c r="F18" s="134"/>
      <c r="G18" s="125"/>
      <c r="H18" s="125"/>
      <c r="I18" s="36"/>
      <c r="J18" s="36"/>
      <c r="K18" s="36"/>
      <c r="O18" t="str">
        <f t="shared" si="0"/>
        <v>tube-hold</v>
      </c>
      <c r="P18" s="117" t="str">
        <f t="shared" si="1"/>
        <v>"tube-hold":[[0.304006150887806,"Y","com"]],</v>
      </c>
    </row>
    <row r="19" spans="1:16" ht="15.75" customHeight="1" thickBot="1" x14ac:dyDescent="0.4">
      <c r="A19" s="95" t="s">
        <v>12</v>
      </c>
      <c r="B19" s="35" t="s">
        <v>1682</v>
      </c>
      <c r="C19" s="133">
        <f>'objects basic info'!H8*'distinct forces'!M1/1000</f>
        <v>0.30400615088780591</v>
      </c>
      <c r="D19" s="40" t="s">
        <v>162</v>
      </c>
      <c r="E19" s="129" t="s">
        <v>1689</v>
      </c>
      <c r="F19" s="133">
        <f>'force description'!C14</f>
        <v>45.679375833400002</v>
      </c>
      <c r="G19" s="124" t="s">
        <v>162</v>
      </c>
      <c r="H19" s="129" t="s">
        <v>163</v>
      </c>
      <c r="I19" s="35"/>
      <c r="J19" s="35"/>
      <c r="K19" s="35"/>
      <c r="O19" t="str">
        <f t="shared" si="0"/>
        <v>tube-insert</v>
      </c>
      <c r="P19" s="117" t="str">
        <f t="shared" si="1"/>
        <v>"tube-insert":[[0.304006150887806,"Z","com"],[45.6793758334,"Z",0,0,0]],</v>
      </c>
    </row>
    <row r="20" spans="1:16" x14ac:dyDescent="0.35">
      <c r="A20" s="95" t="s">
        <v>144</v>
      </c>
      <c r="B20" s="36" t="s">
        <v>1680</v>
      </c>
      <c r="C20" s="134">
        <f>M1/1000*'objects basic info'!H9</f>
        <v>0.10296982530070846</v>
      </c>
      <c r="D20" s="5" t="s">
        <v>164</v>
      </c>
      <c r="E20" s="129" t="s">
        <v>1689</v>
      </c>
      <c r="F20" s="134">
        <f>-'force description'!C16</f>
        <v>-9.4</v>
      </c>
      <c r="G20" s="125" t="s">
        <v>162</v>
      </c>
      <c r="H20" s="129" t="s">
        <v>1693</v>
      </c>
      <c r="I20" s="36"/>
      <c r="J20" s="36"/>
      <c r="K20" s="36"/>
      <c r="O20" t="str">
        <f t="shared" si="0"/>
        <v>needle-uncap</v>
      </c>
      <c r="P20" s="117" t="str">
        <f t="shared" si="1"/>
        <v>"needle-uncap":[[0.102969825300708,"Y","com"],[-9.4,"Z",0,0,5]],</v>
      </c>
    </row>
    <row r="21" spans="1:16" x14ac:dyDescent="0.35">
      <c r="A21" s="95" t="s">
        <v>144</v>
      </c>
      <c r="B21" s="34" t="s">
        <v>95</v>
      </c>
      <c r="C21" s="135">
        <f>-M1/1000*'objects basic info'!H9</f>
        <v>-0.10296982530070846</v>
      </c>
      <c r="D21" s="122" t="s">
        <v>162</v>
      </c>
      <c r="E21" s="129" t="s">
        <v>1689</v>
      </c>
      <c r="F21" s="135"/>
      <c r="G21" s="126"/>
      <c r="H21" s="126"/>
      <c r="I21" s="121"/>
      <c r="J21" s="121"/>
      <c r="K21" s="121"/>
      <c r="O21" t="str">
        <f t="shared" si="0"/>
        <v>needle-hold</v>
      </c>
      <c r="P21" s="117" t="str">
        <f t="shared" si="1"/>
        <v>"needle-hold":[[-0.102969825300708,"Z","com"]],</v>
      </c>
    </row>
    <row r="22" spans="1:16" x14ac:dyDescent="0.35">
      <c r="A22" s="95" t="s">
        <v>144</v>
      </c>
      <c r="B22" s="34" t="s">
        <v>1684</v>
      </c>
      <c r="C22" s="135">
        <f>-M1/1000*'objects basic info'!H9</f>
        <v>-0.10296982530070846</v>
      </c>
      <c r="D22" s="122" t="s">
        <v>162</v>
      </c>
      <c r="E22" s="129" t="s">
        <v>1689</v>
      </c>
      <c r="F22" s="135">
        <f>'force description'!C17</f>
        <v>23.42808691841833</v>
      </c>
      <c r="G22" s="126" t="s">
        <v>162</v>
      </c>
      <c r="H22" s="129" t="s">
        <v>163</v>
      </c>
      <c r="I22" s="121"/>
      <c r="J22" s="121"/>
      <c r="K22" s="121"/>
      <c r="O22" t="str">
        <f t="shared" si="0"/>
        <v>needle-pierce</v>
      </c>
      <c r="P22" s="117" t="str">
        <f t="shared" si="1"/>
        <v>"needle-pierce":[[-0.102969825300708,"Z","com"],[23.4280869184183,"Z",0,0,0]],</v>
      </c>
    </row>
    <row r="23" spans="1:16" x14ac:dyDescent="0.35">
      <c r="A23" s="95" t="s">
        <v>144</v>
      </c>
      <c r="B23" s="34" t="s">
        <v>1685</v>
      </c>
      <c r="C23" s="135">
        <f>-M1/1000*'objects basic info'!H9</f>
        <v>-0.10296982530070846</v>
      </c>
      <c r="D23" s="122" t="s">
        <v>162</v>
      </c>
      <c r="E23" s="129" t="s">
        <v>1689</v>
      </c>
      <c r="F23" s="135">
        <f>-'force description'!C18</f>
        <v>-11</v>
      </c>
      <c r="G23" s="126" t="s">
        <v>162</v>
      </c>
      <c r="H23" s="129" t="s">
        <v>163</v>
      </c>
      <c r="I23" s="121"/>
      <c r="J23" s="121"/>
      <c r="K23" s="121"/>
      <c r="O23" t="str">
        <f t="shared" si="0"/>
        <v>needle-unpierce</v>
      </c>
      <c r="P23" s="117" t="str">
        <f t="shared" si="1"/>
        <v>"needle-unpierce":[[-0.102969825300708,"Z","com"],[-11,"Z",0,0,0]],</v>
      </c>
    </row>
    <row r="24" spans="1:16" ht="15.75" customHeight="1" thickBot="1" x14ac:dyDescent="0.4">
      <c r="A24" s="95" t="s">
        <v>144</v>
      </c>
      <c r="B24" s="35" t="s">
        <v>1686</v>
      </c>
      <c r="C24" s="133">
        <f>M1/1000*'objects basic info'!H9</f>
        <v>0.10296982530070846</v>
      </c>
      <c r="D24" s="40" t="s">
        <v>165</v>
      </c>
      <c r="E24" s="129" t="s">
        <v>1689</v>
      </c>
      <c r="F24" s="133"/>
      <c r="G24" s="124"/>
      <c r="H24" s="124"/>
      <c r="I24" s="35"/>
      <c r="J24" s="35"/>
      <c r="K24" s="35"/>
      <c r="O24" t="str">
        <f t="shared" si="0"/>
        <v>needle-hold horizontal</v>
      </c>
      <c r="P24" s="117" t="str">
        <f t="shared" si="1"/>
        <v>"needle-hold horizontal":[[0.102969825300708,"X","com"]],</v>
      </c>
    </row>
    <row r="25" spans="1:16" ht="15.75" customHeight="1" thickBot="1" x14ac:dyDescent="0.4">
      <c r="A25" s="96" t="s">
        <v>1705</v>
      </c>
      <c r="B25" s="38" t="s">
        <v>1680</v>
      </c>
      <c r="C25" s="136">
        <f>M1/1000*'objects basic info'!H10</f>
        <v>9.8066500286388917E-3</v>
      </c>
      <c r="D25" s="109" t="s">
        <v>164</v>
      </c>
      <c r="E25" s="129" t="s">
        <v>1689</v>
      </c>
      <c r="F25" s="136">
        <f>'force description'!C16</f>
        <v>9.4</v>
      </c>
      <c r="G25" s="127" t="s">
        <v>162</v>
      </c>
      <c r="H25" s="129" t="s">
        <v>1693</v>
      </c>
      <c r="I25" s="38"/>
      <c r="J25" s="38"/>
      <c r="K25" s="38"/>
      <c r="O25" t="str">
        <f t="shared" si="0"/>
        <v>needle_cap-uncap</v>
      </c>
      <c r="P25" s="117" t="str">
        <f t="shared" si="1"/>
        <v>"needle_cap-uncap":[[0.00980665002863889,"Y","com"],[9.4,"Z",0,0,5]],</v>
      </c>
    </row>
    <row r="26" spans="1:16" x14ac:dyDescent="0.35">
      <c r="A26" s="97" t="s">
        <v>1704</v>
      </c>
      <c r="B26" s="36" t="s">
        <v>95</v>
      </c>
      <c r="C26" s="134">
        <f>-M1/1000*'objects basic info'!H11</f>
        <v>-5.5113373160950623</v>
      </c>
      <c r="D26" s="5" t="s">
        <v>162</v>
      </c>
      <c r="E26" s="129" t="s">
        <v>1689</v>
      </c>
      <c r="F26" s="134"/>
      <c r="G26" s="125"/>
      <c r="H26" s="125"/>
      <c r="I26" s="36"/>
      <c r="J26" s="36"/>
      <c r="K26" s="36"/>
      <c r="O26" t="str">
        <f t="shared" si="0"/>
        <v>rinse_glass-hold</v>
      </c>
      <c r="P26" s="117" t="str">
        <f t="shared" si="1"/>
        <v>"rinse_glass-hold":[[-5.51133731609506,"Z","com"]],</v>
      </c>
    </row>
    <row r="27" spans="1:16" ht="15.75" customHeight="1" thickBot="1" x14ac:dyDescent="0.4">
      <c r="A27" s="97" t="s">
        <v>1704</v>
      </c>
      <c r="B27" s="35" t="s">
        <v>1687</v>
      </c>
      <c r="C27" s="133">
        <f>M1/1000*'objects basic info'!H11</f>
        <v>5.5113373160950623</v>
      </c>
      <c r="D27" s="40" t="s">
        <v>162</v>
      </c>
      <c r="E27" s="129" t="s">
        <v>1689</v>
      </c>
      <c r="F27" s="133"/>
      <c r="G27" s="124"/>
      <c r="H27" s="124"/>
      <c r="I27" s="35"/>
      <c r="J27" s="35"/>
      <c r="K27" s="35"/>
      <c r="O27" t="str">
        <f t="shared" si="0"/>
        <v>rinse_glass-hold inverted</v>
      </c>
      <c r="P27" s="117" t="str">
        <f t="shared" si="1"/>
        <v>"rinse_glass-hold inverted":[[5.51133731609506,"Z","com"]],</v>
      </c>
    </row>
    <row r="28" spans="1:16" x14ac:dyDescent="0.35">
      <c r="A28" s="95" t="s">
        <v>1700</v>
      </c>
      <c r="B28" s="36" t="s">
        <v>95</v>
      </c>
      <c r="C28" s="134">
        <f>-'distinct forces'!M1/1000*'objects basic info'!H12</f>
        <v>-7.3549875214791753E-3</v>
      </c>
      <c r="D28" s="5" t="s">
        <v>162</v>
      </c>
      <c r="E28" s="129" t="s">
        <v>1689</v>
      </c>
      <c r="F28" s="134"/>
      <c r="G28" s="125"/>
      <c r="H28" s="125"/>
      <c r="I28" s="36"/>
      <c r="J28" s="36"/>
      <c r="K28" s="36"/>
      <c r="O28" t="str">
        <f t="shared" si="0"/>
        <v>red_plug-hold</v>
      </c>
      <c r="P28" s="117" t="str">
        <f t="shared" si="1"/>
        <v>"red_plug-hold":[[-0.00735498752147918,"Z","com"]],</v>
      </c>
    </row>
    <row r="29" spans="1:16" x14ac:dyDescent="0.35">
      <c r="A29" s="95" t="s">
        <v>1700</v>
      </c>
      <c r="B29" s="34" t="s">
        <v>1682</v>
      </c>
      <c r="C29" s="135">
        <f>-'distinct forces'!M1/1000*'objects basic info'!H12</f>
        <v>-7.3549875214791753E-3</v>
      </c>
      <c r="D29" s="122" t="s">
        <v>162</v>
      </c>
      <c r="E29" s="129" t="s">
        <v>1689</v>
      </c>
      <c r="F29" s="135">
        <f>-'force description'!C21</f>
        <v>-35.936469029947247</v>
      </c>
      <c r="G29" s="126" t="s">
        <v>162</v>
      </c>
      <c r="H29" s="129" t="s">
        <v>163</v>
      </c>
      <c r="I29" s="121"/>
      <c r="J29" s="121"/>
      <c r="K29" s="121"/>
      <c r="O29" t="str">
        <f t="shared" si="0"/>
        <v>red_plug-insert</v>
      </c>
      <c r="P29" s="117" t="str">
        <f t="shared" si="1"/>
        <v>"red_plug-insert":[[-0.00735498752147918,"Z","com"],[-35.9364690299472,"Z",0,0,0]],</v>
      </c>
    </row>
    <row r="30" spans="1:16" ht="15.75" customHeight="1" thickBot="1" x14ac:dyDescent="0.4">
      <c r="A30" s="95" t="s">
        <v>1700</v>
      </c>
      <c r="B30" s="35" t="s">
        <v>1683</v>
      </c>
      <c r="C30" s="133">
        <f>-'distinct forces'!M1/1000*'objects basic info'!H12</f>
        <v>-7.3549875214791753E-3</v>
      </c>
      <c r="D30" s="40" t="s">
        <v>162</v>
      </c>
      <c r="E30" s="129" t="s">
        <v>1689</v>
      </c>
      <c r="F30" s="133">
        <f>'force description'!C22</f>
        <v>23</v>
      </c>
      <c r="G30" s="124" t="s">
        <v>162</v>
      </c>
      <c r="H30" s="129" t="s">
        <v>163</v>
      </c>
      <c r="I30" s="35"/>
      <c r="J30" s="35"/>
      <c r="K30" s="35"/>
      <c r="O30" t="str">
        <f t="shared" si="0"/>
        <v>red_plug-remove</v>
      </c>
      <c r="P30" s="117" t="str">
        <f t="shared" si="1"/>
        <v>"red_plug-remove":[[-0.00735498752147918,"Z","com"],[23,"Z",0,0,0]],</v>
      </c>
    </row>
    <row r="31" spans="1:16" x14ac:dyDescent="0.35">
      <c r="A31" s="95" t="s">
        <v>1701</v>
      </c>
      <c r="B31" s="36" t="s">
        <v>95</v>
      </c>
      <c r="C31" s="134">
        <f>-M1/1000*'objects basic info'!H13</f>
        <v>-0.14709975042958351</v>
      </c>
      <c r="D31" s="5" t="s">
        <v>162</v>
      </c>
      <c r="E31" s="129" t="s">
        <v>1689</v>
      </c>
      <c r="F31" s="134"/>
      <c r="G31" s="125"/>
      <c r="H31" s="125"/>
      <c r="I31" s="36"/>
      <c r="J31" s="36"/>
      <c r="K31" s="36"/>
      <c r="O31" t="str">
        <f t="shared" si="0"/>
        <v>glass_vial-hold</v>
      </c>
      <c r="P31" s="117" t="str">
        <f t="shared" si="1"/>
        <v>"glass_vial-hold":[[-0.147099750429584,"Z","com"]],</v>
      </c>
    </row>
    <row r="32" spans="1:16" ht="15.75" customHeight="1" thickBot="1" x14ac:dyDescent="0.4">
      <c r="A32" s="95" t="s">
        <v>1701</v>
      </c>
      <c r="B32" s="35" t="s">
        <v>135</v>
      </c>
      <c r="C32" s="133">
        <f>-M1/1000*'objects basic info'!H13</f>
        <v>-0.14709975042958351</v>
      </c>
      <c r="D32" s="40" t="s">
        <v>162</v>
      </c>
      <c r="E32" s="129" t="s">
        <v>1689</v>
      </c>
      <c r="F32" s="133">
        <f>-'force description'!C23</f>
        <v>-30</v>
      </c>
      <c r="G32" s="124" t="s">
        <v>165</v>
      </c>
      <c r="H32" s="129" t="s">
        <v>1690</v>
      </c>
      <c r="I32" s="35"/>
      <c r="J32" s="35"/>
      <c r="K32" s="35"/>
      <c r="O32" t="str">
        <f t="shared" si="0"/>
        <v>glass_vial-open</v>
      </c>
      <c r="P32" s="117" t="str">
        <f t="shared" si="1"/>
        <v>"glass_vial-open":[[-0.147099750429584,"Z","com"],[-30,"X",0,0,9]],</v>
      </c>
    </row>
    <row r="33" spans="1:16" x14ac:dyDescent="0.35">
      <c r="A33" s="95" t="s">
        <v>1702</v>
      </c>
      <c r="B33" s="36" t="s">
        <v>95</v>
      </c>
      <c r="C33" s="134">
        <f>M1/1000*-'objects basic info'!H14</f>
        <v>-9.8066500286389004E-3</v>
      </c>
      <c r="D33" s="5" t="s">
        <v>162</v>
      </c>
      <c r="E33" s="129" t="s">
        <v>1689</v>
      </c>
      <c r="F33" s="134"/>
      <c r="G33" s="125"/>
      <c r="H33" s="125"/>
      <c r="I33" s="36"/>
      <c r="J33" s="36"/>
      <c r="K33" s="36"/>
      <c r="O33" t="str">
        <f t="shared" si="0"/>
        <v>yellow_plug-hold</v>
      </c>
      <c r="P33" s="117" t="str">
        <f t="shared" si="1"/>
        <v>"yellow_plug-hold":[[-0.0098066500286389,"Z","com"]],</v>
      </c>
    </row>
    <row r="34" spans="1:16" ht="15.75" customHeight="1" thickBot="1" x14ac:dyDescent="0.4">
      <c r="A34" s="95" t="s">
        <v>1702</v>
      </c>
      <c r="B34" s="35" t="s">
        <v>1682</v>
      </c>
      <c r="C34" s="133">
        <f>M1/1000*'objects basic info'!H14</f>
        <v>9.8066500286389004E-3</v>
      </c>
      <c r="D34" s="40" t="s">
        <v>162</v>
      </c>
      <c r="E34" s="129" t="s">
        <v>1689</v>
      </c>
      <c r="F34" s="133">
        <f>'force description'!C24</f>
        <v>2.3192727317730997</v>
      </c>
      <c r="G34" s="124" t="s">
        <v>162</v>
      </c>
      <c r="H34" s="129" t="s">
        <v>163</v>
      </c>
      <c r="I34" s="35"/>
      <c r="J34" s="35"/>
      <c r="K34" s="35"/>
      <c r="O34" t="str">
        <f t="shared" si="0"/>
        <v>yellow_plug-insert</v>
      </c>
      <c r="P34" s="117" t="str">
        <f t="shared" si="1"/>
        <v>"yellow_plug-insert":[[0.0098066500286389,"Z","com"],[2.3192727317731,"Z",0,0,0]],</v>
      </c>
    </row>
    <row r="35" spans="1:16" x14ac:dyDescent="0.35">
      <c r="A35" s="95" t="s">
        <v>1703</v>
      </c>
      <c r="B35" s="36" t="s">
        <v>95</v>
      </c>
      <c r="C35" s="134">
        <f>-M1/1000*'objects basic info'!H15</f>
        <v>-3.9226600114555601E-2</v>
      </c>
      <c r="D35" s="5" t="s">
        <v>162</v>
      </c>
      <c r="E35" s="129" t="s">
        <v>1689</v>
      </c>
      <c r="F35" s="134"/>
      <c r="G35" s="125"/>
      <c r="H35" s="125"/>
      <c r="I35" s="36"/>
      <c r="J35" s="36"/>
      <c r="K35" s="36"/>
      <c r="O35" t="str">
        <f t="shared" si="0"/>
        <v>tube_clamp-hold</v>
      </c>
      <c r="P35" s="117" t="str">
        <f t="shared" si="1"/>
        <v>"tube_clamp-hold":[[-0.0392266001145556,"Z","com"]],</v>
      </c>
    </row>
    <row r="36" spans="1:16" x14ac:dyDescent="0.35">
      <c r="A36" s="95" t="s">
        <v>1703</v>
      </c>
      <c r="B36" s="34" t="s">
        <v>96</v>
      </c>
      <c r="C36" s="135">
        <f>-M1/1000*'objects basic info'!H15</f>
        <v>-3.9226600114555601E-2</v>
      </c>
      <c r="D36" s="122" t="s">
        <v>162</v>
      </c>
      <c r="E36" s="129" t="s">
        <v>1689</v>
      </c>
      <c r="F36" s="135">
        <f>'force description'!C25</f>
        <v>40.776050819080552</v>
      </c>
      <c r="G36" s="126" t="s">
        <v>164</v>
      </c>
      <c r="H36" s="168" t="s">
        <v>1696</v>
      </c>
      <c r="I36" s="121"/>
      <c r="J36" s="121"/>
      <c r="K36" s="121"/>
      <c r="O36" t="str">
        <f t="shared" si="0"/>
        <v>tube_clamp-clamp</v>
      </c>
      <c r="P36" s="117" t="str">
        <f t="shared" si="1"/>
        <v>"tube_clamp-clamp":[[-0.0392266001145556,"Z","com"],[40.7760508190806,"Y",-0.75,0.6,1.2]],</v>
      </c>
    </row>
    <row r="37" spans="1:16" ht="15.75" customHeight="1" thickBot="1" x14ac:dyDescent="0.4">
      <c r="A37" s="95" t="s">
        <v>1703</v>
      </c>
      <c r="B37" s="35" t="s">
        <v>97</v>
      </c>
      <c r="C37" s="133">
        <f>-M1/1000*'objects basic info'!H15</f>
        <v>-3.9226600114555601E-2</v>
      </c>
      <c r="D37" s="40" t="s">
        <v>162</v>
      </c>
      <c r="E37" s="129" t="s">
        <v>1689</v>
      </c>
      <c r="F37" s="133">
        <f>'force description'!C26/2</f>
        <v>3.1</v>
      </c>
      <c r="G37" s="124" t="s">
        <v>164</v>
      </c>
      <c r="H37" s="168" t="s">
        <v>1697</v>
      </c>
      <c r="I37" s="35">
        <f>-'force description'!C26/2</f>
        <v>-3.1</v>
      </c>
      <c r="J37" s="35" t="s">
        <v>162</v>
      </c>
      <c r="K37" s="168" t="s">
        <v>1697</v>
      </c>
      <c r="O37" t="str">
        <f t="shared" si="0"/>
        <v>tube_clamp-unclamp</v>
      </c>
      <c r="P37" s="117" t="str">
        <f t="shared" si="1"/>
        <v>"tube_clamp-unclamp":[[-0.0392266001145556,"Z","com"],[3.1,"Y",-0.75,1,2],[-3.1,"Z",-0.75,1,2]],</v>
      </c>
    </row>
    <row r="38" spans="1:16" x14ac:dyDescent="0.35">
      <c r="A38" s="95" t="s">
        <v>22</v>
      </c>
      <c r="B38" s="36" t="s">
        <v>95</v>
      </c>
      <c r="C38" s="134">
        <f>M1/1000*'objects basic info'!H16</f>
        <v>0.59330232673265348</v>
      </c>
      <c r="D38" s="5" t="s">
        <v>164</v>
      </c>
      <c r="E38" s="129" t="s">
        <v>1689</v>
      </c>
      <c r="F38" s="134"/>
      <c r="G38" s="125"/>
      <c r="H38" s="125"/>
      <c r="I38" s="36"/>
      <c r="J38" s="36"/>
      <c r="K38" s="36"/>
      <c r="O38" t="str">
        <f t="shared" si="0"/>
        <v>scissors-hold</v>
      </c>
      <c r="P38" s="117" t="str">
        <f t="shared" si="1"/>
        <v>"scissors-hold":[[0.593302326732653,"Y","com"]],</v>
      </c>
    </row>
    <row r="39" spans="1:16" ht="15.75" customHeight="1" thickBot="1" x14ac:dyDescent="0.4">
      <c r="A39" s="95" t="s">
        <v>22</v>
      </c>
      <c r="B39" s="35" t="s">
        <v>1688</v>
      </c>
      <c r="C39" s="133">
        <f>M1/1000*'objects basic info'!H16</f>
        <v>0.59330232673265348</v>
      </c>
      <c r="D39" s="40" t="s">
        <v>164</v>
      </c>
      <c r="E39" s="129" t="s">
        <v>1689</v>
      </c>
      <c r="F39" s="133">
        <f>-'force description'!C27</f>
        <v>-55</v>
      </c>
      <c r="G39" s="124" t="s">
        <v>164</v>
      </c>
      <c r="H39" s="129" t="s">
        <v>1695</v>
      </c>
      <c r="I39" s="35"/>
      <c r="J39" s="35"/>
      <c r="K39" s="35"/>
      <c r="O39" t="str">
        <f t="shared" si="0"/>
        <v>scissors-cut</v>
      </c>
      <c r="P39" s="117" t="str">
        <f t="shared" si="1"/>
        <v>"scissors-cut":[[0.593302326732653,"Y","com"],[-55,"Y",0.15,0.8,2]],</v>
      </c>
    </row>
    <row r="1048576" spans="5:5" x14ac:dyDescent="0.35">
      <c r="E1048576" s="129"/>
    </row>
  </sheetData>
  <mergeCells count="1">
    <mergeCell ref="O1:P1"/>
  </mergeCells>
  <conditionalFormatting sqref="D2:K39">
    <cfRule type="expression" dxfId="22" priority="4">
      <formula>D2="X"</formula>
    </cfRule>
    <cfRule type="expression" dxfId="21" priority="5">
      <formula>D2="Y"</formula>
    </cfRule>
    <cfRule type="expression" dxfId="20" priority="6">
      <formula>D2="Z"</formula>
    </cfRule>
  </conditionalFormatting>
  <conditionalFormatting sqref="E1048576">
    <cfRule type="expression" dxfId="2" priority="1">
      <formula>E1048576="X"</formula>
    </cfRule>
    <cfRule type="expression" dxfId="1" priority="2">
      <formula>E1048576="Y"</formula>
    </cfRule>
    <cfRule type="expression" dxfId="0" priority="3">
      <formula>E1048576="Z"</formula>
    </cfRule>
  </conditionalFormatting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J196"/>
  <sheetViews>
    <sheetView topLeftCell="A4" zoomScale="110" zoomScaleNormal="110" workbookViewId="0">
      <selection activeCell="D2" sqref="D2"/>
    </sheetView>
  </sheetViews>
  <sheetFormatPr baseColWidth="10" defaultColWidth="8.1796875" defaultRowHeight="14.5" x14ac:dyDescent="0.35"/>
  <cols>
    <col min="1" max="1" width="6.1796875" style="82" bestFit="1" customWidth="1"/>
    <col min="2" max="2" width="9" style="116" bestFit="1" customWidth="1"/>
    <col min="3" max="3" width="16.81640625" style="102" customWidth="1"/>
    <col min="4" max="5" width="21.54296875" style="102" customWidth="1"/>
    <col min="6" max="6" width="4" style="102" bestFit="1" customWidth="1"/>
    <col min="7" max="7" width="7.7265625" style="102" bestFit="1" customWidth="1"/>
    <col min="8" max="8" width="13.81640625" style="102" bestFit="1" customWidth="1"/>
    <col min="9" max="9" width="10" style="102" customWidth="1"/>
    <col min="10" max="10" width="5.7265625" style="117" bestFit="1" customWidth="1"/>
    <col min="11" max="42" width="8.1796875" style="102" customWidth="1"/>
    <col min="43" max="16384" width="8.1796875" style="102"/>
  </cols>
  <sheetData>
    <row r="1" spans="1:10" s="116" customFormat="1" ht="39.75" customHeight="1" thickBot="1" x14ac:dyDescent="0.4">
      <c r="A1" s="51" t="s">
        <v>0</v>
      </c>
      <c r="B1" s="108" t="s">
        <v>166</v>
      </c>
      <c r="C1" s="108" t="s">
        <v>167</v>
      </c>
      <c r="D1" s="108" t="s">
        <v>168</v>
      </c>
      <c r="E1" s="108" t="s">
        <v>169</v>
      </c>
      <c r="F1" s="108" t="s">
        <v>170</v>
      </c>
      <c r="G1" s="108" t="s">
        <v>171</v>
      </c>
      <c r="H1" s="108" t="s">
        <v>172</v>
      </c>
      <c r="I1" s="53" t="s">
        <v>173</v>
      </c>
      <c r="J1" s="41" t="s">
        <v>174</v>
      </c>
    </row>
    <row r="2" spans="1:10" ht="90" customHeight="1" x14ac:dyDescent="0.35">
      <c r="A2" s="80" t="str">
        <f>formatting!D2</f>
        <v>PETRI</v>
      </c>
      <c r="B2" s="74" t="str">
        <f>formatting!E2</f>
        <v>C8</v>
      </c>
      <c r="C2" s="5"/>
      <c r="D2" s="5"/>
      <c r="E2" s="5"/>
      <c r="F2" s="5" t="str">
        <f>'raw grasp info'!C2</f>
        <v>7</v>
      </c>
      <c r="G2" s="5" t="str">
        <f>'raw grasp info'!D2</f>
        <v>6</v>
      </c>
      <c r="H2" s="5" t="str">
        <f>'raw grasp info'!E2</f>
        <v>False</v>
      </c>
      <c r="I2" s="49" t="str">
        <f>'raw grasp info'!F2</f>
        <v>True</v>
      </c>
      <c r="J2" s="50" t="str">
        <f>'raw grasp info'!G2</f>
        <v>True</v>
      </c>
    </row>
    <row r="3" spans="1:10" ht="90" customHeight="1" x14ac:dyDescent="0.35">
      <c r="A3" s="80" t="str">
        <f>formatting!D3</f>
        <v>PETRI</v>
      </c>
      <c r="B3" s="74" t="str">
        <f>formatting!E3</f>
        <v>C12</v>
      </c>
      <c r="C3" s="42"/>
      <c r="D3" s="42"/>
      <c r="E3" s="42"/>
      <c r="F3" s="5" t="str">
        <f>'raw grasp info'!C3</f>
        <v>5</v>
      </c>
      <c r="G3" s="42" t="str">
        <f>'raw grasp info'!D3</f>
        <v>6</v>
      </c>
      <c r="H3" s="42" t="str">
        <f>'raw grasp info'!E3</f>
        <v>False</v>
      </c>
      <c r="I3" s="43" t="str">
        <f>'raw grasp info'!F3</f>
        <v>True</v>
      </c>
      <c r="J3" s="45" t="str">
        <f>'raw grasp info'!G3</f>
        <v>True</v>
      </c>
    </row>
    <row r="4" spans="1:10" ht="90" customHeight="1" x14ac:dyDescent="0.35">
      <c r="A4" s="80" t="str">
        <f>formatting!D4</f>
        <v>PETRI</v>
      </c>
      <c r="B4" s="74" t="str">
        <f>formatting!E4</f>
        <v>T+1</v>
      </c>
      <c r="C4" s="42"/>
      <c r="D4" s="42"/>
      <c r="E4" s="42"/>
      <c r="F4" s="5" t="str">
        <f>'raw grasp info'!C4</f>
        <v>9</v>
      </c>
      <c r="G4" s="42" t="str">
        <f>'raw grasp info'!D4</f>
        <v>6</v>
      </c>
      <c r="H4" s="42" t="str">
        <f>'raw grasp info'!E4</f>
        <v>False</v>
      </c>
      <c r="I4" s="43" t="str">
        <f>'raw grasp info'!F4</f>
        <v>True</v>
      </c>
      <c r="J4" s="45" t="str">
        <f>'raw grasp info'!G4</f>
        <v>True</v>
      </c>
    </row>
    <row r="5" spans="1:10" ht="90" customHeight="1" x14ac:dyDescent="0.35">
      <c r="A5" s="80" t="str">
        <f>formatting!D5</f>
        <v>PETRI</v>
      </c>
      <c r="B5" s="74" t="str">
        <f>formatting!E5</f>
        <v>T+2</v>
      </c>
      <c r="C5" s="42"/>
      <c r="D5" s="42"/>
      <c r="E5" s="42"/>
      <c r="F5" s="5" t="str">
        <f>'raw grasp info'!C5</f>
        <v>3</v>
      </c>
      <c r="G5" s="42" t="str">
        <f>'raw grasp info'!D5</f>
        <v>6</v>
      </c>
      <c r="H5" s="42" t="str">
        <f>'raw grasp info'!E5</f>
        <v>False</v>
      </c>
      <c r="I5" s="43" t="str">
        <f>'raw grasp info'!F5</f>
        <v>True</v>
      </c>
      <c r="J5" s="45" t="str">
        <f>'raw grasp info'!G5</f>
        <v>False</v>
      </c>
    </row>
    <row r="6" spans="1:10" ht="90" customHeight="1" x14ac:dyDescent="0.35">
      <c r="A6" s="80" t="str">
        <f>formatting!D6</f>
        <v>PETRI</v>
      </c>
      <c r="B6" s="74" t="str">
        <f>formatting!E6</f>
        <v>T+3.5</v>
      </c>
      <c r="C6" s="42"/>
      <c r="D6" s="42"/>
      <c r="E6" s="42"/>
      <c r="F6" s="5" t="str">
        <f>'raw grasp info'!C6</f>
        <v>6</v>
      </c>
      <c r="G6" s="42" t="str">
        <f>'raw grasp info'!D6</f>
        <v>6</v>
      </c>
      <c r="H6" s="42" t="str">
        <f>'raw grasp info'!E6</f>
        <v>False</v>
      </c>
      <c r="I6" s="43" t="str">
        <f>'raw grasp info'!F6</f>
        <v>True</v>
      </c>
      <c r="J6" s="45" t="str">
        <f>'raw grasp info'!G6</f>
        <v>True</v>
      </c>
    </row>
    <row r="7" spans="1:10" ht="90" customHeight="1" x14ac:dyDescent="0.35">
      <c r="A7" s="80" t="str">
        <f>formatting!D7</f>
        <v>PETRI</v>
      </c>
      <c r="B7" s="74" t="str">
        <f>formatting!E7</f>
        <v>T+4</v>
      </c>
      <c r="C7" s="42"/>
      <c r="D7" s="42"/>
      <c r="E7" s="42"/>
      <c r="F7" s="5" t="str">
        <f>'raw grasp info'!C7</f>
        <v>8</v>
      </c>
      <c r="G7" s="42" t="str">
        <f>'raw grasp info'!D7</f>
        <v>6</v>
      </c>
      <c r="H7" s="42" t="str">
        <f>'raw grasp info'!E7</f>
        <v>False</v>
      </c>
      <c r="I7" s="43" t="str">
        <f>'raw grasp info'!F7</f>
        <v>True</v>
      </c>
      <c r="J7" s="45" t="str">
        <f>'raw grasp info'!G7</f>
        <v>True</v>
      </c>
    </row>
    <row r="8" spans="1:10" ht="90" customHeight="1" thickBot="1" x14ac:dyDescent="0.4">
      <c r="A8" s="80" t="str">
        <f>formatting!D8</f>
        <v>PETRI</v>
      </c>
      <c r="B8" s="74" t="str">
        <f>formatting!E8</f>
        <v>T+5</v>
      </c>
      <c r="C8" s="40"/>
      <c r="D8" s="40"/>
      <c r="E8" s="40"/>
      <c r="F8" s="5" t="str">
        <f>'raw grasp info'!C8</f>
        <v>8</v>
      </c>
      <c r="G8" s="40" t="str">
        <f>'raw grasp info'!D8</f>
        <v>6</v>
      </c>
      <c r="H8" s="40" t="str">
        <f>'raw grasp info'!E8</f>
        <v>False</v>
      </c>
      <c r="I8" s="44" t="str">
        <f>'raw grasp info'!F8</f>
        <v>True</v>
      </c>
      <c r="J8" s="3" t="str">
        <f>'raw grasp info'!G8</f>
        <v>True</v>
      </c>
    </row>
    <row r="9" spans="1:10" ht="90" customHeight="1" x14ac:dyDescent="0.35">
      <c r="A9" s="80" t="str">
        <f>formatting!D9</f>
        <v>MARKER</v>
      </c>
      <c r="B9" s="74" t="str">
        <f>formatting!E9</f>
        <v>C8</v>
      </c>
      <c r="C9" s="5"/>
      <c r="D9" s="5"/>
      <c r="E9" s="5"/>
      <c r="F9" s="5" t="str">
        <f>'raw grasp info'!C9</f>
        <v>3</v>
      </c>
      <c r="G9" s="5" t="str">
        <f>'raw grasp info'!D9</f>
        <v>6</v>
      </c>
      <c r="H9" s="5" t="str">
        <f>'raw grasp info'!E9</f>
        <v>False</v>
      </c>
      <c r="I9" s="49" t="str">
        <f>'raw grasp info'!F9</f>
        <v>True</v>
      </c>
      <c r="J9" s="50" t="str">
        <f>'raw grasp info'!G9</f>
        <v>True</v>
      </c>
    </row>
    <row r="10" spans="1:10" ht="90" customHeight="1" x14ac:dyDescent="0.35">
      <c r="A10" s="80" t="str">
        <f>formatting!D10</f>
        <v>MARKER</v>
      </c>
      <c r="B10" s="74" t="str">
        <f>formatting!E10</f>
        <v>F21</v>
      </c>
      <c r="C10" s="42"/>
      <c r="D10" s="42"/>
      <c r="E10" s="42"/>
      <c r="F10" s="5" t="str">
        <f>'raw grasp info'!C10</f>
        <v>5</v>
      </c>
      <c r="G10" s="42" t="str">
        <f>'raw grasp info'!D10</f>
        <v>6</v>
      </c>
      <c r="H10" s="42" t="str">
        <f>'raw grasp info'!E10</f>
        <v>False</v>
      </c>
      <c r="I10" s="43" t="str">
        <f>'raw grasp info'!F10</f>
        <v>True</v>
      </c>
      <c r="J10" s="45" t="str">
        <f>'raw grasp info'!G10</f>
        <v>True</v>
      </c>
    </row>
    <row r="11" spans="1:10" ht="90" customHeight="1" x14ac:dyDescent="0.35">
      <c r="A11" s="80" t="str">
        <f>formatting!D11</f>
        <v>MARKER</v>
      </c>
      <c r="B11" s="74" t="str">
        <f>formatting!E11</f>
        <v>F26</v>
      </c>
      <c r="C11" s="42"/>
      <c r="D11" s="42"/>
      <c r="E11" s="42"/>
      <c r="F11" s="5" t="str">
        <f>'raw grasp info'!C11</f>
        <v>3</v>
      </c>
      <c r="G11" s="42" t="str">
        <f>'raw grasp info'!D11</f>
        <v>6</v>
      </c>
      <c r="H11" s="42" t="str">
        <f>'raw grasp info'!E11</f>
        <v>False</v>
      </c>
      <c r="I11" s="43" t="str">
        <f>'raw grasp info'!F11</f>
        <v>True</v>
      </c>
      <c r="J11" s="45" t="str">
        <f>'raw grasp info'!G11</f>
        <v>True</v>
      </c>
    </row>
    <row r="12" spans="1:10" ht="90" customHeight="1" x14ac:dyDescent="0.35">
      <c r="A12" s="80" t="str">
        <f>formatting!D12</f>
        <v>MARKER</v>
      </c>
      <c r="B12" s="74" t="str">
        <f>formatting!E12</f>
        <v>T+6</v>
      </c>
      <c r="C12" s="42"/>
      <c r="D12" s="42"/>
      <c r="E12" s="42"/>
      <c r="F12" s="5" t="str">
        <f>'raw grasp info'!C12</f>
        <v>6</v>
      </c>
      <c r="G12" s="42" t="str">
        <f>'raw grasp info'!D12</f>
        <v>6</v>
      </c>
      <c r="H12" s="42" t="str">
        <f>'raw grasp info'!E12</f>
        <v>False</v>
      </c>
      <c r="I12" s="43" t="str">
        <f>'raw grasp info'!F12</f>
        <v>True</v>
      </c>
      <c r="J12" s="45" t="str">
        <f>'raw grasp info'!G12</f>
        <v>True</v>
      </c>
    </row>
    <row r="13" spans="1:10" ht="90" customHeight="1" x14ac:dyDescent="0.35">
      <c r="A13" s="80" t="str">
        <f>formatting!D13</f>
        <v>MARKER</v>
      </c>
      <c r="B13" s="74" t="str">
        <f>formatting!E13</f>
        <v>T+8</v>
      </c>
      <c r="C13" s="42"/>
      <c r="D13" s="42"/>
      <c r="E13" s="42"/>
      <c r="F13" s="5" t="str">
        <f>'raw grasp info'!C13</f>
        <v>4</v>
      </c>
      <c r="G13" s="42" t="str">
        <f>'raw grasp info'!D13</f>
        <v>6</v>
      </c>
      <c r="H13" s="42" t="str">
        <f>'raw grasp info'!E13</f>
        <v>False</v>
      </c>
      <c r="I13" s="43" t="str">
        <f>'raw grasp info'!F13</f>
        <v>True</v>
      </c>
      <c r="J13" s="45" t="str">
        <f>'raw grasp info'!G13</f>
        <v>False</v>
      </c>
    </row>
    <row r="14" spans="1:10" ht="90" customHeight="1" thickBot="1" x14ac:dyDescent="0.4">
      <c r="A14" s="80" t="str">
        <f>formatting!D14</f>
        <v>MARKER</v>
      </c>
      <c r="B14" s="74" t="str">
        <f>formatting!E14</f>
        <v>T13</v>
      </c>
      <c r="C14" s="40"/>
      <c r="D14" s="40"/>
      <c r="E14" s="40"/>
      <c r="F14" s="5" t="str">
        <f>'raw grasp info'!C14</f>
        <v>2</v>
      </c>
      <c r="G14" s="40" t="str">
        <f>'raw grasp info'!D14</f>
        <v>5</v>
      </c>
      <c r="H14" s="40" t="str">
        <f>'raw grasp info'!E14</f>
        <v>False</v>
      </c>
      <c r="I14" s="44" t="str">
        <f>'raw grasp info'!F14</f>
        <v>True</v>
      </c>
      <c r="J14" s="3" t="str">
        <f>'raw grasp info'!G14</f>
        <v>False</v>
      </c>
    </row>
    <row r="15" spans="1:10" ht="90" customHeight="1" x14ac:dyDescent="0.35">
      <c r="A15" s="80" t="str">
        <f>formatting!D15</f>
        <v>MARKER CAP</v>
      </c>
      <c r="B15" s="74" t="str">
        <f>formatting!E15</f>
        <v>C16</v>
      </c>
      <c r="C15" s="5"/>
      <c r="D15" s="5"/>
      <c r="E15" s="5"/>
      <c r="F15" s="5" t="str">
        <f>'raw grasp info'!C15</f>
        <v>5</v>
      </c>
      <c r="G15" s="5" t="str">
        <f>'raw grasp info'!D15</f>
        <v>6</v>
      </c>
      <c r="H15" s="5" t="str">
        <f>'raw grasp info'!E15</f>
        <v>False</v>
      </c>
      <c r="I15" s="49" t="str">
        <f>'raw grasp info'!F15</f>
        <v>True</v>
      </c>
      <c r="J15" s="50" t="str">
        <f>'raw grasp info'!G15</f>
        <v>True</v>
      </c>
    </row>
    <row r="16" spans="1:10" ht="90" customHeight="1" x14ac:dyDescent="0.35">
      <c r="A16" s="80" t="str">
        <f>formatting!D16</f>
        <v>MARKER CAP</v>
      </c>
      <c r="B16" s="74" t="str">
        <f>formatting!E16</f>
        <v>F17</v>
      </c>
      <c r="C16" s="42"/>
      <c r="D16" s="42"/>
      <c r="E16" s="42"/>
      <c r="F16" s="5" t="str">
        <f>'raw grasp info'!C16</f>
        <v>6</v>
      </c>
      <c r="G16" s="42" t="str">
        <f>'raw grasp info'!D16</f>
        <v>6</v>
      </c>
      <c r="H16" s="42" t="str">
        <f>'raw grasp info'!E16</f>
        <v>False</v>
      </c>
      <c r="I16" s="43" t="str">
        <f>'raw grasp info'!F16</f>
        <v>True</v>
      </c>
      <c r="J16" s="45" t="str">
        <f>'raw grasp info'!G16</f>
        <v>True</v>
      </c>
    </row>
    <row r="17" spans="1:10" ht="90" customHeight="1" x14ac:dyDescent="0.35">
      <c r="A17" s="80" t="str">
        <f>formatting!D17</f>
        <v>MARKER CAP</v>
      </c>
      <c r="B17" s="74" t="str">
        <f>formatting!E17</f>
        <v>F21</v>
      </c>
      <c r="C17" s="42"/>
      <c r="D17" s="42"/>
      <c r="E17" s="42"/>
      <c r="F17" s="5" t="str">
        <f>'raw grasp info'!C17</f>
        <v>4</v>
      </c>
      <c r="G17" s="42" t="str">
        <f>'raw grasp info'!D17</f>
        <v>6</v>
      </c>
      <c r="H17" s="42" t="str">
        <f>'raw grasp info'!E17</f>
        <v>False</v>
      </c>
      <c r="I17" s="43" t="str">
        <f>'raw grasp info'!F17</f>
        <v>True</v>
      </c>
      <c r="J17" s="45" t="str">
        <f>'raw grasp info'!G17</f>
        <v>True</v>
      </c>
    </row>
    <row r="18" spans="1:10" ht="90" customHeight="1" thickBot="1" x14ac:dyDescent="0.4">
      <c r="A18" s="80" t="str">
        <f>formatting!D18</f>
        <v>MARKER CAP</v>
      </c>
      <c r="B18" s="74" t="str">
        <f>formatting!E18</f>
        <v>T16</v>
      </c>
      <c r="C18" s="40"/>
      <c r="D18" s="40"/>
      <c r="E18" s="40"/>
      <c r="F18" s="5" t="str">
        <f>'raw grasp info'!C18</f>
        <v>5</v>
      </c>
      <c r="G18" s="42" t="str">
        <f>'raw grasp info'!D18</f>
        <v>6</v>
      </c>
      <c r="H18" s="42" t="str">
        <f>'raw grasp info'!E18</f>
        <v>False</v>
      </c>
      <c r="I18" s="43" t="str">
        <f>'raw grasp info'!F18</f>
        <v>True</v>
      </c>
      <c r="J18" s="45" t="str">
        <f>'raw grasp info'!G18</f>
        <v>True</v>
      </c>
    </row>
    <row r="19" spans="1:10" ht="90" customHeight="1" x14ac:dyDescent="0.35">
      <c r="A19" s="85" t="str">
        <f>formatting!D19</f>
        <v>KIT</v>
      </c>
      <c r="B19" s="86" t="str">
        <f>formatting!E19</f>
        <v>C1</v>
      </c>
      <c r="C19" s="87"/>
      <c r="D19" s="87"/>
      <c r="E19" s="87"/>
      <c r="F19" s="5" t="str">
        <f>'raw grasp info'!C19</f>
        <v>15</v>
      </c>
      <c r="G19" s="5" t="str">
        <f>'raw grasp info'!D19</f>
        <v>6</v>
      </c>
      <c r="H19" s="5" t="str">
        <f>'raw grasp info'!E19</f>
        <v>False</v>
      </c>
      <c r="I19" s="49" t="str">
        <f>'raw grasp info'!F19</f>
        <v>True</v>
      </c>
      <c r="J19" s="50" t="str">
        <f>'raw grasp info'!G19</f>
        <v>True</v>
      </c>
    </row>
    <row r="20" spans="1:10" ht="90" customHeight="1" thickBot="1" x14ac:dyDescent="0.4">
      <c r="A20" s="85" t="str">
        <f>formatting!D20</f>
        <v>KIT</v>
      </c>
      <c r="B20" s="86" t="str">
        <f>formatting!E20</f>
        <v>C13</v>
      </c>
      <c r="C20" s="88"/>
      <c r="D20" s="88"/>
      <c r="E20" s="88"/>
      <c r="F20" s="5" t="str">
        <f>'raw grasp info'!C20</f>
        <v>5</v>
      </c>
      <c r="G20" s="40" t="str">
        <f>'raw grasp info'!D20</f>
        <v>6</v>
      </c>
      <c r="H20" s="40" t="str">
        <f>'raw grasp info'!E20</f>
        <v>False</v>
      </c>
      <c r="I20" s="44" t="str">
        <f>'raw grasp info'!F20</f>
        <v>True</v>
      </c>
      <c r="J20" s="3" t="str">
        <f>'raw grasp info'!G20</f>
        <v>True</v>
      </c>
    </row>
    <row r="21" spans="1:10" ht="90" customHeight="1" thickBot="1" x14ac:dyDescent="0.4">
      <c r="A21" s="85" t="str">
        <f>formatting!D21</f>
        <v>KIT TAB</v>
      </c>
      <c r="B21" s="86" t="str">
        <f>formatting!E21</f>
        <v>C16</v>
      </c>
      <c r="C21" s="89"/>
      <c r="D21" s="89"/>
      <c r="E21" s="89"/>
      <c r="F21" s="5" t="str">
        <f>'raw grasp info'!C21</f>
        <v>5</v>
      </c>
      <c r="G21" s="109" t="str">
        <f>'raw grasp info'!D21</f>
        <v>6</v>
      </c>
      <c r="H21" s="109" t="str">
        <f>'raw grasp info'!E21</f>
        <v>False</v>
      </c>
      <c r="I21" s="52" t="str">
        <f>'raw grasp info'!F21</f>
        <v>True</v>
      </c>
      <c r="J21" s="4" t="str">
        <f>'raw grasp info'!G21</f>
        <v>True</v>
      </c>
    </row>
    <row r="22" spans="1:10" ht="90" customHeight="1" x14ac:dyDescent="0.35">
      <c r="A22" s="85" t="str">
        <f>formatting!D22</f>
        <v>CANISTER</v>
      </c>
      <c r="B22" s="86" t="str">
        <f>formatting!E22</f>
        <v>C3</v>
      </c>
      <c r="C22" s="90"/>
      <c r="D22" s="90"/>
      <c r="E22" s="90"/>
      <c r="F22" s="5" t="str">
        <f>'raw grasp info'!C22</f>
        <v>16</v>
      </c>
      <c r="G22" s="1" t="str">
        <f>'raw grasp info'!D22</f>
        <v>6</v>
      </c>
      <c r="H22" s="1" t="str">
        <f>'raw grasp info'!E22</f>
        <v>False</v>
      </c>
      <c r="I22" s="47" t="str">
        <f>'raw grasp info'!F22</f>
        <v>True</v>
      </c>
      <c r="J22" s="48" t="str">
        <f>'raw grasp info'!G22</f>
        <v>False</v>
      </c>
    </row>
    <row r="23" spans="1:10" ht="90" customHeight="1" x14ac:dyDescent="0.35">
      <c r="A23" s="85" t="str">
        <f>formatting!D23</f>
        <v>CANISTER</v>
      </c>
      <c r="B23" s="86" t="str">
        <f>formatting!E23</f>
        <v>C6</v>
      </c>
      <c r="C23" s="91"/>
      <c r="D23" s="91"/>
      <c r="E23" s="91"/>
      <c r="F23" s="5" t="str">
        <f>'raw grasp info'!C23</f>
        <v>5</v>
      </c>
      <c r="G23" s="42" t="str">
        <f>'raw grasp info'!D23</f>
        <v>6</v>
      </c>
      <c r="H23" s="42" t="str">
        <f>'raw grasp info'!E23</f>
        <v>False</v>
      </c>
      <c r="I23" s="43" t="str">
        <f>'raw grasp info'!F23</f>
        <v>True</v>
      </c>
      <c r="J23" s="45" t="str">
        <f>'raw grasp info'!G23</f>
        <v>True</v>
      </c>
    </row>
    <row r="24" spans="1:10" ht="90" customHeight="1" thickBot="1" x14ac:dyDescent="0.4">
      <c r="A24" s="85" t="str">
        <f>formatting!D24</f>
        <v>CANISTER</v>
      </c>
      <c r="B24" s="86" t="str">
        <f>formatting!E24</f>
        <v>T1</v>
      </c>
      <c r="C24" s="88"/>
      <c r="D24" s="88"/>
      <c r="E24" s="88"/>
      <c r="F24" s="5" t="str">
        <f>'raw grasp info'!C24</f>
        <v>13</v>
      </c>
      <c r="G24" s="40" t="str">
        <f>'raw grasp info'!D24</f>
        <v>6</v>
      </c>
      <c r="H24" s="40" t="str">
        <f>'raw grasp info'!E24</f>
        <v>False</v>
      </c>
      <c r="I24" s="44" t="str">
        <f>'raw grasp info'!F24</f>
        <v>True</v>
      </c>
      <c r="J24" s="3" t="str">
        <f>'raw grasp info'!G24</f>
        <v>True</v>
      </c>
    </row>
    <row r="25" spans="1:10" ht="90" customHeight="1" x14ac:dyDescent="0.35">
      <c r="A25" s="85" t="str">
        <f>formatting!D25</f>
        <v>TUBE</v>
      </c>
      <c r="B25" s="86" t="str">
        <f>formatting!E25</f>
        <v>C6</v>
      </c>
      <c r="C25" s="90"/>
      <c r="D25" s="90"/>
      <c r="E25" s="90"/>
      <c r="F25" s="5" t="str">
        <f>'raw grasp info'!C25</f>
        <v>5</v>
      </c>
      <c r="G25" s="1" t="str">
        <f>'raw grasp info'!D25</f>
        <v>6</v>
      </c>
      <c r="H25" s="1" t="str">
        <f>'raw grasp info'!E25</f>
        <v>False</v>
      </c>
      <c r="I25" s="47" t="str">
        <f>'raw grasp info'!F25</f>
        <v>True</v>
      </c>
      <c r="J25" s="48" t="str">
        <f>'raw grasp info'!G25</f>
        <v>True</v>
      </c>
    </row>
    <row r="26" spans="1:10" ht="90" customHeight="1" x14ac:dyDescent="0.35">
      <c r="A26" s="85" t="str">
        <f>formatting!D26</f>
        <v>TUBE</v>
      </c>
      <c r="B26" s="86" t="str">
        <f>formatting!E26</f>
        <v>C8</v>
      </c>
      <c r="C26" s="91"/>
      <c r="D26" s="91"/>
      <c r="E26" s="91"/>
      <c r="F26" s="5" t="str">
        <f>'raw grasp info'!C26</f>
        <v>3</v>
      </c>
      <c r="G26" s="42" t="str">
        <f>'raw grasp info'!D26</f>
        <v>6</v>
      </c>
      <c r="H26" s="42" t="str">
        <f>'raw grasp info'!E26</f>
        <v>False</v>
      </c>
      <c r="I26" s="43" t="str">
        <f>'raw grasp info'!F26</f>
        <v>True</v>
      </c>
      <c r="J26" s="45" t="str">
        <f>'raw grasp info'!G26</f>
        <v>True</v>
      </c>
    </row>
    <row r="27" spans="1:10" ht="90" customHeight="1" x14ac:dyDescent="0.35">
      <c r="A27" s="85" t="str">
        <f>formatting!D27</f>
        <v>TUBE</v>
      </c>
      <c r="B27" s="86" t="str">
        <f>formatting!E27</f>
        <v>T6</v>
      </c>
      <c r="C27" s="91"/>
      <c r="D27" s="91"/>
      <c r="E27" s="91"/>
      <c r="F27" s="5" t="str">
        <f>'raw grasp info'!C27</f>
        <v>8</v>
      </c>
      <c r="G27" s="42" t="str">
        <f>'raw grasp info'!D27</f>
        <v>6</v>
      </c>
      <c r="H27" s="42" t="str">
        <f>'raw grasp info'!E27</f>
        <v>False</v>
      </c>
      <c r="I27" s="43" t="str">
        <f>'raw grasp info'!F27</f>
        <v>True</v>
      </c>
      <c r="J27" s="45" t="str">
        <f>'raw grasp info'!G27</f>
        <v>True</v>
      </c>
    </row>
    <row r="28" spans="1:10" ht="90" customHeight="1" thickBot="1" x14ac:dyDescent="0.4">
      <c r="A28" s="85" t="str">
        <f>formatting!D28</f>
        <v>TUBE</v>
      </c>
      <c r="B28" s="86" t="str">
        <f>formatting!E28</f>
        <v>T10</v>
      </c>
      <c r="C28" s="88"/>
      <c r="D28" s="88"/>
      <c r="E28" s="88"/>
      <c r="F28" s="5" t="str">
        <f>'raw grasp info'!C28</f>
        <v>3</v>
      </c>
      <c r="G28" s="40" t="str">
        <f>'raw grasp info'!D28</f>
        <v>6</v>
      </c>
      <c r="H28" s="40" t="str">
        <f>'raw grasp info'!E28</f>
        <v>False</v>
      </c>
      <c r="I28" s="44" t="str">
        <f>'raw grasp info'!F28</f>
        <v>True</v>
      </c>
      <c r="J28" s="3" t="str">
        <f>'raw grasp info'!G28</f>
        <v>True</v>
      </c>
    </row>
    <row r="29" spans="1:10" ht="90" customHeight="1" x14ac:dyDescent="0.35">
      <c r="A29" s="85" t="str">
        <f>formatting!D29</f>
        <v>NEEDLE</v>
      </c>
      <c r="B29" s="86" t="str">
        <f>formatting!E29</f>
        <v>F26</v>
      </c>
      <c r="C29" s="90"/>
      <c r="D29" s="90"/>
      <c r="E29" s="90"/>
      <c r="F29" s="5" t="str">
        <f>'raw grasp info'!C29</f>
        <v>3</v>
      </c>
      <c r="G29" s="1" t="str">
        <f>'raw grasp info'!D29</f>
        <v>6</v>
      </c>
      <c r="H29" s="1" t="str">
        <f>'raw grasp info'!E29</f>
        <v>False</v>
      </c>
      <c r="I29" s="47" t="str">
        <f>'raw grasp info'!F29</f>
        <v>True</v>
      </c>
      <c r="J29" s="48" t="str">
        <f>'raw grasp info'!G29</f>
        <v>True</v>
      </c>
    </row>
    <row r="30" spans="1:10" ht="90" customHeight="1" x14ac:dyDescent="0.35">
      <c r="A30" s="85" t="str">
        <f>formatting!D30</f>
        <v>NEEDLE</v>
      </c>
      <c r="B30" s="86" t="str">
        <f>formatting!E30</f>
        <v>T10</v>
      </c>
      <c r="C30" s="91"/>
      <c r="D30" s="91"/>
      <c r="E30" s="91"/>
      <c r="F30" s="5" t="str">
        <f>'raw grasp info'!C30</f>
        <v>3</v>
      </c>
      <c r="G30" s="42" t="str">
        <f>'raw grasp info'!D30</f>
        <v>6</v>
      </c>
      <c r="H30" s="42" t="str">
        <f>'raw grasp info'!E30</f>
        <v>False</v>
      </c>
      <c r="I30" s="43" t="str">
        <f>'raw grasp info'!F30</f>
        <v>True</v>
      </c>
      <c r="J30" s="45" t="str">
        <f>'raw grasp info'!G30</f>
        <v>True</v>
      </c>
    </row>
    <row r="31" spans="1:10" ht="90" customHeight="1" thickBot="1" x14ac:dyDescent="0.4">
      <c r="A31" s="85" t="str">
        <f>formatting!D31</f>
        <v>NEEDLE</v>
      </c>
      <c r="B31" s="86" t="str">
        <f>formatting!E31</f>
        <v>T16</v>
      </c>
      <c r="C31" s="88"/>
      <c r="D31" s="88"/>
      <c r="E31" s="88"/>
      <c r="F31" s="5" t="str">
        <f>'raw grasp info'!C31</f>
        <v>5</v>
      </c>
      <c r="G31" s="40" t="str">
        <f>'raw grasp info'!D31</f>
        <v>6</v>
      </c>
      <c r="H31" s="40" t="str">
        <f>'raw grasp info'!E31</f>
        <v>False</v>
      </c>
      <c r="I31" s="44" t="str">
        <f>'raw grasp info'!F31</f>
        <v>True</v>
      </c>
      <c r="J31" s="3" t="str">
        <f>'raw grasp info'!G31</f>
        <v>True</v>
      </c>
    </row>
    <row r="32" spans="1:10" ht="90" customHeight="1" x14ac:dyDescent="0.35">
      <c r="A32" s="85" t="str">
        <f>formatting!D32</f>
        <v>NEEDLE CAP</v>
      </c>
      <c r="B32" s="86" t="str">
        <f>formatting!E32</f>
        <v>C8</v>
      </c>
      <c r="C32" s="90"/>
      <c r="D32" s="90"/>
      <c r="E32" s="90"/>
      <c r="F32" s="5" t="str">
        <f>'raw grasp info'!C32</f>
        <v>3</v>
      </c>
      <c r="G32" s="1" t="str">
        <f>'raw grasp info'!D32</f>
        <v>6</v>
      </c>
      <c r="H32" s="1" t="str">
        <f>'raw grasp info'!E32</f>
        <v>False</v>
      </c>
      <c r="I32" s="47" t="str">
        <f>'raw grasp info'!F32</f>
        <v>True</v>
      </c>
      <c r="J32" s="48" t="str">
        <f>'raw grasp info'!G32</f>
        <v>True</v>
      </c>
    </row>
    <row r="33" spans="1:10" ht="90" customHeight="1" thickBot="1" x14ac:dyDescent="0.4">
      <c r="A33" s="85" t="str">
        <f>formatting!D33</f>
        <v>NEEDLE CAP</v>
      </c>
      <c r="B33" s="86" t="str">
        <f>formatting!E33</f>
        <v>T10</v>
      </c>
      <c r="C33" s="92"/>
      <c r="D33" s="92"/>
      <c r="E33" s="92"/>
      <c r="F33" s="5" t="str">
        <f>'raw grasp info'!C33</f>
        <v>3</v>
      </c>
      <c r="G33" s="39" t="str">
        <f>'raw grasp info'!D33</f>
        <v>6</v>
      </c>
      <c r="H33" s="39" t="str">
        <f>'raw grasp info'!E33</f>
        <v>False</v>
      </c>
      <c r="I33" s="46" t="str">
        <f>'raw grasp info'!F33</f>
        <v>True</v>
      </c>
      <c r="J33" s="2" t="str">
        <f>'raw grasp info'!G33</f>
        <v>True</v>
      </c>
    </row>
    <row r="34" spans="1:10" ht="90" customHeight="1" x14ac:dyDescent="0.35">
      <c r="A34" s="85" t="str">
        <f>formatting!D34</f>
        <v>RINSE GLASS</v>
      </c>
      <c r="B34" s="86" t="str">
        <f>formatting!E34</f>
        <v>C6</v>
      </c>
      <c r="C34" s="90"/>
      <c r="D34" s="90"/>
      <c r="E34" s="90"/>
      <c r="F34" s="5" t="str">
        <f>'raw grasp info'!C34</f>
        <v>5</v>
      </c>
      <c r="G34" s="1" t="str">
        <f>'raw grasp info'!D34</f>
        <v>6</v>
      </c>
      <c r="H34" s="1" t="str">
        <f>'raw grasp info'!E34</f>
        <v>False</v>
      </c>
      <c r="I34" s="47" t="str">
        <f>'raw grasp info'!F34</f>
        <v>True</v>
      </c>
      <c r="J34" s="48" t="str">
        <f>'raw grasp info'!G34</f>
        <v>True</v>
      </c>
    </row>
    <row r="35" spans="1:10" ht="90" customHeight="1" x14ac:dyDescent="0.35">
      <c r="A35" s="85" t="str">
        <f>formatting!D35</f>
        <v>RINSE GLASS</v>
      </c>
      <c r="B35" s="86" t="str">
        <f>formatting!E35</f>
        <v>T1</v>
      </c>
      <c r="C35" s="87"/>
      <c r="D35" s="87"/>
      <c r="E35" s="87"/>
      <c r="F35" s="5" t="str">
        <f>'raw grasp info'!C35</f>
        <v>13</v>
      </c>
      <c r="G35" s="5" t="str">
        <f>'raw grasp info'!D35</f>
        <v>6</v>
      </c>
      <c r="H35" s="5" t="str">
        <f>'raw grasp info'!E35</f>
        <v>False</v>
      </c>
      <c r="I35" s="49" t="str">
        <f>'raw grasp info'!F35</f>
        <v>True</v>
      </c>
      <c r="J35" s="50" t="str">
        <f>'raw grasp info'!G35</f>
        <v>False</v>
      </c>
    </row>
    <row r="36" spans="1:10" ht="90" customHeight="1" x14ac:dyDescent="0.35">
      <c r="A36" s="85" t="str">
        <f>formatting!D36</f>
        <v>RINSE GLASS</v>
      </c>
      <c r="B36" s="86" t="str">
        <f>formatting!E36</f>
        <v>T2</v>
      </c>
      <c r="C36" s="91"/>
      <c r="D36" s="91"/>
      <c r="E36" s="91"/>
      <c r="F36" s="5" t="str">
        <f>'raw grasp info'!C36</f>
        <v>2</v>
      </c>
      <c r="G36" s="42" t="str">
        <f>'raw grasp info'!D36</f>
        <v>5</v>
      </c>
      <c r="H36" s="42" t="str">
        <f>'raw grasp info'!E36</f>
        <v>True</v>
      </c>
      <c r="I36" s="43" t="str">
        <f>'raw grasp info'!F36</f>
        <v>True</v>
      </c>
      <c r="J36" s="45" t="str">
        <f>'raw grasp info'!G36</f>
        <v>False</v>
      </c>
    </row>
    <row r="37" spans="1:10" ht="90" customHeight="1" x14ac:dyDescent="0.35">
      <c r="A37" s="85" t="str">
        <f>formatting!D37</f>
        <v>RINSE GLASS</v>
      </c>
      <c r="B37" s="86" t="str">
        <f>formatting!E37</f>
        <v>T17</v>
      </c>
      <c r="C37" s="91"/>
      <c r="D37" s="91"/>
      <c r="E37" s="91"/>
      <c r="F37" s="5" t="str">
        <f>'raw grasp info'!C37</f>
        <v>5</v>
      </c>
      <c r="G37" s="42" t="str">
        <f>'raw grasp info'!D37</f>
        <v>6</v>
      </c>
      <c r="H37" s="42" t="str">
        <f>'raw grasp info'!E37</f>
        <v>False</v>
      </c>
      <c r="I37" s="43" t="str">
        <f>'raw grasp info'!F37</f>
        <v>True</v>
      </c>
      <c r="J37" s="45" t="str">
        <f>'raw grasp info'!G37</f>
        <v>True</v>
      </c>
    </row>
    <row r="38" spans="1:10" ht="90" customHeight="1" thickBot="1" x14ac:dyDescent="0.4">
      <c r="A38" s="85" t="str">
        <f>formatting!D38</f>
        <v>RINSE GLASS</v>
      </c>
      <c r="B38" s="86" t="str">
        <f>formatting!E38</f>
        <v>T20</v>
      </c>
      <c r="C38" s="92"/>
      <c r="D38" s="92"/>
      <c r="E38" s="92"/>
      <c r="F38" s="5" t="str">
        <f>'raw grasp info'!C38</f>
        <v>8</v>
      </c>
      <c r="G38" s="39" t="str">
        <f>'raw grasp info'!D38</f>
        <v>6</v>
      </c>
      <c r="H38" s="39" t="str">
        <f>'raw grasp info'!E38</f>
        <v>False</v>
      </c>
      <c r="I38" s="46" t="str">
        <f>'raw grasp info'!F38</f>
        <v>True</v>
      </c>
      <c r="J38" s="2" t="str">
        <f>'raw grasp info'!G38</f>
        <v>False</v>
      </c>
    </row>
    <row r="39" spans="1:10" ht="90" customHeight="1" x14ac:dyDescent="0.35">
      <c r="A39" s="85" t="str">
        <f>formatting!D39</f>
        <v>RED PLUG</v>
      </c>
      <c r="B39" s="86" t="str">
        <f>formatting!E39</f>
        <v>C8</v>
      </c>
      <c r="C39" s="90"/>
      <c r="D39" s="90"/>
      <c r="E39" s="90"/>
      <c r="F39" s="5" t="str">
        <f>'raw grasp info'!C39</f>
        <v>3</v>
      </c>
      <c r="G39" s="1" t="str">
        <f>'raw grasp info'!D39</f>
        <v>6</v>
      </c>
      <c r="H39" s="1" t="str">
        <f>'raw grasp info'!E39</f>
        <v>False</v>
      </c>
      <c r="I39" s="47" t="str">
        <f>'raw grasp info'!F39</f>
        <v>True</v>
      </c>
      <c r="J39" s="48" t="str">
        <f>'raw grasp info'!G39</f>
        <v>True</v>
      </c>
    </row>
    <row r="40" spans="1:10" ht="90" customHeight="1" x14ac:dyDescent="0.35">
      <c r="A40" s="85" t="str">
        <f>formatting!D40</f>
        <v>RED PLUG</v>
      </c>
      <c r="B40" s="86" t="str">
        <f>formatting!E40</f>
        <v>C9</v>
      </c>
      <c r="C40" s="91"/>
      <c r="D40" s="91"/>
      <c r="E40" s="91"/>
      <c r="F40" s="5" t="str">
        <f>'raw grasp info'!C40</f>
        <v>2</v>
      </c>
      <c r="G40" s="42" t="str">
        <f>'raw grasp info'!D40</f>
        <v>5</v>
      </c>
      <c r="H40" s="42" t="str">
        <f>'raw grasp info'!E40</f>
        <v>False</v>
      </c>
      <c r="I40" s="43" t="str">
        <f>'raw grasp info'!F40</f>
        <v>True</v>
      </c>
      <c r="J40" s="45" t="str">
        <f>'raw grasp info'!G40</f>
        <v>False</v>
      </c>
    </row>
    <row r="41" spans="1:10" ht="90" customHeight="1" thickBot="1" x14ac:dyDescent="0.4">
      <c r="A41" s="85" t="str">
        <f>formatting!D41</f>
        <v>RED PLUG</v>
      </c>
      <c r="B41" s="86" t="str">
        <f>formatting!E41</f>
        <v>F26</v>
      </c>
      <c r="C41" s="92"/>
      <c r="D41" s="92"/>
      <c r="E41" s="92"/>
      <c r="F41" s="5" t="str">
        <f>'raw grasp info'!C41</f>
        <v>5</v>
      </c>
      <c r="G41" s="39" t="str">
        <f>'raw grasp info'!D41</f>
        <v>6</v>
      </c>
      <c r="H41" s="39" t="str">
        <f>'raw grasp info'!E41</f>
        <v>False</v>
      </c>
      <c r="I41" s="46" t="str">
        <f>'raw grasp info'!F41</f>
        <v>True</v>
      </c>
      <c r="J41" s="2" t="str">
        <f>'raw grasp info'!G41</f>
        <v>True</v>
      </c>
    </row>
    <row r="42" spans="1:10" ht="90" customHeight="1" x14ac:dyDescent="0.35">
      <c r="A42" s="85" t="str">
        <f>formatting!D42</f>
        <v>GLASS VIAL</v>
      </c>
      <c r="B42" s="86" t="str">
        <f>formatting!E42</f>
        <v>C9</v>
      </c>
      <c r="C42" s="90"/>
      <c r="D42" s="90"/>
      <c r="E42" s="90"/>
      <c r="F42" s="5" t="str">
        <f>'raw grasp info'!C42</f>
        <v>2</v>
      </c>
      <c r="G42" s="1" t="str">
        <f>'raw grasp info'!D42</f>
        <v>5</v>
      </c>
      <c r="H42" s="1" t="str">
        <f>'raw grasp info'!E42</f>
        <v>False</v>
      </c>
      <c r="I42" s="47" t="str">
        <f>'raw grasp info'!F42</f>
        <v>True</v>
      </c>
      <c r="J42" s="48" t="str">
        <f>'raw grasp info'!G42</f>
        <v>False</v>
      </c>
    </row>
    <row r="43" spans="1:10" ht="90" customHeight="1" thickBot="1" x14ac:dyDescent="0.4">
      <c r="A43" s="85" t="str">
        <f>formatting!D43</f>
        <v>GLASS VIAL</v>
      </c>
      <c r="B43" s="86" t="str">
        <f>formatting!E43</f>
        <v>T10</v>
      </c>
      <c r="C43" s="92"/>
      <c r="D43" s="92"/>
      <c r="E43" s="92"/>
      <c r="F43" s="5" t="str">
        <f>'raw grasp info'!C43</f>
        <v>3</v>
      </c>
      <c r="G43" s="39" t="str">
        <f>'raw grasp info'!D43</f>
        <v>6</v>
      </c>
      <c r="H43" s="39" t="str">
        <f>'raw grasp info'!E43</f>
        <v>False</v>
      </c>
      <c r="I43" s="46" t="str">
        <f>'raw grasp info'!F43</f>
        <v>True</v>
      </c>
      <c r="J43" s="2" t="str">
        <f>'raw grasp info'!G43</f>
        <v>True</v>
      </c>
    </row>
    <row r="44" spans="1:10" ht="90" customHeight="1" x14ac:dyDescent="0.35">
      <c r="A44" s="85" t="str">
        <f>formatting!D44</f>
        <v>YELLOW PLUG</v>
      </c>
      <c r="B44" s="86" t="str">
        <f>formatting!E44</f>
        <v>C8</v>
      </c>
      <c r="C44" s="90"/>
      <c r="D44" s="90"/>
      <c r="E44" s="90"/>
      <c r="F44" s="5" t="str">
        <f>'raw grasp info'!C44</f>
        <v>3</v>
      </c>
      <c r="G44" s="1" t="str">
        <f>'raw grasp info'!D44</f>
        <v>6</v>
      </c>
      <c r="H44" s="1" t="str">
        <f>'raw grasp info'!E44</f>
        <v>False</v>
      </c>
      <c r="I44" s="47" t="str">
        <f>'raw grasp info'!F44</f>
        <v>True</v>
      </c>
      <c r="J44" s="48" t="str">
        <f>'raw grasp info'!G44</f>
        <v>True</v>
      </c>
    </row>
    <row r="45" spans="1:10" ht="90" customHeight="1" x14ac:dyDescent="0.35">
      <c r="A45" s="85" t="str">
        <f>formatting!D45</f>
        <v>YELLOW PLUG</v>
      </c>
      <c r="B45" s="86" t="str">
        <f>formatting!E45</f>
        <v>C9</v>
      </c>
      <c r="C45" s="91"/>
      <c r="D45" s="91"/>
      <c r="E45" s="91"/>
      <c r="F45" s="5" t="str">
        <f>'raw grasp info'!C45</f>
        <v>2</v>
      </c>
      <c r="G45" s="42" t="str">
        <f>'raw grasp info'!D45</f>
        <v>5</v>
      </c>
      <c r="H45" s="42" t="str">
        <f>'raw grasp info'!E45</f>
        <v>False</v>
      </c>
      <c r="I45" s="43" t="str">
        <f>'raw grasp info'!F45</f>
        <v>True</v>
      </c>
      <c r="J45" s="45" t="str">
        <f>'raw grasp info'!G45</f>
        <v>False</v>
      </c>
    </row>
    <row r="46" spans="1:10" ht="90" customHeight="1" thickBot="1" x14ac:dyDescent="0.4">
      <c r="A46" s="85" t="str">
        <f>formatting!D46</f>
        <v>YELLOW PLUG</v>
      </c>
      <c r="B46" s="86" t="str">
        <f>formatting!E46</f>
        <v>F26</v>
      </c>
      <c r="C46" s="92"/>
      <c r="D46" s="92"/>
      <c r="E46" s="92"/>
      <c r="F46" s="5" t="str">
        <f>'raw grasp info'!C46</f>
        <v>4</v>
      </c>
      <c r="G46" s="39" t="str">
        <f>'raw grasp info'!D46</f>
        <v>6</v>
      </c>
      <c r="H46" s="39" t="str">
        <f>'raw grasp info'!E46</f>
        <v>False</v>
      </c>
      <c r="I46" s="46" t="str">
        <f>'raw grasp info'!F46</f>
        <v>True</v>
      </c>
      <c r="J46" s="2" t="str">
        <f>'raw grasp info'!G46</f>
        <v>True</v>
      </c>
    </row>
    <row r="47" spans="1:10" ht="90" customHeight="1" x14ac:dyDescent="0.35">
      <c r="A47" s="85" t="str">
        <f>formatting!D47</f>
        <v>TUBE CLAMP</v>
      </c>
      <c r="B47" s="86" t="str">
        <f>formatting!E47</f>
        <v>T7</v>
      </c>
      <c r="C47" s="90"/>
      <c r="D47" s="90"/>
      <c r="E47" s="90"/>
      <c r="F47" s="5" t="str">
        <f>'raw grasp info'!C47</f>
        <v>2</v>
      </c>
      <c r="G47" s="1" t="str">
        <f>'raw grasp info'!D47</f>
        <v>5</v>
      </c>
      <c r="H47" s="1" t="str">
        <f>'raw grasp info'!E47</f>
        <v>True</v>
      </c>
      <c r="I47" s="47" t="str">
        <f>'raw grasp info'!F47</f>
        <v>True</v>
      </c>
      <c r="J47" s="48" t="str">
        <f>'raw grasp info'!G47</f>
        <v>False</v>
      </c>
    </row>
    <row r="48" spans="1:10" ht="90" customHeight="1" x14ac:dyDescent="0.35">
      <c r="A48" s="85" t="str">
        <f>formatting!D48</f>
        <v>TUBE CLAMP</v>
      </c>
      <c r="B48" s="86" t="str">
        <f>formatting!E48</f>
        <v>T8</v>
      </c>
      <c r="C48" s="91"/>
      <c r="D48" s="91"/>
      <c r="E48" s="91"/>
      <c r="F48" s="5" t="str">
        <f>'raw grasp info'!C48</f>
        <v>3</v>
      </c>
      <c r="G48" s="42" t="str">
        <f>'raw grasp info'!D48</f>
        <v>6</v>
      </c>
      <c r="H48" s="42" t="str">
        <f>'raw grasp info'!E48</f>
        <v>False</v>
      </c>
      <c r="I48" s="43" t="str">
        <f>'raw grasp info'!F48</f>
        <v>True</v>
      </c>
      <c r="J48" s="45" t="str">
        <f>'raw grasp info'!G48</f>
        <v>True</v>
      </c>
    </row>
    <row r="49" spans="1:10" ht="90" customHeight="1" x14ac:dyDescent="0.35">
      <c r="A49" s="85" t="str">
        <f>formatting!D49</f>
        <v>TUBE CLAMP</v>
      </c>
      <c r="B49" s="86" t="str">
        <f>formatting!E49</f>
        <v>T8F</v>
      </c>
      <c r="C49" s="91"/>
      <c r="D49" s="91"/>
      <c r="E49" s="91"/>
      <c r="F49" s="5" t="str">
        <f>'raw grasp info'!C49</f>
        <v>4</v>
      </c>
      <c r="G49" s="42" t="str">
        <f>'raw grasp info'!D49</f>
        <v>6</v>
      </c>
      <c r="H49" s="42" t="str">
        <f>'raw grasp info'!E49</f>
        <v>False</v>
      </c>
      <c r="I49" s="43" t="str">
        <f>'raw grasp info'!F49</f>
        <v>True</v>
      </c>
      <c r="J49" s="45" t="str">
        <f>'raw grasp info'!G49</f>
        <v>True</v>
      </c>
    </row>
    <row r="50" spans="1:10" ht="90" customHeight="1" thickBot="1" x14ac:dyDescent="0.4">
      <c r="A50" s="85" t="str">
        <f>formatting!D50</f>
        <v>TUBE CLAMP</v>
      </c>
      <c r="B50" s="86" t="str">
        <f>formatting!E50</f>
        <v>T9</v>
      </c>
      <c r="C50" s="92"/>
      <c r="D50" s="92"/>
      <c r="E50" s="92"/>
      <c r="F50" s="5" t="str">
        <f>'raw grasp info'!C50</f>
        <v>3</v>
      </c>
      <c r="G50" s="39" t="str">
        <f>'raw grasp info'!D50</f>
        <v>6</v>
      </c>
      <c r="H50" s="39" t="str">
        <f>'raw grasp info'!E50</f>
        <v>False</v>
      </c>
      <c r="I50" s="46" t="str">
        <f>'raw grasp info'!F50</f>
        <v>True</v>
      </c>
      <c r="J50" s="2" t="str">
        <f>'raw grasp info'!G50</f>
        <v>False</v>
      </c>
    </row>
    <row r="51" spans="1:10" ht="90" customHeight="1" x14ac:dyDescent="0.35">
      <c r="A51" s="85" t="str">
        <f>formatting!D51</f>
        <v>SCISSORS</v>
      </c>
      <c r="B51" s="86" t="str">
        <f>formatting!E51</f>
        <v>C16C</v>
      </c>
      <c r="C51" s="90"/>
      <c r="D51" s="90"/>
      <c r="E51" s="90"/>
      <c r="F51" s="5" t="str">
        <f>'raw grasp info'!C51</f>
        <v>4</v>
      </c>
      <c r="G51" s="1" t="str">
        <f>'raw grasp info'!D51</f>
        <v>6</v>
      </c>
      <c r="H51" s="1" t="str">
        <f>'raw grasp info'!E51</f>
        <v>False</v>
      </c>
      <c r="I51" s="47" t="str">
        <f>'raw grasp info'!F51</f>
        <v>True</v>
      </c>
      <c r="J51" s="48" t="str">
        <f>'raw grasp info'!G51</f>
        <v>True</v>
      </c>
    </row>
    <row r="52" spans="1:10" ht="90" customHeight="1" thickBot="1" x14ac:dyDescent="0.4">
      <c r="A52" s="85" t="str">
        <f>formatting!D52</f>
        <v>SCISSORS</v>
      </c>
      <c r="B52" s="86" t="str">
        <f>formatting!E52</f>
        <v>C16O</v>
      </c>
      <c r="C52" s="88"/>
      <c r="D52" s="88"/>
      <c r="E52" s="88"/>
      <c r="F52" s="5" t="str">
        <f>'raw grasp info'!C52</f>
        <v>4</v>
      </c>
      <c r="G52" s="40" t="str">
        <f>'raw grasp info'!D52</f>
        <v>6</v>
      </c>
      <c r="H52" s="40" t="str">
        <f>'raw grasp info'!E52</f>
        <v>False</v>
      </c>
      <c r="I52" s="44" t="str">
        <f>'raw grasp info'!F52</f>
        <v>True</v>
      </c>
      <c r="J52" s="3" t="str">
        <f>'raw grasp info'!G52</f>
        <v>True</v>
      </c>
    </row>
    <row r="53" spans="1:10" x14ac:dyDescent="0.35">
      <c r="A53" s="75"/>
      <c r="B53" s="76"/>
      <c r="C53" s="55"/>
      <c r="D53" s="55"/>
      <c r="E53" s="55"/>
      <c r="F53" s="55"/>
      <c r="G53" s="55"/>
      <c r="H53" s="55"/>
      <c r="I53" s="55"/>
    </row>
    <row r="54" spans="1:10" x14ac:dyDescent="0.35">
      <c r="A54" s="75"/>
      <c r="B54" s="76"/>
      <c r="C54" s="55"/>
      <c r="D54" s="55"/>
      <c r="E54" s="55"/>
      <c r="F54" s="55"/>
      <c r="G54" s="55"/>
      <c r="H54" s="55"/>
      <c r="I54" s="55"/>
    </row>
    <row r="55" spans="1:10" x14ac:dyDescent="0.35">
      <c r="A55" s="75"/>
      <c r="B55" s="76"/>
      <c r="C55" s="55"/>
      <c r="D55" s="55"/>
      <c r="E55" s="55"/>
      <c r="F55" s="55"/>
      <c r="G55" s="55"/>
      <c r="H55" s="55"/>
      <c r="I55" s="55"/>
    </row>
    <row r="56" spans="1:10" x14ac:dyDescent="0.35">
      <c r="A56" s="75"/>
      <c r="B56" s="76"/>
      <c r="C56" s="55"/>
      <c r="D56" s="55"/>
      <c r="E56" s="55"/>
      <c r="F56" s="55"/>
      <c r="G56" s="55"/>
      <c r="H56" s="55"/>
      <c r="I56" s="55"/>
    </row>
    <row r="57" spans="1:10" x14ac:dyDescent="0.35">
      <c r="A57" s="75"/>
      <c r="B57" s="76"/>
      <c r="C57" s="55"/>
      <c r="D57" s="55"/>
      <c r="E57" s="55"/>
      <c r="F57" s="55"/>
      <c r="G57" s="55"/>
      <c r="H57" s="55"/>
      <c r="I57" s="55"/>
    </row>
    <row r="58" spans="1:10" x14ac:dyDescent="0.35">
      <c r="A58" s="75"/>
      <c r="B58" s="76"/>
      <c r="C58" s="55"/>
      <c r="D58" s="55"/>
      <c r="E58" s="55"/>
      <c r="F58" s="55"/>
      <c r="G58" s="55"/>
      <c r="H58" s="55"/>
      <c r="I58" s="55"/>
    </row>
    <row r="59" spans="1:10" x14ac:dyDescent="0.35">
      <c r="A59" s="75"/>
      <c r="B59" s="76"/>
      <c r="C59" s="55"/>
      <c r="D59" s="55"/>
      <c r="E59" s="55"/>
      <c r="F59" s="55"/>
      <c r="G59" s="55"/>
      <c r="H59" s="55"/>
      <c r="I59" s="55"/>
    </row>
    <row r="60" spans="1:10" x14ac:dyDescent="0.35">
      <c r="A60" s="75"/>
      <c r="B60" s="76"/>
      <c r="C60" s="55"/>
      <c r="D60" s="55"/>
      <c r="E60" s="55"/>
      <c r="F60" s="55"/>
      <c r="G60" s="55"/>
      <c r="H60" s="55"/>
      <c r="I60" s="55"/>
    </row>
    <row r="61" spans="1:10" x14ac:dyDescent="0.35">
      <c r="A61" s="75"/>
      <c r="B61" s="76"/>
      <c r="C61" s="55"/>
      <c r="D61" s="55"/>
      <c r="E61" s="55"/>
      <c r="F61" s="55"/>
      <c r="G61" s="55"/>
      <c r="H61" s="55"/>
      <c r="I61" s="55"/>
    </row>
    <row r="62" spans="1:10" x14ac:dyDescent="0.35">
      <c r="A62" s="75"/>
      <c r="B62" s="76"/>
      <c r="C62" s="55"/>
      <c r="D62" s="55"/>
      <c r="E62" s="55"/>
      <c r="F62" s="55"/>
      <c r="G62" s="55"/>
      <c r="H62" s="55"/>
      <c r="I62" s="55"/>
    </row>
    <row r="63" spans="1:10" x14ac:dyDescent="0.35">
      <c r="A63" s="75"/>
      <c r="B63" s="76"/>
      <c r="C63" s="55"/>
      <c r="D63" s="55"/>
      <c r="E63" s="55"/>
      <c r="F63" s="55"/>
      <c r="G63" s="55"/>
      <c r="H63" s="55"/>
      <c r="I63" s="55"/>
    </row>
    <row r="64" spans="1:10" x14ac:dyDescent="0.35">
      <c r="A64" s="75"/>
      <c r="B64" s="76"/>
      <c r="C64" s="55"/>
      <c r="D64" s="55"/>
      <c r="E64" s="55"/>
      <c r="F64" s="55"/>
      <c r="G64" s="55"/>
      <c r="H64" s="55"/>
      <c r="I64" s="55"/>
    </row>
    <row r="65" spans="1:9" x14ac:dyDescent="0.35">
      <c r="A65" s="75"/>
      <c r="B65" s="76"/>
      <c r="C65" s="55"/>
      <c r="D65" s="55"/>
      <c r="E65" s="55"/>
      <c r="F65" s="55"/>
      <c r="G65" s="55"/>
      <c r="H65" s="55"/>
      <c r="I65" s="55"/>
    </row>
    <row r="66" spans="1:9" x14ac:dyDescent="0.35">
      <c r="A66" s="75"/>
      <c r="B66" s="76"/>
      <c r="C66" s="55"/>
      <c r="D66" s="55"/>
      <c r="E66" s="55"/>
      <c r="F66" s="55"/>
      <c r="G66" s="55"/>
      <c r="H66" s="55"/>
      <c r="I66" s="55"/>
    </row>
    <row r="67" spans="1:9" x14ac:dyDescent="0.35">
      <c r="A67" s="75"/>
      <c r="B67" s="76"/>
      <c r="C67" s="55"/>
      <c r="D67" s="55"/>
      <c r="E67" s="55"/>
      <c r="F67" s="55"/>
      <c r="G67" s="55"/>
      <c r="H67" s="55"/>
      <c r="I67" s="55"/>
    </row>
    <row r="68" spans="1:9" x14ac:dyDescent="0.35">
      <c r="A68" s="75"/>
      <c r="B68" s="76"/>
      <c r="C68" s="55"/>
      <c r="D68" s="55"/>
      <c r="E68" s="55"/>
      <c r="F68" s="55"/>
      <c r="G68" s="55"/>
      <c r="H68" s="55"/>
      <c r="I68" s="55"/>
    </row>
    <row r="69" spans="1:9" x14ac:dyDescent="0.35">
      <c r="A69" s="75"/>
      <c r="B69" s="76"/>
      <c r="C69" s="55"/>
      <c r="D69" s="55"/>
      <c r="E69" s="55"/>
      <c r="F69" s="55"/>
      <c r="G69" s="55"/>
      <c r="H69" s="55"/>
      <c r="I69" s="55"/>
    </row>
    <row r="70" spans="1:9" x14ac:dyDescent="0.35">
      <c r="A70" s="75"/>
      <c r="B70" s="76"/>
      <c r="C70" s="55"/>
      <c r="D70" s="55"/>
      <c r="E70" s="55"/>
      <c r="F70" s="55"/>
      <c r="G70" s="55"/>
      <c r="H70" s="55"/>
      <c r="I70" s="55"/>
    </row>
    <row r="71" spans="1:9" x14ac:dyDescent="0.35">
      <c r="A71" s="75"/>
      <c r="B71" s="76"/>
      <c r="C71" s="55"/>
      <c r="D71" s="55"/>
      <c r="E71" s="55"/>
      <c r="F71" s="55"/>
      <c r="G71" s="55"/>
      <c r="H71" s="55"/>
      <c r="I71" s="55"/>
    </row>
    <row r="72" spans="1:9" x14ac:dyDescent="0.35">
      <c r="A72" s="75"/>
      <c r="B72" s="76"/>
      <c r="C72" s="55"/>
      <c r="D72" s="55"/>
      <c r="E72" s="55"/>
      <c r="F72" s="55"/>
      <c r="G72" s="55"/>
      <c r="H72" s="55"/>
      <c r="I72" s="55"/>
    </row>
    <row r="73" spans="1:9" x14ac:dyDescent="0.35">
      <c r="A73" s="75"/>
      <c r="B73" s="76"/>
      <c r="C73" s="55"/>
      <c r="D73" s="55"/>
      <c r="E73" s="55"/>
      <c r="F73" s="55"/>
      <c r="G73" s="55"/>
      <c r="H73" s="55"/>
      <c r="I73" s="55"/>
    </row>
    <row r="74" spans="1:9" x14ac:dyDescent="0.35">
      <c r="A74" s="75"/>
      <c r="B74" s="76"/>
      <c r="C74" s="55"/>
      <c r="D74" s="55"/>
      <c r="E74" s="55"/>
      <c r="F74" s="55"/>
      <c r="G74" s="55"/>
      <c r="H74" s="55"/>
      <c r="I74" s="55"/>
    </row>
    <row r="75" spans="1:9" x14ac:dyDescent="0.35">
      <c r="A75" s="75"/>
      <c r="B75" s="76"/>
      <c r="C75" s="55"/>
      <c r="D75" s="55"/>
      <c r="E75" s="55"/>
      <c r="F75" s="55"/>
      <c r="G75" s="55"/>
      <c r="H75" s="55"/>
      <c r="I75" s="55"/>
    </row>
    <row r="76" spans="1:9" x14ac:dyDescent="0.35">
      <c r="A76" s="75"/>
      <c r="B76" s="76"/>
      <c r="C76" s="55"/>
      <c r="D76" s="55"/>
      <c r="E76" s="55"/>
      <c r="F76" s="55"/>
      <c r="G76" s="55"/>
      <c r="H76" s="55"/>
      <c r="I76" s="55"/>
    </row>
    <row r="77" spans="1:9" x14ac:dyDescent="0.35">
      <c r="A77" s="75"/>
      <c r="B77" s="76"/>
      <c r="C77" s="55"/>
      <c r="D77" s="55"/>
      <c r="E77" s="55"/>
      <c r="F77" s="55"/>
      <c r="G77" s="55"/>
      <c r="H77" s="55"/>
      <c r="I77" s="55"/>
    </row>
    <row r="78" spans="1:9" x14ac:dyDescent="0.35">
      <c r="A78" s="75"/>
      <c r="B78" s="76"/>
      <c r="C78" s="55"/>
      <c r="D78" s="55"/>
      <c r="E78" s="55"/>
      <c r="F78" s="55"/>
      <c r="G78" s="55"/>
      <c r="H78" s="55"/>
      <c r="I78" s="55"/>
    </row>
    <row r="79" spans="1:9" x14ac:dyDescent="0.35">
      <c r="A79" s="75"/>
      <c r="B79" s="76"/>
      <c r="C79" s="55"/>
      <c r="D79" s="55"/>
      <c r="E79" s="55"/>
      <c r="F79" s="55"/>
      <c r="G79" s="55"/>
      <c r="H79" s="55"/>
      <c r="I79" s="55"/>
    </row>
    <row r="80" spans="1:9" x14ac:dyDescent="0.35">
      <c r="A80" s="75"/>
      <c r="B80" s="76"/>
      <c r="C80" s="55"/>
      <c r="D80" s="55"/>
      <c r="E80" s="55"/>
      <c r="F80" s="55"/>
      <c r="G80" s="55"/>
      <c r="H80" s="55"/>
      <c r="I80" s="55"/>
    </row>
    <row r="81" spans="1:9" x14ac:dyDescent="0.35">
      <c r="A81" s="75"/>
      <c r="B81" s="76"/>
      <c r="C81" s="55"/>
      <c r="D81" s="55"/>
      <c r="E81" s="55"/>
      <c r="F81" s="55"/>
      <c r="G81" s="55"/>
      <c r="H81" s="55"/>
      <c r="I81" s="55"/>
    </row>
    <row r="82" spans="1:9" x14ac:dyDescent="0.35">
      <c r="A82" s="75"/>
      <c r="B82" s="76"/>
      <c r="C82" s="55"/>
      <c r="D82" s="55"/>
      <c r="E82" s="55"/>
      <c r="F82" s="55"/>
      <c r="G82" s="55"/>
      <c r="H82" s="55"/>
      <c r="I82" s="55"/>
    </row>
    <row r="83" spans="1:9" x14ac:dyDescent="0.35">
      <c r="A83" s="75"/>
      <c r="B83" s="76"/>
      <c r="C83" s="55"/>
      <c r="D83" s="55"/>
      <c r="E83" s="55"/>
      <c r="F83" s="55"/>
      <c r="G83" s="55"/>
      <c r="H83" s="55"/>
      <c r="I83" s="55"/>
    </row>
    <row r="84" spans="1:9" x14ac:dyDescent="0.35">
      <c r="A84" s="75"/>
      <c r="B84" s="76"/>
      <c r="C84" s="55"/>
      <c r="D84" s="55"/>
      <c r="E84" s="55"/>
      <c r="F84" s="55"/>
      <c r="G84" s="55"/>
      <c r="H84" s="55"/>
      <c r="I84" s="55"/>
    </row>
    <row r="85" spans="1:9" x14ac:dyDescent="0.35">
      <c r="A85" s="75"/>
      <c r="B85" s="76"/>
      <c r="C85" s="55"/>
      <c r="D85" s="55"/>
      <c r="E85" s="55"/>
      <c r="F85" s="55"/>
      <c r="G85" s="55"/>
      <c r="H85" s="55"/>
      <c r="I85" s="55"/>
    </row>
    <row r="86" spans="1:9" x14ac:dyDescent="0.35">
      <c r="A86" s="75"/>
      <c r="B86" s="76"/>
      <c r="C86" s="55"/>
      <c r="D86" s="55"/>
      <c r="E86" s="55"/>
      <c r="F86" s="55"/>
      <c r="G86" s="55"/>
      <c r="H86" s="55"/>
      <c r="I86" s="55"/>
    </row>
    <row r="87" spans="1:9" x14ac:dyDescent="0.35">
      <c r="A87" s="75"/>
      <c r="B87" s="76"/>
      <c r="C87" s="55"/>
      <c r="D87" s="55"/>
      <c r="E87" s="55"/>
      <c r="F87" s="55"/>
      <c r="G87" s="55"/>
      <c r="H87" s="55"/>
      <c r="I87" s="55"/>
    </row>
    <row r="88" spans="1:9" x14ac:dyDescent="0.35">
      <c r="A88" s="75"/>
      <c r="B88" s="76"/>
      <c r="C88" s="55"/>
      <c r="D88" s="55"/>
      <c r="E88" s="55"/>
      <c r="F88" s="55"/>
      <c r="G88" s="55"/>
      <c r="H88" s="55"/>
      <c r="I88" s="55"/>
    </row>
    <row r="89" spans="1:9" x14ac:dyDescent="0.35">
      <c r="A89" s="75"/>
      <c r="B89" s="76"/>
      <c r="C89" s="55"/>
      <c r="D89" s="55"/>
      <c r="E89" s="55"/>
      <c r="F89" s="55"/>
      <c r="G89" s="55"/>
      <c r="H89" s="55"/>
      <c r="I89" s="55"/>
    </row>
    <row r="90" spans="1:9" x14ac:dyDescent="0.35">
      <c r="A90" s="75"/>
      <c r="B90" s="76"/>
      <c r="C90" s="55"/>
      <c r="D90" s="55"/>
      <c r="E90" s="55"/>
      <c r="F90" s="55"/>
      <c r="G90" s="55"/>
      <c r="H90" s="55"/>
      <c r="I90" s="55"/>
    </row>
    <row r="91" spans="1:9" x14ac:dyDescent="0.35">
      <c r="A91" s="75"/>
      <c r="B91" s="76"/>
      <c r="C91" s="55"/>
      <c r="D91" s="55"/>
      <c r="E91" s="55"/>
      <c r="F91" s="55"/>
      <c r="G91" s="55"/>
      <c r="H91" s="55"/>
      <c r="I91" s="55"/>
    </row>
    <row r="92" spans="1:9" x14ac:dyDescent="0.35">
      <c r="A92" s="75"/>
      <c r="B92" s="76"/>
      <c r="C92" s="55"/>
      <c r="D92" s="55"/>
      <c r="E92" s="55"/>
      <c r="F92" s="55"/>
      <c r="G92" s="55"/>
      <c r="H92" s="55"/>
      <c r="I92" s="55"/>
    </row>
    <row r="93" spans="1:9" x14ac:dyDescent="0.35">
      <c r="A93" s="75"/>
      <c r="B93" s="76"/>
      <c r="C93" s="55"/>
      <c r="D93" s="55"/>
      <c r="E93" s="55"/>
      <c r="F93" s="55"/>
      <c r="G93" s="55"/>
      <c r="H93" s="55"/>
      <c r="I93" s="55"/>
    </row>
    <row r="94" spans="1:9" x14ac:dyDescent="0.35">
      <c r="A94" s="75"/>
      <c r="B94" s="76"/>
      <c r="C94" s="55"/>
      <c r="D94" s="55"/>
      <c r="E94" s="55"/>
      <c r="F94" s="55"/>
      <c r="G94" s="55"/>
      <c r="H94" s="55"/>
      <c r="I94" s="55"/>
    </row>
    <row r="95" spans="1:9" x14ac:dyDescent="0.35">
      <c r="A95" s="75"/>
      <c r="B95" s="76"/>
      <c r="C95" s="55"/>
      <c r="D95" s="55"/>
      <c r="E95" s="55"/>
      <c r="F95" s="55"/>
      <c r="G95" s="55"/>
      <c r="H95" s="55"/>
      <c r="I95" s="55"/>
    </row>
    <row r="96" spans="1:9" x14ac:dyDescent="0.35">
      <c r="A96" s="75"/>
      <c r="B96" s="76"/>
      <c r="C96" s="55"/>
      <c r="D96" s="55"/>
      <c r="E96" s="55"/>
      <c r="F96" s="55"/>
      <c r="G96" s="55"/>
      <c r="H96" s="55"/>
      <c r="I96" s="55"/>
    </row>
    <row r="97" spans="1:9" x14ac:dyDescent="0.35">
      <c r="A97" s="75"/>
      <c r="B97" s="76"/>
      <c r="C97" s="55"/>
      <c r="D97" s="55"/>
      <c r="E97" s="55"/>
      <c r="F97" s="55"/>
      <c r="G97" s="55"/>
      <c r="H97" s="55"/>
      <c r="I97" s="55"/>
    </row>
    <row r="98" spans="1:9" x14ac:dyDescent="0.35">
      <c r="A98" s="75"/>
      <c r="B98" s="76"/>
      <c r="C98" s="55"/>
      <c r="D98" s="55"/>
      <c r="E98" s="55"/>
      <c r="F98" s="55"/>
      <c r="G98" s="55"/>
      <c r="H98" s="55"/>
      <c r="I98" s="55"/>
    </row>
    <row r="99" spans="1:9" x14ac:dyDescent="0.35">
      <c r="A99" s="75"/>
      <c r="B99" s="76"/>
      <c r="C99" s="55"/>
      <c r="D99" s="55"/>
      <c r="E99" s="55"/>
      <c r="F99" s="55"/>
      <c r="G99" s="55"/>
      <c r="H99" s="55"/>
      <c r="I99" s="55"/>
    </row>
    <row r="100" spans="1:9" x14ac:dyDescent="0.35">
      <c r="A100" s="75"/>
      <c r="B100" s="76"/>
      <c r="C100" s="55"/>
      <c r="D100" s="55"/>
      <c r="E100" s="55"/>
      <c r="F100" s="55"/>
      <c r="G100" s="55"/>
      <c r="H100" s="55"/>
      <c r="I100" s="55"/>
    </row>
    <row r="101" spans="1:9" x14ac:dyDescent="0.35">
      <c r="A101" s="75"/>
      <c r="B101" s="76"/>
      <c r="C101" s="55"/>
      <c r="D101" s="55"/>
      <c r="E101" s="55"/>
      <c r="F101" s="55"/>
      <c r="G101" s="55"/>
      <c r="H101" s="55"/>
      <c r="I101" s="55"/>
    </row>
    <row r="102" spans="1:9" x14ac:dyDescent="0.35">
      <c r="A102" s="75"/>
      <c r="B102" s="76"/>
      <c r="C102" s="55"/>
      <c r="D102" s="55"/>
      <c r="E102" s="55"/>
      <c r="F102" s="55"/>
      <c r="G102" s="55"/>
      <c r="H102" s="55"/>
      <c r="I102" s="55"/>
    </row>
    <row r="103" spans="1:9" x14ac:dyDescent="0.35">
      <c r="A103" s="75"/>
      <c r="B103" s="76"/>
      <c r="C103" s="55"/>
      <c r="D103" s="55"/>
      <c r="E103" s="55"/>
      <c r="F103" s="55"/>
      <c r="G103" s="55"/>
      <c r="H103" s="55"/>
      <c r="I103" s="55"/>
    </row>
    <row r="104" spans="1:9" x14ac:dyDescent="0.35">
      <c r="A104" s="75"/>
      <c r="B104" s="76"/>
      <c r="C104" s="55"/>
      <c r="D104" s="55"/>
      <c r="E104" s="55"/>
      <c r="F104" s="55"/>
      <c r="G104" s="55"/>
      <c r="H104" s="55"/>
      <c r="I104" s="55"/>
    </row>
    <row r="105" spans="1:9" x14ac:dyDescent="0.35">
      <c r="A105" s="75"/>
      <c r="B105" s="76"/>
      <c r="C105" s="55"/>
      <c r="D105" s="55"/>
      <c r="E105" s="55"/>
      <c r="F105" s="55"/>
      <c r="G105" s="55"/>
      <c r="H105" s="55"/>
      <c r="I105" s="55"/>
    </row>
    <row r="106" spans="1:9" x14ac:dyDescent="0.35">
      <c r="A106" s="75"/>
      <c r="B106" s="76"/>
      <c r="C106" s="55"/>
      <c r="D106" s="55"/>
      <c r="E106" s="55"/>
      <c r="F106" s="55"/>
      <c r="G106" s="55"/>
      <c r="H106" s="55"/>
      <c r="I106" s="55"/>
    </row>
    <row r="107" spans="1:9" x14ac:dyDescent="0.35">
      <c r="A107" s="75"/>
      <c r="B107" s="76"/>
      <c r="C107" s="55"/>
      <c r="D107" s="55"/>
      <c r="E107" s="55"/>
      <c r="F107" s="55"/>
      <c r="G107" s="55"/>
      <c r="H107" s="55"/>
      <c r="I107" s="55"/>
    </row>
    <row r="108" spans="1:9" x14ac:dyDescent="0.35">
      <c r="A108" s="75"/>
      <c r="B108" s="76"/>
      <c r="C108" s="55"/>
      <c r="D108" s="55"/>
      <c r="E108" s="55"/>
      <c r="F108" s="55"/>
      <c r="G108" s="55"/>
      <c r="H108" s="55"/>
      <c r="I108" s="55"/>
    </row>
    <row r="109" spans="1:9" x14ac:dyDescent="0.35">
      <c r="A109" s="75"/>
      <c r="B109" s="76"/>
      <c r="C109" s="55"/>
      <c r="D109" s="55"/>
      <c r="E109" s="55"/>
      <c r="F109" s="55"/>
      <c r="G109" s="55"/>
      <c r="H109" s="55"/>
      <c r="I109" s="55"/>
    </row>
    <row r="110" spans="1:9" x14ac:dyDescent="0.35">
      <c r="A110" s="75"/>
      <c r="B110" s="76"/>
      <c r="C110" s="55"/>
      <c r="D110" s="55"/>
      <c r="E110" s="55"/>
      <c r="F110" s="55"/>
      <c r="G110" s="55"/>
      <c r="H110" s="55"/>
      <c r="I110" s="55"/>
    </row>
    <row r="111" spans="1:9" x14ac:dyDescent="0.35">
      <c r="A111" s="75"/>
      <c r="B111" s="76"/>
      <c r="C111" s="55"/>
      <c r="D111" s="55"/>
      <c r="E111" s="55"/>
      <c r="F111" s="55"/>
      <c r="G111" s="55"/>
      <c r="H111" s="55"/>
      <c r="I111" s="55"/>
    </row>
    <row r="112" spans="1:9" x14ac:dyDescent="0.35">
      <c r="A112" s="75"/>
      <c r="B112" s="76"/>
      <c r="C112" s="55"/>
      <c r="D112" s="55"/>
      <c r="E112" s="55"/>
      <c r="F112" s="55"/>
      <c r="G112" s="55"/>
      <c r="H112" s="55"/>
      <c r="I112" s="55"/>
    </row>
    <row r="113" spans="1:9" x14ac:dyDescent="0.35">
      <c r="A113" s="75"/>
      <c r="B113" s="76"/>
      <c r="C113" s="55"/>
      <c r="D113" s="55"/>
      <c r="E113" s="55"/>
      <c r="F113" s="55"/>
      <c r="G113" s="55"/>
      <c r="H113" s="55"/>
      <c r="I113" s="55"/>
    </row>
    <row r="114" spans="1:9" x14ac:dyDescent="0.35">
      <c r="A114" s="75"/>
      <c r="B114" s="76"/>
      <c r="C114" s="55"/>
      <c r="D114" s="55"/>
      <c r="E114" s="55"/>
      <c r="F114" s="55"/>
      <c r="G114" s="55"/>
      <c r="H114" s="55"/>
      <c r="I114" s="55"/>
    </row>
    <row r="115" spans="1:9" x14ac:dyDescent="0.35">
      <c r="A115" s="75"/>
      <c r="B115" s="76"/>
      <c r="C115" s="55"/>
      <c r="D115" s="55"/>
      <c r="E115" s="55"/>
      <c r="F115" s="55"/>
      <c r="G115" s="55"/>
      <c r="H115" s="55"/>
      <c r="I115" s="55"/>
    </row>
    <row r="116" spans="1:9" x14ac:dyDescent="0.35">
      <c r="A116" s="75"/>
      <c r="B116" s="76"/>
      <c r="C116" s="55"/>
      <c r="D116" s="55"/>
      <c r="E116" s="55"/>
      <c r="F116" s="55"/>
      <c r="G116" s="55"/>
      <c r="H116" s="55"/>
      <c r="I116" s="55"/>
    </row>
    <row r="117" spans="1:9" x14ac:dyDescent="0.35">
      <c r="A117" s="75"/>
      <c r="B117" s="76"/>
      <c r="C117" s="55"/>
      <c r="D117" s="55"/>
      <c r="E117" s="55"/>
      <c r="F117" s="55"/>
      <c r="G117" s="55"/>
      <c r="H117" s="55"/>
      <c r="I117" s="55"/>
    </row>
    <row r="118" spans="1:9" x14ac:dyDescent="0.35">
      <c r="A118" s="75"/>
      <c r="B118" s="76"/>
      <c r="C118" s="55"/>
      <c r="D118" s="55"/>
      <c r="E118" s="55"/>
      <c r="F118" s="55"/>
      <c r="G118" s="55"/>
      <c r="H118" s="55"/>
      <c r="I118" s="55"/>
    </row>
    <row r="119" spans="1:9" x14ac:dyDescent="0.35">
      <c r="A119" s="75"/>
      <c r="B119" s="76"/>
      <c r="C119" s="55"/>
      <c r="D119" s="55"/>
      <c r="E119" s="55"/>
      <c r="F119" s="55"/>
      <c r="G119" s="55"/>
      <c r="H119" s="55"/>
      <c r="I119" s="55"/>
    </row>
    <row r="120" spans="1:9" x14ac:dyDescent="0.35">
      <c r="A120" s="75"/>
      <c r="B120" s="76"/>
      <c r="C120" s="55"/>
      <c r="D120" s="55"/>
      <c r="E120" s="55"/>
      <c r="F120" s="55"/>
      <c r="G120" s="55"/>
      <c r="H120" s="55"/>
      <c r="I120" s="55"/>
    </row>
    <row r="121" spans="1:9" x14ac:dyDescent="0.35">
      <c r="A121" s="75"/>
      <c r="B121" s="76"/>
      <c r="C121" s="55"/>
      <c r="D121" s="55"/>
      <c r="E121" s="55"/>
      <c r="F121" s="55"/>
      <c r="G121" s="55"/>
      <c r="H121" s="55"/>
      <c r="I121" s="55"/>
    </row>
    <row r="122" spans="1:9" x14ac:dyDescent="0.35">
      <c r="A122" s="75"/>
      <c r="B122" s="76"/>
      <c r="C122" s="55"/>
      <c r="D122" s="55"/>
      <c r="E122" s="55"/>
      <c r="F122" s="55"/>
      <c r="G122" s="55"/>
      <c r="H122" s="55"/>
      <c r="I122" s="55"/>
    </row>
    <row r="123" spans="1:9" x14ac:dyDescent="0.35">
      <c r="A123" s="75"/>
      <c r="B123" s="76"/>
      <c r="C123" s="55"/>
      <c r="D123" s="55"/>
      <c r="E123" s="55"/>
      <c r="F123" s="55"/>
      <c r="G123" s="55"/>
      <c r="H123" s="55"/>
      <c r="I123" s="55"/>
    </row>
    <row r="124" spans="1:9" x14ac:dyDescent="0.35">
      <c r="A124" s="75"/>
      <c r="B124" s="76"/>
      <c r="C124" s="55"/>
      <c r="D124" s="55"/>
      <c r="E124" s="55"/>
      <c r="F124" s="55"/>
      <c r="G124" s="55"/>
      <c r="H124" s="55"/>
      <c r="I124" s="55"/>
    </row>
    <row r="125" spans="1:9" x14ac:dyDescent="0.35">
      <c r="A125" s="75"/>
      <c r="B125" s="76"/>
      <c r="C125" s="55"/>
      <c r="D125" s="55"/>
      <c r="E125" s="55"/>
      <c r="F125" s="55"/>
      <c r="G125" s="55"/>
      <c r="H125" s="55"/>
      <c r="I125" s="55"/>
    </row>
    <row r="126" spans="1:9" x14ac:dyDescent="0.35">
      <c r="A126" s="75"/>
      <c r="B126" s="76"/>
      <c r="C126" s="55"/>
      <c r="D126" s="55"/>
      <c r="E126" s="55"/>
      <c r="F126" s="55"/>
      <c r="G126" s="55"/>
      <c r="H126" s="55"/>
      <c r="I126" s="55"/>
    </row>
    <row r="127" spans="1:9" x14ac:dyDescent="0.35">
      <c r="A127" s="75"/>
      <c r="B127" s="76"/>
      <c r="C127" s="55"/>
      <c r="D127" s="55"/>
      <c r="E127" s="55"/>
      <c r="F127" s="55"/>
      <c r="G127" s="55"/>
      <c r="H127" s="55"/>
      <c r="I127" s="55"/>
    </row>
    <row r="128" spans="1:9" x14ac:dyDescent="0.35">
      <c r="A128" s="75"/>
      <c r="B128" s="76"/>
      <c r="C128" s="55"/>
      <c r="D128" s="55"/>
      <c r="E128" s="55"/>
      <c r="F128" s="55"/>
      <c r="G128" s="55"/>
      <c r="H128" s="55"/>
      <c r="I128" s="55"/>
    </row>
    <row r="129" spans="1:9" x14ac:dyDescent="0.35">
      <c r="A129" s="75"/>
      <c r="B129" s="76"/>
      <c r="C129" s="55"/>
      <c r="D129" s="55"/>
      <c r="E129" s="55"/>
      <c r="F129" s="55"/>
      <c r="G129" s="55"/>
      <c r="H129" s="55"/>
      <c r="I129" s="55"/>
    </row>
    <row r="130" spans="1:9" x14ac:dyDescent="0.35">
      <c r="A130" s="75"/>
      <c r="B130" s="76"/>
      <c r="C130" s="55"/>
      <c r="D130" s="55"/>
      <c r="E130" s="55"/>
      <c r="F130" s="55"/>
      <c r="G130" s="55"/>
      <c r="H130" s="55"/>
      <c r="I130" s="55"/>
    </row>
    <row r="131" spans="1:9" x14ac:dyDescent="0.35">
      <c r="A131" s="75"/>
      <c r="B131" s="76"/>
      <c r="C131" s="55"/>
      <c r="D131" s="55"/>
      <c r="E131" s="55"/>
      <c r="F131" s="55"/>
      <c r="G131" s="55"/>
      <c r="H131" s="55"/>
      <c r="I131" s="55"/>
    </row>
    <row r="132" spans="1:9" x14ac:dyDescent="0.35">
      <c r="A132" s="75"/>
      <c r="B132" s="76"/>
      <c r="C132" s="55"/>
      <c r="D132" s="55"/>
      <c r="E132" s="55"/>
      <c r="F132" s="55"/>
      <c r="G132" s="55"/>
      <c r="H132" s="55"/>
      <c r="I132" s="55"/>
    </row>
    <row r="133" spans="1:9" x14ac:dyDescent="0.35">
      <c r="A133" s="75"/>
      <c r="B133" s="76"/>
      <c r="C133" s="55"/>
      <c r="D133" s="55"/>
      <c r="E133" s="55"/>
      <c r="F133" s="55"/>
      <c r="G133" s="55"/>
      <c r="H133" s="55"/>
      <c r="I133" s="55"/>
    </row>
    <row r="134" spans="1:9" x14ac:dyDescent="0.35">
      <c r="A134" s="75"/>
      <c r="B134" s="76"/>
      <c r="C134" s="55"/>
      <c r="D134" s="55"/>
      <c r="E134" s="55"/>
      <c r="F134" s="55"/>
      <c r="G134" s="55"/>
      <c r="H134" s="55"/>
      <c r="I134" s="55"/>
    </row>
    <row r="135" spans="1:9" x14ac:dyDescent="0.35">
      <c r="A135" s="75"/>
      <c r="B135" s="76"/>
      <c r="C135" s="55"/>
      <c r="D135" s="55"/>
      <c r="E135" s="55"/>
      <c r="F135" s="55"/>
      <c r="G135" s="55"/>
      <c r="H135" s="55"/>
      <c r="I135" s="55"/>
    </row>
    <row r="136" spans="1:9" x14ac:dyDescent="0.35">
      <c r="A136" s="75"/>
      <c r="B136" s="76"/>
      <c r="C136" s="55"/>
      <c r="D136" s="55"/>
      <c r="E136" s="55"/>
      <c r="F136" s="55"/>
      <c r="G136" s="55"/>
      <c r="H136" s="55"/>
      <c r="I136" s="55"/>
    </row>
    <row r="137" spans="1:9" x14ac:dyDescent="0.35">
      <c r="A137" s="75"/>
      <c r="B137" s="76"/>
      <c r="C137" s="55"/>
      <c r="D137" s="55"/>
      <c r="E137" s="55"/>
      <c r="F137" s="55"/>
      <c r="G137" s="55"/>
      <c r="H137" s="55"/>
      <c r="I137" s="55"/>
    </row>
    <row r="138" spans="1:9" x14ac:dyDescent="0.35">
      <c r="A138" s="75"/>
      <c r="B138" s="76"/>
      <c r="C138" s="55"/>
      <c r="D138" s="55"/>
      <c r="E138" s="55"/>
      <c r="F138" s="55"/>
      <c r="G138" s="55"/>
      <c r="H138" s="55"/>
      <c r="I138" s="55"/>
    </row>
    <row r="139" spans="1:9" x14ac:dyDescent="0.35">
      <c r="A139" s="75"/>
      <c r="B139" s="76"/>
      <c r="C139" s="55"/>
      <c r="D139" s="55"/>
      <c r="E139" s="55"/>
      <c r="F139" s="55"/>
      <c r="G139" s="55"/>
      <c r="H139" s="55"/>
      <c r="I139" s="55"/>
    </row>
    <row r="140" spans="1:9" x14ac:dyDescent="0.35">
      <c r="A140" s="75"/>
      <c r="B140" s="76"/>
      <c r="C140" s="55"/>
      <c r="D140" s="55"/>
      <c r="E140" s="55"/>
      <c r="F140" s="55"/>
      <c r="G140" s="55"/>
      <c r="H140" s="55"/>
      <c r="I140" s="55"/>
    </row>
    <row r="141" spans="1:9" x14ac:dyDescent="0.35">
      <c r="A141" s="75"/>
      <c r="B141" s="76"/>
      <c r="C141" s="55"/>
      <c r="D141" s="55"/>
      <c r="E141" s="55"/>
      <c r="F141" s="55"/>
      <c r="G141" s="55"/>
      <c r="H141" s="55"/>
      <c r="I141" s="55"/>
    </row>
    <row r="142" spans="1:9" x14ac:dyDescent="0.35">
      <c r="A142" s="75"/>
      <c r="B142" s="76"/>
      <c r="C142" s="55"/>
      <c r="D142" s="55"/>
      <c r="E142" s="55"/>
      <c r="F142" s="55"/>
      <c r="G142" s="55"/>
      <c r="H142" s="55"/>
      <c r="I142" s="55"/>
    </row>
    <row r="143" spans="1:9" x14ac:dyDescent="0.35">
      <c r="A143" s="75"/>
      <c r="B143" s="76"/>
      <c r="C143" s="55"/>
      <c r="D143" s="55"/>
      <c r="E143" s="55"/>
      <c r="F143" s="55"/>
      <c r="G143" s="55"/>
      <c r="H143" s="55"/>
      <c r="I143" s="55"/>
    </row>
    <row r="144" spans="1:9" x14ac:dyDescent="0.35">
      <c r="A144" s="75"/>
      <c r="B144" s="76"/>
      <c r="C144" s="55"/>
      <c r="D144" s="55"/>
      <c r="E144" s="55"/>
      <c r="F144" s="55"/>
      <c r="G144" s="55"/>
      <c r="H144" s="55"/>
      <c r="I144" s="55"/>
    </row>
    <row r="145" spans="1:9" x14ac:dyDescent="0.35">
      <c r="A145" s="75"/>
      <c r="B145" s="76"/>
      <c r="C145" s="55"/>
      <c r="D145" s="55"/>
      <c r="E145" s="55"/>
      <c r="F145" s="55"/>
      <c r="G145" s="55"/>
      <c r="H145" s="55"/>
      <c r="I145" s="55"/>
    </row>
    <row r="146" spans="1:9" x14ac:dyDescent="0.35">
      <c r="A146" s="75"/>
      <c r="B146" s="76"/>
      <c r="C146" s="55"/>
      <c r="D146" s="55"/>
      <c r="E146" s="55"/>
      <c r="F146" s="55"/>
      <c r="G146" s="55"/>
      <c r="H146" s="55"/>
      <c r="I146" s="55"/>
    </row>
    <row r="147" spans="1:9" x14ac:dyDescent="0.35">
      <c r="A147" s="75"/>
      <c r="B147" s="76"/>
      <c r="C147" s="55"/>
      <c r="D147" s="55"/>
      <c r="E147" s="55"/>
      <c r="F147" s="55"/>
      <c r="G147" s="55"/>
      <c r="H147" s="55"/>
      <c r="I147" s="55"/>
    </row>
    <row r="148" spans="1:9" x14ac:dyDescent="0.35">
      <c r="A148" s="75"/>
      <c r="B148" s="76"/>
      <c r="C148" s="55"/>
      <c r="D148" s="55"/>
      <c r="E148" s="55"/>
      <c r="F148" s="55"/>
      <c r="G148" s="55"/>
      <c r="H148" s="55"/>
      <c r="I148" s="55"/>
    </row>
    <row r="149" spans="1:9" x14ac:dyDescent="0.35">
      <c r="A149" s="75"/>
      <c r="B149" s="76"/>
      <c r="C149" s="55"/>
      <c r="D149" s="55"/>
      <c r="E149" s="55"/>
      <c r="F149" s="55"/>
      <c r="G149" s="55"/>
      <c r="H149" s="55"/>
      <c r="I149" s="55"/>
    </row>
    <row r="150" spans="1:9" x14ac:dyDescent="0.35">
      <c r="A150" s="75"/>
      <c r="B150" s="76"/>
      <c r="C150" s="55"/>
      <c r="D150" s="55"/>
      <c r="E150" s="55"/>
      <c r="F150" s="55"/>
      <c r="G150" s="55"/>
      <c r="H150" s="55"/>
      <c r="I150" s="55"/>
    </row>
    <row r="151" spans="1:9" x14ac:dyDescent="0.35">
      <c r="A151" s="75"/>
      <c r="B151" s="76"/>
      <c r="C151" s="55"/>
      <c r="D151" s="55"/>
      <c r="E151" s="55"/>
      <c r="F151" s="55"/>
      <c r="G151" s="55"/>
      <c r="H151" s="55"/>
      <c r="I151" s="55"/>
    </row>
    <row r="152" spans="1:9" x14ac:dyDescent="0.35">
      <c r="A152" s="75"/>
      <c r="B152" s="76"/>
      <c r="C152" s="55"/>
      <c r="D152" s="55"/>
      <c r="E152" s="55"/>
      <c r="F152" s="55"/>
      <c r="G152" s="55"/>
      <c r="H152" s="55"/>
      <c r="I152" s="55"/>
    </row>
    <row r="153" spans="1:9" x14ac:dyDescent="0.35">
      <c r="A153" s="75"/>
      <c r="B153" s="76"/>
      <c r="C153" s="55"/>
      <c r="D153" s="55"/>
      <c r="E153" s="55"/>
      <c r="F153" s="55"/>
      <c r="G153" s="55"/>
      <c r="H153" s="55"/>
      <c r="I153" s="55"/>
    </row>
    <row r="154" spans="1:9" x14ac:dyDescent="0.35">
      <c r="A154" s="75"/>
      <c r="B154" s="76"/>
      <c r="C154" s="55"/>
      <c r="D154" s="55"/>
      <c r="E154" s="55"/>
      <c r="F154" s="55"/>
      <c r="G154" s="55"/>
      <c r="H154" s="55"/>
      <c r="I154" s="55"/>
    </row>
    <row r="155" spans="1:9" x14ac:dyDescent="0.35">
      <c r="A155" s="75"/>
      <c r="B155" s="76"/>
      <c r="C155" s="55"/>
      <c r="D155" s="55"/>
      <c r="E155" s="55"/>
      <c r="F155" s="55"/>
      <c r="G155" s="55"/>
      <c r="H155" s="55"/>
      <c r="I155" s="55"/>
    </row>
    <row r="156" spans="1:9" x14ac:dyDescent="0.35">
      <c r="A156" s="75"/>
      <c r="B156" s="76"/>
      <c r="C156" s="55"/>
      <c r="D156" s="55"/>
      <c r="E156" s="55"/>
      <c r="F156" s="55"/>
      <c r="G156" s="55"/>
      <c r="H156" s="55"/>
      <c r="I156" s="55"/>
    </row>
    <row r="157" spans="1:9" x14ac:dyDescent="0.35">
      <c r="A157" s="75"/>
      <c r="B157" s="76"/>
      <c r="C157" s="55"/>
      <c r="D157" s="55"/>
      <c r="E157" s="55"/>
      <c r="F157" s="55"/>
      <c r="G157" s="55"/>
      <c r="H157" s="55"/>
      <c r="I157" s="55"/>
    </row>
    <row r="158" spans="1:9" x14ac:dyDescent="0.35">
      <c r="A158" s="75"/>
      <c r="B158" s="76"/>
      <c r="C158" s="55"/>
      <c r="D158" s="55"/>
      <c r="E158" s="55"/>
      <c r="F158" s="55"/>
      <c r="G158" s="55"/>
      <c r="H158" s="55"/>
      <c r="I158" s="55"/>
    </row>
    <row r="159" spans="1:9" x14ac:dyDescent="0.35">
      <c r="A159" s="75"/>
      <c r="B159" s="76"/>
      <c r="C159" s="55"/>
      <c r="D159" s="55"/>
      <c r="E159" s="55"/>
      <c r="F159" s="55"/>
      <c r="G159" s="55"/>
      <c r="H159" s="55"/>
      <c r="I159" s="55"/>
    </row>
    <row r="160" spans="1:9" x14ac:dyDescent="0.35">
      <c r="A160" s="75"/>
      <c r="B160" s="76"/>
      <c r="C160" s="55"/>
      <c r="D160" s="55"/>
      <c r="E160" s="55"/>
      <c r="F160" s="55"/>
      <c r="G160" s="55"/>
      <c r="H160" s="55"/>
      <c r="I160" s="55"/>
    </row>
    <row r="161" spans="1:9" x14ac:dyDescent="0.35">
      <c r="A161" s="75"/>
      <c r="B161" s="76"/>
      <c r="C161" s="55"/>
      <c r="D161" s="55"/>
      <c r="E161" s="55"/>
      <c r="F161" s="55"/>
      <c r="G161" s="55"/>
      <c r="H161" s="55"/>
      <c r="I161" s="55"/>
    </row>
    <row r="162" spans="1:9" x14ac:dyDescent="0.35">
      <c r="A162" s="75"/>
      <c r="B162" s="76"/>
      <c r="C162" s="55"/>
      <c r="D162" s="55"/>
      <c r="E162" s="55"/>
      <c r="F162" s="55"/>
      <c r="G162" s="55"/>
      <c r="H162" s="55"/>
      <c r="I162" s="55"/>
    </row>
    <row r="163" spans="1:9" x14ac:dyDescent="0.35">
      <c r="A163" s="75"/>
      <c r="B163" s="76"/>
      <c r="C163" s="55"/>
      <c r="D163" s="55"/>
      <c r="E163" s="55"/>
      <c r="F163" s="55"/>
      <c r="G163" s="55"/>
      <c r="H163" s="55"/>
      <c r="I163" s="55"/>
    </row>
    <row r="164" spans="1:9" x14ac:dyDescent="0.35">
      <c r="A164" s="75"/>
      <c r="B164" s="76"/>
      <c r="C164" s="55"/>
      <c r="D164" s="55"/>
      <c r="E164" s="55"/>
      <c r="F164" s="55"/>
      <c r="G164" s="55"/>
      <c r="H164" s="55"/>
      <c r="I164" s="55"/>
    </row>
    <row r="165" spans="1:9" x14ac:dyDescent="0.35">
      <c r="A165" s="75"/>
      <c r="B165" s="76"/>
      <c r="C165" s="55"/>
      <c r="D165" s="55"/>
      <c r="E165" s="55"/>
      <c r="F165" s="55"/>
      <c r="G165" s="55"/>
      <c r="H165" s="55"/>
      <c r="I165" s="55"/>
    </row>
    <row r="166" spans="1:9" x14ac:dyDescent="0.35">
      <c r="A166" s="75"/>
      <c r="B166" s="76"/>
      <c r="C166" s="55"/>
      <c r="D166" s="55"/>
      <c r="E166" s="55"/>
      <c r="F166" s="55"/>
      <c r="G166" s="55"/>
      <c r="H166" s="55"/>
      <c r="I166" s="55"/>
    </row>
    <row r="167" spans="1:9" x14ac:dyDescent="0.35">
      <c r="A167" s="75"/>
      <c r="B167" s="76"/>
      <c r="C167" s="55"/>
      <c r="D167" s="55"/>
      <c r="E167" s="55"/>
      <c r="F167" s="55"/>
      <c r="G167" s="55"/>
      <c r="H167" s="55"/>
      <c r="I167" s="55"/>
    </row>
    <row r="168" spans="1:9" x14ac:dyDescent="0.35">
      <c r="A168" s="75"/>
      <c r="B168" s="76"/>
      <c r="C168" s="55"/>
      <c r="D168" s="55"/>
      <c r="E168" s="55"/>
      <c r="F168" s="55"/>
      <c r="G168" s="55"/>
      <c r="H168" s="55"/>
      <c r="I168" s="55"/>
    </row>
    <row r="169" spans="1:9" x14ac:dyDescent="0.35">
      <c r="A169" s="75"/>
      <c r="B169" s="76"/>
      <c r="C169" s="55"/>
      <c r="D169" s="55"/>
      <c r="E169" s="55"/>
      <c r="F169" s="55"/>
      <c r="G169" s="55"/>
      <c r="H169" s="55"/>
      <c r="I169" s="55"/>
    </row>
    <row r="170" spans="1:9" x14ac:dyDescent="0.35">
      <c r="A170" s="75"/>
      <c r="B170" s="76"/>
      <c r="C170" s="55"/>
      <c r="D170" s="55"/>
      <c r="E170" s="55"/>
      <c r="F170" s="55"/>
      <c r="G170" s="55"/>
      <c r="H170" s="55"/>
      <c r="I170" s="55"/>
    </row>
    <row r="171" spans="1:9" x14ac:dyDescent="0.35">
      <c r="A171" s="75"/>
      <c r="B171" s="76"/>
      <c r="C171" s="55"/>
      <c r="D171" s="55"/>
      <c r="E171" s="55"/>
      <c r="F171" s="55"/>
      <c r="G171" s="55"/>
      <c r="H171" s="55"/>
      <c r="I171" s="55"/>
    </row>
    <row r="172" spans="1:9" x14ac:dyDescent="0.35">
      <c r="A172" s="75"/>
      <c r="B172" s="76"/>
      <c r="C172" s="55"/>
      <c r="D172" s="55"/>
      <c r="E172" s="55"/>
      <c r="F172" s="55"/>
      <c r="G172" s="55"/>
      <c r="H172" s="55"/>
      <c r="I172" s="55"/>
    </row>
    <row r="173" spans="1:9" x14ac:dyDescent="0.35">
      <c r="A173" s="75"/>
      <c r="B173" s="76"/>
      <c r="C173" s="55"/>
      <c r="D173" s="55"/>
      <c r="E173" s="55"/>
      <c r="F173" s="55"/>
      <c r="G173" s="55"/>
      <c r="H173" s="55"/>
      <c r="I173" s="55"/>
    </row>
    <row r="174" spans="1:9" x14ac:dyDescent="0.35">
      <c r="A174" s="75"/>
      <c r="B174" s="76"/>
      <c r="C174" s="55"/>
      <c r="D174" s="55"/>
      <c r="E174" s="55"/>
      <c r="F174" s="55"/>
      <c r="G174" s="55"/>
      <c r="H174" s="55"/>
      <c r="I174" s="55"/>
    </row>
    <row r="175" spans="1:9" x14ac:dyDescent="0.35">
      <c r="A175" s="75"/>
      <c r="B175" s="76"/>
      <c r="C175" s="55"/>
      <c r="D175" s="55"/>
      <c r="E175" s="55"/>
      <c r="F175" s="55"/>
      <c r="G175" s="55"/>
      <c r="H175" s="55"/>
      <c r="I175" s="55"/>
    </row>
    <row r="176" spans="1:9" x14ac:dyDescent="0.35">
      <c r="A176" s="75"/>
      <c r="B176" s="76"/>
      <c r="C176" s="55"/>
      <c r="D176" s="55"/>
      <c r="E176" s="55"/>
      <c r="F176" s="55"/>
      <c r="G176" s="55"/>
      <c r="H176" s="55"/>
      <c r="I176" s="55"/>
    </row>
    <row r="177" spans="1:9" x14ac:dyDescent="0.35">
      <c r="A177" s="75"/>
      <c r="B177" s="76"/>
      <c r="C177" s="55"/>
      <c r="D177" s="55"/>
      <c r="E177" s="55"/>
      <c r="F177" s="55"/>
      <c r="G177" s="55"/>
      <c r="H177" s="55"/>
      <c r="I177" s="55"/>
    </row>
    <row r="178" spans="1:9" x14ac:dyDescent="0.35">
      <c r="A178" s="75"/>
      <c r="B178" s="76"/>
      <c r="C178" s="55"/>
      <c r="D178" s="55"/>
      <c r="E178" s="55"/>
      <c r="F178" s="55"/>
      <c r="G178" s="55"/>
      <c r="H178" s="55"/>
      <c r="I178" s="55"/>
    </row>
    <row r="179" spans="1:9" x14ac:dyDescent="0.35">
      <c r="A179" s="75"/>
      <c r="B179" s="76"/>
      <c r="C179" s="55"/>
      <c r="D179" s="55"/>
      <c r="E179" s="55"/>
      <c r="F179" s="55"/>
      <c r="G179" s="55"/>
      <c r="H179" s="55"/>
      <c r="I179" s="55"/>
    </row>
    <row r="180" spans="1:9" x14ac:dyDescent="0.35">
      <c r="A180" s="75"/>
      <c r="B180" s="76"/>
      <c r="C180" s="55"/>
      <c r="D180" s="55"/>
      <c r="E180" s="55"/>
      <c r="F180" s="55"/>
      <c r="G180" s="55"/>
      <c r="H180" s="55"/>
      <c r="I180" s="55"/>
    </row>
    <row r="181" spans="1:9" x14ac:dyDescent="0.35">
      <c r="A181" s="75"/>
      <c r="B181" s="76"/>
      <c r="C181" s="55"/>
      <c r="D181" s="55"/>
      <c r="E181" s="55"/>
      <c r="F181" s="55"/>
      <c r="G181" s="55"/>
      <c r="H181" s="55"/>
      <c r="I181" s="55"/>
    </row>
    <row r="182" spans="1:9" x14ac:dyDescent="0.35">
      <c r="A182" s="75"/>
      <c r="B182" s="76"/>
      <c r="C182" s="55"/>
      <c r="D182" s="55"/>
      <c r="E182" s="55"/>
      <c r="F182" s="55"/>
      <c r="G182" s="55"/>
      <c r="H182" s="55"/>
      <c r="I182" s="55"/>
    </row>
    <row r="183" spans="1:9" x14ac:dyDescent="0.35">
      <c r="A183" s="75"/>
      <c r="B183" s="76"/>
      <c r="C183" s="55"/>
      <c r="D183" s="55"/>
      <c r="E183" s="55"/>
      <c r="F183" s="55"/>
      <c r="G183" s="55"/>
      <c r="H183" s="55"/>
      <c r="I183" s="55"/>
    </row>
    <row r="184" spans="1:9" x14ac:dyDescent="0.35">
      <c r="A184" s="75"/>
      <c r="B184" s="76"/>
      <c r="C184" s="55"/>
      <c r="D184" s="55"/>
      <c r="E184" s="55"/>
      <c r="F184" s="55"/>
      <c r="G184" s="55"/>
      <c r="H184" s="55"/>
      <c r="I184" s="55"/>
    </row>
    <row r="185" spans="1:9" x14ac:dyDescent="0.35">
      <c r="A185" s="75"/>
      <c r="B185" s="76"/>
      <c r="C185" s="55"/>
      <c r="D185" s="55"/>
      <c r="E185" s="55"/>
      <c r="F185" s="55"/>
      <c r="G185" s="55"/>
      <c r="H185" s="55"/>
      <c r="I185" s="55"/>
    </row>
    <row r="186" spans="1:9" x14ac:dyDescent="0.35">
      <c r="A186" s="75"/>
      <c r="B186" s="76"/>
      <c r="C186" s="55"/>
      <c r="D186" s="55"/>
      <c r="E186" s="55"/>
      <c r="F186" s="55"/>
      <c r="G186" s="55"/>
      <c r="H186" s="55"/>
      <c r="I186" s="55"/>
    </row>
    <row r="187" spans="1:9" x14ac:dyDescent="0.35">
      <c r="A187" s="75"/>
      <c r="B187" s="76"/>
      <c r="C187" s="55"/>
      <c r="D187" s="55"/>
      <c r="E187" s="55"/>
      <c r="F187" s="55"/>
      <c r="G187" s="55"/>
      <c r="H187" s="55"/>
      <c r="I187" s="55"/>
    </row>
    <row r="188" spans="1:9" x14ac:dyDescent="0.35">
      <c r="A188" s="75"/>
      <c r="B188" s="76"/>
      <c r="C188" s="55"/>
      <c r="D188" s="55"/>
      <c r="E188" s="55"/>
      <c r="F188" s="55"/>
      <c r="G188" s="55"/>
      <c r="H188" s="55"/>
      <c r="I188" s="55"/>
    </row>
    <row r="189" spans="1:9" x14ac:dyDescent="0.35">
      <c r="A189" s="75"/>
      <c r="B189" s="76"/>
      <c r="C189" s="55"/>
      <c r="D189" s="55"/>
      <c r="E189" s="55"/>
      <c r="F189" s="55"/>
      <c r="G189" s="55"/>
      <c r="H189" s="55"/>
      <c r="I189" s="55"/>
    </row>
    <row r="190" spans="1:9" x14ac:dyDescent="0.35">
      <c r="A190" s="75"/>
      <c r="B190" s="76"/>
      <c r="C190" s="55"/>
      <c r="D190" s="55"/>
      <c r="E190" s="55"/>
      <c r="F190" s="55"/>
      <c r="G190" s="55"/>
      <c r="H190" s="55"/>
      <c r="I190" s="55"/>
    </row>
    <row r="191" spans="1:9" x14ac:dyDescent="0.35">
      <c r="A191" s="75"/>
      <c r="B191" s="76"/>
      <c r="C191" s="55"/>
      <c r="D191" s="55"/>
      <c r="E191" s="55"/>
      <c r="F191" s="55"/>
      <c r="G191" s="55"/>
      <c r="H191" s="55"/>
      <c r="I191" s="55"/>
    </row>
    <row r="192" spans="1:9" x14ac:dyDescent="0.35">
      <c r="A192" s="75"/>
      <c r="B192" s="76"/>
      <c r="C192" s="55"/>
      <c r="D192" s="55"/>
      <c r="E192" s="55"/>
      <c r="F192" s="55"/>
      <c r="G192" s="55"/>
      <c r="H192" s="55"/>
      <c r="I192" s="55"/>
    </row>
    <row r="193" spans="1:9" x14ac:dyDescent="0.35">
      <c r="A193" s="75"/>
      <c r="B193" s="76"/>
      <c r="C193" s="55"/>
      <c r="D193" s="55"/>
      <c r="E193" s="55"/>
      <c r="F193" s="55"/>
      <c r="G193" s="55"/>
      <c r="H193" s="55"/>
      <c r="I193" s="55"/>
    </row>
    <row r="194" spans="1:9" x14ac:dyDescent="0.35">
      <c r="A194" s="75"/>
      <c r="B194" s="76"/>
      <c r="C194" s="55"/>
      <c r="D194" s="55"/>
      <c r="E194" s="55"/>
      <c r="F194" s="55"/>
      <c r="G194" s="55"/>
      <c r="H194" s="55"/>
      <c r="I194" s="55"/>
    </row>
    <row r="195" spans="1:9" x14ac:dyDescent="0.35">
      <c r="A195" s="75"/>
      <c r="B195" s="76"/>
      <c r="C195" s="55"/>
      <c r="D195" s="55"/>
      <c r="E195" s="55"/>
      <c r="F195" s="55"/>
      <c r="G195" s="55"/>
      <c r="H195" s="55"/>
      <c r="I195" s="55"/>
    </row>
    <row r="196" spans="1:9" x14ac:dyDescent="0.35">
      <c r="A196" s="75"/>
      <c r="B196" s="76"/>
      <c r="C196" s="55"/>
      <c r="D196" s="55"/>
      <c r="E196" s="55"/>
      <c r="F196" s="55"/>
      <c r="G196" s="55"/>
      <c r="H196" s="55"/>
      <c r="I196" s="55"/>
    </row>
  </sheetData>
  <conditionalFormatting sqref="G2:G52">
    <cfRule type="expression" dxfId="19" priority="8">
      <formula>G2&lt;6</formula>
    </cfRule>
  </conditionalFormatting>
  <conditionalFormatting sqref="H2:H52">
    <cfRule type="expression" dxfId="18" priority="6">
      <formula>H2="True"</formula>
    </cfRule>
    <cfRule type="expression" dxfId="17" priority="7">
      <formula>H2="False"</formula>
    </cfRule>
  </conditionalFormatting>
  <conditionalFormatting sqref="I2:I52">
    <cfRule type="expression" dxfId="16" priority="4">
      <formula>I2="False"</formula>
    </cfRule>
    <cfRule type="expression" dxfId="15" priority="5">
      <formula>$I2="True"</formula>
    </cfRule>
  </conditionalFormatting>
  <conditionalFormatting sqref="J2:J52">
    <cfRule type="expression" dxfId="14" priority="2">
      <formula>$J2="False"</formula>
    </cfRule>
    <cfRule type="expression" dxfId="13" priority="3">
      <formula>$J2="True"</formula>
    </cfRule>
  </conditionalFormatting>
  <conditionalFormatting sqref="F2:F52">
    <cfRule type="expression" dxfId="12" priority="1">
      <formula>F2&lt;3</formula>
    </cfRule>
  </conditionalFormatting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CO197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13" sqref="C13"/>
    </sheetView>
  </sheetViews>
  <sheetFormatPr baseColWidth="10" defaultColWidth="8.1796875" defaultRowHeight="14.5" x14ac:dyDescent="0.35"/>
  <cols>
    <col min="1" max="1" width="3.7265625" style="82" bestFit="1" customWidth="1"/>
    <col min="2" max="2" width="9.54296875" style="63" bestFit="1" customWidth="1"/>
    <col min="3" max="3" width="21.81640625" style="102" customWidth="1"/>
    <col min="4" max="4" width="3" style="102" bestFit="1" customWidth="1"/>
    <col min="5" max="10" width="12" style="102" bestFit="1" customWidth="1"/>
    <col min="11" max="11" width="5.54296875" style="102" bestFit="1" customWidth="1"/>
    <col min="12" max="12" width="6.453125" style="102" bestFit="1" customWidth="1"/>
    <col min="13" max="13" width="7.7265625" style="102" bestFit="1" customWidth="1"/>
    <col min="14" max="14" width="7.7265625" style="60" customWidth="1"/>
    <col min="15" max="37" width="8.1796875" style="102" customWidth="1"/>
    <col min="38" max="16384" width="8.1796875" style="102"/>
  </cols>
  <sheetData>
    <row r="1" spans="1:93" s="116" customFormat="1" ht="15.75" customHeight="1" x14ac:dyDescent="0.35">
      <c r="A1" s="82"/>
      <c r="B1" s="79"/>
      <c r="C1" s="78"/>
      <c r="D1" s="119"/>
      <c r="E1" s="162" t="s">
        <v>175</v>
      </c>
      <c r="F1" s="163"/>
      <c r="G1" s="163"/>
      <c r="H1" s="163"/>
      <c r="I1" s="163"/>
      <c r="J1" s="164"/>
      <c r="K1" s="165" t="s">
        <v>176</v>
      </c>
      <c r="L1" s="164"/>
      <c r="M1" s="165" t="s">
        <v>177</v>
      </c>
      <c r="N1" s="164"/>
      <c r="CO1" s="116" t="s">
        <v>178</v>
      </c>
    </row>
    <row r="2" spans="1:93" s="116" customFormat="1" ht="39.75" customHeight="1" thickBot="1" x14ac:dyDescent="0.4">
      <c r="A2" s="82" t="s">
        <v>0</v>
      </c>
      <c r="B2" s="63" t="s">
        <v>166</v>
      </c>
      <c r="C2" s="116" t="s">
        <v>169</v>
      </c>
      <c r="D2" s="68" t="s">
        <v>170</v>
      </c>
      <c r="E2" s="116" t="str">
        <f>'raw alpha for graphs'!B1</f>
        <v>X</v>
      </c>
      <c r="F2" s="116" t="str">
        <f>'raw alpha for graphs'!C1</f>
        <v>-X</v>
      </c>
      <c r="G2" s="116" t="str">
        <f>'raw alpha for graphs'!D1</f>
        <v>Y</v>
      </c>
      <c r="H2" s="116" t="str">
        <f>'raw alpha for graphs'!E1</f>
        <v>-Y</v>
      </c>
      <c r="I2" s="116" t="str">
        <f>'raw alpha for graphs'!F1</f>
        <v>Z</v>
      </c>
      <c r="J2" s="64" t="str">
        <f>'raw alpha for graphs'!G1</f>
        <v>-Z</v>
      </c>
      <c r="K2" s="63" t="s">
        <v>179</v>
      </c>
      <c r="L2" s="64" t="s">
        <v>180</v>
      </c>
      <c r="M2" s="63" t="s">
        <v>179</v>
      </c>
      <c r="N2" s="64" t="s">
        <v>180</v>
      </c>
      <c r="O2" s="116" t="s">
        <v>181</v>
      </c>
    </row>
    <row r="3" spans="1:93" ht="90" customHeight="1" thickBot="1" x14ac:dyDescent="0.4">
      <c r="A3" s="166" t="s">
        <v>182</v>
      </c>
      <c r="B3" s="79" t="str">
        <f>'grasp info'!B2</f>
        <v>C8</v>
      </c>
      <c r="C3" s="58"/>
      <c r="D3" s="69" t="str">
        <f>'grasp info'!F2</f>
        <v>7</v>
      </c>
      <c r="E3" s="58">
        <f>RANK('raw alpha for graphs'!B2,'raw alpha for graphs'!B$2:B$8)</f>
        <v>2</v>
      </c>
      <c r="F3" s="58">
        <f>RANK('raw alpha for graphs'!C2,'raw alpha for graphs'!C$2:C$8)</f>
        <v>6</v>
      </c>
      <c r="G3" s="58">
        <f>RANK('raw alpha for graphs'!D2,'raw alpha for graphs'!D$2:D$8)</f>
        <v>5</v>
      </c>
      <c r="H3" s="58">
        <f>RANK('raw alpha for graphs'!E2,'raw alpha for graphs'!E$2:E$8)</f>
        <v>4</v>
      </c>
      <c r="I3" s="58">
        <f>RANK('raw alpha for graphs'!F2,'raw alpha for graphs'!F$2:F$8)</f>
        <v>5</v>
      </c>
      <c r="J3" s="59">
        <f>RANK('raw alpha for graphs'!G2,'raw alpha for graphs'!G$2:G$8)</f>
        <v>4</v>
      </c>
      <c r="K3" s="65" t="str">
        <f>INDEX('raw alpha for graphs'!$B$1:$G$1,1,MATCH(MAX('raw alpha for graphs'!$B2:$G2),'raw alpha for graphs'!$B2:$G2,0))</f>
        <v>X</v>
      </c>
      <c r="L3" s="59" t="str">
        <f>(INDEX('raw alpha for graphs'!$B$1:$G$1,1,MATCH(MIN('raw alpha for graphs'!$B2:$G2),'raw alpha for graphs'!$B2:$G2,0)))</f>
        <v>-Y</v>
      </c>
      <c r="M3" s="65" t="str">
        <f>INDEX('raw alpha for graphs'!$H$1:$O$1,1,MATCH(MAX('raw alpha for graphs'!$H2:$O2),'raw alpha for graphs'!$H2:$O2,0))</f>
        <v>X+Y-Z</v>
      </c>
      <c r="N3" s="59" t="str">
        <f>INDEX('raw alpha for graphs'!$H$1:$O$1,1,MATCH(MIN('raw alpha for graphs'!$H2:$O2),'raw alpha for graphs'!$H2:$O2,0))</f>
        <v>-X-Y+Z</v>
      </c>
      <c r="O3" s="58" t="str">
        <f>CONCATENATE(formatting!F2+1,"-",formatting!G2+1)</f>
        <v>2-8</v>
      </c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8"/>
      <c r="AJ3" s="58"/>
      <c r="AK3" s="58"/>
      <c r="AL3" s="58"/>
      <c r="AM3" s="58"/>
      <c r="AN3" s="58"/>
      <c r="AO3" s="58"/>
      <c r="AP3" s="58"/>
      <c r="AQ3" s="58"/>
      <c r="AR3" s="58"/>
      <c r="AS3" s="58"/>
      <c r="AT3" s="58"/>
      <c r="AU3" s="58"/>
      <c r="AV3" s="58"/>
      <c r="AW3" s="58"/>
      <c r="AX3" s="58"/>
      <c r="AY3" s="58"/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9"/>
    </row>
    <row r="4" spans="1:93" ht="90" customHeight="1" x14ac:dyDescent="0.35">
      <c r="A4" s="144"/>
      <c r="B4" s="63" t="str">
        <f>'grasp info'!B3</f>
        <v>C12</v>
      </c>
      <c r="D4" s="70" t="str">
        <f>'grasp info'!F3</f>
        <v>5</v>
      </c>
      <c r="E4" s="102">
        <f>RANK('raw alpha for graphs'!B3,'raw alpha for graphs'!B$2:B$8)</f>
        <v>3</v>
      </c>
      <c r="F4" s="102">
        <f>RANK('raw alpha for graphs'!C3,'raw alpha for graphs'!C$2:C$8)</f>
        <v>1</v>
      </c>
      <c r="G4" s="102">
        <f>RANK('raw alpha for graphs'!D3,'raw alpha for graphs'!D$2:D$8)</f>
        <v>1</v>
      </c>
      <c r="H4" s="102">
        <f>RANK('raw alpha for graphs'!E3,'raw alpha for graphs'!E$2:E$8)</f>
        <v>1</v>
      </c>
      <c r="I4" s="102">
        <f>RANK('raw alpha for graphs'!F3,'raw alpha for graphs'!F$2:F$8)</f>
        <v>2</v>
      </c>
      <c r="J4" s="60">
        <f>RANK('raw alpha for graphs'!G3,'raw alpha for graphs'!G$2:G$8)</f>
        <v>2</v>
      </c>
      <c r="K4" s="66" t="str">
        <f>INDEX('raw alpha for graphs'!$B$1:$G$1,1,MATCH(MAX('raw alpha for graphs'!$B3:$G3),'raw alpha for graphs'!$B3:$G3,0))</f>
        <v>-X</v>
      </c>
      <c r="L4" s="60" t="str">
        <f>(INDEX('raw alpha for graphs'!$B$1:$G$1,1,MATCH(MIN('raw alpha for graphs'!$B3:$G3),'raw alpha for graphs'!$B3:$G3,0)))</f>
        <v>Z</v>
      </c>
      <c r="M4" s="66" t="str">
        <f>INDEX('raw alpha for graphs'!$H$1:$O$1,1,MATCH(MAX('raw alpha for graphs'!$H3:$O3),'raw alpha for graphs'!$H3:$O3,0))</f>
        <v>-X+Y+Z</v>
      </c>
      <c r="N4" s="60" t="str">
        <f>INDEX('raw alpha for graphs'!$H$1:$O$1,1,MATCH(MIN('raw alpha for graphs'!$H3:$O3),'raw alpha for graphs'!$H3:$O3,0))</f>
        <v>X-Y+Z</v>
      </c>
      <c r="O4" s="102" t="str">
        <f>CONCATENATE(formatting!F3+1,"-",formatting!G3+1)</f>
        <v>2-8</v>
      </c>
      <c r="BS4" s="60"/>
    </row>
    <row r="5" spans="1:93" ht="90" customHeight="1" x14ac:dyDescent="0.35">
      <c r="A5" s="144"/>
      <c r="B5" s="63" t="str">
        <f>'grasp info'!B4</f>
        <v>T+1</v>
      </c>
      <c r="D5" s="70" t="str">
        <f>'grasp info'!F4</f>
        <v>9</v>
      </c>
      <c r="E5" s="102">
        <f>RANK('raw alpha for graphs'!B4,'raw alpha for graphs'!B$2:B$8)</f>
        <v>5</v>
      </c>
      <c r="F5" s="102">
        <f>RANK('raw alpha for graphs'!C4,'raw alpha for graphs'!C$2:C$8)</f>
        <v>5</v>
      </c>
      <c r="G5" s="102">
        <f>RANK('raw alpha for graphs'!D4,'raw alpha for graphs'!D$2:D$8)</f>
        <v>6</v>
      </c>
      <c r="H5" s="102">
        <f>RANK('raw alpha for graphs'!E4,'raw alpha for graphs'!E$2:E$8)</f>
        <v>6</v>
      </c>
      <c r="I5" s="102">
        <f>RANK('raw alpha for graphs'!F4,'raw alpha for graphs'!F$2:F$8)</f>
        <v>4</v>
      </c>
      <c r="J5" s="60">
        <f>RANK('raw alpha for graphs'!G4,'raw alpha for graphs'!G$2:G$8)</f>
        <v>3</v>
      </c>
      <c r="K5" s="66" t="str">
        <f>INDEX('raw alpha for graphs'!$B$1:$G$1,1,MATCH(MAX('raw alpha for graphs'!$B4:$G4),'raw alpha for graphs'!$B4:$G4,0))</f>
        <v>X</v>
      </c>
      <c r="L5" s="60" t="str">
        <f>(INDEX('raw alpha for graphs'!$B$1:$G$1,1,MATCH(MIN('raw alpha for graphs'!$B4:$G4),'raw alpha for graphs'!$B4:$G4,0)))</f>
        <v>Y</v>
      </c>
      <c r="M5" s="66" t="str">
        <f>INDEX('raw alpha for graphs'!$H$1:$O$1,1,MATCH(MAX('raw alpha for graphs'!$H4:$O4),'raw alpha for graphs'!$H4:$O4,0))</f>
        <v>-X+Y-Z</v>
      </c>
      <c r="N5" s="60" t="str">
        <f>INDEX('raw alpha for graphs'!$H$1:$O$1,1,MATCH(MIN('raw alpha for graphs'!$H4:$O4),'raw alpha for graphs'!$H4:$O4,0))</f>
        <v>-X+Y+Z</v>
      </c>
      <c r="O5" s="102" t="str">
        <f>CONCATENATE(formatting!F4+1,"-",formatting!G4+1)</f>
        <v>2-8</v>
      </c>
      <c r="BS5" s="60"/>
    </row>
    <row r="6" spans="1:93" ht="90" customHeight="1" x14ac:dyDescent="0.35">
      <c r="A6" s="144"/>
      <c r="B6" s="63" t="str">
        <f>'grasp info'!B5</f>
        <v>T+2</v>
      </c>
      <c r="D6" s="70" t="str">
        <f>'grasp info'!F5</f>
        <v>3</v>
      </c>
      <c r="E6" s="102">
        <f>RANK('raw alpha for graphs'!B5,'raw alpha for graphs'!B$2:B$8)</f>
        <v>7</v>
      </c>
      <c r="F6" s="102">
        <f>RANK('raw alpha for graphs'!C5,'raw alpha for graphs'!C$2:C$8)</f>
        <v>7</v>
      </c>
      <c r="G6" s="102">
        <f>RANK('raw alpha for graphs'!D5,'raw alpha for graphs'!D$2:D$8)</f>
        <v>7</v>
      </c>
      <c r="H6" s="102">
        <f>RANK('raw alpha for graphs'!E5,'raw alpha for graphs'!E$2:E$8)</f>
        <v>7</v>
      </c>
      <c r="I6" s="102">
        <f>RANK('raw alpha for graphs'!F5,'raw alpha for graphs'!F$2:F$8)</f>
        <v>3</v>
      </c>
      <c r="J6" s="60">
        <f>RANK('raw alpha for graphs'!G5,'raw alpha for graphs'!G$2:G$8)</f>
        <v>7</v>
      </c>
      <c r="K6" s="66" t="str">
        <f>INDEX('raw alpha for graphs'!$B$1:$G$1,1,MATCH(MAX('raw alpha for graphs'!$B5:$G5),'raw alpha for graphs'!$B5:$G5,0))</f>
        <v>Z</v>
      </c>
      <c r="L6" s="60" t="str">
        <f>(INDEX('raw alpha for graphs'!$B$1:$G$1,1,MATCH(MIN('raw alpha for graphs'!$B5:$G5),'raw alpha for graphs'!$B5:$G5,0)))</f>
        <v>X</v>
      </c>
      <c r="M6" s="66" t="str">
        <f>INDEX('raw alpha for graphs'!$H$1:$O$1,1,MATCH(MAX('raw alpha for graphs'!$H5:$O5),'raw alpha for graphs'!$H5:$O5,0))</f>
        <v>X+Y+Z</v>
      </c>
      <c r="N6" s="60" t="str">
        <f>INDEX('raw alpha for graphs'!$H$1:$O$1,1,MATCH(MIN('raw alpha for graphs'!$H5:$O5),'raw alpha for graphs'!$H5:$O5,0))</f>
        <v>-X+Y+Z</v>
      </c>
      <c r="O6" s="102" t="str">
        <f>CONCATENATE(formatting!F5+1,"-",formatting!G5+1)</f>
        <v>2-8</v>
      </c>
      <c r="BS6" s="60"/>
    </row>
    <row r="7" spans="1:93" ht="90" customHeight="1" x14ac:dyDescent="0.35">
      <c r="A7" s="144"/>
      <c r="B7" s="63" t="str">
        <f>'grasp info'!B6</f>
        <v>T+3.5</v>
      </c>
      <c r="D7" s="70" t="str">
        <f>'grasp info'!F6</f>
        <v>6</v>
      </c>
      <c r="E7" s="102">
        <f>RANK('raw alpha for graphs'!B6,'raw alpha for graphs'!B$2:B$8)</f>
        <v>6</v>
      </c>
      <c r="F7" s="102">
        <f>RANK('raw alpha for graphs'!C6,'raw alpha for graphs'!C$2:C$8)</f>
        <v>2</v>
      </c>
      <c r="G7" s="102">
        <f>RANK('raw alpha for graphs'!D6,'raw alpha for graphs'!D$2:D$8)</f>
        <v>4</v>
      </c>
      <c r="H7" s="102">
        <f>RANK('raw alpha for graphs'!E6,'raw alpha for graphs'!E$2:E$8)</f>
        <v>2</v>
      </c>
      <c r="I7" s="102">
        <f>RANK('raw alpha for graphs'!F6,'raw alpha for graphs'!F$2:F$8)</f>
        <v>1</v>
      </c>
      <c r="J7" s="60">
        <f>RANK('raw alpha for graphs'!G6,'raw alpha for graphs'!G$2:G$8)</f>
        <v>5</v>
      </c>
      <c r="K7" s="66" t="str">
        <f>INDEX('raw alpha for graphs'!$B$1:$G$1,1,MATCH(MAX('raw alpha for graphs'!$B6:$G6),'raw alpha for graphs'!$B6:$G6,0))</f>
        <v>Z</v>
      </c>
      <c r="L7" s="60" t="str">
        <f>(INDEX('raw alpha for graphs'!$B$1:$G$1,1,MATCH(MIN('raw alpha for graphs'!$B6:$G6),'raw alpha for graphs'!$B6:$G6,0)))</f>
        <v>-Z</v>
      </c>
      <c r="M7" s="66" t="str">
        <f>INDEX('raw alpha for graphs'!$H$1:$O$1,1,MATCH(MAX('raw alpha for graphs'!$H6:$O6),'raw alpha for graphs'!$H6:$O6,0))</f>
        <v>-X+Y+Z</v>
      </c>
      <c r="N7" s="60" t="str">
        <f>INDEX('raw alpha for graphs'!$H$1:$O$1,1,MATCH(MIN('raw alpha for graphs'!$H6:$O6),'raw alpha for graphs'!$H6:$O6,0))</f>
        <v>X+Y-Z</v>
      </c>
      <c r="O7" s="102" t="str">
        <f>CONCATENATE(formatting!F6+1,"-",formatting!G6+1)</f>
        <v>2-8</v>
      </c>
      <c r="BS7" s="60"/>
    </row>
    <row r="8" spans="1:93" ht="90" customHeight="1" x14ac:dyDescent="0.35">
      <c r="A8" s="144"/>
      <c r="B8" s="63" t="str">
        <f>'grasp info'!B7</f>
        <v>T+4</v>
      </c>
      <c r="D8" s="70" t="str">
        <f>'grasp info'!F7</f>
        <v>8</v>
      </c>
      <c r="E8" s="102">
        <f>RANK('raw alpha for graphs'!B7,'raw alpha for graphs'!B$2:B$8)</f>
        <v>4</v>
      </c>
      <c r="F8" s="102">
        <f>RANK('raw alpha for graphs'!C7,'raw alpha for graphs'!C$2:C$8)</f>
        <v>4</v>
      </c>
      <c r="G8" s="102">
        <f>RANK('raw alpha for graphs'!D7,'raw alpha for graphs'!D$2:D$8)</f>
        <v>2</v>
      </c>
      <c r="H8" s="102">
        <f>RANK('raw alpha for graphs'!E7,'raw alpha for graphs'!E$2:E$8)</f>
        <v>5</v>
      </c>
      <c r="I8" s="102">
        <f>RANK('raw alpha for graphs'!F7,'raw alpha for graphs'!F$2:F$8)</f>
        <v>7</v>
      </c>
      <c r="J8" s="60">
        <f>RANK('raw alpha for graphs'!G7,'raw alpha for graphs'!G$2:G$8)</f>
        <v>1</v>
      </c>
      <c r="K8" s="66" t="str">
        <f>INDEX('raw alpha for graphs'!$B$1:$G$1,1,MATCH(MAX('raw alpha for graphs'!$B7:$G7),'raw alpha for graphs'!$B7:$G7,0))</f>
        <v>-Z</v>
      </c>
      <c r="L8" s="60" t="str">
        <f>(INDEX('raw alpha for graphs'!$B$1:$G$1,1,MATCH(MIN('raw alpha for graphs'!$B7:$G7),'raw alpha for graphs'!$B7:$G7,0)))</f>
        <v>Z</v>
      </c>
      <c r="M8" s="66" t="str">
        <f>INDEX('raw alpha for graphs'!$H$1:$O$1,1,MATCH(MAX('raw alpha for graphs'!$H7:$O7),'raw alpha for graphs'!$H7:$O7,0))</f>
        <v>X+Y-Z</v>
      </c>
      <c r="N8" s="60" t="str">
        <f>INDEX('raw alpha for graphs'!$H$1:$O$1,1,MATCH(MIN('raw alpha for graphs'!$H7:$O7),'raw alpha for graphs'!$H7:$O7,0))</f>
        <v>-X-Y+Z</v>
      </c>
      <c r="O8" s="102" t="str">
        <f>CONCATENATE(formatting!F7+1,"-",formatting!G7+1)</f>
        <v>2-8</v>
      </c>
      <c r="BS8" s="60"/>
    </row>
    <row r="9" spans="1:93" ht="90" customHeight="1" thickBot="1" x14ac:dyDescent="0.4">
      <c r="A9" s="151"/>
      <c r="B9" s="63" t="str">
        <f>'grasp info'!B8</f>
        <v>T+5</v>
      </c>
      <c r="D9" s="70" t="str">
        <f>'grasp info'!F8</f>
        <v>8</v>
      </c>
      <c r="E9" s="102">
        <f>RANK('raw alpha for graphs'!B8,'raw alpha for graphs'!B$2:B$8)</f>
        <v>1</v>
      </c>
      <c r="F9" s="102">
        <f>RANK('raw alpha for graphs'!C8,'raw alpha for graphs'!C$2:C$8)</f>
        <v>3</v>
      </c>
      <c r="G9" s="102">
        <f>RANK('raw alpha for graphs'!D8,'raw alpha for graphs'!D$2:D$8)</f>
        <v>3</v>
      </c>
      <c r="H9" s="102">
        <f>RANK('raw alpha for graphs'!E8,'raw alpha for graphs'!E$2:E$8)</f>
        <v>3</v>
      </c>
      <c r="I9" s="102">
        <f>RANK('raw alpha for graphs'!F8,'raw alpha for graphs'!F$2:F$8)</f>
        <v>6</v>
      </c>
      <c r="J9" s="60">
        <f>RANK('raw alpha for graphs'!G8,'raw alpha for graphs'!G$2:G$8)</f>
        <v>6</v>
      </c>
      <c r="K9" s="66" t="str">
        <f>INDEX('raw alpha for graphs'!$B$1:$G$1,1,MATCH(MAX('raw alpha for graphs'!$B8:$G8),'raw alpha for graphs'!$B8:$G8,0))</f>
        <v>X</v>
      </c>
      <c r="L9" s="60" t="str">
        <f>(INDEX('raw alpha for graphs'!$B$1:$G$1,1,MATCH(MIN('raw alpha for graphs'!$B8:$G8),'raw alpha for graphs'!$B8:$G8,0)))</f>
        <v>Z</v>
      </c>
      <c r="M9" s="66" t="str">
        <f>INDEX('raw alpha for graphs'!$H$1:$O$1,1,MATCH(MAX('raw alpha for graphs'!$H8:$O8),'raw alpha for graphs'!$H8:$O8,0))</f>
        <v>X-Y-Z</v>
      </c>
      <c r="N9" s="60" t="str">
        <f>INDEX('raw alpha for graphs'!$H$1:$O$1,1,MATCH(MIN('raw alpha for graphs'!$H8:$O8),'raw alpha for graphs'!$H8:$O8,0))</f>
        <v>-X-Y+Z</v>
      </c>
      <c r="O9" s="102" t="str">
        <f>CONCATENATE(formatting!F8+1,"-",formatting!G8+1)</f>
        <v>2-8</v>
      </c>
      <c r="BS9" s="60"/>
    </row>
    <row r="10" spans="1:93" s="58" customFormat="1" ht="90" customHeight="1" thickBot="1" x14ac:dyDescent="0.4">
      <c r="A10" s="166" t="s">
        <v>183</v>
      </c>
      <c r="B10" s="79" t="str">
        <f>'grasp info'!B9</f>
        <v>C8</v>
      </c>
      <c r="D10" s="69" t="str">
        <f>'grasp info'!F9</f>
        <v>3</v>
      </c>
      <c r="E10" s="58">
        <f>RANK('raw alpha for graphs'!B9,'raw alpha for graphs'!B$9:B$14)</f>
        <v>1</v>
      </c>
      <c r="F10" s="58">
        <f>RANK('raw alpha for graphs'!C9,'raw alpha for graphs'!C$9:C$14)</f>
        <v>1</v>
      </c>
      <c r="G10" s="58">
        <f>RANK('raw alpha for graphs'!D9,'raw alpha for graphs'!D$9:D$14)</f>
        <v>2</v>
      </c>
      <c r="H10" s="58">
        <f>RANK('raw alpha for graphs'!E9,'raw alpha for graphs'!E$9:E$14)</f>
        <v>1</v>
      </c>
      <c r="I10" s="58">
        <f>RANK('raw alpha for graphs'!F9,'raw alpha for graphs'!F$9:F$14)</f>
        <v>4</v>
      </c>
      <c r="J10" s="59">
        <f>RANK('raw alpha for graphs'!G9,'raw alpha for graphs'!G$9:G$14)</f>
        <v>4</v>
      </c>
      <c r="K10" s="65" t="str">
        <f>INDEX('raw alpha for graphs'!$B$1:$G$1,1,MATCH(MAX('raw alpha for graphs'!$B9:$G9),'raw alpha for graphs'!$B9:$G9,0))</f>
        <v>-X</v>
      </c>
      <c r="L10" s="59" t="str">
        <f>(INDEX('raw alpha for graphs'!$B$1:$G$1,1,MATCH(MIN('raw alpha for graphs'!$B9:$G9),'raw alpha for graphs'!$B9:$G9,0)))</f>
        <v>Y</v>
      </c>
      <c r="M10" s="65" t="str">
        <f>INDEX('raw alpha for graphs'!$H$1:$O$1,1,MATCH(MAX('raw alpha for graphs'!$H9:$O9),'raw alpha for graphs'!$H9:$O9,0))</f>
        <v>-X+Y-Z</v>
      </c>
      <c r="N10" s="59" t="str">
        <f>INDEX('raw alpha for graphs'!$H$1:$O$1,1,MATCH(MIN('raw alpha for graphs'!$H9:$O9),'raw alpha for graphs'!$H9:$O9,0))</f>
        <v>X+Y+Z</v>
      </c>
      <c r="O10" s="58" t="str">
        <f>CONCATENATE(formatting!F9+1,"-",formatting!G9+1)</f>
        <v>9-14</v>
      </c>
    </row>
    <row r="11" spans="1:93" ht="90" customHeight="1" x14ac:dyDescent="0.35">
      <c r="A11" s="144"/>
      <c r="B11" s="63" t="str">
        <f>'grasp info'!B10</f>
        <v>F21</v>
      </c>
      <c r="D11" s="70" t="str">
        <f>'grasp info'!F10</f>
        <v>5</v>
      </c>
      <c r="E11" s="102">
        <f>RANK('raw alpha for graphs'!B10,'raw alpha for graphs'!B$9:B$14)</f>
        <v>3</v>
      </c>
      <c r="F11" s="102">
        <f>RANK('raw alpha for graphs'!C10,'raw alpha for graphs'!C$9:C$14)</f>
        <v>3</v>
      </c>
      <c r="G11" s="102">
        <f>RANK('raw alpha for graphs'!D10,'raw alpha for graphs'!D$9:D$14)</f>
        <v>3</v>
      </c>
      <c r="H11" s="102">
        <f>RANK('raw alpha for graphs'!E10,'raw alpha for graphs'!E$9:E$14)</f>
        <v>3</v>
      </c>
      <c r="I11" s="102">
        <f>RANK('raw alpha for graphs'!F10,'raw alpha for graphs'!F$9:F$14)</f>
        <v>3</v>
      </c>
      <c r="J11" s="60">
        <f>RANK('raw alpha for graphs'!G10,'raw alpha for graphs'!G$9:G$14)</f>
        <v>3</v>
      </c>
      <c r="K11" s="66" t="str">
        <f>INDEX('raw alpha for graphs'!$B$1:$G$1,1,MATCH(MAX('raw alpha for graphs'!$B10:$G10),'raw alpha for graphs'!$B10:$G10,0))</f>
        <v>-Z</v>
      </c>
      <c r="L11" s="60" t="str">
        <f>(INDEX('raw alpha for graphs'!$B$1:$G$1,1,MATCH(MIN('raw alpha for graphs'!$B10:$G10),'raw alpha for graphs'!$B10:$G10,0)))</f>
        <v>Y</v>
      </c>
      <c r="M11" s="66" t="str">
        <f>INDEX('raw alpha for graphs'!$H$1:$O$1,1,MATCH(MAX('raw alpha for graphs'!$H10:$O10),'raw alpha for graphs'!$H10:$O10,0))</f>
        <v>-X+Y+Z</v>
      </c>
      <c r="N11" s="60" t="str">
        <f>INDEX('raw alpha for graphs'!$H$1:$O$1,1,MATCH(MIN('raw alpha for graphs'!$H10:$O10),'raw alpha for graphs'!$H10:$O10,0))</f>
        <v>X+Y+Z</v>
      </c>
      <c r="O11" s="102" t="str">
        <f>CONCATENATE(formatting!F10+1,"-",formatting!G10+1)</f>
        <v>9-14</v>
      </c>
    </row>
    <row r="12" spans="1:93" ht="90" customHeight="1" x14ac:dyDescent="0.35">
      <c r="A12" s="144"/>
      <c r="B12" s="63" t="str">
        <f>'grasp info'!B11</f>
        <v>F26</v>
      </c>
      <c r="D12" s="70" t="str">
        <f>'grasp info'!F11</f>
        <v>3</v>
      </c>
      <c r="E12" s="102">
        <f>RANK('raw alpha for graphs'!B11,'raw alpha for graphs'!B$9:B$14)</f>
        <v>4</v>
      </c>
      <c r="F12" s="102">
        <f>RANK('raw alpha for graphs'!C11,'raw alpha for graphs'!C$9:C$14)</f>
        <v>5</v>
      </c>
      <c r="G12" s="102">
        <f>RANK('raw alpha for graphs'!D11,'raw alpha for graphs'!D$9:D$14)</f>
        <v>5</v>
      </c>
      <c r="H12" s="102">
        <f>RANK('raw alpha for graphs'!E11,'raw alpha for graphs'!E$9:E$14)</f>
        <v>4</v>
      </c>
      <c r="I12" s="102">
        <f>RANK('raw alpha for graphs'!F11,'raw alpha for graphs'!F$9:F$14)</f>
        <v>2</v>
      </c>
      <c r="J12" s="60">
        <f>RANK('raw alpha for graphs'!G11,'raw alpha for graphs'!G$9:G$14)</f>
        <v>2</v>
      </c>
      <c r="K12" s="66" t="str">
        <f>INDEX('raw alpha for graphs'!$B$1:$G$1,1,MATCH(MAX('raw alpha for graphs'!$B11:$G11),'raw alpha for graphs'!$B11:$G11,0))</f>
        <v>Z</v>
      </c>
      <c r="L12" s="60" t="str">
        <f>(INDEX('raw alpha for graphs'!$B$1:$G$1,1,MATCH(MIN('raw alpha for graphs'!$B11:$G11),'raw alpha for graphs'!$B11:$G11,0)))</f>
        <v>Y</v>
      </c>
      <c r="M12" s="66" t="str">
        <f>INDEX('raw alpha for graphs'!$H$1:$O$1,1,MATCH(MAX('raw alpha for graphs'!$H11:$O11),'raw alpha for graphs'!$H11:$O11,0))</f>
        <v>X+Y+Z</v>
      </c>
      <c r="N12" s="60" t="str">
        <f>INDEX('raw alpha for graphs'!$H$1:$O$1,1,MATCH(MIN('raw alpha for graphs'!$H11:$O11),'raw alpha for graphs'!$H11:$O11,0))</f>
        <v>X+Y+Z</v>
      </c>
      <c r="O12" s="102" t="str">
        <f>CONCATENATE(formatting!F11+1,"-",formatting!G11+1)</f>
        <v>9-14</v>
      </c>
    </row>
    <row r="13" spans="1:93" ht="90" customHeight="1" x14ac:dyDescent="0.35">
      <c r="A13" s="144"/>
      <c r="B13" s="63" t="str">
        <f>'grasp info'!B12</f>
        <v>T+6</v>
      </c>
      <c r="D13" s="70" t="str">
        <f>'grasp info'!F12</f>
        <v>6</v>
      </c>
      <c r="E13" s="102">
        <f>RANK('raw alpha for graphs'!B12,'raw alpha for graphs'!B$9:B$14)</f>
        <v>2</v>
      </c>
      <c r="F13" s="102">
        <f>RANK('raw alpha for graphs'!C12,'raw alpha for graphs'!C$9:C$14)</f>
        <v>2</v>
      </c>
      <c r="G13" s="102">
        <f>RANK('raw alpha for graphs'!D12,'raw alpha for graphs'!D$9:D$14)</f>
        <v>1</v>
      </c>
      <c r="H13" s="102">
        <f>RANK('raw alpha for graphs'!E12,'raw alpha for graphs'!E$9:E$14)</f>
        <v>2</v>
      </c>
      <c r="I13" s="102">
        <f>RANK('raw alpha for graphs'!F12,'raw alpha for graphs'!F$9:F$14)</f>
        <v>1</v>
      </c>
      <c r="J13" s="60">
        <f>RANK('raw alpha for graphs'!G12,'raw alpha for graphs'!G$9:G$14)</f>
        <v>1</v>
      </c>
      <c r="K13" s="66" t="str">
        <f>INDEX('raw alpha for graphs'!$B$1:$G$1,1,MATCH(MAX('raw alpha for graphs'!$B12:$G12),'raw alpha for graphs'!$B12:$G12,0))</f>
        <v>Z</v>
      </c>
      <c r="L13" s="60" t="str">
        <f>(INDEX('raw alpha for graphs'!$B$1:$G$1,1,MATCH(MIN('raw alpha for graphs'!$B12:$G12),'raw alpha for graphs'!$B12:$G12,0)))</f>
        <v>-Y</v>
      </c>
      <c r="M13" s="66" t="str">
        <f>INDEX('raw alpha for graphs'!$H$1:$O$1,1,MATCH(MAX('raw alpha for graphs'!$H12:$O12),'raw alpha for graphs'!$H12:$O12,0))</f>
        <v>X+Y-Z</v>
      </c>
      <c r="N13" s="60" t="str">
        <f>INDEX('raw alpha for graphs'!$H$1:$O$1,1,MATCH(MIN('raw alpha for graphs'!$H12:$O12),'raw alpha for graphs'!$H12:$O12,0))</f>
        <v>-X-Y-Z</v>
      </c>
      <c r="O13" s="102" t="str">
        <f>CONCATENATE(formatting!F12+1,"-",formatting!G12+1)</f>
        <v>9-14</v>
      </c>
    </row>
    <row r="14" spans="1:93" ht="90" customHeight="1" x14ac:dyDescent="0.35">
      <c r="A14" s="144"/>
      <c r="B14" s="63" t="str">
        <f>'grasp info'!B13</f>
        <v>T+8</v>
      </c>
      <c r="D14" s="70" t="str">
        <f>'grasp info'!F13</f>
        <v>4</v>
      </c>
      <c r="E14" s="102">
        <f>RANK('raw alpha for graphs'!B13,'raw alpha for graphs'!B$9:B$14)</f>
        <v>5</v>
      </c>
      <c r="F14" s="102">
        <f>RANK('raw alpha for graphs'!C13,'raw alpha for graphs'!C$9:C$14)</f>
        <v>4</v>
      </c>
      <c r="G14" s="102">
        <f>RANK('raw alpha for graphs'!D13,'raw alpha for graphs'!D$9:D$14)</f>
        <v>3</v>
      </c>
      <c r="H14" s="102">
        <f>RANK('raw alpha for graphs'!E13,'raw alpha for graphs'!E$9:E$14)</f>
        <v>5</v>
      </c>
      <c r="I14" s="102">
        <f>RANK('raw alpha for graphs'!F13,'raw alpha for graphs'!F$9:F$14)</f>
        <v>5</v>
      </c>
      <c r="J14" s="60">
        <f>RANK('raw alpha for graphs'!G13,'raw alpha for graphs'!G$9:G$14)</f>
        <v>5</v>
      </c>
      <c r="K14" s="66" t="str">
        <f>INDEX('raw alpha for graphs'!$B$1:$G$1,1,MATCH(MAX('raw alpha for graphs'!$B13:$G13),'raw alpha for graphs'!$B13:$G13,0))</f>
        <v>Z</v>
      </c>
      <c r="L14" s="60" t="str">
        <f>(INDEX('raw alpha for graphs'!$B$1:$G$1,1,MATCH(MIN('raw alpha for graphs'!$B13:$G13),'raw alpha for graphs'!$B13:$G13,0)))</f>
        <v>X</v>
      </c>
      <c r="M14" s="66" t="str">
        <f>INDEX('raw alpha for graphs'!$H$1:$O$1,1,MATCH(MAX('raw alpha for graphs'!$H13:$O13),'raw alpha for graphs'!$H13:$O13,0))</f>
        <v>X+Y+Z</v>
      </c>
      <c r="N14" s="60" t="str">
        <f>INDEX('raw alpha for graphs'!$H$1:$O$1,1,MATCH(MIN('raw alpha for graphs'!$H13:$O13),'raw alpha for graphs'!$H13:$O13,0))</f>
        <v>-X-Y+Z</v>
      </c>
      <c r="O14" s="102" t="str">
        <f>CONCATENATE(formatting!F13+1,"-",formatting!G13+1)</f>
        <v>9-14</v>
      </c>
    </row>
    <row r="15" spans="1:93" s="61" customFormat="1" ht="90" customHeight="1" thickBot="1" x14ac:dyDescent="0.4">
      <c r="A15" s="151"/>
      <c r="B15" s="72" t="str">
        <f>'grasp info'!B14</f>
        <v>T13</v>
      </c>
      <c r="D15" s="71" t="str">
        <f>'grasp info'!F14</f>
        <v>2</v>
      </c>
      <c r="E15" s="61">
        <f>RANK('raw alpha for graphs'!B14,'raw alpha for graphs'!B$9:B$14)</f>
        <v>5</v>
      </c>
      <c r="F15" s="61">
        <f>RANK('raw alpha for graphs'!C14,'raw alpha for graphs'!C$9:C$14)</f>
        <v>6</v>
      </c>
      <c r="G15" s="61">
        <f>RANK('raw alpha for graphs'!D14,'raw alpha for graphs'!D$9:D$14)</f>
        <v>6</v>
      </c>
      <c r="H15" s="61">
        <f>RANK('raw alpha for graphs'!E14,'raw alpha for graphs'!E$9:E$14)</f>
        <v>5</v>
      </c>
      <c r="I15" s="61">
        <f>RANK('raw alpha for graphs'!F14,'raw alpha for graphs'!F$9:F$14)</f>
        <v>6</v>
      </c>
      <c r="J15" s="62">
        <f>RANK('raw alpha for graphs'!G14,'raw alpha for graphs'!G$9:G$14)</f>
        <v>5</v>
      </c>
      <c r="K15" s="67" t="str">
        <f>INDEX('raw alpha for graphs'!$B$1:$G$1,1,MATCH(MAX('raw alpha for graphs'!$B14:$G14),'raw alpha for graphs'!$B14:$G14,0))</f>
        <v>X</v>
      </c>
      <c r="L15" s="62" t="str">
        <f>(INDEX('raw alpha for graphs'!$B$1:$G$1,1,MATCH(MIN('raw alpha for graphs'!$B14:$G14),'raw alpha for graphs'!$B14:$G14,0)))</f>
        <v>X</v>
      </c>
      <c r="M15" s="67" t="str">
        <f>INDEX('raw alpha for graphs'!$H$1:$O$1,1,MATCH(MAX('raw alpha for graphs'!$H14:$O14),'raw alpha for graphs'!$H14:$O14,0))</f>
        <v>X+Y+Z</v>
      </c>
      <c r="N15" s="62" t="str">
        <f>INDEX('raw alpha for graphs'!$H$1:$O$1,1,MATCH(MIN('raw alpha for graphs'!$H14:$O14),'raw alpha for graphs'!$H14:$O14,0))</f>
        <v>X+Y+Z</v>
      </c>
      <c r="O15" s="61" t="str">
        <f>CONCATENATE(formatting!F14+1,"-",formatting!G14+1)</f>
        <v>9-14</v>
      </c>
    </row>
    <row r="16" spans="1:93" ht="90" customHeight="1" thickBot="1" x14ac:dyDescent="0.4">
      <c r="A16" s="161" t="s">
        <v>184</v>
      </c>
      <c r="B16" s="63" t="str">
        <f>'grasp info'!B15</f>
        <v>C16</v>
      </c>
      <c r="D16" s="70" t="str">
        <f>'grasp info'!F15</f>
        <v>5</v>
      </c>
      <c r="E16" s="102">
        <f>RANK('raw alpha for graphs'!B15,'raw alpha for graphs'!B$15:B$18)</f>
        <v>4</v>
      </c>
      <c r="F16" s="102">
        <f>RANK('raw alpha for graphs'!C15,'raw alpha for graphs'!C$15:C$18)</f>
        <v>2</v>
      </c>
      <c r="G16" s="102">
        <f>RANK('raw alpha for graphs'!D15,'raw alpha for graphs'!D$15:D$18)</f>
        <v>4</v>
      </c>
      <c r="H16" s="102">
        <f>RANK('raw alpha for graphs'!E15,'raw alpha for graphs'!E$15:E$18)</f>
        <v>4</v>
      </c>
      <c r="I16" s="102">
        <f>RANK('raw alpha for graphs'!F15,'raw alpha for graphs'!F$15:F$18)</f>
        <v>4</v>
      </c>
      <c r="J16" s="60">
        <f>RANK('raw alpha for graphs'!G15,'raw alpha for graphs'!G$15:G$18)</f>
        <v>3</v>
      </c>
      <c r="K16" s="66" t="str">
        <f>INDEX('raw alpha for graphs'!$B$1:$G$1,1,MATCH(MAX('raw alpha for graphs'!$B15:$G15),'raw alpha for graphs'!$B15:$G15,0))</f>
        <v>-X</v>
      </c>
      <c r="L16" s="60" t="str">
        <f>(INDEX('raw alpha for graphs'!$B$1:$G$1,1,MATCH(MIN('raw alpha for graphs'!$B15:$G15),'raw alpha for graphs'!$B15:$G15,0)))</f>
        <v>-Y</v>
      </c>
      <c r="M16" s="66" t="str">
        <f>INDEX('raw alpha for graphs'!$H$1:$O$1,1,MATCH(MAX('raw alpha for graphs'!$H15:$O15),'raw alpha for graphs'!$H15:$O15,0))</f>
        <v>-X+Y-Z</v>
      </c>
      <c r="N16" s="60" t="str">
        <f>INDEX('raw alpha for graphs'!$H$1:$O$1,1,MATCH(MIN('raw alpha for graphs'!$H15:$O15),'raw alpha for graphs'!$H15:$O15,0))</f>
        <v>X+Y+Z</v>
      </c>
      <c r="O16" s="102" t="str">
        <f>CONCATENATE(formatting!F15+1,"-",formatting!G15+1)</f>
        <v>15-18</v>
      </c>
    </row>
    <row r="17" spans="1:15" ht="90" customHeight="1" x14ac:dyDescent="0.35">
      <c r="A17" s="144"/>
      <c r="B17" s="63" t="str">
        <f>'grasp info'!B16</f>
        <v>F17</v>
      </c>
      <c r="D17" s="70" t="str">
        <f>'grasp info'!F16</f>
        <v>6</v>
      </c>
      <c r="E17" s="102">
        <f>RANK('raw alpha for graphs'!B16,'raw alpha for graphs'!B$15:B$18)</f>
        <v>1</v>
      </c>
      <c r="F17" s="102">
        <f>RANK('raw alpha for graphs'!C16,'raw alpha for graphs'!C$15:C$18)</f>
        <v>3</v>
      </c>
      <c r="G17" s="102">
        <f>RANK('raw alpha for graphs'!D16,'raw alpha for graphs'!D$15:D$18)</f>
        <v>1</v>
      </c>
      <c r="H17" s="102">
        <f>RANK('raw alpha for graphs'!E16,'raw alpha for graphs'!E$15:E$18)</f>
        <v>1</v>
      </c>
      <c r="I17" s="102">
        <f>RANK('raw alpha for graphs'!F16,'raw alpha for graphs'!F$15:F$18)</f>
        <v>1</v>
      </c>
      <c r="J17" s="60">
        <f>RANK('raw alpha for graphs'!G16,'raw alpha for graphs'!G$15:G$18)</f>
        <v>1</v>
      </c>
      <c r="K17" s="66" t="str">
        <f>INDEX('raw alpha for graphs'!$B$1:$G$1,1,MATCH(MAX('raw alpha for graphs'!$B16:$G16),'raw alpha for graphs'!$B16:$G16,0))</f>
        <v>-Z</v>
      </c>
      <c r="L17" s="60" t="str">
        <f>(INDEX('raw alpha for graphs'!$B$1:$G$1,1,MATCH(MIN('raw alpha for graphs'!$B16:$G16),'raw alpha for graphs'!$B16:$G16,0)))</f>
        <v>Y</v>
      </c>
      <c r="M17" s="66" t="str">
        <f>INDEX('raw alpha for graphs'!$H$1:$O$1,1,MATCH(MAX('raw alpha for graphs'!$H16:$O16),'raw alpha for graphs'!$H16:$O16,0))</f>
        <v>-X-Y-Z</v>
      </c>
      <c r="N17" s="60" t="str">
        <f>INDEX('raw alpha for graphs'!$H$1:$O$1,1,MATCH(MIN('raw alpha for graphs'!$H16:$O16),'raw alpha for graphs'!$H16:$O16,0))</f>
        <v>X-Y+Z</v>
      </c>
      <c r="O17" s="102" t="str">
        <f>CONCATENATE(formatting!F16+1,"-",formatting!G16+1)</f>
        <v>15-18</v>
      </c>
    </row>
    <row r="18" spans="1:15" ht="90" customHeight="1" x14ac:dyDescent="0.35">
      <c r="A18" s="144"/>
      <c r="B18" s="63" t="str">
        <f>'grasp info'!B17</f>
        <v>F21</v>
      </c>
      <c r="D18" s="70" t="str">
        <f>'grasp info'!F17</f>
        <v>4</v>
      </c>
      <c r="E18" s="102">
        <f>RANK('raw alpha for graphs'!B17,'raw alpha for graphs'!B$15:B$18)</f>
        <v>2</v>
      </c>
      <c r="F18" s="102">
        <f>RANK('raw alpha for graphs'!C17,'raw alpha for graphs'!C$15:C$18)</f>
        <v>4</v>
      </c>
      <c r="G18" s="102">
        <f>RANK('raw alpha for graphs'!D17,'raw alpha for graphs'!D$15:D$18)</f>
        <v>2</v>
      </c>
      <c r="H18" s="102">
        <f>RANK('raw alpha for graphs'!E17,'raw alpha for graphs'!E$15:E$18)</f>
        <v>3</v>
      </c>
      <c r="I18" s="102">
        <f>RANK('raw alpha for graphs'!F17,'raw alpha for graphs'!F$15:F$18)</f>
        <v>3</v>
      </c>
      <c r="J18" s="60">
        <f>RANK('raw alpha for graphs'!G17,'raw alpha for graphs'!G$15:G$18)</f>
        <v>2</v>
      </c>
      <c r="K18" s="66" t="str">
        <f>INDEX('raw alpha for graphs'!$B$1:$G$1,1,MATCH(MAX('raw alpha for graphs'!$B17:$G17),'raw alpha for graphs'!$B17:$G17,0))</f>
        <v>-X</v>
      </c>
      <c r="L18" s="60" t="str">
        <f>(INDEX('raw alpha for graphs'!$B$1:$G$1,1,MATCH(MIN('raw alpha for graphs'!$B17:$G17),'raw alpha for graphs'!$B17:$G17,0)))</f>
        <v>-Y</v>
      </c>
      <c r="M18" s="66" t="str">
        <f>INDEX('raw alpha for graphs'!$H$1:$O$1,1,MATCH(MAX('raw alpha for graphs'!$H17:$O17),'raw alpha for graphs'!$H17:$O17,0))</f>
        <v>-X-Y-Z</v>
      </c>
      <c r="N18" s="60" t="str">
        <f>INDEX('raw alpha for graphs'!$H$1:$O$1,1,MATCH(MIN('raw alpha for graphs'!$H17:$O17),'raw alpha for graphs'!$H17:$O17,0))</f>
        <v>X-Y+Z</v>
      </c>
      <c r="O18" s="102" t="str">
        <f>CONCATENATE(formatting!F17+1,"-",formatting!G17+1)</f>
        <v>15-18</v>
      </c>
    </row>
    <row r="19" spans="1:15" s="61" customFormat="1" ht="90" customHeight="1" thickBot="1" x14ac:dyDescent="0.4">
      <c r="A19" s="151"/>
      <c r="B19" s="72" t="str">
        <f>'grasp info'!B18</f>
        <v>T16</v>
      </c>
      <c r="D19" s="71" t="str">
        <f>'grasp info'!F18</f>
        <v>5</v>
      </c>
      <c r="E19" s="61">
        <f>RANK('raw alpha for graphs'!B18,'raw alpha for graphs'!B$15:B$18)</f>
        <v>3</v>
      </c>
      <c r="F19" s="61">
        <f>RANK('raw alpha for graphs'!C18,'raw alpha for graphs'!C$15:C$18)</f>
        <v>1</v>
      </c>
      <c r="G19" s="61">
        <f>RANK('raw alpha for graphs'!D18,'raw alpha for graphs'!D$15:D$18)</f>
        <v>3</v>
      </c>
      <c r="H19" s="61">
        <f>RANK('raw alpha for graphs'!E18,'raw alpha for graphs'!E$15:E$18)</f>
        <v>2</v>
      </c>
      <c r="I19" s="61">
        <f>RANK('raw alpha for graphs'!F18,'raw alpha for graphs'!F$15:F$18)</f>
        <v>2</v>
      </c>
      <c r="J19" s="62">
        <f>RANK('raw alpha for graphs'!G18,'raw alpha for graphs'!G$15:G$18)</f>
        <v>4</v>
      </c>
      <c r="K19" s="67" t="str">
        <f>INDEX('raw alpha for graphs'!$B$1:$G$1,1,MATCH(MAX('raw alpha for graphs'!$B18:$G18),'raw alpha for graphs'!$B18:$G18,0))</f>
        <v>-X</v>
      </c>
      <c r="L19" s="62" t="str">
        <f>(INDEX('raw alpha for graphs'!$B$1:$G$1,1,MATCH(MIN('raw alpha for graphs'!$B18:$G18),'raw alpha for graphs'!$B18:$G18,0)))</f>
        <v>Y</v>
      </c>
      <c r="M19" s="67" t="str">
        <f>INDEX('raw alpha for graphs'!$H$1:$O$1,1,MATCH(MAX('raw alpha for graphs'!$H18:$O18),'raw alpha for graphs'!$H18:$O18,0))</f>
        <v>-X-Y+Z</v>
      </c>
      <c r="N19" s="62" t="str">
        <f>INDEX('raw alpha for graphs'!$H$1:$O$1,1,MATCH(MIN('raw alpha for graphs'!$H18:$O18),'raw alpha for graphs'!$H18:$O18,0))</f>
        <v>X+Y-Z</v>
      </c>
      <c r="O19" s="61" t="str">
        <f>CONCATENATE(formatting!F18+1,"-",formatting!G18+1)</f>
        <v>15-18</v>
      </c>
    </row>
    <row r="20" spans="1:15" s="58" customFormat="1" ht="90" customHeight="1" thickBot="1" x14ac:dyDescent="0.4">
      <c r="A20" s="166" t="s">
        <v>185</v>
      </c>
      <c r="B20" s="79" t="str">
        <f>'grasp info'!B19</f>
        <v>C1</v>
      </c>
      <c r="D20" s="69" t="str">
        <f>'grasp info'!F19</f>
        <v>15</v>
      </c>
      <c r="E20" s="99">
        <f>RANK('raw alpha for graphs'!B19,'raw alpha for graphs'!B$19:B$20)</f>
        <v>1</v>
      </c>
      <c r="F20" s="99">
        <f>RANK('raw alpha for graphs'!C19,'raw alpha for graphs'!C$19:C$20)</f>
        <v>1</v>
      </c>
      <c r="G20" s="99">
        <f>RANK('raw alpha for graphs'!D19,'raw alpha for graphs'!D$19:D$20)</f>
        <v>1</v>
      </c>
      <c r="H20" s="99">
        <f>RANK('raw alpha for graphs'!E19,'raw alpha for graphs'!E$19:E$20)</f>
        <v>1</v>
      </c>
      <c r="I20" s="99">
        <f>RANK('raw alpha for graphs'!F19,'raw alpha for graphs'!F$19:F$20)</f>
        <v>1</v>
      </c>
      <c r="J20" s="99">
        <f>RANK('raw alpha for graphs'!G19,'raw alpha for graphs'!G$19:G$20)</f>
        <v>1</v>
      </c>
      <c r="K20" s="101" t="str">
        <f>INDEX('raw alpha for graphs'!$B$1:$G$1,1,MATCH(MAX('raw alpha for graphs'!$B19:$G19),'raw alpha for graphs'!$B19:$G19,0))</f>
        <v>-Z</v>
      </c>
      <c r="L20" s="100" t="str">
        <f>(INDEX('raw alpha for graphs'!$B$1:$G$1,1,MATCH(MIN('raw alpha for graphs'!$B19:$G19),'raw alpha for graphs'!$B19:$G19,0)))</f>
        <v>Z</v>
      </c>
      <c r="M20" s="101" t="str">
        <f>INDEX('raw alpha for graphs'!$H$1:$O$1,1,MATCH(MAX('raw alpha for graphs'!$H19:$O19),'raw alpha for graphs'!$H19:$O19,0))</f>
        <v>-X-Y-Z</v>
      </c>
      <c r="N20" s="100" t="str">
        <f>INDEX('raw alpha for graphs'!$H$1:$O$1,1,MATCH(MIN('raw alpha for graphs'!$H19:$O19),'raw alpha for graphs'!$H19:$O19,0))</f>
        <v>X-Y+Z</v>
      </c>
      <c r="O20" s="58" t="str">
        <f>CONCATENATE(formatting!F19+1,"-",formatting!G19+1)</f>
        <v>19-20</v>
      </c>
    </row>
    <row r="21" spans="1:15" s="61" customFormat="1" ht="90" customHeight="1" thickBot="1" x14ac:dyDescent="0.4">
      <c r="A21" s="151"/>
      <c r="B21" s="72" t="str">
        <f>'grasp info'!B20</f>
        <v>C13</v>
      </c>
      <c r="D21" s="71" t="str">
        <f>'grasp info'!F20</f>
        <v>5</v>
      </c>
      <c r="E21" s="99">
        <f>RANK('raw alpha for graphs'!B20,'raw alpha for graphs'!B$19:B$20)</f>
        <v>2</v>
      </c>
      <c r="F21" s="99">
        <f>RANK('raw alpha for graphs'!C20,'raw alpha for graphs'!C$19:C$20)</f>
        <v>2</v>
      </c>
      <c r="G21" s="99">
        <f>RANK('raw alpha for graphs'!D20,'raw alpha for graphs'!D$19:D$20)</f>
        <v>2</v>
      </c>
      <c r="H21" s="99">
        <f>RANK('raw alpha for graphs'!E20,'raw alpha for graphs'!E$19:E$20)</f>
        <v>2</v>
      </c>
      <c r="I21" s="99">
        <f>RANK('raw alpha for graphs'!F20,'raw alpha for graphs'!F$19:F$20)</f>
        <v>2</v>
      </c>
      <c r="J21" s="99">
        <f>RANK('raw alpha for graphs'!G20,'raw alpha for graphs'!G$19:G$20)</f>
        <v>2</v>
      </c>
      <c r="K21" s="67" t="str">
        <f>INDEX('raw alpha for graphs'!$B$1:$G$1,1,MATCH(MAX('raw alpha for graphs'!$B20:$G20),'raw alpha for graphs'!$B20:$G20,0))</f>
        <v>-X</v>
      </c>
      <c r="L21" s="62" t="str">
        <f>(INDEX('raw alpha for graphs'!$B$1:$G$1,1,MATCH(MIN('raw alpha for graphs'!$B20:$G20),'raw alpha for graphs'!$B20:$G20,0)))</f>
        <v>Z</v>
      </c>
      <c r="M21" s="67" t="str">
        <f>INDEX('raw alpha for graphs'!$H$1:$O$1,1,MATCH(MAX('raw alpha for graphs'!$H20:$O20),'raw alpha for graphs'!$H20:$O20,0))</f>
        <v>-X-Y-Z</v>
      </c>
      <c r="N21" s="62" t="str">
        <f>INDEX('raw alpha for graphs'!$H$1:$O$1,1,MATCH(MIN('raw alpha for graphs'!$H20:$O20),'raw alpha for graphs'!$H20:$O20,0))</f>
        <v>X+Y-Z</v>
      </c>
      <c r="O21" s="61" t="str">
        <f>CONCATENATE(formatting!F20+1,"-",formatting!G20+1)</f>
        <v>19-20</v>
      </c>
    </row>
    <row r="22" spans="1:15" s="61" customFormat="1" ht="90" customHeight="1" thickBot="1" x14ac:dyDescent="0.4">
      <c r="A22" s="118" t="s">
        <v>186</v>
      </c>
      <c r="B22" s="72" t="str">
        <f>'grasp info'!B21</f>
        <v>C16</v>
      </c>
      <c r="D22" s="71" t="str">
        <f>'grasp info'!F21</f>
        <v>5</v>
      </c>
      <c r="E22" s="61">
        <f>RANK('raw alpha for graphs'!B21,'raw alpha for graphs'!B$21:B$21)</f>
        <v>1</v>
      </c>
      <c r="F22" s="61">
        <f>RANK('raw alpha for graphs'!C21,'raw alpha for graphs'!C$21:C$21)</f>
        <v>1</v>
      </c>
      <c r="G22" s="61">
        <f>RANK('raw alpha for graphs'!D21,'raw alpha for graphs'!D$21:D$21)</f>
        <v>1</v>
      </c>
      <c r="H22" s="61">
        <f>RANK('raw alpha for graphs'!E21,'raw alpha for graphs'!E$21:E$21)</f>
        <v>1</v>
      </c>
      <c r="I22" s="61">
        <f>RANK('raw alpha for graphs'!F21,'raw alpha for graphs'!F$21:F$21)</f>
        <v>1</v>
      </c>
      <c r="J22" s="61">
        <f>RANK('raw alpha for graphs'!G21,'raw alpha for graphs'!G$21:G$21)</f>
        <v>1</v>
      </c>
      <c r="K22" s="67" t="str">
        <f>INDEX('raw alpha for graphs'!$B$1:$G$1,1,MATCH(MAX('raw alpha for graphs'!$B21:$G21),'raw alpha for graphs'!$B21:$G21,0))</f>
        <v>Z</v>
      </c>
      <c r="L22" s="62" t="str">
        <f>(INDEX('raw alpha for graphs'!$B$1:$G$1,1,MATCH(MIN('raw alpha for graphs'!$B21:$G21),'raw alpha for graphs'!$B21:$G21,0)))</f>
        <v>-X</v>
      </c>
      <c r="M22" s="67" t="str">
        <f>INDEX('raw alpha for graphs'!$H$1:$O$1,1,MATCH(MAX('raw alpha for graphs'!$H21:$O21),'raw alpha for graphs'!$H21:$O21,0))</f>
        <v>X-Y+Z</v>
      </c>
      <c r="N22" s="62" t="str">
        <f>INDEX('raw alpha for graphs'!$H$1:$O$1,1,MATCH(MIN('raw alpha for graphs'!$H21:$O21),'raw alpha for graphs'!$H21:$O21,0))</f>
        <v>-X+Y-Z</v>
      </c>
      <c r="O22" s="61" t="str">
        <f>CONCATENATE(formatting!F21+1,"-",formatting!G21+1)</f>
        <v>21-21</v>
      </c>
    </row>
    <row r="23" spans="1:15" ht="90" customHeight="1" thickBot="1" x14ac:dyDescent="0.4">
      <c r="A23" s="161" t="s">
        <v>187</v>
      </c>
      <c r="B23" s="63" t="str">
        <f>'grasp info'!B22</f>
        <v>C3</v>
      </c>
      <c r="D23" s="70" t="str">
        <f>'grasp info'!F22</f>
        <v>16</v>
      </c>
      <c r="E23" s="61">
        <f>RANK('raw alpha for graphs'!B22,'raw alpha for graphs'!B$22:B$24)</f>
        <v>1</v>
      </c>
      <c r="F23" s="61">
        <f>RANK('raw alpha for graphs'!C22,'raw alpha for graphs'!C$22:C$24)</f>
        <v>1</v>
      </c>
      <c r="G23" s="61">
        <f>RANK('raw alpha for graphs'!D22,'raw alpha for graphs'!D$22:D$24)</f>
        <v>1</v>
      </c>
      <c r="H23" s="61">
        <f>RANK('raw alpha for graphs'!E22,'raw alpha for graphs'!E$22:E$24)</f>
        <v>1</v>
      </c>
      <c r="I23" s="61">
        <f>RANK('raw alpha for graphs'!F22,'raw alpha for graphs'!F$22:F$24)</f>
        <v>1</v>
      </c>
      <c r="J23" s="61">
        <f>RANK('raw alpha for graphs'!G22,'raw alpha for graphs'!G$22:G$24)</f>
        <v>1</v>
      </c>
      <c r="K23" s="67" t="str">
        <f>INDEX('raw alpha for graphs'!$B$1:$G$1,1,MATCH(MAX('raw alpha for graphs'!$B22:$G22),'raw alpha for graphs'!$B22:$G22,0))</f>
        <v>-Z</v>
      </c>
      <c r="L23" s="62" t="str">
        <f>(INDEX('raw alpha for graphs'!$B$1:$G$1,1,MATCH(MIN('raw alpha for graphs'!$B22:$G22),'raw alpha for graphs'!$B22:$G22,0)))</f>
        <v>Z</v>
      </c>
      <c r="M23" s="67" t="str">
        <f>INDEX('raw alpha for graphs'!$H$1:$O$1,1,MATCH(MAX('raw alpha for graphs'!$H22:$O22),'raw alpha for graphs'!$H22:$O22,0))</f>
        <v>-X-Y-Z</v>
      </c>
      <c r="N23" s="62" t="str">
        <f>INDEX('raw alpha for graphs'!$H$1:$O$1,1,MATCH(MIN('raw alpha for graphs'!$H22:$O22),'raw alpha for graphs'!$H22:$O22,0))</f>
        <v>X+Y+Z</v>
      </c>
      <c r="O23" s="102" t="str">
        <f>CONCATENATE(formatting!F22+1,"-",formatting!G22+1)</f>
        <v>22-24</v>
      </c>
    </row>
    <row r="24" spans="1:15" ht="90" customHeight="1" thickBot="1" x14ac:dyDescent="0.4">
      <c r="A24" s="144"/>
      <c r="B24" s="63" t="str">
        <f>'grasp info'!B23</f>
        <v>C6</v>
      </c>
      <c r="D24" s="70" t="str">
        <f>'grasp info'!F23</f>
        <v>5</v>
      </c>
      <c r="E24" s="61">
        <f>RANK('raw alpha for graphs'!B23,'raw alpha for graphs'!B$22:B$24)</f>
        <v>3</v>
      </c>
      <c r="F24" s="61">
        <f>RANK('raw alpha for graphs'!C23,'raw alpha for graphs'!C$22:C$24)</f>
        <v>3</v>
      </c>
      <c r="G24" s="61">
        <f>RANK('raw alpha for graphs'!D23,'raw alpha for graphs'!D$22:D$24)</f>
        <v>3</v>
      </c>
      <c r="H24" s="61">
        <f>RANK('raw alpha for graphs'!E23,'raw alpha for graphs'!E$22:E$24)</f>
        <v>3</v>
      </c>
      <c r="I24" s="61">
        <f>RANK('raw alpha for graphs'!F23,'raw alpha for graphs'!F$22:F$24)</f>
        <v>3</v>
      </c>
      <c r="J24" s="61">
        <f>RANK('raw alpha for graphs'!G23,'raw alpha for graphs'!G$22:G$24)</f>
        <v>3</v>
      </c>
      <c r="K24" s="67" t="str">
        <f>INDEX('raw alpha for graphs'!$B$1:$G$1,1,MATCH(MAX('raw alpha for graphs'!$B23:$G23),'raw alpha for graphs'!$B23:$G23,0))</f>
        <v>-X</v>
      </c>
      <c r="L24" s="62" t="str">
        <f>(INDEX('raw alpha for graphs'!$B$1:$G$1,1,MATCH(MIN('raw alpha for graphs'!$B23:$G23),'raw alpha for graphs'!$B23:$G23,0)))</f>
        <v>-Y</v>
      </c>
      <c r="M24" s="67" t="str">
        <f>INDEX('raw alpha for graphs'!$H$1:$O$1,1,MATCH(MAX('raw alpha for graphs'!$H23:$O23),'raw alpha for graphs'!$H23:$O23,0))</f>
        <v>-X+Y-Z</v>
      </c>
      <c r="N24" s="62" t="str">
        <f>INDEX('raw alpha for graphs'!$H$1:$O$1,1,MATCH(MIN('raw alpha for graphs'!$H23:$O23),'raw alpha for graphs'!$H23:$O23,0))</f>
        <v>X-Y+Z</v>
      </c>
      <c r="O24" s="102" t="str">
        <f>CONCATENATE(formatting!F23+1,"-",formatting!G23+1)</f>
        <v>22-24</v>
      </c>
    </row>
    <row r="25" spans="1:15" s="61" customFormat="1" ht="90" customHeight="1" thickBot="1" x14ac:dyDescent="0.4">
      <c r="A25" s="151"/>
      <c r="B25" s="72" t="str">
        <f>'grasp info'!B24</f>
        <v>T1</v>
      </c>
      <c r="D25" s="71" t="str">
        <f>'grasp info'!F24</f>
        <v>13</v>
      </c>
      <c r="E25" s="61">
        <f>RANK('raw alpha for graphs'!B24,'raw alpha for graphs'!B$22:B$24)</f>
        <v>2</v>
      </c>
      <c r="F25" s="61">
        <f>RANK('raw alpha for graphs'!C24,'raw alpha for graphs'!C$22:C$24)</f>
        <v>2</v>
      </c>
      <c r="G25" s="61">
        <f>RANK('raw alpha for graphs'!D24,'raw alpha for graphs'!D$22:D$24)</f>
        <v>2</v>
      </c>
      <c r="H25" s="61">
        <f>RANK('raw alpha for graphs'!E24,'raw alpha for graphs'!E$22:E$24)</f>
        <v>2</v>
      </c>
      <c r="I25" s="61">
        <f>RANK('raw alpha for graphs'!F24,'raw alpha for graphs'!F$22:F$24)</f>
        <v>2</v>
      </c>
      <c r="J25" s="61">
        <f>RANK('raw alpha for graphs'!G24,'raw alpha for graphs'!G$22:G$24)</f>
        <v>2</v>
      </c>
      <c r="K25" s="67" t="str">
        <f>INDEX('raw alpha for graphs'!$B$1:$G$1,1,MATCH(MAX('raw alpha for graphs'!$B24:$G24),'raw alpha for graphs'!$B24:$G24,0))</f>
        <v>-X</v>
      </c>
      <c r="L25" s="62" t="str">
        <f>(INDEX('raw alpha for graphs'!$B$1:$G$1,1,MATCH(MIN('raw alpha for graphs'!$B24:$G24),'raw alpha for graphs'!$B24:$G24,0)))</f>
        <v>X</v>
      </c>
      <c r="M25" s="67" t="str">
        <f>INDEX('raw alpha for graphs'!$H$1:$O$1,1,MATCH(MAX('raw alpha for graphs'!$H24:$O24),'raw alpha for graphs'!$H24:$O24,0))</f>
        <v>-X-Y-Z</v>
      </c>
      <c r="N25" s="62" t="str">
        <f>INDEX('raw alpha for graphs'!$H$1:$O$1,1,MATCH(MIN('raw alpha for graphs'!$H24:$O24),'raw alpha for graphs'!$H24:$O24,0))</f>
        <v>X+Y-Z</v>
      </c>
      <c r="O25" s="61" t="str">
        <f>CONCATENATE(formatting!F24+1,"-",formatting!G24+1)</f>
        <v>22-24</v>
      </c>
    </row>
    <row r="26" spans="1:15" ht="90" customHeight="1" thickBot="1" x14ac:dyDescent="0.4">
      <c r="A26" s="161" t="s">
        <v>188</v>
      </c>
      <c r="B26" s="63" t="str">
        <f>'grasp info'!B25</f>
        <v>C6</v>
      </c>
      <c r="D26" s="70" t="str">
        <f>'grasp info'!F25</f>
        <v>5</v>
      </c>
      <c r="E26" s="61">
        <f>RANK('raw alpha for graphs'!B25,'raw alpha for graphs'!B$25:B$28)</f>
        <v>3</v>
      </c>
      <c r="F26" s="61">
        <f>RANK('raw alpha for graphs'!C25,'raw alpha for graphs'!C$25:C$28)</f>
        <v>3</v>
      </c>
      <c r="G26" s="61">
        <f>RANK('raw alpha for graphs'!D25,'raw alpha for graphs'!D$25:D$28)</f>
        <v>3</v>
      </c>
      <c r="H26" s="61">
        <f>RANK('raw alpha for graphs'!E25,'raw alpha for graphs'!E$25:E$28)</f>
        <v>1</v>
      </c>
      <c r="I26" s="61">
        <f>RANK('raw alpha for graphs'!F25,'raw alpha for graphs'!F$25:F$28)</f>
        <v>3</v>
      </c>
      <c r="J26" s="61">
        <f>RANK('raw alpha for graphs'!G25,'raw alpha for graphs'!G$25:G$28)</f>
        <v>3</v>
      </c>
      <c r="K26" s="67" t="str">
        <f>INDEX('raw alpha for graphs'!$B$1:$G$1,1,MATCH(MAX('raw alpha for graphs'!$B25:$G25),'raw alpha for graphs'!$B25:$G25,0))</f>
        <v>-Y</v>
      </c>
      <c r="L26" s="62" t="str">
        <f>(INDEX('raw alpha for graphs'!$B$1:$G$1,1,MATCH(MIN('raw alpha for graphs'!$B25:$G25),'raw alpha for graphs'!$B25:$G25,0)))</f>
        <v>X</v>
      </c>
      <c r="M26" s="67" t="str">
        <f>INDEX('raw alpha for graphs'!$H$1:$O$1,1,MATCH(MAX('raw alpha for graphs'!$H25:$O25),'raw alpha for graphs'!$H25:$O25,0))</f>
        <v>-X-Y+Z</v>
      </c>
      <c r="N26" s="62" t="str">
        <f>INDEX('raw alpha for graphs'!$H$1:$O$1,1,MATCH(MIN('raw alpha for graphs'!$H25:$O25),'raw alpha for graphs'!$H25:$O25,0))</f>
        <v>X+Y+Z</v>
      </c>
      <c r="O26" s="102" t="str">
        <f>CONCATENATE(formatting!F25+1,"-",formatting!G25+1)</f>
        <v>25-28</v>
      </c>
    </row>
    <row r="27" spans="1:15" ht="90" customHeight="1" thickBot="1" x14ac:dyDescent="0.4">
      <c r="A27" s="144"/>
      <c r="B27" s="63" t="str">
        <f>'grasp info'!B26</f>
        <v>C8</v>
      </c>
      <c r="D27" s="70" t="str">
        <f>'grasp info'!F26</f>
        <v>3</v>
      </c>
      <c r="E27" s="61">
        <f>RANK('raw alpha for graphs'!B26,'raw alpha for graphs'!B$25:B$28)</f>
        <v>4</v>
      </c>
      <c r="F27" s="61">
        <f>RANK('raw alpha for graphs'!C26,'raw alpha for graphs'!C$25:C$28)</f>
        <v>4</v>
      </c>
      <c r="G27" s="61">
        <f>RANK('raw alpha for graphs'!D26,'raw alpha for graphs'!D$25:D$28)</f>
        <v>3</v>
      </c>
      <c r="H27" s="61">
        <f>RANK('raw alpha for graphs'!E26,'raw alpha for graphs'!E$25:E$28)</f>
        <v>3</v>
      </c>
      <c r="I27" s="61">
        <f>RANK('raw alpha for graphs'!F26,'raw alpha for graphs'!F$25:F$28)</f>
        <v>4</v>
      </c>
      <c r="J27" s="61">
        <f>RANK('raw alpha for graphs'!G26,'raw alpha for graphs'!G$25:G$28)</f>
        <v>4</v>
      </c>
      <c r="K27" s="67" t="str">
        <f>INDEX('raw alpha for graphs'!$B$1:$G$1,1,MATCH(MAX('raw alpha for graphs'!$B26:$G26),'raw alpha for graphs'!$B26:$G26,0))</f>
        <v>-Y</v>
      </c>
      <c r="L27" s="62" t="str">
        <f>(INDEX('raw alpha for graphs'!$B$1:$G$1,1,MATCH(MIN('raw alpha for graphs'!$B26:$G26),'raw alpha for graphs'!$B26:$G26,0)))</f>
        <v>X</v>
      </c>
      <c r="M27" s="67" t="str">
        <f>INDEX('raw alpha for graphs'!$H$1:$O$1,1,MATCH(MAX('raw alpha for graphs'!$H26:$O26),'raw alpha for graphs'!$H26:$O26,0))</f>
        <v>-X-Y+Z</v>
      </c>
      <c r="N27" s="62" t="str">
        <f>INDEX('raw alpha for graphs'!$H$1:$O$1,1,MATCH(MIN('raw alpha for graphs'!$H26:$O26),'raw alpha for graphs'!$H26:$O26,0))</f>
        <v>X+Y+Z</v>
      </c>
      <c r="O27" s="102" t="str">
        <f>CONCATENATE(formatting!F26+1,"-",formatting!G26+1)</f>
        <v>25-28</v>
      </c>
    </row>
    <row r="28" spans="1:15" ht="90" customHeight="1" thickBot="1" x14ac:dyDescent="0.4">
      <c r="A28" s="144"/>
      <c r="B28" s="63" t="str">
        <f>'grasp info'!B27</f>
        <v>T6</v>
      </c>
      <c r="D28" s="70" t="str">
        <f>'grasp info'!F27</f>
        <v>8</v>
      </c>
      <c r="E28" s="61">
        <f>RANK('raw alpha for graphs'!B27,'raw alpha for graphs'!B$25:B$28)</f>
        <v>1</v>
      </c>
      <c r="F28" s="61">
        <f>RANK('raw alpha for graphs'!C27,'raw alpha for graphs'!C$25:C$28)</f>
        <v>1</v>
      </c>
      <c r="G28" s="61">
        <f>RANK('raw alpha for graphs'!D27,'raw alpha for graphs'!D$25:D$28)</f>
        <v>1</v>
      </c>
      <c r="H28" s="61">
        <f>RANK('raw alpha for graphs'!E27,'raw alpha for graphs'!E$25:E$28)</f>
        <v>2</v>
      </c>
      <c r="I28" s="61">
        <f>RANK('raw alpha for graphs'!F27,'raw alpha for graphs'!F$25:F$28)</f>
        <v>1</v>
      </c>
      <c r="J28" s="61">
        <f>RANK('raw alpha for graphs'!G27,'raw alpha for graphs'!G$25:G$28)</f>
        <v>1</v>
      </c>
      <c r="K28" s="67" t="str">
        <f>INDEX('raw alpha for graphs'!$B$1:$G$1,1,MATCH(MAX('raw alpha for graphs'!$B27:$G27),'raw alpha for graphs'!$B27:$G27,0))</f>
        <v>-Y</v>
      </c>
      <c r="L28" s="62" t="str">
        <f>(INDEX('raw alpha for graphs'!$B$1:$G$1,1,MATCH(MIN('raw alpha for graphs'!$B27:$G27),'raw alpha for graphs'!$B27:$G27,0)))</f>
        <v>Z</v>
      </c>
      <c r="M28" s="67" t="str">
        <f>INDEX('raw alpha for graphs'!$H$1:$O$1,1,MATCH(MAX('raw alpha for graphs'!$H27:$O27),'raw alpha for graphs'!$H27:$O27,0))</f>
        <v>-X-Y+Z</v>
      </c>
      <c r="N28" s="62" t="str">
        <f>INDEX('raw alpha for graphs'!$H$1:$O$1,1,MATCH(MIN('raw alpha for graphs'!$H27:$O27),'raw alpha for graphs'!$H27:$O27,0))</f>
        <v>X+Y+Z</v>
      </c>
      <c r="O28" s="102" t="str">
        <f>CONCATENATE(formatting!F27+1,"-",formatting!G27+1)</f>
        <v>25-28</v>
      </c>
    </row>
    <row r="29" spans="1:15" s="61" customFormat="1" ht="90" customHeight="1" thickBot="1" x14ac:dyDescent="0.4">
      <c r="A29" s="151"/>
      <c r="B29" s="72" t="str">
        <f>'grasp info'!B28</f>
        <v>T10</v>
      </c>
      <c r="D29" s="71" t="str">
        <f>'grasp info'!F28</f>
        <v>3</v>
      </c>
      <c r="E29" s="61">
        <f>RANK('raw alpha for graphs'!B28,'raw alpha for graphs'!B$25:B$28)</f>
        <v>2</v>
      </c>
      <c r="F29" s="61">
        <f>RANK('raw alpha for graphs'!C28,'raw alpha for graphs'!C$25:C$28)</f>
        <v>2</v>
      </c>
      <c r="G29" s="61">
        <f>RANK('raw alpha for graphs'!D28,'raw alpha for graphs'!D$25:D$28)</f>
        <v>2</v>
      </c>
      <c r="H29" s="61">
        <f>RANK('raw alpha for graphs'!E28,'raw alpha for graphs'!E$25:E$28)</f>
        <v>4</v>
      </c>
      <c r="I29" s="61">
        <f>RANK('raw alpha for graphs'!F28,'raw alpha for graphs'!F$25:F$28)</f>
        <v>2</v>
      </c>
      <c r="J29" s="61">
        <f>RANK('raw alpha for graphs'!G28,'raw alpha for graphs'!G$25:G$28)</f>
        <v>2</v>
      </c>
      <c r="K29" s="67" t="str">
        <f>INDEX('raw alpha for graphs'!$B$1:$G$1,1,MATCH(MAX('raw alpha for graphs'!$B28:$G28),'raw alpha for graphs'!$B28:$G28,0))</f>
        <v>-X</v>
      </c>
      <c r="L29" s="62" t="str">
        <f>(INDEX('raw alpha for graphs'!$B$1:$G$1,1,MATCH(MIN('raw alpha for graphs'!$B28:$G28),'raw alpha for graphs'!$B28:$G28,0)))</f>
        <v>Z</v>
      </c>
      <c r="M29" s="67" t="str">
        <f>INDEX('raw alpha for graphs'!$H$1:$O$1,1,MATCH(MAX('raw alpha for graphs'!$H28:$O28),'raw alpha for graphs'!$H28:$O28,0))</f>
        <v>-X+Y+Z</v>
      </c>
      <c r="N29" s="62" t="str">
        <f>INDEX('raw alpha for graphs'!$H$1:$O$1,1,MATCH(MIN('raw alpha for graphs'!$H28:$O28),'raw alpha for graphs'!$H28:$O28,0))</f>
        <v>X+Y+Z</v>
      </c>
      <c r="O29" s="61" t="str">
        <f>CONCATENATE(formatting!F28+1,"-",formatting!G28+1)</f>
        <v>25-28</v>
      </c>
    </row>
    <row r="30" spans="1:15" ht="90" customHeight="1" thickBot="1" x14ac:dyDescent="0.4">
      <c r="A30" s="161" t="s">
        <v>189</v>
      </c>
      <c r="B30" s="63" t="str">
        <f>'grasp info'!B29</f>
        <v>F26</v>
      </c>
      <c r="D30" s="70" t="str">
        <f>'grasp info'!F29</f>
        <v>3</v>
      </c>
      <c r="E30" s="61">
        <f>RANK('raw alpha for graphs'!B29,'raw alpha for graphs'!B$29:B$31)</f>
        <v>1</v>
      </c>
      <c r="F30" s="61">
        <f>RANK('raw alpha for graphs'!C29,'raw alpha for graphs'!C$29:C$31)</f>
        <v>2</v>
      </c>
      <c r="G30" s="61">
        <f>RANK('raw alpha for graphs'!D29,'raw alpha for graphs'!D$29:D$31)</f>
        <v>3</v>
      </c>
      <c r="H30" s="61">
        <f>RANK('raw alpha for graphs'!E29,'raw alpha for graphs'!E$29:E$31)</f>
        <v>3</v>
      </c>
      <c r="I30" s="61">
        <f>RANK('raw alpha for graphs'!F29,'raw alpha for graphs'!F$29:F$31)</f>
        <v>3</v>
      </c>
      <c r="J30" s="61">
        <f>RANK('raw alpha for graphs'!G29,'raw alpha for graphs'!G$29:G$31)</f>
        <v>3</v>
      </c>
      <c r="K30" s="67" t="str">
        <f>INDEX('raw alpha for graphs'!$B$1:$G$1,1,MATCH(MAX('raw alpha for graphs'!$B29:$G29),'raw alpha for graphs'!$B29:$G29,0))</f>
        <v>Z</v>
      </c>
      <c r="L30" s="62" t="str">
        <f>(INDEX('raw alpha for graphs'!$B$1:$G$1,1,MATCH(MIN('raw alpha for graphs'!$B29:$G29),'raw alpha for graphs'!$B29:$G29,0)))</f>
        <v>Y</v>
      </c>
      <c r="M30" s="67" t="str">
        <f>INDEX('raw alpha for graphs'!$H$1:$O$1,1,MATCH(MAX('raw alpha for graphs'!$H29:$O29),'raw alpha for graphs'!$H29:$O29,0))</f>
        <v>-X-Y+Z</v>
      </c>
      <c r="N30" s="62" t="str">
        <f>INDEX('raw alpha for graphs'!$H$1:$O$1,1,MATCH(MIN('raw alpha for graphs'!$H29:$O29),'raw alpha for graphs'!$H29:$O29,0))</f>
        <v>X+Y+Z</v>
      </c>
      <c r="O30" s="102" t="str">
        <f>CONCATENATE(formatting!F29+1,"-",formatting!G29+1)</f>
        <v>29-31</v>
      </c>
    </row>
    <row r="31" spans="1:15" ht="90" customHeight="1" thickBot="1" x14ac:dyDescent="0.4">
      <c r="A31" s="144"/>
      <c r="B31" s="63" t="str">
        <f>'grasp info'!B30</f>
        <v>T10</v>
      </c>
      <c r="D31" s="70" t="str">
        <f>'grasp info'!F30</f>
        <v>3</v>
      </c>
      <c r="E31" s="61">
        <f>RANK('raw alpha for graphs'!B30,'raw alpha for graphs'!B$29:B$31)</f>
        <v>3</v>
      </c>
      <c r="F31" s="61">
        <f>RANK('raw alpha for graphs'!C30,'raw alpha for graphs'!C$29:C$31)</f>
        <v>3</v>
      </c>
      <c r="G31" s="61">
        <f>RANK('raw alpha for graphs'!D30,'raw alpha for graphs'!D$29:D$31)</f>
        <v>2</v>
      </c>
      <c r="H31" s="61">
        <f>RANK('raw alpha for graphs'!E30,'raw alpha for graphs'!E$29:E$31)</f>
        <v>2</v>
      </c>
      <c r="I31" s="61">
        <f>RANK('raw alpha for graphs'!F30,'raw alpha for graphs'!F$29:F$31)</f>
        <v>2</v>
      </c>
      <c r="J31" s="61">
        <f>RANK('raw alpha for graphs'!G30,'raw alpha for graphs'!G$29:G$31)</f>
        <v>2</v>
      </c>
      <c r="K31" s="67" t="str">
        <f>INDEX('raw alpha for graphs'!$B$1:$G$1,1,MATCH(MAX('raw alpha for graphs'!$B30:$G30),'raw alpha for graphs'!$B30:$G30,0))</f>
        <v>Z</v>
      </c>
      <c r="L31" s="62" t="str">
        <f>(INDEX('raw alpha for graphs'!$B$1:$G$1,1,MATCH(MIN('raw alpha for graphs'!$B30:$G30),'raw alpha for graphs'!$B30:$G30,0)))</f>
        <v>Y</v>
      </c>
      <c r="M31" s="67" t="str">
        <f>INDEX('raw alpha for graphs'!$H$1:$O$1,1,MATCH(MAX('raw alpha for graphs'!$H30:$O30),'raw alpha for graphs'!$H30:$O30,0))</f>
        <v>-X+Y-Z</v>
      </c>
      <c r="N31" s="62" t="str">
        <f>INDEX('raw alpha for graphs'!$H$1:$O$1,1,MATCH(MIN('raw alpha for graphs'!$H30:$O30),'raw alpha for graphs'!$H30:$O30,0))</f>
        <v>X+Y-Z</v>
      </c>
      <c r="O31" s="102" t="str">
        <f>CONCATENATE(formatting!F30+1,"-",formatting!G30+1)</f>
        <v>29-31</v>
      </c>
    </row>
    <row r="32" spans="1:15" s="61" customFormat="1" ht="90" customHeight="1" thickBot="1" x14ac:dyDescent="0.4">
      <c r="A32" s="151"/>
      <c r="B32" s="72" t="str">
        <f>'grasp info'!B31</f>
        <v>T16</v>
      </c>
      <c r="D32" s="71" t="str">
        <f>'grasp info'!F31</f>
        <v>5</v>
      </c>
      <c r="E32" s="61">
        <f>RANK('raw alpha for graphs'!B31,'raw alpha for graphs'!B$29:B$31)</f>
        <v>2</v>
      </c>
      <c r="F32" s="61">
        <f>RANK('raw alpha for graphs'!C31,'raw alpha for graphs'!C$29:C$31)</f>
        <v>1</v>
      </c>
      <c r="G32" s="61">
        <f>RANK('raw alpha for graphs'!D31,'raw alpha for graphs'!D$29:D$31)</f>
        <v>1</v>
      </c>
      <c r="H32" s="61">
        <f>RANK('raw alpha for graphs'!E31,'raw alpha for graphs'!E$29:E$31)</f>
        <v>1</v>
      </c>
      <c r="I32" s="61">
        <f>RANK('raw alpha for graphs'!F31,'raw alpha for graphs'!F$29:F$31)</f>
        <v>1</v>
      </c>
      <c r="J32" s="61">
        <f>RANK('raw alpha for graphs'!G31,'raw alpha for graphs'!G$29:G$31)</f>
        <v>1</v>
      </c>
      <c r="K32" s="67" t="str">
        <f>INDEX('raw alpha for graphs'!$B$1:$G$1,1,MATCH(MAX('raw alpha for graphs'!$B31:$G31),'raw alpha for graphs'!$B31:$G31,0))</f>
        <v>Z</v>
      </c>
      <c r="L32" s="62" t="str">
        <f>(INDEX('raw alpha for graphs'!$B$1:$G$1,1,MATCH(MIN('raw alpha for graphs'!$B31:$G31),'raw alpha for graphs'!$B31:$G31,0)))</f>
        <v>X</v>
      </c>
      <c r="M32" s="67" t="str">
        <f>INDEX('raw alpha for graphs'!$H$1:$O$1,1,MATCH(MAX('raw alpha for graphs'!$H31:$O31),'raw alpha for graphs'!$H31:$O31,0))</f>
        <v>-X+Y+Z</v>
      </c>
      <c r="N32" s="62" t="str">
        <f>INDEX('raw alpha for graphs'!$H$1:$O$1,1,MATCH(MIN('raw alpha for graphs'!$H31:$O31),'raw alpha for graphs'!$H31:$O31,0))</f>
        <v>X+Y+Z</v>
      </c>
      <c r="O32" s="61" t="str">
        <f>CONCATENATE(formatting!F31+1,"-",formatting!G31+1)</f>
        <v>29-31</v>
      </c>
    </row>
    <row r="33" spans="1:15" ht="90" customHeight="1" thickBot="1" x14ac:dyDescent="0.4">
      <c r="A33" s="161" t="s">
        <v>190</v>
      </c>
      <c r="B33" s="63" t="str">
        <f>'grasp info'!B32</f>
        <v>C8</v>
      </c>
      <c r="D33" s="70" t="str">
        <f>'grasp info'!F32</f>
        <v>3</v>
      </c>
      <c r="E33" s="61">
        <f>RANK('raw alpha for graphs'!B32,'raw alpha for graphs'!B$32:B$33)</f>
        <v>1</v>
      </c>
      <c r="F33" s="61">
        <f>RANK('raw alpha for graphs'!C32,'raw alpha for graphs'!C$32:C$33)</f>
        <v>1</v>
      </c>
      <c r="G33" s="61">
        <f>RANK('raw alpha for graphs'!D32,'raw alpha for graphs'!D$32:D$33)</f>
        <v>2</v>
      </c>
      <c r="H33" s="61">
        <f>RANK('raw alpha for graphs'!E32,'raw alpha for graphs'!E$32:E$33)</f>
        <v>2</v>
      </c>
      <c r="I33" s="61">
        <f>RANK('raw alpha for graphs'!F32,'raw alpha for graphs'!F$32:F$33)</f>
        <v>2</v>
      </c>
      <c r="J33" s="61">
        <f>RANK('raw alpha for graphs'!G32,'raw alpha for graphs'!G$32:G$33)</f>
        <v>2</v>
      </c>
      <c r="K33" s="67" t="str">
        <f>INDEX('raw alpha for graphs'!$B$1:$G$1,1,MATCH(MAX('raw alpha for graphs'!$B32:$G32),'raw alpha for graphs'!$B32:$G32,0))</f>
        <v>-X</v>
      </c>
      <c r="L33" s="62" t="str">
        <f>(INDEX('raw alpha for graphs'!$B$1:$G$1,1,MATCH(MIN('raw alpha for graphs'!$B32:$G32),'raw alpha for graphs'!$B32:$G32,0)))</f>
        <v>-Y</v>
      </c>
      <c r="M33" s="67" t="str">
        <f>INDEX('raw alpha for graphs'!$H$1:$O$1,1,MATCH(MAX('raw alpha for graphs'!$H32:$O32),'raw alpha for graphs'!$H32:$O32,0))</f>
        <v>-X+Y+Z</v>
      </c>
      <c r="N33" s="62" t="str">
        <f>INDEX('raw alpha for graphs'!$H$1:$O$1,1,MATCH(MIN('raw alpha for graphs'!$H32:$O32),'raw alpha for graphs'!$H32:$O32,0))</f>
        <v>X+Y+Z</v>
      </c>
      <c r="O33" s="102" t="str">
        <f>CONCATENATE(formatting!F32+1,"-",formatting!G32+1)</f>
        <v>32-33</v>
      </c>
    </row>
    <row r="34" spans="1:15" s="61" customFormat="1" ht="90" customHeight="1" thickBot="1" x14ac:dyDescent="0.4">
      <c r="A34" s="151"/>
      <c r="B34" s="72" t="str">
        <f>'grasp info'!B33</f>
        <v>T10</v>
      </c>
      <c r="D34" s="71" t="str">
        <f>'grasp info'!F33</f>
        <v>3</v>
      </c>
      <c r="E34" s="61">
        <f>RANK('raw alpha for graphs'!B33,'raw alpha for graphs'!B$32:B$33)</f>
        <v>2</v>
      </c>
      <c r="F34" s="61">
        <f>RANK('raw alpha for graphs'!C33,'raw alpha for graphs'!C$32:C$33)</f>
        <v>2</v>
      </c>
      <c r="G34" s="61">
        <f>RANK('raw alpha for graphs'!D33,'raw alpha for graphs'!D$32:D$33)</f>
        <v>1</v>
      </c>
      <c r="H34" s="61">
        <f>RANK('raw alpha for graphs'!E33,'raw alpha for graphs'!E$32:E$33)</f>
        <v>1</v>
      </c>
      <c r="I34" s="61">
        <f>RANK('raw alpha for graphs'!F33,'raw alpha for graphs'!F$32:F$33)</f>
        <v>1</v>
      </c>
      <c r="J34" s="61">
        <f>RANK('raw alpha for graphs'!G33,'raw alpha for graphs'!G$32:G$33)</f>
        <v>1</v>
      </c>
      <c r="K34" s="67" t="str">
        <f>INDEX('raw alpha for graphs'!$B$1:$G$1,1,MATCH(MAX('raw alpha for graphs'!$B33:$G33),'raw alpha for graphs'!$B33:$G33,0))</f>
        <v>Z</v>
      </c>
      <c r="L34" s="62" t="str">
        <f>(INDEX('raw alpha for graphs'!$B$1:$G$1,1,MATCH(MIN('raw alpha for graphs'!$B33:$G33),'raw alpha for graphs'!$B33:$G33,0)))</f>
        <v>X</v>
      </c>
      <c r="M34" s="67" t="str">
        <f>INDEX('raw alpha for graphs'!$H$1:$O$1,1,MATCH(MAX('raw alpha for graphs'!$H33:$O33),'raw alpha for graphs'!$H33:$O33,0))</f>
        <v>-X-Y+Z</v>
      </c>
      <c r="N34" s="62" t="str">
        <f>INDEX('raw alpha for graphs'!$H$1:$O$1,1,MATCH(MIN('raw alpha for graphs'!$H33:$O33),'raw alpha for graphs'!$H33:$O33,0))</f>
        <v>X+Y+Z</v>
      </c>
      <c r="O34" s="61" t="str">
        <f>CONCATENATE(formatting!F33+1,"-",formatting!G33+1)</f>
        <v>32-33</v>
      </c>
    </row>
    <row r="35" spans="1:15" ht="90" customHeight="1" thickBot="1" x14ac:dyDescent="0.4">
      <c r="A35" s="161" t="s">
        <v>191</v>
      </c>
      <c r="B35" s="63" t="str">
        <f>'grasp info'!B34</f>
        <v>C6</v>
      </c>
      <c r="D35" s="71" t="str">
        <f>'grasp info'!F34</f>
        <v>5</v>
      </c>
      <c r="E35" s="61">
        <f>RANK('raw alpha for graphs'!B34,'raw alpha for graphs'!B$34:B$38)</f>
        <v>2</v>
      </c>
      <c r="F35" s="61">
        <f>RANK('raw alpha for graphs'!C34,'raw alpha for graphs'!C$34:C$38)</f>
        <v>1</v>
      </c>
      <c r="G35" s="61">
        <f>RANK('raw alpha for graphs'!D34,'raw alpha for graphs'!D$34:D$38)</f>
        <v>2</v>
      </c>
      <c r="H35" s="61">
        <f>RANK('raw alpha for graphs'!E34,'raw alpha for graphs'!E$34:E$38)</f>
        <v>2</v>
      </c>
      <c r="I35" s="61">
        <f>RANK('raw alpha for graphs'!F34,'raw alpha for graphs'!F$34:F$38)</f>
        <v>3</v>
      </c>
      <c r="J35" s="61">
        <f>RANK('raw alpha for graphs'!G34,'raw alpha for graphs'!G$34:G$38)</f>
        <v>2</v>
      </c>
      <c r="K35" s="67" t="str">
        <f>INDEX('raw alpha for graphs'!$B$1:$G$1,1,MATCH(MAX('raw alpha for graphs'!$B34:$G34),'raw alpha for graphs'!$B34:$G34,0))</f>
        <v>-X</v>
      </c>
      <c r="L35" s="62" t="str">
        <f>(INDEX('raw alpha for graphs'!$B$1:$G$1,1,MATCH(MIN('raw alpha for graphs'!$B34:$G34),'raw alpha for graphs'!$B34:$G34,0)))</f>
        <v>-Y</v>
      </c>
      <c r="M35" s="67" t="str">
        <f>INDEX('raw alpha for graphs'!$H$1:$O$1,1,MATCH(MAX('raw alpha for graphs'!$H34:$O34),'raw alpha for graphs'!$H34:$O34,0))</f>
        <v>-X+Y+Z</v>
      </c>
      <c r="N35" s="62" t="str">
        <f>INDEX('raw alpha for graphs'!$H$1:$O$1,1,MATCH(MIN('raw alpha for graphs'!$H34:$O34),'raw alpha for graphs'!$H34:$O34,0))</f>
        <v>X-Y+Z</v>
      </c>
      <c r="O35" s="102" t="str">
        <f>CONCATENATE(formatting!F34+1,"-",formatting!G34+1)</f>
        <v>34-38</v>
      </c>
    </row>
    <row r="36" spans="1:15" ht="90" customHeight="1" thickBot="1" x14ac:dyDescent="0.4">
      <c r="A36" s="144"/>
      <c r="B36" s="63" t="str">
        <f>'grasp info'!B35</f>
        <v>T1</v>
      </c>
      <c r="D36" s="71" t="str">
        <f>'grasp info'!F35</f>
        <v>13</v>
      </c>
      <c r="E36" s="61">
        <f>RANK('raw alpha for graphs'!B35,'raw alpha for graphs'!B$34:B$38)</f>
        <v>3</v>
      </c>
      <c r="F36" s="61">
        <f>RANK('raw alpha for graphs'!C35,'raw alpha for graphs'!C$34:C$38)</f>
        <v>2</v>
      </c>
      <c r="G36" s="61">
        <f>RANK('raw alpha for graphs'!D35,'raw alpha for graphs'!D$34:D$38)</f>
        <v>3</v>
      </c>
      <c r="H36" s="61">
        <f>RANK('raw alpha for graphs'!E35,'raw alpha for graphs'!E$34:E$38)</f>
        <v>3</v>
      </c>
      <c r="I36" s="61">
        <f>RANK('raw alpha for graphs'!F35,'raw alpha for graphs'!F$34:F$38)</f>
        <v>4</v>
      </c>
      <c r="J36" s="61">
        <f>RANK('raw alpha for graphs'!G35,'raw alpha for graphs'!G$34:G$38)</f>
        <v>3</v>
      </c>
      <c r="K36" s="67" t="str">
        <f>INDEX('raw alpha for graphs'!$B$1:$G$1,1,MATCH(MAX('raw alpha for graphs'!$B35:$G35),'raw alpha for graphs'!$B35:$G35,0))</f>
        <v>-X</v>
      </c>
      <c r="L36" s="62" t="str">
        <f>(INDEX('raw alpha for graphs'!$B$1:$G$1,1,MATCH(MIN('raw alpha for graphs'!$B35:$G35),'raw alpha for graphs'!$B35:$G35,0)))</f>
        <v>X</v>
      </c>
      <c r="M36" s="67" t="str">
        <f>INDEX('raw alpha for graphs'!$H$1:$O$1,1,MATCH(MAX('raw alpha for graphs'!$H35:$O35),'raw alpha for graphs'!$H35:$O35,0))</f>
        <v>X+Y+Z</v>
      </c>
      <c r="N36" s="62" t="str">
        <f>INDEX('raw alpha for graphs'!$H$1:$O$1,1,MATCH(MIN('raw alpha for graphs'!$H35:$O35),'raw alpha for graphs'!$H35:$O35,0))</f>
        <v>X+Y+Z</v>
      </c>
      <c r="O36" s="102" t="str">
        <f>CONCATENATE(formatting!F35+1,"-",formatting!G35+1)</f>
        <v>34-38</v>
      </c>
    </row>
    <row r="37" spans="1:15" ht="90" customHeight="1" thickBot="1" x14ac:dyDescent="0.4">
      <c r="A37" s="144"/>
      <c r="B37" s="63" t="str">
        <f>'grasp info'!B36</f>
        <v>T2</v>
      </c>
      <c r="D37" s="70" t="str">
        <f>'grasp info'!F36</f>
        <v>2</v>
      </c>
      <c r="E37" s="61">
        <f>RANK('raw alpha for graphs'!B36,'raw alpha for graphs'!B$34:B$38)</f>
        <v>3</v>
      </c>
      <c r="F37" s="61">
        <f>RANK('raw alpha for graphs'!C36,'raw alpha for graphs'!C$34:C$38)</f>
        <v>5</v>
      </c>
      <c r="G37" s="61">
        <f>RANK('raw alpha for graphs'!D36,'raw alpha for graphs'!D$34:D$38)</f>
        <v>3</v>
      </c>
      <c r="H37" s="61">
        <f>RANK('raw alpha for graphs'!E36,'raw alpha for graphs'!E$34:E$38)</f>
        <v>3</v>
      </c>
      <c r="I37" s="61">
        <f>RANK('raw alpha for graphs'!F36,'raw alpha for graphs'!F$34:F$38)</f>
        <v>4</v>
      </c>
      <c r="J37" s="61">
        <f>RANK('raw alpha for graphs'!G36,'raw alpha for graphs'!G$34:G$38)</f>
        <v>3</v>
      </c>
      <c r="K37" s="67" t="str">
        <f>INDEX('raw alpha for graphs'!$B$1:$G$1,1,MATCH(MAX('raw alpha for graphs'!$B36:$G36),'raw alpha for graphs'!$B36:$G36,0))</f>
        <v>X</v>
      </c>
      <c r="L37" s="62" t="str">
        <f>(INDEX('raw alpha for graphs'!$B$1:$G$1,1,MATCH(MIN('raw alpha for graphs'!$B36:$G36),'raw alpha for graphs'!$B36:$G36,0)))</f>
        <v>X</v>
      </c>
      <c r="M37" s="67" t="str">
        <f>INDEX('raw alpha for graphs'!$H$1:$O$1,1,MATCH(MAX('raw alpha for graphs'!$H36:$O36),'raw alpha for graphs'!$H36:$O36,0))</f>
        <v>X+Y+Z</v>
      </c>
      <c r="N37" s="62" t="str">
        <f>INDEX('raw alpha for graphs'!$H$1:$O$1,1,MATCH(MIN('raw alpha for graphs'!$H36:$O36),'raw alpha for graphs'!$H36:$O36,0))</f>
        <v>X+Y+Z</v>
      </c>
      <c r="O37" s="102" t="str">
        <f>CONCATENATE(formatting!F36+1,"-",formatting!G36+1)</f>
        <v>34-38</v>
      </c>
    </row>
    <row r="38" spans="1:15" ht="90" customHeight="1" thickBot="1" x14ac:dyDescent="0.4">
      <c r="A38" s="144"/>
      <c r="B38" s="63" t="str">
        <f>'grasp info'!B37</f>
        <v>T17</v>
      </c>
      <c r="D38" s="70" t="str">
        <f>'grasp info'!F37</f>
        <v>5</v>
      </c>
      <c r="E38" s="61">
        <f>RANK('raw alpha for graphs'!B37,'raw alpha for graphs'!B$34:B$38)</f>
        <v>1</v>
      </c>
      <c r="F38" s="61">
        <f>RANK('raw alpha for graphs'!C37,'raw alpha for graphs'!C$34:C$38)</f>
        <v>3</v>
      </c>
      <c r="G38" s="61">
        <f>RANK('raw alpha for graphs'!D37,'raw alpha for graphs'!D$34:D$38)</f>
        <v>1</v>
      </c>
      <c r="H38" s="61">
        <f>RANK('raw alpha for graphs'!E37,'raw alpha for graphs'!E$34:E$38)</f>
        <v>1</v>
      </c>
      <c r="I38" s="61">
        <f>RANK('raw alpha for graphs'!F37,'raw alpha for graphs'!F$34:F$38)</f>
        <v>2</v>
      </c>
      <c r="J38" s="61">
        <f>RANK('raw alpha for graphs'!G37,'raw alpha for graphs'!G$34:G$38)</f>
        <v>1</v>
      </c>
      <c r="K38" s="67" t="str">
        <f>INDEX('raw alpha for graphs'!$B$1:$G$1,1,MATCH(MAX('raw alpha for graphs'!$B37:$G37),'raw alpha for graphs'!$B37:$G37,0))</f>
        <v>-X</v>
      </c>
      <c r="L38" s="62" t="str">
        <f>(INDEX('raw alpha for graphs'!$B$1:$G$1,1,MATCH(MIN('raw alpha for graphs'!$B37:$G37),'raw alpha for graphs'!$B37:$G37,0)))</f>
        <v>-Y</v>
      </c>
      <c r="M38" s="67" t="str">
        <f>INDEX('raw alpha for graphs'!$H$1:$O$1,1,MATCH(MAX('raw alpha for graphs'!$H37:$O37),'raw alpha for graphs'!$H37:$O37,0))</f>
        <v>-X+Y-Z</v>
      </c>
      <c r="N38" s="62" t="str">
        <f>INDEX('raw alpha for graphs'!$H$1:$O$1,1,MATCH(MIN('raw alpha for graphs'!$H37:$O37),'raw alpha for graphs'!$H37:$O37,0))</f>
        <v>X-Y-Z</v>
      </c>
      <c r="O38" s="102" t="str">
        <f>CONCATENATE(formatting!F37+1,"-",formatting!G37+1)</f>
        <v>34-38</v>
      </c>
    </row>
    <row r="39" spans="1:15" s="61" customFormat="1" ht="90" customHeight="1" thickBot="1" x14ac:dyDescent="0.4">
      <c r="A39" s="151"/>
      <c r="B39" s="63" t="str">
        <f>'grasp info'!B38</f>
        <v>T20</v>
      </c>
      <c r="D39" s="71" t="str">
        <f>'grasp info'!F38</f>
        <v>8</v>
      </c>
      <c r="E39" s="61">
        <f>RANK('raw alpha for graphs'!B38,'raw alpha for graphs'!B$34:B$38)</f>
        <v>3</v>
      </c>
      <c r="F39" s="61">
        <f>RANK('raw alpha for graphs'!C38,'raw alpha for graphs'!C$34:C$38)</f>
        <v>4</v>
      </c>
      <c r="G39" s="61">
        <f>RANK('raw alpha for graphs'!D38,'raw alpha for graphs'!D$34:D$38)</f>
        <v>3</v>
      </c>
      <c r="H39" s="61">
        <f>RANK('raw alpha for graphs'!E38,'raw alpha for graphs'!E$34:E$38)</f>
        <v>3</v>
      </c>
      <c r="I39" s="61">
        <f>RANK('raw alpha for graphs'!F38,'raw alpha for graphs'!F$34:F$38)</f>
        <v>1</v>
      </c>
      <c r="J39" s="61">
        <f>RANK('raw alpha for graphs'!G38,'raw alpha for graphs'!G$34:G$38)</f>
        <v>3</v>
      </c>
      <c r="K39" s="67" t="str">
        <f>INDEX('raw alpha for graphs'!$B$1:$G$1,1,MATCH(MAX('raw alpha for graphs'!$B38:$G38),'raw alpha for graphs'!$B38:$G38,0))</f>
        <v>Z</v>
      </c>
      <c r="L39" s="62" t="str">
        <f>(INDEX('raw alpha for graphs'!$B$1:$G$1,1,MATCH(MIN('raw alpha for graphs'!$B38:$G38),'raw alpha for graphs'!$B38:$G38,0)))</f>
        <v>X</v>
      </c>
      <c r="M39" s="67" t="str">
        <f>INDEX('raw alpha for graphs'!$H$1:$O$1,1,MATCH(MAX('raw alpha for graphs'!$H38:$O38),'raw alpha for graphs'!$H38:$O38,0))</f>
        <v>-X+Y+Z</v>
      </c>
      <c r="N39" s="62" t="str">
        <f>INDEX('raw alpha for graphs'!$H$1:$O$1,1,MATCH(MIN('raw alpha for graphs'!$H38:$O38),'raw alpha for graphs'!$H38:$O38,0))</f>
        <v>X+Y+Z</v>
      </c>
      <c r="O39" s="61" t="str">
        <f>CONCATENATE(formatting!F38+1,"-",formatting!G38+1)</f>
        <v>34-38</v>
      </c>
    </row>
    <row r="40" spans="1:15" ht="90" customHeight="1" thickBot="1" x14ac:dyDescent="0.4">
      <c r="A40" s="161" t="s">
        <v>192</v>
      </c>
      <c r="B40" s="63" t="str">
        <f>'grasp info'!B39</f>
        <v>C8</v>
      </c>
      <c r="D40" s="70" t="str">
        <f>'grasp info'!F39</f>
        <v>3</v>
      </c>
      <c r="E40" s="61">
        <f>RANK('raw alpha for graphs'!B39,'raw alpha for graphs'!B$39:B$41)</f>
        <v>1</v>
      </c>
      <c r="F40" s="61">
        <f>RANK('raw alpha for graphs'!C39,'raw alpha for graphs'!C$39:C$41)</f>
        <v>1</v>
      </c>
      <c r="G40" s="61">
        <f>RANK('raw alpha for graphs'!D39,'raw alpha for graphs'!D$39:D$41)</f>
        <v>2</v>
      </c>
      <c r="H40" s="61">
        <f>RANK('raw alpha for graphs'!E39,'raw alpha for graphs'!E$39:E$41)</f>
        <v>2</v>
      </c>
      <c r="I40" s="61">
        <f>RANK('raw alpha for graphs'!F39,'raw alpha for graphs'!F$39:F$41)</f>
        <v>2</v>
      </c>
      <c r="J40" s="61">
        <f>RANK('raw alpha for graphs'!G39,'raw alpha for graphs'!G$39:G$41)</f>
        <v>1</v>
      </c>
      <c r="K40" s="67" t="str">
        <f>INDEX('raw alpha for graphs'!$B$1:$G$1,1,MATCH(MAX('raw alpha for graphs'!$B39:$G39),'raw alpha for graphs'!$B39:$G39,0))</f>
        <v>X</v>
      </c>
      <c r="L40" s="62" t="str">
        <f>(INDEX('raw alpha for graphs'!$B$1:$G$1,1,MATCH(MIN('raw alpha for graphs'!$B39:$G39),'raw alpha for graphs'!$B39:$G39,0)))</f>
        <v>Z</v>
      </c>
      <c r="M40" s="67" t="str">
        <f>INDEX('raw alpha for graphs'!$H$1:$O$1,1,MATCH(MAX('raw alpha for graphs'!$H39:$O39),'raw alpha for graphs'!$H39:$O39,0))</f>
        <v>-X+Y-Z</v>
      </c>
      <c r="N40" s="62" t="str">
        <f>INDEX('raw alpha for graphs'!$H$1:$O$1,1,MATCH(MIN('raw alpha for graphs'!$H39:$O39),'raw alpha for graphs'!$H39:$O39,0))</f>
        <v>X+Y+Z</v>
      </c>
      <c r="O40" s="61" t="str">
        <f>CONCATENATE(formatting!F39+1,"-",formatting!G39+1)</f>
        <v>39-41</v>
      </c>
    </row>
    <row r="41" spans="1:15" ht="90" customHeight="1" thickBot="1" x14ac:dyDescent="0.4">
      <c r="A41" s="144"/>
      <c r="B41" s="63" t="str">
        <f>'grasp info'!B40</f>
        <v>C9</v>
      </c>
      <c r="D41" s="70" t="str">
        <f>'grasp info'!F40</f>
        <v>2</v>
      </c>
      <c r="E41" s="61">
        <f>RANK('raw alpha for graphs'!B40,'raw alpha for graphs'!B$39:B$41)</f>
        <v>3</v>
      </c>
      <c r="F41" s="61">
        <f>RANK('raw alpha for graphs'!C40,'raw alpha for graphs'!C$39:C$41)</f>
        <v>3</v>
      </c>
      <c r="G41" s="61">
        <f>RANK('raw alpha for graphs'!D40,'raw alpha for graphs'!D$39:D$41)</f>
        <v>3</v>
      </c>
      <c r="H41" s="61">
        <f>RANK('raw alpha for graphs'!E40,'raw alpha for graphs'!E$39:E$41)</f>
        <v>3</v>
      </c>
      <c r="I41" s="61">
        <f>RANK('raw alpha for graphs'!F40,'raw alpha for graphs'!F$39:F$41)</f>
        <v>3</v>
      </c>
      <c r="J41" s="61">
        <f>RANK('raw alpha for graphs'!G40,'raw alpha for graphs'!G$39:G$41)</f>
        <v>3</v>
      </c>
      <c r="K41" s="67" t="str">
        <f>INDEX('raw alpha for graphs'!$B$1:$G$1,1,MATCH(MAX('raw alpha for graphs'!$B40:$G40),'raw alpha for graphs'!$B40:$G40,0))</f>
        <v>X</v>
      </c>
      <c r="L41" s="62" t="str">
        <f>(INDEX('raw alpha for graphs'!$B$1:$G$1,1,MATCH(MIN('raw alpha for graphs'!$B40:$G40),'raw alpha for graphs'!$B40:$G40,0)))</f>
        <v>X</v>
      </c>
      <c r="M41" s="67" t="str">
        <f>INDEX('raw alpha for graphs'!$H$1:$O$1,1,MATCH(MAX('raw alpha for graphs'!$H40:$O40),'raw alpha for graphs'!$H40:$O40,0))</f>
        <v>X+Y+Z</v>
      </c>
      <c r="N41" s="62" t="str">
        <f>INDEX('raw alpha for graphs'!$H$1:$O$1,1,MATCH(MIN('raw alpha for graphs'!$H40:$O40),'raw alpha for graphs'!$H40:$O40,0))</f>
        <v>X+Y+Z</v>
      </c>
      <c r="O41" s="61" t="str">
        <f>CONCATENATE(formatting!F40+1,"-",formatting!G40+1)</f>
        <v>39-41</v>
      </c>
    </row>
    <row r="42" spans="1:15" s="61" customFormat="1" ht="90" customHeight="1" thickBot="1" x14ac:dyDescent="0.4">
      <c r="A42" s="151"/>
      <c r="B42" s="63" t="str">
        <f>'grasp info'!B41</f>
        <v>F26</v>
      </c>
      <c r="D42" s="71" t="str">
        <f>'grasp info'!F41</f>
        <v>5</v>
      </c>
      <c r="E42" s="61">
        <f>RANK('raw alpha for graphs'!B41,'raw alpha for graphs'!B$39:B$41)</f>
        <v>2</v>
      </c>
      <c r="F42" s="61">
        <f>RANK('raw alpha for graphs'!C41,'raw alpha for graphs'!C$39:C$41)</f>
        <v>2</v>
      </c>
      <c r="G42" s="61">
        <f>RANK('raw alpha for graphs'!D41,'raw alpha for graphs'!D$39:D$41)</f>
        <v>1</v>
      </c>
      <c r="H42" s="61">
        <f>RANK('raw alpha for graphs'!E41,'raw alpha for graphs'!E$39:E$41)</f>
        <v>1</v>
      </c>
      <c r="I42" s="61">
        <f>RANK('raw alpha for graphs'!F41,'raw alpha for graphs'!F$39:F$41)</f>
        <v>1</v>
      </c>
      <c r="J42" s="61">
        <f>RANK('raw alpha for graphs'!G41,'raw alpha for graphs'!G$39:G$41)</f>
        <v>2</v>
      </c>
      <c r="K42" s="67" t="str">
        <f>INDEX('raw alpha for graphs'!$B$1:$G$1,1,MATCH(MAX('raw alpha for graphs'!$B41:$G41),'raw alpha for graphs'!$B41:$G41,0))</f>
        <v>Z</v>
      </c>
      <c r="L42" s="62" t="str">
        <f>(INDEX('raw alpha for graphs'!$B$1:$G$1,1,MATCH(MIN('raw alpha for graphs'!$B41:$G41),'raw alpha for graphs'!$B41:$G41,0)))</f>
        <v>X</v>
      </c>
      <c r="M42" s="67" t="str">
        <f>INDEX('raw alpha for graphs'!$H$1:$O$1,1,MATCH(MAX('raw alpha for graphs'!$H41:$O41),'raw alpha for graphs'!$H41:$O41,0))</f>
        <v>X+Y+Z</v>
      </c>
      <c r="N42" s="62" t="str">
        <f>INDEX('raw alpha for graphs'!$H$1:$O$1,1,MATCH(MIN('raw alpha for graphs'!$H41:$O41),'raw alpha for graphs'!$H41:$O41,0))</f>
        <v>X+Y-Z</v>
      </c>
      <c r="O42" s="61" t="str">
        <f>CONCATENATE(formatting!F41+1,"-",formatting!G41+1)</f>
        <v>39-41</v>
      </c>
    </row>
    <row r="43" spans="1:15" ht="90" customHeight="1" thickBot="1" x14ac:dyDescent="0.4">
      <c r="A43" s="161" t="s">
        <v>193</v>
      </c>
      <c r="B43" s="63" t="str">
        <f>'grasp info'!B42</f>
        <v>C9</v>
      </c>
      <c r="D43" s="70" t="str">
        <f>'grasp info'!F42</f>
        <v>2</v>
      </c>
      <c r="E43" s="61">
        <f>RANK('raw alpha for graphs'!B42,'raw alpha for graphs'!B$42:B$43)</f>
        <v>2</v>
      </c>
      <c r="F43" s="61">
        <f>RANK('raw alpha for graphs'!C42,'raw alpha for graphs'!C$42:C$43)</f>
        <v>2</v>
      </c>
      <c r="G43" s="61">
        <f>RANK('raw alpha for graphs'!D42,'raw alpha for graphs'!D$42:D$43)</f>
        <v>2</v>
      </c>
      <c r="H43" s="61">
        <f>RANK('raw alpha for graphs'!E42,'raw alpha for graphs'!E$42:E$43)</f>
        <v>2</v>
      </c>
      <c r="I43" s="61">
        <f>RANK('raw alpha for graphs'!F42,'raw alpha for graphs'!F$42:F$43)</f>
        <v>2</v>
      </c>
      <c r="J43" s="61">
        <f>RANK('raw alpha for graphs'!G42,'raw alpha for graphs'!G$42:G$43)</f>
        <v>2</v>
      </c>
      <c r="K43" s="67" t="str">
        <f>INDEX('raw alpha for graphs'!$B$1:$G$1,1,MATCH(MAX('raw alpha for graphs'!$B42:$G42),'raw alpha for graphs'!$B42:$G42,0))</f>
        <v>X</v>
      </c>
      <c r="L43" s="62" t="str">
        <f>(INDEX('raw alpha for graphs'!$B$1:$G$1,1,MATCH(MIN('raw alpha for graphs'!$B42:$G42),'raw alpha for graphs'!$B42:$G42,0)))</f>
        <v>X</v>
      </c>
      <c r="M43" s="67" t="str">
        <f>INDEX('raw alpha for graphs'!$H$1:$O$1,1,MATCH(MAX('raw alpha for graphs'!$H42:$O42),'raw alpha for graphs'!$H42:$O42,0))</f>
        <v>X+Y+Z</v>
      </c>
      <c r="N43" s="62" t="str">
        <f>INDEX('raw alpha for graphs'!$H$1:$O$1,1,MATCH(MIN('raw alpha for graphs'!$H42:$O42),'raw alpha for graphs'!$H42:$O42,0))</f>
        <v>X+Y+Z</v>
      </c>
      <c r="O43" s="61" t="str">
        <f>CONCATENATE(formatting!F42+1,"-",formatting!G42+1)</f>
        <v>42-43</v>
      </c>
    </row>
    <row r="44" spans="1:15" s="61" customFormat="1" ht="90" customHeight="1" thickBot="1" x14ac:dyDescent="0.4">
      <c r="A44" s="151"/>
      <c r="B44" s="63" t="str">
        <f>'grasp info'!B43</f>
        <v>T10</v>
      </c>
      <c r="D44" s="71" t="str">
        <f>'grasp info'!F43</f>
        <v>3</v>
      </c>
      <c r="E44" s="61">
        <f>RANK('raw alpha for graphs'!B43,'raw alpha for graphs'!B$42:B$43)</f>
        <v>1</v>
      </c>
      <c r="F44" s="61">
        <f>RANK('raw alpha for graphs'!C43,'raw alpha for graphs'!C$42:C$43)</f>
        <v>1</v>
      </c>
      <c r="G44" s="61">
        <f>RANK('raw alpha for graphs'!D43,'raw alpha for graphs'!D$42:D$43)</f>
        <v>1</v>
      </c>
      <c r="H44" s="61">
        <f>RANK('raw alpha for graphs'!E43,'raw alpha for graphs'!E$42:E$43)</f>
        <v>1</v>
      </c>
      <c r="I44" s="61">
        <f>RANK('raw alpha for graphs'!F43,'raw alpha for graphs'!F$42:F$43)</f>
        <v>1</v>
      </c>
      <c r="J44" s="61">
        <f>RANK('raw alpha for graphs'!G43,'raw alpha for graphs'!G$42:G$43)</f>
        <v>1</v>
      </c>
      <c r="K44" s="67" t="str">
        <f>INDEX('raw alpha for graphs'!$B$1:$G$1,1,MATCH(MAX('raw alpha for graphs'!$B43:$G43),'raw alpha for graphs'!$B43:$G43,0))</f>
        <v>Z</v>
      </c>
      <c r="L44" s="62" t="str">
        <f>(INDEX('raw alpha for graphs'!$B$1:$G$1,1,MATCH(MIN('raw alpha for graphs'!$B43:$G43),'raw alpha for graphs'!$B43:$G43,0)))</f>
        <v>-Y</v>
      </c>
      <c r="M44" s="67" t="str">
        <f>INDEX('raw alpha for graphs'!$H$1:$O$1,1,MATCH(MAX('raw alpha for graphs'!$H43:$O43),'raw alpha for graphs'!$H43:$O43,0))</f>
        <v>-X-Y+Z</v>
      </c>
      <c r="N44" s="62" t="str">
        <f>INDEX('raw alpha for graphs'!$H$1:$O$1,1,MATCH(MIN('raw alpha for graphs'!$H43:$O43),'raw alpha for graphs'!$H43:$O43,0))</f>
        <v>X-Y+Z</v>
      </c>
      <c r="O44" s="61" t="str">
        <f>CONCATENATE(formatting!F43+1,"-",formatting!G43+1)</f>
        <v>42-43</v>
      </c>
    </row>
    <row r="45" spans="1:15" ht="90" customHeight="1" thickBot="1" x14ac:dyDescent="0.4">
      <c r="A45" s="161" t="s">
        <v>194</v>
      </c>
      <c r="B45" s="63" t="str">
        <f>'grasp info'!B44</f>
        <v>C8</v>
      </c>
      <c r="D45" s="70" t="str">
        <f>'grasp info'!F44</f>
        <v>3</v>
      </c>
      <c r="E45" s="61">
        <f>RANK('raw alpha for graphs'!B44,'raw alpha for graphs'!B$44:B$46)</f>
        <v>1</v>
      </c>
      <c r="F45" s="61">
        <f>RANK('raw alpha for graphs'!C44,'raw alpha for graphs'!C$44:C$46)</f>
        <v>2</v>
      </c>
      <c r="G45" s="61">
        <f>RANK('raw alpha for graphs'!D44,'raw alpha for graphs'!D$44:D$46)</f>
        <v>1</v>
      </c>
      <c r="H45" s="61">
        <f>RANK('raw alpha for graphs'!E44,'raw alpha for graphs'!E$44:E$46)</f>
        <v>2</v>
      </c>
      <c r="I45" s="61">
        <f>RANK('raw alpha for graphs'!F44,'raw alpha for graphs'!F$44:F$46)</f>
        <v>2</v>
      </c>
      <c r="J45" s="61">
        <f>RANK('raw alpha for graphs'!G44,'raw alpha for graphs'!G$44:G$46)</f>
        <v>1</v>
      </c>
      <c r="K45" s="67" t="str">
        <f>INDEX('raw alpha for graphs'!$B$1:$G$1,1,MATCH(MAX('raw alpha for graphs'!$B44:$G44),'raw alpha for graphs'!$B44:$G44,0))</f>
        <v>-X</v>
      </c>
      <c r="L45" s="62" t="str">
        <f>(INDEX('raw alpha for graphs'!$B$1:$G$1,1,MATCH(MIN('raw alpha for graphs'!$B44:$G44),'raw alpha for graphs'!$B44:$G44,0)))</f>
        <v>Z</v>
      </c>
      <c r="M45" s="67" t="str">
        <f>INDEX('raw alpha for graphs'!$H$1:$O$1,1,MATCH(MAX('raw alpha for graphs'!$H44:$O44),'raw alpha for graphs'!$H44:$O44,0))</f>
        <v>-X+Y-Z</v>
      </c>
      <c r="N45" s="62" t="str">
        <f>INDEX('raw alpha for graphs'!$H$1:$O$1,1,MATCH(MIN('raw alpha for graphs'!$H44:$O44),'raw alpha for graphs'!$H44:$O44,0))</f>
        <v>X+Y+Z</v>
      </c>
      <c r="O45" s="61" t="str">
        <f>CONCATENATE(formatting!F44+1,"-",formatting!G44+1)</f>
        <v>44-46</v>
      </c>
    </row>
    <row r="46" spans="1:15" ht="90" customHeight="1" thickBot="1" x14ac:dyDescent="0.4">
      <c r="A46" s="144"/>
      <c r="B46" s="63" t="str">
        <f>'grasp info'!B45</f>
        <v>C9</v>
      </c>
      <c r="D46" s="70" t="str">
        <f>'grasp info'!F45</f>
        <v>2</v>
      </c>
      <c r="E46" s="61">
        <f>RANK('raw alpha for graphs'!B45,'raw alpha for graphs'!B$44:B$46)</f>
        <v>3</v>
      </c>
      <c r="F46" s="61">
        <f>RANK('raw alpha for graphs'!C45,'raw alpha for graphs'!C$44:C$46)</f>
        <v>3</v>
      </c>
      <c r="G46" s="61">
        <f>RANK('raw alpha for graphs'!D45,'raw alpha for graphs'!D$44:D$46)</f>
        <v>3</v>
      </c>
      <c r="H46" s="61">
        <f>RANK('raw alpha for graphs'!E45,'raw alpha for graphs'!E$44:E$46)</f>
        <v>3</v>
      </c>
      <c r="I46" s="61">
        <f>RANK('raw alpha for graphs'!F45,'raw alpha for graphs'!F$44:F$46)</f>
        <v>3</v>
      </c>
      <c r="J46" s="61">
        <f>RANK('raw alpha for graphs'!G45,'raw alpha for graphs'!G$44:G$46)</f>
        <v>3</v>
      </c>
      <c r="K46" s="67" t="str">
        <f>INDEX('raw alpha for graphs'!$B$1:$G$1,1,MATCH(MAX('raw alpha for graphs'!$B45:$G45),'raw alpha for graphs'!$B45:$G45,0))</f>
        <v>X</v>
      </c>
      <c r="L46" s="62" t="str">
        <f>(INDEX('raw alpha for graphs'!$B$1:$G$1,1,MATCH(MIN('raw alpha for graphs'!$B45:$G45),'raw alpha for graphs'!$B45:$G45,0)))</f>
        <v>X</v>
      </c>
      <c r="M46" s="67" t="str">
        <f>INDEX('raw alpha for graphs'!$H$1:$O$1,1,MATCH(MAX('raw alpha for graphs'!$H45:$O45),'raw alpha for graphs'!$H45:$O45,0))</f>
        <v>X+Y+Z</v>
      </c>
      <c r="N46" s="62" t="str">
        <f>INDEX('raw alpha for graphs'!$H$1:$O$1,1,MATCH(MIN('raw alpha for graphs'!$H45:$O45),'raw alpha for graphs'!$H45:$O45,0))</f>
        <v>X+Y+Z</v>
      </c>
      <c r="O46" s="61" t="str">
        <f>CONCATENATE(formatting!F45+1,"-",formatting!G45+1)</f>
        <v>44-46</v>
      </c>
    </row>
    <row r="47" spans="1:15" s="61" customFormat="1" ht="90" customHeight="1" thickBot="1" x14ac:dyDescent="0.4">
      <c r="A47" s="151"/>
      <c r="B47" s="63" t="str">
        <f>'grasp info'!B46</f>
        <v>F26</v>
      </c>
      <c r="D47" s="71" t="str">
        <f>'grasp info'!F46</f>
        <v>4</v>
      </c>
      <c r="E47" s="61">
        <f>RANK('raw alpha for graphs'!B46,'raw alpha for graphs'!B$44:B$46)</f>
        <v>1</v>
      </c>
      <c r="F47" s="61">
        <f>RANK('raw alpha for graphs'!C46,'raw alpha for graphs'!C$44:C$46)</f>
        <v>1</v>
      </c>
      <c r="G47" s="61">
        <f>RANK('raw alpha for graphs'!D46,'raw alpha for graphs'!D$44:D$46)</f>
        <v>1</v>
      </c>
      <c r="H47" s="61">
        <f>RANK('raw alpha for graphs'!E46,'raw alpha for graphs'!E$44:E$46)</f>
        <v>1</v>
      </c>
      <c r="I47" s="61">
        <f>RANK('raw alpha for graphs'!F46,'raw alpha for graphs'!F$44:F$46)</f>
        <v>1</v>
      </c>
      <c r="J47" s="61">
        <f>RANK('raw alpha for graphs'!G46,'raw alpha for graphs'!G$44:G$46)</f>
        <v>1</v>
      </c>
      <c r="K47" s="67" t="str">
        <f>INDEX('raw alpha for graphs'!$B$1:$G$1,1,MATCH(MAX('raw alpha for graphs'!$B46:$G46),'raw alpha for graphs'!$B46:$G46,0))</f>
        <v>-X</v>
      </c>
      <c r="L47" s="62" t="str">
        <f>(INDEX('raw alpha for graphs'!$B$1:$G$1,1,MATCH(MIN('raw alpha for graphs'!$B46:$G46),'raw alpha for graphs'!$B46:$G46,0)))</f>
        <v>-Z</v>
      </c>
      <c r="M47" s="67" t="str">
        <f>INDEX('raw alpha for graphs'!$H$1:$O$1,1,MATCH(MAX('raw alpha for graphs'!$H46:$O46),'raw alpha for graphs'!$H46:$O46,0))</f>
        <v>-X+Y+Z</v>
      </c>
      <c r="N47" s="62" t="str">
        <f>INDEX('raw alpha for graphs'!$H$1:$O$1,1,MATCH(MIN('raw alpha for graphs'!$H46:$O46),'raw alpha for graphs'!$H46:$O46,0))</f>
        <v>X+Y-Z</v>
      </c>
      <c r="O47" s="61" t="str">
        <f>CONCATENATE(formatting!F46+1,"-",formatting!G46+1)</f>
        <v>44-46</v>
      </c>
    </row>
    <row r="48" spans="1:15" ht="90" customHeight="1" thickBot="1" x14ac:dyDescent="0.4">
      <c r="A48" s="161" t="s">
        <v>195</v>
      </c>
      <c r="B48" s="63" t="str">
        <f>'grasp info'!B47</f>
        <v>T7</v>
      </c>
      <c r="D48" s="70" t="str">
        <f>'grasp info'!F47</f>
        <v>2</v>
      </c>
      <c r="E48" s="61">
        <f>RANK('raw alpha for graphs'!B47,'raw alpha for graphs'!B$47:B$50)</f>
        <v>3</v>
      </c>
      <c r="F48" s="61">
        <f>RANK('raw alpha for graphs'!C47,'raw alpha for graphs'!C$47:C$50)</f>
        <v>3</v>
      </c>
      <c r="G48" s="61">
        <f>RANK('raw alpha for graphs'!D47,'raw alpha for graphs'!D$47:D$50)</f>
        <v>3</v>
      </c>
      <c r="H48" s="61">
        <f>RANK('raw alpha for graphs'!E47,'raw alpha for graphs'!E$47:E$50)</f>
        <v>3</v>
      </c>
      <c r="I48" s="61">
        <f>RANK('raw alpha for graphs'!F47,'raw alpha for graphs'!F$47:F$50)</f>
        <v>3</v>
      </c>
      <c r="J48" s="61">
        <f>RANK('raw alpha for graphs'!G47,'raw alpha for graphs'!G$47:G$50)</f>
        <v>4</v>
      </c>
      <c r="K48" s="67" t="str">
        <f>INDEX('raw alpha for graphs'!$B$1:$G$1,1,MATCH(MAX('raw alpha for graphs'!$B47:$G47),'raw alpha for graphs'!$B47:$G47,0))</f>
        <v>X</v>
      </c>
      <c r="L48" s="62" t="str">
        <f>(INDEX('raw alpha for graphs'!$B$1:$G$1,1,MATCH(MIN('raw alpha for graphs'!$B47:$G47),'raw alpha for graphs'!$B47:$G47,0)))</f>
        <v>X</v>
      </c>
      <c r="M48" s="67" t="str">
        <f>INDEX('raw alpha for graphs'!$H$1:$O$1,1,MATCH(MAX('raw alpha for graphs'!$H47:$O47),'raw alpha for graphs'!$H47:$O47,0))</f>
        <v>X+Y+Z</v>
      </c>
      <c r="N48" s="62" t="str">
        <f>INDEX('raw alpha for graphs'!$H$1:$O$1,1,MATCH(MIN('raw alpha for graphs'!$H47:$O47),'raw alpha for graphs'!$H47:$O47,0))</f>
        <v>X+Y+Z</v>
      </c>
      <c r="O48" s="61" t="str">
        <f>CONCATENATE(formatting!F47+1,"-",formatting!G47+1)</f>
        <v>47-50</v>
      </c>
    </row>
    <row r="49" spans="1:15" ht="90" customHeight="1" thickBot="1" x14ac:dyDescent="0.4">
      <c r="A49" s="144"/>
      <c r="B49" s="63" t="str">
        <f>'grasp info'!B48</f>
        <v>T8</v>
      </c>
      <c r="D49" s="70" t="str">
        <f>'grasp info'!F48</f>
        <v>3</v>
      </c>
      <c r="E49" s="61">
        <f>RANK('raw alpha for graphs'!B48,'raw alpha for graphs'!B$47:B$50)</f>
        <v>2</v>
      </c>
      <c r="F49" s="61">
        <f>RANK('raw alpha for graphs'!C48,'raw alpha for graphs'!C$47:C$50)</f>
        <v>2</v>
      </c>
      <c r="G49" s="61">
        <f>RANK('raw alpha for graphs'!D48,'raw alpha for graphs'!D$47:D$50)</f>
        <v>1</v>
      </c>
      <c r="H49" s="61">
        <f>RANK('raw alpha for graphs'!E48,'raw alpha for graphs'!E$47:E$50)</f>
        <v>1</v>
      </c>
      <c r="I49" s="61">
        <f>RANK('raw alpha for graphs'!F48,'raw alpha for graphs'!F$47:F$50)</f>
        <v>1</v>
      </c>
      <c r="J49" s="62">
        <f>RANK('raw alpha for graphs'!G48,'raw alpha for graphs'!G$47:G$50)</f>
        <v>3</v>
      </c>
      <c r="K49" s="67" t="str">
        <f>INDEX('raw alpha for graphs'!$B$1:$G$1,1,MATCH(MAX('raw alpha for graphs'!$B48:$G48),'raw alpha for graphs'!$B48:$G48,0))</f>
        <v>-Y</v>
      </c>
      <c r="L49" s="62" t="str">
        <f>(INDEX('raw alpha for graphs'!$B$1:$G$1,1,MATCH(MIN('raw alpha for graphs'!$B48:$G48),'raw alpha for graphs'!$B48:$G48,0)))</f>
        <v>X</v>
      </c>
      <c r="M49" s="67" t="str">
        <f>INDEX('raw alpha for graphs'!$H$1:$O$1,1,MATCH(MAX('raw alpha for graphs'!$H48:$O48),'raw alpha for graphs'!$H48:$O48,0))</f>
        <v>-X-Y-Z</v>
      </c>
      <c r="N49" s="62" t="str">
        <f>INDEX('raw alpha for graphs'!$H$1:$O$1,1,MATCH(MIN('raw alpha for graphs'!$H48:$O48),'raw alpha for graphs'!$H48:$O48,0))</f>
        <v>X+Y-Z</v>
      </c>
      <c r="O49" s="61" t="str">
        <f>CONCATENATE(formatting!F48+1,"-",formatting!G48+1)</f>
        <v>47-50</v>
      </c>
    </row>
    <row r="50" spans="1:15" ht="90" customHeight="1" thickBot="1" x14ac:dyDescent="0.4">
      <c r="A50" s="144"/>
      <c r="B50" s="63" t="str">
        <f>'grasp info'!B49</f>
        <v>T8F</v>
      </c>
      <c r="D50" s="70" t="str">
        <f>'grasp info'!F49</f>
        <v>4</v>
      </c>
      <c r="E50" s="61">
        <f>RANK('raw alpha for graphs'!B49,'raw alpha for graphs'!B$47:B$50)</f>
        <v>1</v>
      </c>
      <c r="F50" s="61">
        <f>RANK('raw alpha for graphs'!C49,'raw alpha for graphs'!C$47:C$50)</f>
        <v>1</v>
      </c>
      <c r="G50" s="61">
        <f>RANK('raw alpha for graphs'!D49,'raw alpha for graphs'!D$47:D$50)</f>
        <v>1</v>
      </c>
      <c r="H50" s="61">
        <f>RANK('raw alpha for graphs'!E49,'raw alpha for graphs'!E$47:E$50)</f>
        <v>1</v>
      </c>
      <c r="I50" s="61">
        <f>RANK('raw alpha for graphs'!F49,'raw alpha for graphs'!F$47:F$50)</f>
        <v>1</v>
      </c>
      <c r="J50" s="62">
        <f>RANK('raw alpha for graphs'!G49,'raw alpha for graphs'!G$47:G$50)</f>
        <v>1</v>
      </c>
      <c r="K50" s="67" t="str">
        <f>INDEX('raw alpha for graphs'!$B$1:$G$1,1,MATCH(MAX('raw alpha for graphs'!$B49:$G49),'raw alpha for graphs'!$B49:$G49,0))</f>
        <v>-Y</v>
      </c>
      <c r="L50" s="62" t="str">
        <f>(INDEX('raw alpha for graphs'!$B$1:$G$1,1,MATCH(MIN('raw alpha for graphs'!$B49:$G49),'raw alpha for graphs'!$B49:$G49,0)))</f>
        <v>X</v>
      </c>
      <c r="M50" s="67" t="str">
        <f>INDEX('raw alpha for graphs'!$H$1:$O$1,1,MATCH(MAX('raw alpha for graphs'!$H49:$O49),'raw alpha for graphs'!$H49:$O49,0))</f>
        <v>-X-Y-Z</v>
      </c>
      <c r="N50" s="62" t="str">
        <f>INDEX('raw alpha for graphs'!$H$1:$O$1,1,MATCH(MIN('raw alpha for graphs'!$H49:$O49),'raw alpha for graphs'!$H49:$O49,0))</f>
        <v>X+Y+Z</v>
      </c>
      <c r="O50" s="61" t="str">
        <f>CONCATENATE(formatting!F49+1,"-",formatting!G49+1)</f>
        <v>47-50</v>
      </c>
    </row>
    <row r="51" spans="1:15" s="61" customFormat="1" ht="90" customHeight="1" thickBot="1" x14ac:dyDescent="0.4">
      <c r="A51" s="151"/>
      <c r="B51" s="63" t="str">
        <f>'grasp info'!B50</f>
        <v>T9</v>
      </c>
      <c r="D51" s="71" t="str">
        <f>'grasp info'!F50</f>
        <v>3</v>
      </c>
      <c r="E51" s="61">
        <f>RANK('raw alpha for graphs'!B50,'raw alpha for graphs'!B$47:B$50)</f>
        <v>3</v>
      </c>
      <c r="F51" s="61">
        <f>RANK('raw alpha for graphs'!C50,'raw alpha for graphs'!C$47:C$50)</f>
        <v>3</v>
      </c>
      <c r="G51" s="61">
        <f>RANK('raw alpha for graphs'!D50,'raw alpha for graphs'!D$47:D$50)</f>
        <v>3</v>
      </c>
      <c r="H51" s="61">
        <f>RANK('raw alpha for graphs'!E50,'raw alpha for graphs'!E$47:E$50)</f>
        <v>3</v>
      </c>
      <c r="I51" s="61">
        <f>RANK('raw alpha for graphs'!F50,'raw alpha for graphs'!F$47:F$50)</f>
        <v>3</v>
      </c>
      <c r="J51" s="62">
        <f>RANK('raw alpha for graphs'!G50,'raw alpha for graphs'!G$47:G$50)</f>
        <v>2</v>
      </c>
      <c r="K51" s="67" t="str">
        <f>INDEX('raw alpha for graphs'!$B$1:$G$1,1,MATCH(MAX('raw alpha for graphs'!$B50:$G50),'raw alpha for graphs'!$B50:$G50,0))</f>
        <v>-Z</v>
      </c>
      <c r="L51" s="62" t="str">
        <f>(INDEX('raw alpha for graphs'!$B$1:$G$1,1,MATCH(MIN('raw alpha for graphs'!$B50:$G50),'raw alpha for graphs'!$B50:$G50,0)))</f>
        <v>X</v>
      </c>
      <c r="M51" s="67" t="str">
        <f>INDEX('raw alpha for graphs'!$H$1:$O$1,1,MATCH(MAX('raw alpha for graphs'!$H50:$O50),'raw alpha for graphs'!$H50:$O50,0))</f>
        <v>X+Y+Z</v>
      </c>
      <c r="N51" s="62" t="str">
        <f>INDEX('raw alpha for graphs'!$H$1:$O$1,1,MATCH(MIN('raw alpha for graphs'!$H50:$O50),'raw alpha for graphs'!$H50:$O50,0))</f>
        <v>X+Y+Z</v>
      </c>
      <c r="O51" s="61" t="str">
        <f>CONCATENATE(formatting!F50+1,"-",formatting!G50+1)</f>
        <v>47-50</v>
      </c>
    </row>
    <row r="52" spans="1:15" ht="90" customHeight="1" thickBot="1" x14ac:dyDescent="0.4">
      <c r="A52" s="161" t="s">
        <v>196</v>
      </c>
      <c r="B52" s="63" t="str">
        <f>'grasp info'!B51</f>
        <v>C16C</v>
      </c>
      <c r="D52" s="70" t="str">
        <f>'grasp info'!F51</f>
        <v>4</v>
      </c>
      <c r="E52" s="61">
        <f>RANK('raw alpha for graphs'!B51,'raw alpha for graphs'!B$51:B$52)</f>
        <v>2</v>
      </c>
      <c r="F52" s="61">
        <f>RANK('raw alpha for graphs'!C51,'raw alpha for graphs'!C$51:C$52)</f>
        <v>2</v>
      </c>
      <c r="G52" s="61">
        <f>RANK('raw alpha for graphs'!D51,'raw alpha for graphs'!D$51:D$52)</f>
        <v>2</v>
      </c>
      <c r="H52" s="61">
        <f>RANK('raw alpha for graphs'!E51,'raw alpha for graphs'!E$51:E$52)</f>
        <v>2</v>
      </c>
      <c r="I52" s="61">
        <f>RANK('raw alpha for graphs'!F51,'raw alpha for graphs'!F$51:F$52)</f>
        <v>2</v>
      </c>
      <c r="J52" s="61">
        <f>RANK('raw alpha for graphs'!G51,'raw alpha for graphs'!G$51:G$52)</f>
        <v>2</v>
      </c>
      <c r="K52" s="67" t="str">
        <f>INDEX('raw alpha for graphs'!$B$1:$G$1,1,MATCH(MAX('raw alpha for graphs'!$B51:$G51),'raw alpha for graphs'!$B51:$G51,0))</f>
        <v>Y</v>
      </c>
      <c r="L52" s="62" t="str">
        <f>(INDEX('raw alpha for graphs'!$B$1:$G$1,1,MATCH(MIN('raw alpha for graphs'!$B51:$G51),'raw alpha for graphs'!$B51:$G51,0)))</f>
        <v>X</v>
      </c>
      <c r="M52" s="67" t="str">
        <f>INDEX('raw alpha for graphs'!$H$1:$O$1,1,MATCH(MAX('raw alpha for graphs'!$H51:$O51),'raw alpha for graphs'!$H51:$O51,0))</f>
        <v>-X-Y-Z</v>
      </c>
      <c r="N52" s="62" t="str">
        <f>INDEX('raw alpha for graphs'!$H$1:$O$1,1,MATCH(MIN('raw alpha for graphs'!$H51:$O51),'raw alpha for graphs'!$H51:$O51,0))</f>
        <v>X+Y+Z</v>
      </c>
      <c r="O52" s="61" t="str">
        <f>CONCATENATE(formatting!F51+1,"-",formatting!G51+1)</f>
        <v>51-52</v>
      </c>
    </row>
    <row r="53" spans="1:15" s="61" customFormat="1" ht="90" customHeight="1" thickBot="1" x14ac:dyDescent="0.4">
      <c r="A53" s="151"/>
      <c r="B53" s="63" t="str">
        <f>'grasp info'!B52</f>
        <v>C16O</v>
      </c>
      <c r="D53" s="71" t="str">
        <f>'grasp info'!F52</f>
        <v>4</v>
      </c>
      <c r="E53" s="61">
        <f>RANK('raw alpha for graphs'!B52,'raw alpha for graphs'!B$51:B$52)</f>
        <v>1</v>
      </c>
      <c r="F53" s="61">
        <f>RANK('raw alpha for graphs'!C52,'raw alpha for graphs'!C$51:C$52)</f>
        <v>1</v>
      </c>
      <c r="G53" s="61">
        <f>RANK('raw alpha for graphs'!D52,'raw alpha for graphs'!D$51:D$52)</f>
        <v>1</v>
      </c>
      <c r="H53" s="61">
        <f>RANK('raw alpha for graphs'!E52,'raw alpha for graphs'!E$51:E$52)</f>
        <v>1</v>
      </c>
      <c r="I53" s="61">
        <f>RANK('raw alpha for graphs'!F52,'raw alpha for graphs'!F$51:F$52)</f>
        <v>1</v>
      </c>
      <c r="J53" s="62">
        <f>RANK('raw alpha for graphs'!G52,'raw alpha for graphs'!G$51:G$52)</f>
        <v>1</v>
      </c>
      <c r="K53" s="67" t="str">
        <f>INDEX('raw alpha for graphs'!$B$1:$G$1,1,MATCH(MAX('raw alpha for graphs'!$B52:$G52),'raw alpha for graphs'!$B52:$G52,0))</f>
        <v>-Y</v>
      </c>
      <c r="L53" s="62" t="str">
        <f>(INDEX('raw alpha for graphs'!$B$1:$G$1,1,MATCH(MIN('raw alpha for graphs'!$B52:$G52),'raw alpha for graphs'!$B52:$G52,0)))</f>
        <v>X</v>
      </c>
      <c r="M53" s="67" t="str">
        <f>INDEX('raw alpha for graphs'!$H$1:$O$1,1,MATCH(MAX('raw alpha for graphs'!$H52:$O52),'raw alpha for graphs'!$H52:$O52,0))</f>
        <v>X+Y-Z</v>
      </c>
      <c r="N53" s="62" t="str">
        <f>INDEX('raw alpha for graphs'!$H$1:$O$1,1,MATCH(MIN('raw alpha for graphs'!$H52:$O52),'raw alpha for graphs'!$H52:$O52,0))</f>
        <v>-X-Y+Z</v>
      </c>
      <c r="O53" s="61" t="str">
        <f>CONCATENATE(formatting!F52+1,"-",formatting!G52+1)</f>
        <v>51-52</v>
      </c>
    </row>
    <row r="54" spans="1:15" x14ac:dyDescent="0.35">
      <c r="A54" s="75"/>
      <c r="B54" s="73"/>
      <c r="C54" s="55"/>
      <c r="D54" s="55"/>
    </row>
    <row r="55" spans="1:15" x14ac:dyDescent="0.35">
      <c r="A55" s="75"/>
      <c r="B55" s="73"/>
      <c r="C55" s="55"/>
      <c r="D55" s="55"/>
    </row>
    <row r="56" spans="1:15" x14ac:dyDescent="0.35">
      <c r="A56" s="75"/>
      <c r="B56" s="73"/>
      <c r="C56" s="55"/>
      <c r="D56" s="55"/>
    </row>
    <row r="57" spans="1:15" x14ac:dyDescent="0.35">
      <c r="A57" s="75"/>
      <c r="B57" s="73"/>
      <c r="C57" s="55"/>
      <c r="D57" s="55"/>
    </row>
    <row r="58" spans="1:15" x14ac:dyDescent="0.35">
      <c r="A58" s="75"/>
      <c r="B58" s="73"/>
      <c r="C58" s="55"/>
      <c r="D58" s="55"/>
    </row>
    <row r="59" spans="1:15" x14ac:dyDescent="0.35">
      <c r="A59" s="75"/>
      <c r="B59" s="73"/>
      <c r="C59" s="55"/>
      <c r="D59" s="55"/>
    </row>
    <row r="60" spans="1:15" x14ac:dyDescent="0.35">
      <c r="A60" s="75"/>
      <c r="B60" s="73"/>
      <c r="C60" s="55"/>
      <c r="D60" s="55"/>
    </row>
    <row r="61" spans="1:15" x14ac:dyDescent="0.35">
      <c r="A61" s="75"/>
      <c r="B61" s="73"/>
      <c r="C61" s="55"/>
      <c r="D61" s="55"/>
    </row>
    <row r="62" spans="1:15" x14ac:dyDescent="0.35">
      <c r="A62" s="75"/>
      <c r="B62" s="73"/>
      <c r="C62" s="55"/>
      <c r="D62" s="55"/>
    </row>
    <row r="63" spans="1:15" x14ac:dyDescent="0.35">
      <c r="A63" s="75"/>
      <c r="B63" s="73"/>
      <c r="C63" s="55"/>
      <c r="D63" s="55"/>
    </row>
    <row r="64" spans="1:15" x14ac:dyDescent="0.35">
      <c r="A64" s="75"/>
      <c r="B64" s="73"/>
      <c r="C64" s="55"/>
      <c r="D64" s="55"/>
    </row>
    <row r="65" spans="1:4" x14ac:dyDescent="0.35">
      <c r="A65" s="75"/>
      <c r="B65" s="73"/>
      <c r="C65" s="55"/>
      <c r="D65" s="55"/>
    </row>
    <row r="66" spans="1:4" x14ac:dyDescent="0.35">
      <c r="A66" s="75"/>
      <c r="B66" s="73"/>
      <c r="C66" s="55"/>
      <c r="D66" s="55"/>
    </row>
    <row r="67" spans="1:4" x14ac:dyDescent="0.35">
      <c r="A67" s="75"/>
      <c r="B67" s="73"/>
      <c r="C67" s="55"/>
      <c r="D67" s="55"/>
    </row>
    <row r="68" spans="1:4" x14ac:dyDescent="0.35">
      <c r="A68" s="75"/>
      <c r="B68" s="73"/>
      <c r="C68" s="55"/>
      <c r="D68" s="55"/>
    </row>
    <row r="69" spans="1:4" x14ac:dyDescent="0.35">
      <c r="A69" s="75"/>
      <c r="B69" s="73"/>
      <c r="C69" s="55"/>
      <c r="D69" s="55"/>
    </row>
    <row r="70" spans="1:4" x14ac:dyDescent="0.35">
      <c r="A70" s="75"/>
      <c r="B70" s="73"/>
      <c r="C70" s="55"/>
      <c r="D70" s="55"/>
    </row>
    <row r="71" spans="1:4" x14ac:dyDescent="0.35">
      <c r="A71" s="75"/>
      <c r="B71" s="73"/>
      <c r="C71" s="55"/>
      <c r="D71" s="55"/>
    </row>
    <row r="72" spans="1:4" x14ac:dyDescent="0.35">
      <c r="A72" s="75"/>
      <c r="B72" s="73"/>
      <c r="C72" s="55"/>
      <c r="D72" s="55"/>
    </row>
    <row r="73" spans="1:4" x14ac:dyDescent="0.35">
      <c r="A73" s="75"/>
      <c r="B73" s="73"/>
      <c r="C73" s="55"/>
      <c r="D73" s="55"/>
    </row>
    <row r="74" spans="1:4" x14ac:dyDescent="0.35">
      <c r="A74" s="75"/>
      <c r="B74" s="73"/>
      <c r="C74" s="55"/>
      <c r="D74" s="55"/>
    </row>
    <row r="75" spans="1:4" x14ac:dyDescent="0.35">
      <c r="A75" s="75"/>
      <c r="B75" s="73"/>
      <c r="C75" s="55"/>
      <c r="D75" s="55"/>
    </row>
    <row r="76" spans="1:4" x14ac:dyDescent="0.35">
      <c r="A76" s="75"/>
      <c r="B76" s="73"/>
      <c r="C76" s="55"/>
      <c r="D76" s="55"/>
    </row>
    <row r="77" spans="1:4" x14ac:dyDescent="0.35">
      <c r="A77" s="75"/>
      <c r="B77" s="73"/>
      <c r="C77" s="55"/>
      <c r="D77" s="55"/>
    </row>
    <row r="78" spans="1:4" x14ac:dyDescent="0.35">
      <c r="A78" s="75"/>
      <c r="B78" s="73"/>
      <c r="C78" s="55"/>
      <c r="D78" s="55"/>
    </row>
    <row r="79" spans="1:4" x14ac:dyDescent="0.35">
      <c r="A79" s="75"/>
      <c r="B79" s="73"/>
      <c r="C79" s="55"/>
      <c r="D79" s="55"/>
    </row>
    <row r="80" spans="1:4" x14ac:dyDescent="0.35">
      <c r="A80" s="75"/>
      <c r="B80" s="73"/>
      <c r="C80" s="55"/>
      <c r="D80" s="55"/>
    </row>
    <row r="81" spans="1:4" x14ac:dyDescent="0.35">
      <c r="A81" s="75"/>
      <c r="B81" s="73"/>
      <c r="C81" s="55"/>
      <c r="D81" s="55"/>
    </row>
    <row r="82" spans="1:4" x14ac:dyDescent="0.35">
      <c r="A82" s="75"/>
      <c r="B82" s="73"/>
      <c r="C82" s="55"/>
      <c r="D82" s="55"/>
    </row>
    <row r="83" spans="1:4" x14ac:dyDescent="0.35">
      <c r="A83" s="75"/>
      <c r="B83" s="73"/>
      <c r="C83" s="55"/>
      <c r="D83" s="55"/>
    </row>
    <row r="84" spans="1:4" x14ac:dyDescent="0.35">
      <c r="A84" s="75"/>
      <c r="B84" s="73"/>
      <c r="C84" s="55"/>
      <c r="D84" s="55"/>
    </row>
    <row r="85" spans="1:4" x14ac:dyDescent="0.35">
      <c r="A85" s="75"/>
      <c r="B85" s="73"/>
      <c r="C85" s="55"/>
      <c r="D85" s="55"/>
    </row>
    <row r="86" spans="1:4" x14ac:dyDescent="0.35">
      <c r="A86" s="75"/>
      <c r="B86" s="73"/>
      <c r="C86" s="55"/>
      <c r="D86" s="55"/>
    </row>
    <row r="87" spans="1:4" x14ac:dyDescent="0.35">
      <c r="A87" s="75"/>
      <c r="B87" s="73"/>
      <c r="C87" s="55"/>
      <c r="D87" s="55"/>
    </row>
    <row r="88" spans="1:4" x14ac:dyDescent="0.35">
      <c r="A88" s="75"/>
      <c r="B88" s="73"/>
      <c r="C88" s="55"/>
      <c r="D88" s="55"/>
    </row>
    <row r="89" spans="1:4" x14ac:dyDescent="0.35">
      <c r="A89" s="75"/>
      <c r="B89" s="73"/>
      <c r="C89" s="55"/>
      <c r="D89" s="55"/>
    </row>
    <row r="90" spans="1:4" x14ac:dyDescent="0.35">
      <c r="A90" s="75"/>
      <c r="B90" s="73"/>
      <c r="C90" s="55"/>
      <c r="D90" s="55"/>
    </row>
    <row r="91" spans="1:4" x14ac:dyDescent="0.35">
      <c r="A91" s="75"/>
      <c r="B91" s="73"/>
      <c r="C91" s="55"/>
      <c r="D91" s="55"/>
    </row>
    <row r="92" spans="1:4" x14ac:dyDescent="0.35">
      <c r="A92" s="75"/>
      <c r="B92" s="73"/>
      <c r="C92" s="55"/>
      <c r="D92" s="55"/>
    </row>
    <row r="93" spans="1:4" x14ac:dyDescent="0.35">
      <c r="A93" s="75"/>
      <c r="B93" s="73"/>
      <c r="C93" s="55"/>
      <c r="D93" s="55"/>
    </row>
    <row r="94" spans="1:4" x14ac:dyDescent="0.35">
      <c r="A94" s="75"/>
      <c r="B94" s="73"/>
      <c r="C94" s="55"/>
      <c r="D94" s="55"/>
    </row>
    <row r="95" spans="1:4" x14ac:dyDescent="0.35">
      <c r="A95" s="75"/>
      <c r="B95" s="73"/>
      <c r="C95" s="55"/>
      <c r="D95" s="55"/>
    </row>
    <row r="96" spans="1:4" x14ac:dyDescent="0.35">
      <c r="A96" s="75"/>
      <c r="B96" s="73"/>
      <c r="C96" s="55"/>
      <c r="D96" s="55"/>
    </row>
    <row r="97" spans="1:4" x14ac:dyDescent="0.35">
      <c r="A97" s="75"/>
      <c r="B97" s="73"/>
      <c r="C97" s="55"/>
      <c r="D97" s="55"/>
    </row>
    <row r="98" spans="1:4" x14ac:dyDescent="0.35">
      <c r="A98" s="75"/>
      <c r="B98" s="73"/>
      <c r="C98" s="55"/>
      <c r="D98" s="55"/>
    </row>
    <row r="99" spans="1:4" x14ac:dyDescent="0.35">
      <c r="A99" s="75"/>
      <c r="B99" s="73"/>
      <c r="C99" s="55"/>
      <c r="D99" s="55"/>
    </row>
    <row r="100" spans="1:4" x14ac:dyDescent="0.35">
      <c r="A100" s="75"/>
      <c r="B100" s="73"/>
      <c r="C100" s="55"/>
      <c r="D100" s="55"/>
    </row>
    <row r="101" spans="1:4" x14ac:dyDescent="0.35">
      <c r="A101" s="75"/>
      <c r="B101" s="73"/>
      <c r="C101" s="55"/>
      <c r="D101" s="55"/>
    </row>
    <row r="102" spans="1:4" x14ac:dyDescent="0.35">
      <c r="A102" s="75"/>
      <c r="B102" s="73"/>
      <c r="C102" s="55"/>
      <c r="D102" s="55"/>
    </row>
    <row r="103" spans="1:4" x14ac:dyDescent="0.35">
      <c r="A103" s="75"/>
      <c r="B103" s="73"/>
      <c r="C103" s="55"/>
      <c r="D103" s="55"/>
    </row>
    <row r="104" spans="1:4" x14ac:dyDescent="0.35">
      <c r="A104" s="75"/>
      <c r="B104" s="73"/>
      <c r="C104" s="55"/>
      <c r="D104" s="55"/>
    </row>
    <row r="105" spans="1:4" x14ac:dyDescent="0.35">
      <c r="A105" s="75"/>
      <c r="B105" s="73"/>
      <c r="C105" s="55"/>
      <c r="D105" s="55"/>
    </row>
    <row r="106" spans="1:4" x14ac:dyDescent="0.35">
      <c r="A106" s="75"/>
      <c r="B106" s="73"/>
      <c r="C106" s="55"/>
      <c r="D106" s="55"/>
    </row>
    <row r="107" spans="1:4" x14ac:dyDescent="0.35">
      <c r="A107" s="75"/>
      <c r="B107" s="73"/>
      <c r="C107" s="55"/>
      <c r="D107" s="55"/>
    </row>
    <row r="108" spans="1:4" x14ac:dyDescent="0.35">
      <c r="A108" s="75"/>
      <c r="B108" s="73"/>
      <c r="C108" s="55"/>
      <c r="D108" s="55"/>
    </row>
    <row r="109" spans="1:4" x14ac:dyDescent="0.35">
      <c r="A109" s="75"/>
      <c r="B109" s="73"/>
      <c r="C109" s="55"/>
      <c r="D109" s="55"/>
    </row>
    <row r="110" spans="1:4" x14ac:dyDescent="0.35">
      <c r="A110" s="75"/>
      <c r="B110" s="73"/>
      <c r="C110" s="55"/>
      <c r="D110" s="55"/>
    </row>
    <row r="111" spans="1:4" x14ac:dyDescent="0.35">
      <c r="A111" s="75"/>
      <c r="B111" s="73"/>
      <c r="C111" s="55"/>
      <c r="D111" s="55"/>
    </row>
    <row r="112" spans="1:4" x14ac:dyDescent="0.35">
      <c r="A112" s="75"/>
      <c r="B112" s="73"/>
      <c r="C112" s="55"/>
      <c r="D112" s="55"/>
    </row>
    <row r="113" spans="1:4" x14ac:dyDescent="0.35">
      <c r="A113" s="75"/>
      <c r="B113" s="73"/>
      <c r="C113" s="55"/>
      <c r="D113" s="55"/>
    </row>
    <row r="114" spans="1:4" x14ac:dyDescent="0.35">
      <c r="A114" s="75"/>
      <c r="B114" s="73"/>
      <c r="C114" s="55"/>
      <c r="D114" s="55"/>
    </row>
    <row r="115" spans="1:4" x14ac:dyDescent="0.35">
      <c r="A115" s="75"/>
      <c r="B115" s="73"/>
      <c r="C115" s="55"/>
      <c r="D115" s="55"/>
    </row>
    <row r="116" spans="1:4" x14ac:dyDescent="0.35">
      <c r="A116" s="75"/>
      <c r="B116" s="73"/>
      <c r="C116" s="55"/>
      <c r="D116" s="55"/>
    </row>
    <row r="117" spans="1:4" x14ac:dyDescent="0.35">
      <c r="A117" s="75"/>
      <c r="B117" s="73"/>
      <c r="C117" s="55"/>
      <c r="D117" s="55"/>
    </row>
    <row r="118" spans="1:4" x14ac:dyDescent="0.35">
      <c r="A118" s="75"/>
      <c r="B118" s="73"/>
      <c r="C118" s="55"/>
      <c r="D118" s="55"/>
    </row>
    <row r="119" spans="1:4" x14ac:dyDescent="0.35">
      <c r="A119" s="75"/>
      <c r="B119" s="73"/>
      <c r="C119" s="55"/>
      <c r="D119" s="55"/>
    </row>
    <row r="120" spans="1:4" x14ac:dyDescent="0.35">
      <c r="A120" s="75"/>
      <c r="B120" s="73"/>
      <c r="C120" s="55"/>
      <c r="D120" s="55"/>
    </row>
    <row r="121" spans="1:4" x14ac:dyDescent="0.35">
      <c r="A121" s="75"/>
      <c r="B121" s="73"/>
      <c r="C121" s="55"/>
      <c r="D121" s="55"/>
    </row>
    <row r="122" spans="1:4" x14ac:dyDescent="0.35">
      <c r="A122" s="75"/>
      <c r="B122" s="73"/>
      <c r="C122" s="55"/>
      <c r="D122" s="55"/>
    </row>
    <row r="123" spans="1:4" x14ac:dyDescent="0.35">
      <c r="A123" s="75"/>
      <c r="B123" s="73"/>
      <c r="C123" s="55"/>
      <c r="D123" s="55"/>
    </row>
    <row r="124" spans="1:4" x14ac:dyDescent="0.35">
      <c r="A124" s="75"/>
      <c r="B124" s="73"/>
      <c r="C124" s="55"/>
      <c r="D124" s="55"/>
    </row>
    <row r="125" spans="1:4" x14ac:dyDescent="0.35">
      <c r="A125" s="75"/>
      <c r="B125" s="73"/>
      <c r="C125" s="55"/>
      <c r="D125" s="55"/>
    </row>
    <row r="126" spans="1:4" x14ac:dyDescent="0.35">
      <c r="A126" s="75"/>
      <c r="B126" s="73"/>
      <c r="C126" s="55"/>
      <c r="D126" s="55"/>
    </row>
    <row r="127" spans="1:4" x14ac:dyDescent="0.35">
      <c r="A127" s="75"/>
      <c r="B127" s="73"/>
      <c r="C127" s="55"/>
      <c r="D127" s="55"/>
    </row>
    <row r="128" spans="1:4" x14ac:dyDescent="0.35">
      <c r="A128" s="75"/>
      <c r="B128" s="73"/>
      <c r="C128" s="55"/>
      <c r="D128" s="55"/>
    </row>
    <row r="129" spans="1:4" x14ac:dyDescent="0.35">
      <c r="A129" s="75"/>
      <c r="B129" s="73"/>
      <c r="C129" s="55"/>
      <c r="D129" s="55"/>
    </row>
    <row r="130" spans="1:4" x14ac:dyDescent="0.35">
      <c r="A130" s="75"/>
      <c r="B130" s="73"/>
      <c r="C130" s="55"/>
      <c r="D130" s="55"/>
    </row>
    <row r="131" spans="1:4" x14ac:dyDescent="0.35">
      <c r="A131" s="75"/>
      <c r="B131" s="73"/>
      <c r="C131" s="55"/>
      <c r="D131" s="55"/>
    </row>
    <row r="132" spans="1:4" x14ac:dyDescent="0.35">
      <c r="A132" s="75"/>
      <c r="B132" s="73"/>
      <c r="C132" s="55"/>
      <c r="D132" s="55"/>
    </row>
    <row r="133" spans="1:4" x14ac:dyDescent="0.35">
      <c r="A133" s="75"/>
      <c r="B133" s="73"/>
      <c r="C133" s="55"/>
      <c r="D133" s="55"/>
    </row>
    <row r="134" spans="1:4" x14ac:dyDescent="0.35">
      <c r="A134" s="75"/>
      <c r="B134" s="73"/>
      <c r="C134" s="55"/>
      <c r="D134" s="55"/>
    </row>
    <row r="135" spans="1:4" x14ac:dyDescent="0.35">
      <c r="A135" s="75"/>
      <c r="B135" s="73"/>
      <c r="C135" s="55"/>
      <c r="D135" s="55"/>
    </row>
    <row r="136" spans="1:4" x14ac:dyDescent="0.35">
      <c r="A136" s="75"/>
      <c r="B136" s="73"/>
      <c r="C136" s="55"/>
      <c r="D136" s="55"/>
    </row>
    <row r="137" spans="1:4" x14ac:dyDescent="0.35">
      <c r="A137" s="75"/>
      <c r="B137" s="73"/>
      <c r="C137" s="55"/>
      <c r="D137" s="55"/>
    </row>
    <row r="138" spans="1:4" x14ac:dyDescent="0.35">
      <c r="A138" s="75"/>
      <c r="B138" s="73"/>
      <c r="C138" s="55"/>
      <c r="D138" s="55"/>
    </row>
    <row r="139" spans="1:4" x14ac:dyDescent="0.35">
      <c r="A139" s="75"/>
      <c r="B139" s="73"/>
      <c r="C139" s="55"/>
      <c r="D139" s="55"/>
    </row>
    <row r="140" spans="1:4" x14ac:dyDescent="0.35">
      <c r="A140" s="75"/>
      <c r="B140" s="73"/>
      <c r="C140" s="55"/>
      <c r="D140" s="55"/>
    </row>
    <row r="141" spans="1:4" x14ac:dyDescent="0.35">
      <c r="A141" s="75"/>
      <c r="B141" s="73"/>
      <c r="C141" s="55"/>
      <c r="D141" s="55"/>
    </row>
    <row r="142" spans="1:4" x14ac:dyDescent="0.35">
      <c r="A142" s="75"/>
      <c r="B142" s="73"/>
      <c r="C142" s="55"/>
      <c r="D142" s="55"/>
    </row>
    <row r="143" spans="1:4" x14ac:dyDescent="0.35">
      <c r="A143" s="75"/>
      <c r="B143" s="73"/>
      <c r="C143" s="55"/>
      <c r="D143" s="55"/>
    </row>
    <row r="144" spans="1:4" x14ac:dyDescent="0.35">
      <c r="A144" s="75"/>
      <c r="B144" s="73"/>
      <c r="C144" s="55"/>
      <c r="D144" s="55"/>
    </row>
    <row r="145" spans="1:4" x14ac:dyDescent="0.35">
      <c r="A145" s="75"/>
      <c r="B145" s="73"/>
      <c r="C145" s="55"/>
      <c r="D145" s="55"/>
    </row>
    <row r="146" spans="1:4" x14ac:dyDescent="0.35">
      <c r="A146" s="75"/>
      <c r="B146" s="73"/>
      <c r="C146" s="55"/>
      <c r="D146" s="55"/>
    </row>
    <row r="147" spans="1:4" x14ac:dyDescent="0.35">
      <c r="A147" s="75"/>
      <c r="B147" s="73"/>
      <c r="C147" s="55"/>
      <c r="D147" s="55"/>
    </row>
    <row r="148" spans="1:4" x14ac:dyDescent="0.35">
      <c r="A148" s="75"/>
      <c r="B148" s="73"/>
      <c r="C148" s="55"/>
      <c r="D148" s="55"/>
    </row>
    <row r="149" spans="1:4" x14ac:dyDescent="0.35">
      <c r="A149" s="75"/>
      <c r="B149" s="73"/>
      <c r="C149" s="55"/>
      <c r="D149" s="55"/>
    </row>
    <row r="150" spans="1:4" x14ac:dyDescent="0.35">
      <c r="A150" s="75"/>
      <c r="B150" s="73"/>
      <c r="C150" s="55"/>
      <c r="D150" s="55"/>
    </row>
    <row r="151" spans="1:4" x14ac:dyDescent="0.35">
      <c r="A151" s="75"/>
      <c r="B151" s="73"/>
      <c r="C151" s="55"/>
      <c r="D151" s="55"/>
    </row>
    <row r="152" spans="1:4" x14ac:dyDescent="0.35">
      <c r="A152" s="75"/>
      <c r="B152" s="73"/>
      <c r="C152" s="55"/>
      <c r="D152" s="55"/>
    </row>
    <row r="153" spans="1:4" x14ac:dyDescent="0.35">
      <c r="A153" s="75"/>
      <c r="B153" s="73"/>
      <c r="C153" s="55"/>
      <c r="D153" s="55"/>
    </row>
    <row r="154" spans="1:4" x14ac:dyDescent="0.35">
      <c r="A154" s="75"/>
      <c r="B154" s="73"/>
      <c r="C154" s="55"/>
      <c r="D154" s="55"/>
    </row>
    <row r="155" spans="1:4" x14ac:dyDescent="0.35">
      <c r="A155" s="75"/>
      <c r="B155" s="73"/>
      <c r="C155" s="55"/>
      <c r="D155" s="55"/>
    </row>
    <row r="156" spans="1:4" x14ac:dyDescent="0.35">
      <c r="A156" s="75"/>
      <c r="B156" s="73"/>
      <c r="C156" s="55"/>
      <c r="D156" s="55"/>
    </row>
    <row r="157" spans="1:4" x14ac:dyDescent="0.35">
      <c r="A157" s="75"/>
      <c r="B157" s="73"/>
      <c r="C157" s="55"/>
      <c r="D157" s="55"/>
    </row>
    <row r="158" spans="1:4" x14ac:dyDescent="0.35">
      <c r="A158" s="75"/>
      <c r="B158" s="73"/>
      <c r="C158" s="55"/>
      <c r="D158" s="55"/>
    </row>
    <row r="159" spans="1:4" x14ac:dyDescent="0.35">
      <c r="A159" s="75"/>
      <c r="B159" s="73"/>
      <c r="C159" s="55"/>
      <c r="D159" s="55"/>
    </row>
    <row r="160" spans="1:4" x14ac:dyDescent="0.35">
      <c r="A160" s="75"/>
      <c r="B160" s="73"/>
      <c r="C160" s="55"/>
      <c r="D160" s="55"/>
    </row>
    <row r="161" spans="1:4" x14ac:dyDescent="0.35">
      <c r="A161" s="75"/>
      <c r="B161" s="73"/>
      <c r="C161" s="55"/>
      <c r="D161" s="55"/>
    </row>
    <row r="162" spans="1:4" x14ac:dyDescent="0.35">
      <c r="A162" s="75"/>
      <c r="B162" s="73"/>
      <c r="C162" s="55"/>
      <c r="D162" s="55"/>
    </row>
    <row r="163" spans="1:4" x14ac:dyDescent="0.35">
      <c r="A163" s="75"/>
      <c r="B163" s="73"/>
      <c r="C163" s="55"/>
      <c r="D163" s="55"/>
    </row>
    <row r="164" spans="1:4" x14ac:dyDescent="0.35">
      <c r="A164" s="75"/>
      <c r="B164" s="73"/>
      <c r="C164" s="55"/>
      <c r="D164" s="55"/>
    </row>
    <row r="165" spans="1:4" x14ac:dyDescent="0.35">
      <c r="A165" s="75"/>
      <c r="B165" s="73"/>
      <c r="C165" s="55"/>
      <c r="D165" s="55"/>
    </row>
    <row r="166" spans="1:4" x14ac:dyDescent="0.35">
      <c r="A166" s="75"/>
      <c r="B166" s="73"/>
      <c r="C166" s="55"/>
      <c r="D166" s="55"/>
    </row>
    <row r="167" spans="1:4" x14ac:dyDescent="0.35">
      <c r="A167" s="75"/>
      <c r="B167" s="73"/>
      <c r="C167" s="55"/>
      <c r="D167" s="55"/>
    </row>
    <row r="168" spans="1:4" x14ac:dyDescent="0.35">
      <c r="A168" s="75"/>
      <c r="B168" s="73"/>
      <c r="C168" s="55"/>
      <c r="D168" s="55"/>
    </row>
    <row r="169" spans="1:4" x14ac:dyDescent="0.35">
      <c r="A169" s="75"/>
      <c r="B169" s="73"/>
      <c r="C169" s="55"/>
      <c r="D169" s="55"/>
    </row>
    <row r="170" spans="1:4" x14ac:dyDescent="0.35">
      <c r="A170" s="75"/>
      <c r="B170" s="73"/>
      <c r="C170" s="55"/>
      <c r="D170" s="55"/>
    </row>
    <row r="171" spans="1:4" x14ac:dyDescent="0.35">
      <c r="A171" s="75"/>
      <c r="B171" s="73"/>
      <c r="C171" s="55"/>
      <c r="D171" s="55"/>
    </row>
    <row r="172" spans="1:4" x14ac:dyDescent="0.35">
      <c r="A172" s="75"/>
      <c r="B172" s="73"/>
      <c r="C172" s="55"/>
      <c r="D172" s="55"/>
    </row>
    <row r="173" spans="1:4" x14ac:dyDescent="0.35">
      <c r="A173" s="75"/>
      <c r="B173" s="73"/>
      <c r="C173" s="55"/>
      <c r="D173" s="55"/>
    </row>
    <row r="174" spans="1:4" x14ac:dyDescent="0.35">
      <c r="A174" s="75"/>
      <c r="B174" s="73"/>
      <c r="C174" s="55"/>
      <c r="D174" s="55"/>
    </row>
    <row r="175" spans="1:4" x14ac:dyDescent="0.35">
      <c r="A175" s="75"/>
      <c r="B175" s="73"/>
      <c r="C175" s="55"/>
      <c r="D175" s="55"/>
    </row>
    <row r="176" spans="1:4" x14ac:dyDescent="0.35">
      <c r="A176" s="75"/>
      <c r="B176" s="73"/>
      <c r="C176" s="55"/>
      <c r="D176" s="55"/>
    </row>
    <row r="177" spans="1:4" x14ac:dyDescent="0.35">
      <c r="A177" s="75"/>
      <c r="B177" s="73"/>
      <c r="C177" s="55"/>
      <c r="D177" s="55"/>
    </row>
    <row r="178" spans="1:4" x14ac:dyDescent="0.35">
      <c r="A178" s="75"/>
      <c r="B178" s="73"/>
      <c r="C178" s="55"/>
      <c r="D178" s="55"/>
    </row>
    <row r="179" spans="1:4" x14ac:dyDescent="0.35">
      <c r="A179" s="75"/>
      <c r="B179" s="73"/>
      <c r="C179" s="55"/>
      <c r="D179" s="55"/>
    </row>
    <row r="180" spans="1:4" x14ac:dyDescent="0.35">
      <c r="A180" s="75"/>
      <c r="B180" s="73"/>
      <c r="C180" s="55"/>
      <c r="D180" s="55"/>
    </row>
    <row r="181" spans="1:4" x14ac:dyDescent="0.35">
      <c r="A181" s="75"/>
      <c r="B181" s="73"/>
      <c r="C181" s="55"/>
      <c r="D181" s="55"/>
    </row>
    <row r="182" spans="1:4" x14ac:dyDescent="0.35">
      <c r="A182" s="75"/>
      <c r="B182" s="73"/>
      <c r="C182" s="55"/>
      <c r="D182" s="55"/>
    </row>
    <row r="183" spans="1:4" x14ac:dyDescent="0.35">
      <c r="A183" s="75"/>
      <c r="B183" s="73"/>
      <c r="C183" s="55"/>
      <c r="D183" s="55"/>
    </row>
    <row r="184" spans="1:4" x14ac:dyDescent="0.35">
      <c r="A184" s="75"/>
      <c r="B184" s="73"/>
      <c r="C184" s="55"/>
      <c r="D184" s="55"/>
    </row>
    <row r="185" spans="1:4" x14ac:dyDescent="0.35">
      <c r="A185" s="75"/>
      <c r="B185" s="73"/>
      <c r="C185" s="55"/>
      <c r="D185" s="55"/>
    </row>
    <row r="186" spans="1:4" x14ac:dyDescent="0.35">
      <c r="A186" s="75"/>
      <c r="B186" s="73"/>
      <c r="C186" s="55"/>
      <c r="D186" s="55"/>
    </row>
    <row r="187" spans="1:4" x14ac:dyDescent="0.35">
      <c r="A187" s="75"/>
      <c r="B187" s="73"/>
      <c r="C187" s="55"/>
      <c r="D187" s="55"/>
    </row>
    <row r="188" spans="1:4" x14ac:dyDescent="0.35">
      <c r="A188" s="75"/>
      <c r="B188" s="73"/>
      <c r="C188" s="55"/>
      <c r="D188" s="55"/>
    </row>
    <row r="189" spans="1:4" x14ac:dyDescent="0.35">
      <c r="A189" s="75"/>
      <c r="B189" s="73"/>
      <c r="C189" s="55"/>
      <c r="D189" s="55"/>
    </row>
    <row r="190" spans="1:4" x14ac:dyDescent="0.35">
      <c r="A190" s="75"/>
      <c r="B190" s="73"/>
      <c r="C190" s="55"/>
      <c r="D190" s="55"/>
    </row>
    <row r="191" spans="1:4" x14ac:dyDescent="0.35">
      <c r="A191" s="75"/>
      <c r="B191" s="73"/>
      <c r="C191" s="55"/>
      <c r="D191" s="55"/>
    </row>
    <row r="192" spans="1:4" x14ac:dyDescent="0.35">
      <c r="A192" s="75"/>
      <c r="B192" s="73"/>
      <c r="C192" s="55"/>
      <c r="D192" s="55"/>
    </row>
    <row r="193" spans="1:4" x14ac:dyDescent="0.35">
      <c r="A193" s="75"/>
      <c r="B193" s="73"/>
      <c r="C193" s="55"/>
      <c r="D193" s="55"/>
    </row>
    <row r="194" spans="1:4" x14ac:dyDescent="0.35">
      <c r="A194" s="75"/>
      <c r="B194" s="73"/>
      <c r="C194" s="55"/>
      <c r="D194" s="55"/>
    </row>
    <row r="195" spans="1:4" x14ac:dyDescent="0.35">
      <c r="A195" s="75"/>
      <c r="B195" s="73"/>
      <c r="C195" s="55"/>
      <c r="D195" s="55"/>
    </row>
    <row r="196" spans="1:4" x14ac:dyDescent="0.35">
      <c r="A196" s="75"/>
      <c r="B196" s="73"/>
      <c r="C196" s="55"/>
      <c r="D196" s="55"/>
    </row>
    <row r="197" spans="1:4" x14ac:dyDescent="0.35">
      <c r="A197" s="75"/>
      <c r="B197" s="73"/>
      <c r="C197" s="55"/>
      <c r="D197" s="55"/>
    </row>
  </sheetData>
  <mergeCells count="17">
    <mergeCell ref="M1:N1"/>
    <mergeCell ref="A43:A44"/>
    <mergeCell ref="A45:A47"/>
    <mergeCell ref="K1:L1"/>
    <mergeCell ref="A30:A32"/>
    <mergeCell ref="A33:A34"/>
    <mergeCell ref="A35:A39"/>
    <mergeCell ref="A40:A42"/>
    <mergeCell ref="A3:A9"/>
    <mergeCell ref="A10:A15"/>
    <mergeCell ref="A16:A19"/>
    <mergeCell ref="A20:A21"/>
    <mergeCell ref="A23:A25"/>
    <mergeCell ref="A26:A29"/>
    <mergeCell ref="A48:A51"/>
    <mergeCell ref="A52:A53"/>
    <mergeCell ref="E1:J1"/>
  </mergeCells>
  <conditionalFormatting sqref="E3:J53">
    <cfRule type="expression" dxfId="11" priority="3">
      <formula>E3=2</formula>
    </cfRule>
    <cfRule type="expression" dxfId="10" priority="4">
      <formula>E3=1</formula>
    </cfRule>
  </conditionalFormatting>
  <pageMargins left="0.7" right="0.7" top="0.75" bottom="0.75" header="0.3" footer="0.3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BN67"/>
  <sheetViews>
    <sheetView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2" sqref="F12"/>
    </sheetView>
  </sheetViews>
  <sheetFormatPr baseColWidth="10" defaultColWidth="8.1796875" defaultRowHeight="90" customHeight="1" x14ac:dyDescent="0.35"/>
  <cols>
    <col min="1" max="1" width="6.81640625" style="120" bestFit="1" customWidth="1"/>
    <col min="2" max="2" width="6" style="102" bestFit="1" customWidth="1"/>
    <col min="3" max="3" width="22.54296875" style="102" customWidth="1"/>
    <col min="4" max="4" width="3" style="102" bestFit="1" customWidth="1"/>
    <col min="5" max="5" width="32.81640625" style="102" bestFit="1" customWidth="1"/>
    <col min="6" max="6" width="34.26953125" style="102" bestFit="1" customWidth="1"/>
    <col min="7" max="7" width="33.54296875" style="102" bestFit="1" customWidth="1"/>
    <col min="8" max="8" width="35.54296875" style="102" bestFit="1" customWidth="1"/>
    <col min="9" max="9" width="32.26953125" style="102" bestFit="1" customWidth="1"/>
    <col min="10" max="10" width="32.81640625" style="102" bestFit="1" customWidth="1"/>
    <col min="11" max="65" width="8.1796875" style="102" customWidth="1"/>
    <col min="66" max="66" width="8.26953125" style="102" bestFit="1" customWidth="1"/>
    <col min="67" max="79" width="8.1796875" style="102" customWidth="1"/>
    <col min="80" max="16384" width="8.1796875" style="102"/>
  </cols>
  <sheetData>
    <row r="1" spans="1:66" s="116" customFormat="1" ht="15.75" customHeight="1" x14ac:dyDescent="0.35">
      <c r="B1" s="159" t="s">
        <v>197</v>
      </c>
      <c r="C1" s="159"/>
      <c r="D1" s="159"/>
      <c r="E1" s="159" t="s">
        <v>198</v>
      </c>
      <c r="F1" s="159"/>
      <c r="G1" s="159"/>
      <c r="H1" s="159"/>
      <c r="I1" s="76"/>
      <c r="J1" s="76"/>
      <c r="K1" s="76"/>
      <c r="L1" s="76"/>
      <c r="M1" s="76"/>
      <c r="BN1" s="116" t="s">
        <v>178</v>
      </c>
    </row>
    <row r="2" spans="1:66" s="56" customFormat="1" ht="14.5" customHeight="1" x14ac:dyDescent="0.35">
      <c r="A2" s="57" t="s">
        <v>0</v>
      </c>
      <c r="B2" s="56" t="s">
        <v>166</v>
      </c>
      <c r="C2" s="56" t="s">
        <v>169</v>
      </c>
      <c r="D2" s="56" t="s">
        <v>170</v>
      </c>
      <c r="E2" s="56" t="str">
        <f>'raw forces fmin'!B1</f>
        <v>petri-hold on air</v>
      </c>
      <c r="F2" s="56" t="str">
        <f>'raw forces fmin'!C1</f>
        <v>petri-be written while in air</v>
      </c>
    </row>
    <row r="3" spans="1:66" ht="90" customHeight="1" x14ac:dyDescent="0.35">
      <c r="A3" s="167" t="s">
        <v>182</v>
      </c>
      <c r="B3" s="102" t="str">
        <f>'grasp info'!B2</f>
        <v>C8</v>
      </c>
      <c r="D3" s="102" t="str">
        <f>'raw grasp info'!C2</f>
        <v>7</v>
      </c>
      <c r="E3" s="102">
        <f>RANK('raw forces fmin'!B2,'raw forces fmin'!$B$2:$B$8,1)</f>
        <v>4</v>
      </c>
      <c r="F3" s="102">
        <f>RANK('raw forces fmin'!C2,'raw forces fmin'!$C$2:$C$8,1)</f>
        <v>5</v>
      </c>
    </row>
    <row r="4" spans="1:66" ht="90" customHeight="1" x14ac:dyDescent="0.35">
      <c r="A4" s="167"/>
      <c r="B4" s="102" t="str">
        <f>'grasp info'!B3</f>
        <v>C12</v>
      </c>
      <c r="D4" s="102" t="str">
        <f>'raw grasp info'!C3</f>
        <v>5</v>
      </c>
      <c r="E4" s="102">
        <f>RANK('raw forces fmin'!B3,'raw forces fmin'!$B$2:$B$8,1)</f>
        <v>3</v>
      </c>
      <c r="F4" s="102">
        <f>RANK('raw forces fmin'!C3,'raw forces fmin'!$C$2:$C$8,1)</f>
        <v>4</v>
      </c>
    </row>
    <row r="5" spans="1:66" ht="90" customHeight="1" x14ac:dyDescent="0.35">
      <c r="A5" s="167"/>
      <c r="B5" s="102" t="str">
        <f>'grasp info'!B4</f>
        <v>T+1</v>
      </c>
      <c r="D5" s="102" t="str">
        <f>'raw grasp info'!C4</f>
        <v>9</v>
      </c>
      <c r="E5" s="102">
        <f>RANK('raw forces fmin'!B4,'raw forces fmin'!$B$2:$B$8,1)</f>
        <v>7</v>
      </c>
      <c r="F5" s="102">
        <f>RANK('raw forces fmin'!C4,'raw forces fmin'!$C$2:$C$8,1)</f>
        <v>1</v>
      </c>
    </row>
    <row r="6" spans="1:66" ht="90" customHeight="1" x14ac:dyDescent="0.35">
      <c r="A6" s="167"/>
      <c r="B6" s="102" t="str">
        <f>'grasp info'!B5</f>
        <v>T+2</v>
      </c>
      <c r="D6" s="102" t="str">
        <f>'raw grasp info'!C5</f>
        <v>3</v>
      </c>
      <c r="E6" s="102">
        <f>RANK('raw forces fmin'!B5,'raw forces fmin'!$B$2:$B$8,1)</f>
        <v>1</v>
      </c>
      <c r="F6" s="102">
        <f>RANK('raw forces fmin'!C5,'raw forces fmin'!$C$2:$C$8,1)</f>
        <v>1</v>
      </c>
    </row>
    <row r="7" spans="1:66" ht="90" customHeight="1" x14ac:dyDescent="0.35">
      <c r="A7" s="167"/>
      <c r="B7" s="102" t="str">
        <f>'grasp info'!B6</f>
        <v>T+3.5</v>
      </c>
      <c r="D7" s="102" t="str">
        <f>'raw grasp info'!C6</f>
        <v>6</v>
      </c>
      <c r="E7" s="102">
        <f>RANK('raw forces fmin'!B6,'raw forces fmin'!$B$2:$B$8,1)</f>
        <v>5</v>
      </c>
      <c r="F7" s="102">
        <f>RANK('raw forces fmin'!C6,'raw forces fmin'!$C$2:$C$8,1)</f>
        <v>6</v>
      </c>
    </row>
    <row r="8" spans="1:66" ht="90" customHeight="1" x14ac:dyDescent="0.35">
      <c r="A8" s="167"/>
      <c r="B8" s="102" t="str">
        <f>'grasp info'!B7</f>
        <v>T+4</v>
      </c>
      <c r="D8" s="102" t="str">
        <f>'raw grasp info'!C7</f>
        <v>8</v>
      </c>
      <c r="E8" s="102">
        <f>RANK('raw forces fmin'!B7,'raw forces fmin'!$B$2:$B$8,1)</f>
        <v>2</v>
      </c>
      <c r="F8" s="102">
        <f>RANK('raw forces fmin'!C7,'raw forces fmin'!$C$2:$C$8,1)</f>
        <v>3</v>
      </c>
    </row>
    <row r="9" spans="1:66" ht="90" customHeight="1" x14ac:dyDescent="0.35">
      <c r="A9" s="167"/>
      <c r="B9" s="102" t="str">
        <f>'grasp info'!B8</f>
        <v>T+5</v>
      </c>
      <c r="D9" s="102" t="str">
        <f>'raw grasp info'!C8</f>
        <v>8</v>
      </c>
      <c r="E9" s="102">
        <f>RANK('raw forces fmin'!B8,'raw forces fmin'!$B$2:$B$8,1)</f>
        <v>6</v>
      </c>
      <c r="F9" s="102">
        <f>RANK('raw forces fmin'!C8,'raw forces fmin'!$C$2:$C$8,1)</f>
        <v>7</v>
      </c>
    </row>
    <row r="10" spans="1:66" s="56" customFormat="1" ht="15.75" customHeight="1" x14ac:dyDescent="0.35">
      <c r="E10" s="56" t="str">
        <f>'raw forces fmin'!D1</f>
        <v>marker-hold for cap removal</v>
      </c>
      <c r="F10" s="56" t="str">
        <f>'raw forces fmin'!E1</f>
        <v>marker-remove cap</v>
      </c>
      <c r="G10" s="56" t="str">
        <f>'raw forces fmin'!F1</f>
        <v>marker-put cap back on</v>
      </c>
      <c r="H10" s="56" t="str">
        <f>'raw forces fmin'!G1</f>
        <v>marker-hold and write</v>
      </c>
    </row>
    <row r="11" spans="1:66" ht="90" customHeight="1" x14ac:dyDescent="0.35">
      <c r="A11" s="167" t="s">
        <v>183</v>
      </c>
      <c r="B11" s="102" t="str">
        <f>'grasp info'!B9</f>
        <v>C8</v>
      </c>
      <c r="D11" s="102" t="str">
        <f>'raw grasp info'!C9</f>
        <v>3</v>
      </c>
      <c r="E11" s="102">
        <f>RANK('raw forces fmin'!D9,'raw forces fmin'!D$9:D$14,1)</f>
        <v>3</v>
      </c>
      <c r="F11" s="102">
        <f>RANK('raw forces fmin'!E9,'raw forces fmin'!E$9:E$14,1)</f>
        <v>6</v>
      </c>
      <c r="G11" s="102">
        <f>RANK('raw forces fmin'!F9,'raw forces fmin'!F$9:F$14,1)</f>
        <v>4</v>
      </c>
      <c r="H11" s="102">
        <f>RANK('raw forces fmin'!G9,'raw forces fmin'!G$9:G$14,1)</f>
        <v>5</v>
      </c>
    </row>
    <row r="12" spans="1:66" ht="90" customHeight="1" x14ac:dyDescent="0.35">
      <c r="A12" s="167"/>
      <c r="B12" s="102" t="str">
        <f>'grasp info'!B10</f>
        <v>F21</v>
      </c>
      <c r="D12" s="102" t="str">
        <f>'raw grasp info'!C10</f>
        <v>5</v>
      </c>
      <c r="E12" s="102">
        <f>RANK('raw forces fmin'!D10,'raw forces fmin'!D$9:D$14,1)</f>
        <v>4</v>
      </c>
      <c r="F12" s="102">
        <f>RANK('raw forces fmin'!E10,'raw forces fmin'!E$9:E$14,1)</f>
        <v>4</v>
      </c>
      <c r="G12" s="102">
        <f>RANK('raw forces fmin'!F10,'raw forces fmin'!F$9:F$14,1)</f>
        <v>4</v>
      </c>
      <c r="H12" s="102">
        <f>RANK('raw forces fmin'!G10,'raw forces fmin'!G$9:G$14,1)</f>
        <v>4</v>
      </c>
    </row>
    <row r="13" spans="1:66" ht="90" customHeight="1" x14ac:dyDescent="0.35">
      <c r="A13" s="167"/>
      <c r="B13" s="102" t="str">
        <f>'grasp info'!B11</f>
        <v>F26</v>
      </c>
      <c r="D13" s="102" t="str">
        <f>'raw grasp info'!C11</f>
        <v>3</v>
      </c>
      <c r="E13" s="102">
        <f>RANK('raw forces fmin'!D11,'raw forces fmin'!D$9:D$14,1)</f>
        <v>6</v>
      </c>
      <c r="F13" s="102">
        <f>RANK('raw forces fmin'!E11,'raw forces fmin'!E$9:E$14,1)</f>
        <v>4</v>
      </c>
      <c r="G13" s="102">
        <f>RANK('raw forces fmin'!F11,'raw forces fmin'!F$9:F$14,1)</f>
        <v>3</v>
      </c>
      <c r="H13" s="102">
        <f>RANK('raw forces fmin'!G11,'raw forces fmin'!G$9:G$14,1)</f>
        <v>3</v>
      </c>
    </row>
    <row r="14" spans="1:66" ht="90" customHeight="1" x14ac:dyDescent="0.35">
      <c r="A14" s="167"/>
      <c r="B14" s="102" t="str">
        <f>'grasp info'!B12</f>
        <v>T+6</v>
      </c>
      <c r="D14" s="102" t="str">
        <f>'raw grasp info'!C12</f>
        <v>6</v>
      </c>
      <c r="E14" s="102">
        <f>RANK('raw forces fmin'!D12,'raw forces fmin'!D$9:D$14,1)</f>
        <v>2</v>
      </c>
      <c r="F14" s="102">
        <f>RANK('raw forces fmin'!E12,'raw forces fmin'!E$9:E$14,1)</f>
        <v>3</v>
      </c>
      <c r="G14" s="102">
        <f>RANK('raw forces fmin'!F12,'raw forces fmin'!F$9:F$14,1)</f>
        <v>2</v>
      </c>
      <c r="H14" s="102">
        <f>RANK('raw forces fmin'!G12,'raw forces fmin'!G$9:G$14,1)</f>
        <v>2</v>
      </c>
    </row>
    <row r="15" spans="1:66" ht="90" customHeight="1" x14ac:dyDescent="0.35">
      <c r="A15" s="167"/>
      <c r="B15" s="102" t="str">
        <f>'grasp info'!B13</f>
        <v>T+8</v>
      </c>
      <c r="D15" s="102" t="str">
        <f>'raw grasp info'!C13</f>
        <v>4</v>
      </c>
      <c r="E15" s="102">
        <f>RANK('raw forces fmin'!D13,'raw forces fmin'!D$9:D$14,1)</f>
        <v>4</v>
      </c>
      <c r="F15" s="102">
        <f>RANK('raw forces fmin'!E13,'raw forces fmin'!E$9:E$14,1)</f>
        <v>1</v>
      </c>
      <c r="G15" s="102">
        <f>RANK('raw forces fmin'!F13,'raw forces fmin'!F$9:F$14,1)</f>
        <v>4</v>
      </c>
      <c r="H15" s="102">
        <f>RANK('raw forces fmin'!G13,'raw forces fmin'!G$9:G$14,1)</f>
        <v>6</v>
      </c>
    </row>
    <row r="16" spans="1:66" ht="90" customHeight="1" x14ac:dyDescent="0.35">
      <c r="A16" s="167"/>
      <c r="B16" s="102" t="str">
        <f>'grasp info'!B14</f>
        <v>T13</v>
      </c>
      <c r="D16" s="102" t="str">
        <f>'raw grasp info'!C14</f>
        <v>2</v>
      </c>
      <c r="E16" s="102">
        <f>RANK('raw forces fmin'!D14,'raw forces fmin'!D$9:D$14,1)</f>
        <v>1</v>
      </c>
      <c r="F16" s="102">
        <f>RANK('raw forces fmin'!E14,'raw forces fmin'!E$9:E$14,1)</f>
        <v>2</v>
      </c>
      <c r="G16" s="102">
        <f>RANK('raw forces fmin'!F14,'raw forces fmin'!F$9:F$14,1)</f>
        <v>1</v>
      </c>
      <c r="H16" s="102">
        <f>RANK('raw forces fmin'!G14,'raw forces fmin'!G$9:G$14,1)</f>
        <v>1</v>
      </c>
    </row>
    <row r="17" spans="1:7" s="56" customFormat="1" ht="15.75" customHeight="1" x14ac:dyDescent="0.35">
      <c r="E17" s="56" t="str">
        <f>'raw forces fmin'!H1</f>
        <v>marker_cap-hold on air</v>
      </c>
      <c r="F17" s="56" t="str">
        <f>'raw forces fmin'!I1</f>
        <v>marker_cap-be removed from body</v>
      </c>
      <c r="G17" s="56" t="str">
        <f>'raw forces fmin'!J1</f>
        <v>marker_cap-be inserted onto body</v>
      </c>
    </row>
    <row r="18" spans="1:7" ht="90" customHeight="1" x14ac:dyDescent="0.35">
      <c r="A18" s="167" t="s">
        <v>184</v>
      </c>
      <c r="B18" s="102" t="str">
        <f>'grasp info'!B15</f>
        <v>C16</v>
      </c>
      <c r="D18" s="102" t="str">
        <f>'raw grasp info'!C15</f>
        <v>5</v>
      </c>
      <c r="E18" s="102">
        <f>RANK('raw forces fmin'!H15,'raw forces fmin'!H$15:H$18,1)</f>
        <v>4</v>
      </c>
      <c r="F18" s="102">
        <f>RANK('raw forces fmin'!I15,'raw forces fmin'!I$15:I$18,1)</f>
        <v>4</v>
      </c>
      <c r="G18" s="102">
        <f>RANK('raw forces fmin'!J15,'raw forces fmin'!J$15:J$18,1)</f>
        <v>3</v>
      </c>
    </row>
    <row r="19" spans="1:7" ht="90" customHeight="1" x14ac:dyDescent="0.35">
      <c r="A19" s="167"/>
      <c r="B19" s="102" t="str">
        <f>'grasp info'!B16</f>
        <v>F17</v>
      </c>
      <c r="D19" s="102" t="str">
        <f>'raw grasp info'!C16</f>
        <v>6</v>
      </c>
      <c r="E19" s="102">
        <f>RANK('raw forces fmin'!H16,'raw forces fmin'!H$15:H$18,1)</f>
        <v>1</v>
      </c>
      <c r="F19" s="102">
        <f>RANK('raw forces fmin'!I16,'raw forces fmin'!I$15:I$18,1)</f>
        <v>1</v>
      </c>
      <c r="G19" s="102">
        <f>RANK('raw forces fmin'!J16,'raw forces fmin'!J$15:J$18,1)</f>
        <v>1</v>
      </c>
    </row>
    <row r="20" spans="1:7" ht="90" customHeight="1" x14ac:dyDescent="0.35">
      <c r="A20" s="167"/>
      <c r="B20" s="102" t="str">
        <f>'grasp info'!B17</f>
        <v>F21</v>
      </c>
      <c r="D20" s="102" t="str">
        <f>'raw grasp info'!C17</f>
        <v>4</v>
      </c>
      <c r="E20" s="102">
        <f>RANK('raw forces fmin'!H17,'raw forces fmin'!H$15:H$18,1)</f>
        <v>1</v>
      </c>
      <c r="F20" s="102">
        <f>RANK('raw forces fmin'!I17,'raw forces fmin'!I$15:I$18,1)</f>
        <v>2</v>
      </c>
      <c r="G20" s="102">
        <f>RANK('raw forces fmin'!J17,'raw forces fmin'!J$15:J$18,1)</f>
        <v>2</v>
      </c>
    </row>
    <row r="21" spans="1:7" ht="90" customHeight="1" x14ac:dyDescent="0.35">
      <c r="A21" s="167"/>
      <c r="B21" s="102" t="str">
        <f>'grasp info'!B18</f>
        <v>T16</v>
      </c>
      <c r="D21" s="102" t="str">
        <f>'raw grasp info'!C18</f>
        <v>5</v>
      </c>
      <c r="E21" s="102">
        <f>RANK('raw forces fmin'!H18,'raw forces fmin'!H$15:H$18,1)</f>
        <v>1</v>
      </c>
      <c r="F21" s="102">
        <f>RANK('raw forces fmin'!I18,'raw forces fmin'!I$15:I$18,1)</f>
        <v>2</v>
      </c>
      <c r="G21" s="102">
        <f>RANK('raw forces fmin'!J18,'raw forces fmin'!J$15:J$18,1)</f>
        <v>4</v>
      </c>
    </row>
    <row r="22" spans="1:7" s="105" customFormat="1" ht="15.75" customHeight="1" x14ac:dyDescent="0.35">
      <c r="E22" s="105" t="str">
        <f>'raw forces fmin'!K1</f>
        <v>kit-hold on air</v>
      </c>
      <c r="F22" s="105" t="str">
        <f>'raw forces fmin'!L1</f>
        <v>kit-open</v>
      </c>
    </row>
    <row r="23" spans="1:7" ht="90" customHeight="1" x14ac:dyDescent="0.35">
      <c r="A23" s="167" t="s">
        <v>185</v>
      </c>
      <c r="B23" s="102" t="str">
        <f>'grasp info'!B19</f>
        <v>C1</v>
      </c>
      <c r="D23" s="102" t="str">
        <f>'raw grasp info'!C19</f>
        <v>15</v>
      </c>
      <c r="E23" s="102">
        <f>RANK('raw forces fmin'!K19,'raw forces fmin'!K$19:K$20,1)</f>
        <v>1</v>
      </c>
      <c r="F23" s="102">
        <f>RANK('raw forces fmin'!L19,'raw forces fmin'!L$19:L$20,1)</f>
        <v>1</v>
      </c>
    </row>
    <row r="24" spans="1:7" ht="90" customHeight="1" x14ac:dyDescent="0.35">
      <c r="A24" s="167"/>
      <c r="B24" s="102" t="str">
        <f>'grasp info'!B20</f>
        <v>C13</v>
      </c>
      <c r="D24" s="102" t="str">
        <f>'raw grasp info'!C20</f>
        <v>5</v>
      </c>
      <c r="E24" s="102">
        <f>RANK('raw forces fmin'!K20,'raw forces fmin'!K$19:K$20,1)</f>
        <v>2</v>
      </c>
      <c r="F24" s="102">
        <f>RANK('raw forces fmin'!L20,'raw forces fmin'!L$19:L$20,1)</f>
        <v>1</v>
      </c>
    </row>
    <row r="25" spans="1:7" ht="14.5" customHeight="1" x14ac:dyDescent="0.35">
      <c r="E25" t="str">
        <f>'raw forces fmin'!M1</f>
        <v>kit tab-hold on air</v>
      </c>
      <c r="F25" t="str">
        <f>'raw forces fmin'!N1</f>
        <v>kit tab-open</v>
      </c>
    </row>
    <row r="26" spans="1:7" ht="90" customHeight="1" x14ac:dyDescent="0.35">
      <c r="A26" s="120" t="s">
        <v>186</v>
      </c>
      <c r="B26" s="102" t="str">
        <f>'grasp info'!B21</f>
        <v>C16</v>
      </c>
      <c r="D26" s="102" t="str">
        <f>'raw grasp info'!C21</f>
        <v>5</v>
      </c>
      <c r="E26" s="102">
        <v>1</v>
      </c>
      <c r="F26" s="102">
        <v>1</v>
      </c>
    </row>
    <row r="27" spans="1:7" ht="14.5" customHeight="1" x14ac:dyDescent="0.35">
      <c r="E27" s="102" t="str">
        <f>'raw forces fmin'!O1</f>
        <v>canister-hold on air</v>
      </c>
      <c r="F27" s="102" t="str">
        <f>'raw forces fmin'!P1</f>
        <v>canister-be inserted onto holder</v>
      </c>
      <c r="G27" s="102" t="str">
        <f>'raw forces fmin'!Q1</f>
        <v>canister-be removed from holder</v>
      </c>
    </row>
    <row r="28" spans="1:7" ht="90" customHeight="1" x14ac:dyDescent="0.35">
      <c r="A28" s="167" t="s">
        <v>187</v>
      </c>
      <c r="B28" s="102" t="str">
        <f>'grasp info'!B22</f>
        <v>C3</v>
      </c>
      <c r="D28" s="102" t="str">
        <f>'raw grasp info'!C22</f>
        <v>16</v>
      </c>
      <c r="E28" s="102">
        <f>RANK('raw forces fmin'!O22,'raw forces fmin'!O$22:O$24,1)</f>
        <v>1</v>
      </c>
      <c r="F28" s="102">
        <f>RANK('raw forces fmin'!P22,'raw forces fmin'!P$22:P$24,1)</f>
        <v>3</v>
      </c>
      <c r="G28" s="102">
        <f>RANK('raw forces fmin'!Q22,'raw forces fmin'!Q$22:Q$24,1)</f>
        <v>1</v>
      </c>
    </row>
    <row r="29" spans="1:7" ht="90" customHeight="1" x14ac:dyDescent="0.35">
      <c r="A29" s="167"/>
      <c r="B29" s="102" t="str">
        <f>'grasp info'!B23</f>
        <v>C6</v>
      </c>
      <c r="D29" s="102" t="str">
        <f>'raw grasp info'!C23</f>
        <v>5</v>
      </c>
      <c r="E29" s="102">
        <f>RANK('raw forces fmin'!O23,'raw forces fmin'!O$22:O$24,1)</f>
        <v>3</v>
      </c>
      <c r="F29" s="102">
        <f>RANK('raw forces fmin'!P23,'raw forces fmin'!P$22:P$24,1)</f>
        <v>1</v>
      </c>
      <c r="G29" s="102">
        <f>RANK('raw forces fmin'!Q23,'raw forces fmin'!Q$22:Q$24,1)</f>
        <v>3</v>
      </c>
    </row>
    <row r="30" spans="1:7" ht="90" customHeight="1" x14ac:dyDescent="0.35">
      <c r="A30" s="167"/>
      <c r="B30" s="102" t="str">
        <f>'grasp info'!B24</f>
        <v>T1</v>
      </c>
      <c r="D30" s="102" t="str">
        <f>'raw grasp info'!C24</f>
        <v>13</v>
      </c>
      <c r="E30" s="102">
        <f>RANK('raw forces fmin'!O24,'raw forces fmin'!O$22:O$24,1)</f>
        <v>2</v>
      </c>
      <c r="F30" s="102">
        <f>RANK('raw forces fmin'!P24,'raw forces fmin'!P$22:P$24,1)</f>
        <v>1</v>
      </c>
      <c r="G30" s="102">
        <f>RANK('raw forces fmin'!Q24,'raw forces fmin'!Q$22:Q$24,1)</f>
        <v>2</v>
      </c>
    </row>
    <row r="31" spans="1:7" ht="14.5" customHeight="1" x14ac:dyDescent="0.35">
      <c r="E31" s="102" t="str">
        <f>'raw forces fmin'!R1</f>
        <v>tube-hold on air</v>
      </c>
      <c r="F31" s="102" t="str">
        <f>'raw forces fmin'!S1</f>
        <v>tube-be inserted onto cannister</v>
      </c>
    </row>
    <row r="32" spans="1:7" ht="90" customHeight="1" x14ac:dyDescent="0.35">
      <c r="A32" s="167" t="s">
        <v>188</v>
      </c>
      <c r="B32" s="102" t="str">
        <f>'grasp info'!B25</f>
        <v>C6</v>
      </c>
      <c r="D32" s="102" t="str">
        <f>'raw grasp info'!C25</f>
        <v>5</v>
      </c>
      <c r="E32" s="102">
        <f>RANK('raw forces fmin'!R25,'raw forces fmin'!R$25:R$28,1)</f>
        <v>2</v>
      </c>
      <c r="F32" s="102">
        <f>RANK('raw forces fmin'!S25,'raw forces fmin'!S$25:S$28,1)</f>
        <v>3</v>
      </c>
    </row>
    <row r="33" spans="1:9" ht="90" customHeight="1" x14ac:dyDescent="0.35">
      <c r="A33" s="167"/>
      <c r="B33" s="102" t="str">
        <f>'grasp info'!B26</f>
        <v>C8</v>
      </c>
      <c r="D33" s="102" t="str">
        <f>'raw grasp info'!C26</f>
        <v>3</v>
      </c>
      <c r="E33" s="102">
        <f>RANK('raw forces fmin'!R26,'raw forces fmin'!R$25:R$28,1)</f>
        <v>2</v>
      </c>
      <c r="F33" s="102">
        <f>RANK('raw forces fmin'!S26,'raw forces fmin'!S$25:S$28,1)</f>
        <v>3</v>
      </c>
    </row>
    <row r="34" spans="1:9" ht="90" customHeight="1" x14ac:dyDescent="0.35">
      <c r="A34" s="167"/>
      <c r="B34" s="102" t="str">
        <f>'grasp info'!B27</f>
        <v>T6</v>
      </c>
      <c r="D34" s="102" t="str">
        <f>'raw grasp info'!C27</f>
        <v>8</v>
      </c>
      <c r="E34" s="102">
        <f>RANK('raw forces fmin'!R27,'raw forces fmin'!R$25:R$28,1)</f>
        <v>1</v>
      </c>
      <c r="F34" s="102">
        <f>RANK('raw forces fmin'!S27,'raw forces fmin'!S$25:S$28,1)</f>
        <v>1</v>
      </c>
    </row>
    <row r="35" spans="1:9" ht="90" customHeight="1" x14ac:dyDescent="0.35">
      <c r="A35" s="167"/>
      <c r="B35" s="102" t="str">
        <f>'grasp info'!B28</f>
        <v>T10</v>
      </c>
      <c r="D35" s="102" t="str">
        <f>'raw grasp info'!C28</f>
        <v>3</v>
      </c>
      <c r="E35" s="102">
        <f>RANK('raw forces fmin'!R28,'raw forces fmin'!R$25:R$28,1)</f>
        <v>2</v>
      </c>
      <c r="F35" s="102">
        <f>RANK('raw forces fmin'!S28,'raw forces fmin'!S$25:S$28,1)</f>
        <v>2</v>
      </c>
    </row>
    <row r="36" spans="1:9" ht="14.5" customHeight="1" x14ac:dyDescent="0.35">
      <c r="E36" s="102" t="str">
        <f>'raw forces fmin'!T1</f>
        <v>needle-hold and remove cap</v>
      </c>
      <c r="F36" s="102" t="str">
        <f>'raw forces fmin'!U1</f>
        <v>needle-hold for piercing</v>
      </c>
      <c r="G36" s="102" t="str">
        <f>'raw forces fmin'!V1</f>
        <v>needle-pierce rinse glass</v>
      </c>
      <c r="H36" s="102" t="str">
        <f>'raw forces fmin'!W1</f>
        <v>needle-be removed from rinse glass</v>
      </c>
      <c r="I36" s="102" t="str">
        <f>'raw forces fmin'!X1</f>
        <v>needle-hold for absortion of vial</v>
      </c>
    </row>
    <row r="37" spans="1:9" ht="90" customHeight="1" x14ac:dyDescent="0.35">
      <c r="A37" s="167" t="s">
        <v>189</v>
      </c>
      <c r="B37" s="102" t="str">
        <f>'grasp info'!B29</f>
        <v>F26</v>
      </c>
      <c r="D37" s="102" t="str">
        <f>'raw grasp info'!C29</f>
        <v>3</v>
      </c>
      <c r="E37" s="102">
        <f>RANK('raw forces fmin'!T29,'raw forces fmin'!T$29:T$31,1)</f>
        <v>2</v>
      </c>
      <c r="F37" s="102">
        <f>RANK('raw forces fmin'!U29,'raw forces fmin'!U$29:U$31,1)</f>
        <v>1</v>
      </c>
      <c r="G37" s="102">
        <f>RANK('raw forces fmin'!V29,'raw forces fmin'!V$29:V$31,1)</f>
        <v>2</v>
      </c>
      <c r="H37" s="102">
        <f>RANK('raw forces fmin'!W29,'raw forces fmin'!W$29:W$31,1)</f>
        <v>2</v>
      </c>
      <c r="I37" s="102">
        <f>RANK('raw forces fmin'!X29,'raw forces fmin'!X$29:X$31,1)</f>
        <v>1</v>
      </c>
    </row>
    <row r="38" spans="1:9" ht="90" customHeight="1" x14ac:dyDescent="0.35">
      <c r="A38" s="167"/>
      <c r="B38" s="102" t="str">
        <f>'grasp info'!B30</f>
        <v>T10</v>
      </c>
      <c r="D38" s="102" t="str">
        <f>'raw grasp info'!C30</f>
        <v>3</v>
      </c>
      <c r="E38" s="102">
        <f>RANK('raw forces fmin'!T30,'raw forces fmin'!T$29:T$31,1)</f>
        <v>2</v>
      </c>
      <c r="F38" s="102">
        <f>RANK('raw forces fmin'!U30,'raw forces fmin'!U$29:U$31,1)</f>
        <v>1</v>
      </c>
      <c r="G38" s="102">
        <f>RANK('raw forces fmin'!V30,'raw forces fmin'!V$29:V$31,1)</f>
        <v>2</v>
      </c>
      <c r="H38" s="102">
        <f>RANK('raw forces fmin'!W30,'raw forces fmin'!W$29:W$31,1)</f>
        <v>2</v>
      </c>
      <c r="I38" s="102">
        <f>RANK('raw forces fmin'!X30,'raw forces fmin'!X$29:X$31,1)</f>
        <v>3</v>
      </c>
    </row>
    <row r="39" spans="1:9" ht="90" customHeight="1" x14ac:dyDescent="0.35">
      <c r="A39" s="167"/>
      <c r="B39" s="102" t="str">
        <f>'grasp info'!B31</f>
        <v>T16</v>
      </c>
      <c r="D39" s="102" t="str">
        <f>'raw grasp info'!C31</f>
        <v>5</v>
      </c>
      <c r="E39" s="102">
        <f>RANK('raw forces fmin'!T31,'raw forces fmin'!T$29:T$31,1)</f>
        <v>1</v>
      </c>
      <c r="F39" s="102">
        <f>RANK('raw forces fmin'!U31,'raw forces fmin'!U$29:U$31,1)</f>
        <v>1</v>
      </c>
      <c r="G39" s="102">
        <f>RANK('raw forces fmin'!V31,'raw forces fmin'!V$29:V$31,1)</f>
        <v>1</v>
      </c>
      <c r="H39" s="102">
        <f>RANK('raw forces fmin'!W31,'raw forces fmin'!W$29:W$31,1)</f>
        <v>1</v>
      </c>
      <c r="I39" s="102">
        <f>RANK('raw forces fmin'!X31,'raw forces fmin'!X$29:X$31,1)</f>
        <v>2</v>
      </c>
    </row>
    <row r="40" spans="1:9" ht="14.5" customHeight="1" x14ac:dyDescent="0.35">
      <c r="E40" s="102" t="str">
        <f>'raw forces fmin'!Y1</f>
        <v>needle_cap-hold and be removed</v>
      </c>
    </row>
    <row r="41" spans="1:9" ht="90" customHeight="1" x14ac:dyDescent="0.35">
      <c r="A41" s="167" t="s">
        <v>190</v>
      </c>
      <c r="B41" s="102" t="str">
        <f>'grasp info'!B32</f>
        <v>C8</v>
      </c>
      <c r="D41" s="102" t="str">
        <f>'raw grasp info'!C32</f>
        <v>3</v>
      </c>
      <c r="E41" s="102">
        <f>RANK('raw forces fmin'!Y32,'raw forces fmin'!$Y$32:$Y$33)</f>
        <v>1</v>
      </c>
    </row>
    <row r="42" spans="1:9" ht="90" customHeight="1" x14ac:dyDescent="0.35">
      <c r="A42" s="167"/>
      <c r="B42" s="102" t="str">
        <f>'grasp info'!B33</f>
        <v>T10</v>
      </c>
      <c r="D42" s="102" t="str">
        <f>'raw grasp info'!C33</f>
        <v>3</v>
      </c>
      <c r="E42" s="102">
        <f>RANK('raw forces fmin'!Y33,'raw forces fmin'!$Y$32:$Y$33)</f>
        <v>2</v>
      </c>
    </row>
    <row r="43" spans="1:9" ht="14.5" customHeight="1" x14ac:dyDescent="0.35">
      <c r="E43" s="102" t="str">
        <f>'raw forces fmin'!Z1</f>
        <v>rinse_glass-hold on air</v>
      </c>
      <c r="F43" s="102" t="str">
        <f>'raw forces fmin'!AA1</f>
        <v>rinse_glass-hold on air inverted</v>
      </c>
    </row>
    <row r="44" spans="1:9" ht="90" customHeight="1" x14ac:dyDescent="0.35">
      <c r="A44" s="167" t="s">
        <v>191</v>
      </c>
      <c r="B44" s="102" t="str">
        <f>'grasp info'!B34</f>
        <v>C6</v>
      </c>
      <c r="D44" s="102" t="str">
        <f>'raw grasp info'!C34</f>
        <v>5</v>
      </c>
      <c r="E44" s="102">
        <f>RANK('raw forces fmin'!Z34,'raw forces fmin'!Z$34:Z$38,1)</f>
        <v>5</v>
      </c>
      <c r="F44" s="102">
        <f>RANK('raw forces fmin'!AA34,'raw forces fmin'!AA$34:AA$38,1)</f>
        <v>5</v>
      </c>
    </row>
    <row r="45" spans="1:9" ht="90" customHeight="1" x14ac:dyDescent="0.35">
      <c r="A45" s="167"/>
      <c r="B45" s="102" t="str">
        <f>'grasp info'!B35</f>
        <v>T1</v>
      </c>
      <c r="D45" s="102" t="str">
        <f>'raw grasp info'!C35</f>
        <v>13</v>
      </c>
      <c r="E45" s="102">
        <f>RANK('raw forces fmin'!Z35,'raw forces fmin'!Z$34:Z$38,1)</f>
        <v>1</v>
      </c>
      <c r="F45" s="102">
        <f>RANK('raw forces fmin'!AA35,'raw forces fmin'!AA$34:AA$38,1)</f>
        <v>1</v>
      </c>
    </row>
    <row r="46" spans="1:9" ht="90" customHeight="1" x14ac:dyDescent="0.35">
      <c r="A46" s="167"/>
      <c r="B46" s="102" t="str">
        <f>'grasp info'!B36</f>
        <v>T2</v>
      </c>
      <c r="D46" s="102" t="str">
        <f>'raw grasp info'!C36</f>
        <v>2</v>
      </c>
      <c r="E46" s="102">
        <f>RANK('raw forces fmin'!Z36,'raw forces fmin'!Z$34:Z$38,1)</f>
        <v>3</v>
      </c>
      <c r="F46" s="102">
        <f>RANK('raw forces fmin'!AA36,'raw forces fmin'!AA$34:AA$38,1)</f>
        <v>2</v>
      </c>
    </row>
    <row r="47" spans="1:9" ht="90" customHeight="1" x14ac:dyDescent="0.35">
      <c r="A47" s="167"/>
      <c r="B47" s="102" t="str">
        <f>'grasp info'!B37</f>
        <v>T17</v>
      </c>
      <c r="D47" s="102" t="str">
        <f>'raw grasp info'!C37</f>
        <v>5</v>
      </c>
      <c r="E47" s="102">
        <f>RANK('raw forces fmin'!Z37,'raw forces fmin'!Z$34:Z$38,1)</f>
        <v>4</v>
      </c>
      <c r="F47" s="102">
        <f>RANK('raw forces fmin'!AA37,'raw forces fmin'!AA$34:AA$38,1)</f>
        <v>4</v>
      </c>
    </row>
    <row r="48" spans="1:9" ht="90" customHeight="1" x14ac:dyDescent="0.35">
      <c r="A48" s="167"/>
      <c r="B48" s="102" t="str">
        <f>'grasp info'!B38</f>
        <v>T20</v>
      </c>
      <c r="D48" s="102" t="str">
        <f>'raw grasp info'!C38</f>
        <v>8</v>
      </c>
      <c r="E48" s="102">
        <f>RANK('raw forces fmin'!Z38,'raw forces fmin'!Z$34:Z$38,1)</f>
        <v>1</v>
      </c>
      <c r="F48" s="102">
        <f>RANK('raw forces fmin'!AA38,'raw forces fmin'!AA$34:AA$38,1)</f>
        <v>3</v>
      </c>
    </row>
    <row r="49" spans="1:7" ht="14.5" customHeight="1" x14ac:dyDescent="0.35">
      <c r="E49" s="102" t="str">
        <f>'raw forces fmin'!AB1</f>
        <v>red_plug-hold on air</v>
      </c>
      <c r="F49" s="102" t="str">
        <f>'raw forces fmin'!AC1</f>
        <v>red_plug-be inserted into cannister</v>
      </c>
      <c r="G49" s="102" t="str">
        <f>'raw forces fmin'!AD1</f>
        <v>red_plug-be removed from cannister</v>
      </c>
    </row>
    <row r="50" spans="1:7" ht="90" customHeight="1" x14ac:dyDescent="0.35">
      <c r="A50" s="167" t="s">
        <v>192</v>
      </c>
      <c r="B50" s="102" t="str">
        <f>'grasp info'!B39</f>
        <v>C8</v>
      </c>
      <c r="D50" s="102" t="str">
        <f>'raw grasp info'!C39</f>
        <v>3</v>
      </c>
      <c r="E50" s="102">
        <f>RANK('raw forces fmin'!AB39,'raw forces fmin'!AB$39:AB$41,1)</f>
        <v>2</v>
      </c>
      <c r="F50" s="102">
        <f>RANK('raw forces fmin'!AC39,'raw forces fmin'!AC$39:AC$41,1)</f>
        <v>1</v>
      </c>
      <c r="G50" s="102">
        <f>RANK('raw forces fmin'!AD39,'raw forces fmin'!AD$39:AD$41,1)</f>
        <v>2</v>
      </c>
    </row>
    <row r="51" spans="1:7" ht="90" customHeight="1" x14ac:dyDescent="0.35">
      <c r="A51" s="167"/>
      <c r="B51" s="102" t="str">
        <f>'grasp info'!B40</f>
        <v>C9</v>
      </c>
      <c r="D51" s="102" t="str">
        <f>'raw grasp info'!C40</f>
        <v>2</v>
      </c>
      <c r="E51" s="102">
        <f>RANK('raw forces fmin'!AB40,'raw forces fmin'!AB$39:AB$41,1)</f>
        <v>1</v>
      </c>
      <c r="F51" s="102">
        <f>RANK('raw forces fmin'!AC40,'raw forces fmin'!AC$39:AC$41,1)</f>
        <v>2</v>
      </c>
      <c r="G51" s="102">
        <f>RANK('raw forces fmin'!AD40,'raw forces fmin'!AD$39:AD$41,1)</f>
        <v>1</v>
      </c>
    </row>
    <row r="52" spans="1:7" ht="90" customHeight="1" x14ac:dyDescent="0.35">
      <c r="A52" s="167"/>
      <c r="B52" s="102" t="str">
        <f>'grasp info'!B41</f>
        <v>F26</v>
      </c>
      <c r="D52" s="102" t="str">
        <f>'raw grasp info'!C41</f>
        <v>5</v>
      </c>
      <c r="E52" s="102">
        <f>RANK('raw forces fmin'!AB41,'raw forces fmin'!AB$39:AB$41,1)</f>
        <v>2</v>
      </c>
      <c r="F52" s="102">
        <f>RANK('raw forces fmin'!AC41,'raw forces fmin'!AC$39:AC$41,1)</f>
        <v>3</v>
      </c>
      <c r="G52" s="102">
        <f>RANK('raw forces fmin'!AD41,'raw forces fmin'!AD$39:AD$41,1)</f>
        <v>2</v>
      </c>
    </row>
    <row r="53" spans="1:7" ht="14.5" customHeight="1" x14ac:dyDescent="0.35">
      <c r="E53" s="102" t="str">
        <f>'raw forces fmin'!AE1</f>
        <v>glass_vial-hold on air</v>
      </c>
      <c r="F53" s="102" t="str">
        <f>'raw forces fmin'!AF1</f>
        <v>glass_vial-hold while break</v>
      </c>
    </row>
    <row r="54" spans="1:7" ht="90" customHeight="1" x14ac:dyDescent="0.35">
      <c r="A54" s="167" t="s">
        <v>193</v>
      </c>
      <c r="B54" s="102" t="str">
        <f>'grasp info'!B42</f>
        <v>C9</v>
      </c>
      <c r="D54" s="102" t="str">
        <f>'raw grasp info'!C42</f>
        <v>2</v>
      </c>
      <c r="E54" s="102">
        <f>RANK('raw forces fmin'!AE42,'raw forces fmin'!AE$42:AE$43,1)</f>
        <v>1</v>
      </c>
      <c r="F54" s="102">
        <f>RANK('raw forces fmin'!AF42,'raw forces fmin'!AF$42:AF$43,1)</f>
        <v>2</v>
      </c>
    </row>
    <row r="55" spans="1:7" ht="90" customHeight="1" x14ac:dyDescent="0.35">
      <c r="A55" s="167"/>
      <c r="B55" s="102" t="str">
        <f>'grasp info'!B43</f>
        <v>T10</v>
      </c>
      <c r="D55" s="102" t="str">
        <f>'raw grasp info'!C43</f>
        <v>3</v>
      </c>
      <c r="E55" s="102">
        <f>RANK('raw forces fmin'!AE43,'raw forces fmin'!AE$42:AE$43,1)</f>
        <v>2</v>
      </c>
      <c r="F55" s="102">
        <f>RANK('raw forces fmin'!AF43,'raw forces fmin'!AF$42:AF$43,1)</f>
        <v>1</v>
      </c>
    </row>
    <row r="56" spans="1:7" ht="14.5" customHeight="1" x14ac:dyDescent="0.35">
      <c r="E56" s="102" t="str">
        <f>'raw forces fmin'!AG1</f>
        <v>yellow_plug-hold on air</v>
      </c>
      <c r="F56" s="102" t="str">
        <f>'raw forces fmin'!AH1</f>
        <v>yellow_plug-be inserted into cannister</v>
      </c>
    </row>
    <row r="57" spans="1:7" ht="90" customHeight="1" x14ac:dyDescent="0.35">
      <c r="A57" s="167" t="s">
        <v>194</v>
      </c>
      <c r="B57" s="102" t="str">
        <f>'grasp info'!B44</f>
        <v>C8</v>
      </c>
      <c r="D57" s="102" t="str">
        <f>'raw grasp info'!C44</f>
        <v>3</v>
      </c>
      <c r="E57" s="102">
        <f>RANK('raw forces fmin'!AG44,'raw forces fmin'!AG$44:AG$46,1)</f>
        <v>2</v>
      </c>
      <c r="F57" s="102">
        <f>RANK('raw forces fmin'!AH44,'raw forces fmin'!AH$44:AH$46,1)</f>
        <v>3</v>
      </c>
    </row>
    <row r="58" spans="1:7" ht="90" customHeight="1" x14ac:dyDescent="0.35">
      <c r="A58" s="167"/>
      <c r="B58" s="102" t="str">
        <f>'grasp info'!B45</f>
        <v>C9</v>
      </c>
      <c r="D58" s="102" t="str">
        <f>'raw grasp info'!C45</f>
        <v>2</v>
      </c>
      <c r="E58" s="102">
        <f>RANK('raw forces fmin'!AG45,'raw forces fmin'!AG$44:AG$46,1)</f>
        <v>1</v>
      </c>
      <c r="F58" s="102">
        <f>RANK('raw forces fmin'!AH45,'raw forces fmin'!AH$44:AH$46,1)</f>
        <v>1</v>
      </c>
    </row>
    <row r="59" spans="1:7" ht="90" customHeight="1" x14ac:dyDescent="0.35">
      <c r="A59" s="167"/>
      <c r="B59" s="102" t="str">
        <f>'grasp info'!B46</f>
        <v>F26</v>
      </c>
      <c r="D59" s="102" t="str">
        <f>'raw grasp info'!C46</f>
        <v>4</v>
      </c>
      <c r="E59" s="102">
        <f>RANK('raw forces fmin'!AG46,'raw forces fmin'!AG$44:AG$46,1)</f>
        <v>2</v>
      </c>
      <c r="F59" s="102">
        <f>RANK('raw forces fmin'!AH46,'raw forces fmin'!AH$44:AH$46,1)</f>
        <v>2</v>
      </c>
    </row>
    <row r="60" spans="1:7" ht="14.5" customHeight="1" x14ac:dyDescent="0.35">
      <c r="E60" s="102" t="str">
        <f>'raw forces fmin'!AI1</f>
        <v>tube_clamp-hold on air</v>
      </c>
      <c r="F60" s="102" t="str">
        <f>'raw forces fmin'!AJ1</f>
        <v>tube_clamp-clamp tube while being hold</v>
      </c>
      <c r="G60" s="102" t="str">
        <f>'raw forces fmin'!AK1</f>
        <v>tube_clamp-unclamp tube while being hold</v>
      </c>
    </row>
    <row r="61" spans="1:7" ht="90" customHeight="1" x14ac:dyDescent="0.35">
      <c r="A61" s="167" t="s">
        <v>195</v>
      </c>
      <c r="B61" s="102" t="str">
        <f>'grasp info'!B47</f>
        <v>T7</v>
      </c>
      <c r="D61" s="102" t="str">
        <f>'raw grasp info'!C47</f>
        <v>2</v>
      </c>
      <c r="E61" s="102">
        <f>RANK('raw forces fmin'!AI47,'raw forces fmin'!AI$47:AI$50,1)</f>
        <v>1</v>
      </c>
      <c r="F61" s="102">
        <f>RANK('raw forces fmin'!AJ47,'raw forces fmin'!AJ$47:AJ$50,1)</f>
        <v>2</v>
      </c>
      <c r="G61" s="102">
        <f>RANK('raw forces fmin'!AK47,'raw forces fmin'!AK$47:AK$50,1)</f>
        <v>2</v>
      </c>
    </row>
    <row r="62" spans="1:7" ht="90" customHeight="1" x14ac:dyDescent="0.35">
      <c r="A62" s="167"/>
      <c r="B62" s="102" t="str">
        <f>'grasp info'!B48</f>
        <v>T8</v>
      </c>
      <c r="D62" s="102" t="str">
        <f>'raw grasp info'!C48</f>
        <v>3</v>
      </c>
      <c r="E62" s="102">
        <f>RANK('raw forces fmin'!AI48,'raw forces fmin'!AI$47:AI$50,1)</f>
        <v>2</v>
      </c>
      <c r="F62" s="102">
        <f>RANK('raw forces fmin'!AJ48,'raw forces fmin'!AJ$47:AJ$50,1)</f>
        <v>3</v>
      </c>
      <c r="G62" s="102">
        <f>RANK('raw forces fmin'!AK48,'raw forces fmin'!AK$47:AK$50,1)</f>
        <v>3</v>
      </c>
    </row>
    <row r="63" spans="1:7" ht="90" customHeight="1" x14ac:dyDescent="0.35">
      <c r="A63" s="167"/>
      <c r="B63" s="102" t="str">
        <f>'grasp info'!B49</f>
        <v>T8F</v>
      </c>
      <c r="D63" s="102" t="str">
        <f>'raw grasp info'!C49</f>
        <v>4</v>
      </c>
      <c r="E63" s="102">
        <f>RANK('raw forces fmin'!AI49,'raw forces fmin'!AI$47:AI$50,1)</f>
        <v>2</v>
      </c>
      <c r="F63" s="102">
        <f>RANK('raw forces fmin'!AJ49,'raw forces fmin'!AJ$47:AJ$50,1)</f>
        <v>3</v>
      </c>
      <c r="G63" s="102">
        <f>RANK('raw forces fmin'!AK49,'raw forces fmin'!AK$47:AK$50,1)</f>
        <v>3</v>
      </c>
    </row>
    <row r="64" spans="1:7" ht="90" customHeight="1" x14ac:dyDescent="0.35">
      <c r="A64" s="167"/>
      <c r="B64" s="102" t="str">
        <f>'grasp info'!B50</f>
        <v>T9</v>
      </c>
      <c r="D64" s="102" t="str">
        <f>'raw grasp info'!C50</f>
        <v>3</v>
      </c>
      <c r="E64" s="102">
        <f>RANK('raw forces fmin'!AI50,'raw forces fmin'!AI$47:AI$50,1)</f>
        <v>2</v>
      </c>
      <c r="F64" s="102">
        <f>RANK('raw forces fmin'!AJ50,'raw forces fmin'!AJ$47:AJ$50,1)</f>
        <v>1</v>
      </c>
      <c r="G64" s="102">
        <f>RANK('raw forces fmin'!AK50,'raw forces fmin'!AK$47:AK$50,1)</f>
        <v>1</v>
      </c>
    </row>
    <row r="65" spans="1:6" ht="14.5" customHeight="1" x14ac:dyDescent="0.35">
      <c r="E65" s="102" t="str">
        <f>'raw forces fmin'!AL1</f>
        <v>scissors-hold on air</v>
      </c>
      <c r="F65" s="102" t="str">
        <f>'raw forces fmin'!AM1</f>
        <v>scissors-cut tube</v>
      </c>
    </row>
    <row r="66" spans="1:6" ht="90" customHeight="1" x14ac:dyDescent="0.35">
      <c r="A66" s="167" t="s">
        <v>196</v>
      </c>
      <c r="B66" s="102" t="str">
        <f>'grasp info'!B51</f>
        <v>C16C</v>
      </c>
      <c r="D66" s="102" t="str">
        <f>'raw grasp info'!C51</f>
        <v>4</v>
      </c>
      <c r="E66" s="102">
        <f>RANK('raw forces fmin'!AL51,'raw forces fmin'!AL$51:AL$52,1)</f>
        <v>2</v>
      </c>
      <c r="F66" s="102">
        <f>RANK('raw forces fmin'!AM51,'raw forces fmin'!AM$51:AM$52,1)</f>
        <v>2</v>
      </c>
    </row>
    <row r="67" spans="1:6" ht="90" customHeight="1" x14ac:dyDescent="0.35">
      <c r="A67" s="167"/>
      <c r="B67" s="102" t="str">
        <f>'grasp info'!B52</f>
        <v>C16O</v>
      </c>
      <c r="D67" s="102" t="str">
        <f>'raw grasp info'!C52</f>
        <v>4</v>
      </c>
      <c r="E67" s="102">
        <f>RANK('raw forces fmin'!AL52,'raw forces fmin'!AL$51:AL$52,1)</f>
        <v>1</v>
      </c>
      <c r="F67" s="102">
        <f>RANK('raw forces fmin'!AM52,'raw forces fmin'!AM$51:AM$52,1)</f>
        <v>1</v>
      </c>
    </row>
  </sheetData>
  <mergeCells count="16">
    <mergeCell ref="A61:A64"/>
    <mergeCell ref="A66:A67"/>
    <mergeCell ref="A44:A48"/>
    <mergeCell ref="A3:A9"/>
    <mergeCell ref="A11:A16"/>
    <mergeCell ref="A18:A21"/>
    <mergeCell ref="A23:A24"/>
    <mergeCell ref="A28:A30"/>
    <mergeCell ref="A32:A35"/>
    <mergeCell ref="A37:A39"/>
    <mergeCell ref="A41:A42"/>
    <mergeCell ref="E1:H1"/>
    <mergeCell ref="B1:D1"/>
    <mergeCell ref="A50:A52"/>
    <mergeCell ref="A54:A55"/>
    <mergeCell ref="A57:A59"/>
  </mergeCells>
  <conditionalFormatting sqref="E3:H24 E26:H30 E31:F31 H31 I36 G40:H40 E40 E43:F43 H43 E49:G49 E53:F53 H53 E56:F56 H56 E60:G60 E32:H36 E37:I39 E41:H42 E44:H48 E50:H52 E54:H55 E57:H59 E61:H67">
    <cfRule type="expression" dxfId="9" priority="1">
      <formula>E3=2</formula>
    </cfRule>
    <cfRule type="expression" dxfId="8" priority="2">
      <formula>E3=1</formula>
    </cfRule>
  </conditionalFormatting>
  <pageMargins left="0.7" right="0.7" top="0.75" bottom="0.75" header="0.3" footer="0.3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I52"/>
  <sheetViews>
    <sheetView workbookViewId="0">
      <selection activeCell="G22" sqref="G22"/>
    </sheetView>
  </sheetViews>
  <sheetFormatPr baseColWidth="10" defaultColWidth="9.1796875" defaultRowHeight="14.5" x14ac:dyDescent="0.35"/>
  <cols>
    <col min="1" max="1" width="3" style="83" bestFit="1" customWidth="1"/>
    <col min="2" max="2" width="15" style="83" bestFit="1" customWidth="1"/>
    <col min="3" max="3" width="3" style="83" bestFit="1" customWidth="1"/>
    <col min="4" max="4" width="4.81640625" style="83" bestFit="1" customWidth="1"/>
    <col min="5" max="5" width="13.81640625" style="83" bestFit="1" customWidth="1"/>
    <col min="6" max="6" width="9.54296875" style="83" bestFit="1" customWidth="1"/>
    <col min="7" max="7" width="5.54296875" style="83" bestFit="1" customWidth="1"/>
    <col min="8" max="8" width="9.1796875" style="83" customWidth="1"/>
    <col min="9" max="9" width="12.7265625" style="83" bestFit="1" customWidth="1"/>
    <col min="10" max="10" width="9.1796875" style="83" customWidth="1"/>
    <col min="11" max="11" width="9.54296875" style="83" bestFit="1" customWidth="1"/>
    <col min="12" max="22" width="9.1796875" style="83" customWidth="1"/>
    <col min="23" max="16384" width="9.1796875" style="83"/>
  </cols>
  <sheetData>
    <row r="1" spans="1:9" x14ac:dyDescent="0.35">
      <c r="B1" s="106" t="s">
        <v>199</v>
      </c>
      <c r="C1" s="106" t="s">
        <v>170</v>
      </c>
      <c r="D1" s="106" t="s">
        <v>200</v>
      </c>
      <c r="E1" s="106" t="s">
        <v>201</v>
      </c>
      <c r="F1" s="106" t="s">
        <v>202</v>
      </c>
      <c r="G1" s="106" t="s">
        <v>174</v>
      </c>
    </row>
    <row r="2" spans="1:9" x14ac:dyDescent="0.35">
      <c r="A2" s="106">
        <v>1</v>
      </c>
      <c r="B2" s="83" t="s">
        <v>203</v>
      </c>
      <c r="C2" s="83" t="s">
        <v>204</v>
      </c>
      <c r="D2" s="83" t="s">
        <v>205</v>
      </c>
      <c r="E2" s="83" t="s">
        <v>206</v>
      </c>
      <c r="F2" s="83" t="s">
        <v>207</v>
      </c>
      <c r="G2" s="83" t="s">
        <v>207</v>
      </c>
      <c r="H2" s="84"/>
      <c r="I2" s="84"/>
    </row>
    <row r="3" spans="1:9" x14ac:dyDescent="0.35">
      <c r="A3" s="106">
        <v>2</v>
      </c>
      <c r="B3" s="83" t="s">
        <v>208</v>
      </c>
      <c r="C3" s="83" t="s">
        <v>209</v>
      </c>
      <c r="D3" s="83" t="s">
        <v>205</v>
      </c>
      <c r="E3" s="83" t="s">
        <v>206</v>
      </c>
      <c r="F3" s="83" t="s">
        <v>207</v>
      </c>
      <c r="G3" s="83" t="s">
        <v>207</v>
      </c>
    </row>
    <row r="4" spans="1:9" x14ac:dyDescent="0.35">
      <c r="A4" s="106">
        <v>3</v>
      </c>
      <c r="B4" s="83" t="s">
        <v>210</v>
      </c>
      <c r="C4" s="83" t="s">
        <v>211</v>
      </c>
      <c r="D4" s="83" t="s">
        <v>205</v>
      </c>
      <c r="E4" s="83" t="s">
        <v>206</v>
      </c>
      <c r="F4" s="83" t="s">
        <v>207</v>
      </c>
      <c r="G4" s="83" t="s">
        <v>207</v>
      </c>
    </row>
    <row r="5" spans="1:9" x14ac:dyDescent="0.35">
      <c r="A5" s="106">
        <v>4</v>
      </c>
      <c r="B5" s="83" t="s">
        <v>212</v>
      </c>
      <c r="C5" s="83" t="s">
        <v>213</v>
      </c>
      <c r="D5" s="83" t="s">
        <v>205</v>
      </c>
      <c r="E5" s="83" t="s">
        <v>206</v>
      </c>
      <c r="F5" s="83" t="s">
        <v>207</v>
      </c>
      <c r="G5" s="83" t="s">
        <v>206</v>
      </c>
    </row>
    <row r="6" spans="1:9" x14ac:dyDescent="0.35">
      <c r="A6" s="106">
        <v>5</v>
      </c>
      <c r="B6" s="83" t="s">
        <v>214</v>
      </c>
      <c r="C6" s="83" t="s">
        <v>205</v>
      </c>
      <c r="D6" s="83" t="s">
        <v>205</v>
      </c>
      <c r="E6" s="83" t="s">
        <v>206</v>
      </c>
      <c r="F6" s="83" t="s">
        <v>207</v>
      </c>
      <c r="G6" s="83" t="s">
        <v>207</v>
      </c>
    </row>
    <row r="7" spans="1:9" x14ac:dyDescent="0.35">
      <c r="A7" s="106">
        <v>6</v>
      </c>
      <c r="B7" s="83" t="s">
        <v>215</v>
      </c>
      <c r="C7" s="83" t="s">
        <v>216</v>
      </c>
      <c r="D7" s="83" t="s">
        <v>205</v>
      </c>
      <c r="E7" s="83" t="s">
        <v>206</v>
      </c>
      <c r="F7" s="83" t="s">
        <v>207</v>
      </c>
      <c r="G7" s="83" t="s">
        <v>207</v>
      </c>
    </row>
    <row r="8" spans="1:9" x14ac:dyDescent="0.35">
      <c r="A8" s="106">
        <v>7</v>
      </c>
      <c r="B8" s="83" t="s">
        <v>217</v>
      </c>
      <c r="C8" s="83" t="s">
        <v>216</v>
      </c>
      <c r="D8" s="83" t="s">
        <v>205</v>
      </c>
      <c r="E8" s="83" t="s">
        <v>206</v>
      </c>
      <c r="F8" s="83" t="s">
        <v>207</v>
      </c>
      <c r="G8" s="83" t="s">
        <v>207</v>
      </c>
    </row>
    <row r="9" spans="1:9" x14ac:dyDescent="0.35">
      <c r="A9" s="106">
        <v>8</v>
      </c>
      <c r="B9" s="83" t="s">
        <v>218</v>
      </c>
      <c r="C9" s="83" t="s">
        <v>213</v>
      </c>
      <c r="D9" s="83" t="s">
        <v>205</v>
      </c>
      <c r="E9" s="83" t="s">
        <v>206</v>
      </c>
      <c r="F9" s="83" t="s">
        <v>207</v>
      </c>
      <c r="G9" s="83" t="s">
        <v>207</v>
      </c>
    </row>
    <row r="10" spans="1:9" x14ac:dyDescent="0.35">
      <c r="A10" s="106">
        <v>9</v>
      </c>
      <c r="B10" s="83" t="s">
        <v>219</v>
      </c>
      <c r="C10" s="83" t="s">
        <v>209</v>
      </c>
      <c r="D10" s="83" t="s">
        <v>205</v>
      </c>
      <c r="E10" s="83" t="s">
        <v>206</v>
      </c>
      <c r="F10" s="83" t="s">
        <v>207</v>
      </c>
      <c r="G10" s="83" t="s">
        <v>207</v>
      </c>
    </row>
    <row r="11" spans="1:9" x14ac:dyDescent="0.35">
      <c r="A11" s="106">
        <v>10</v>
      </c>
      <c r="B11" s="83" t="s">
        <v>220</v>
      </c>
      <c r="C11" s="83" t="s">
        <v>213</v>
      </c>
      <c r="D11" s="83" t="s">
        <v>205</v>
      </c>
      <c r="E11" s="83" t="s">
        <v>206</v>
      </c>
      <c r="F11" s="83" t="s">
        <v>207</v>
      </c>
      <c r="G11" s="83" t="s">
        <v>207</v>
      </c>
    </row>
    <row r="12" spans="1:9" x14ac:dyDescent="0.35">
      <c r="A12" s="106">
        <v>11</v>
      </c>
      <c r="B12" s="83" t="s">
        <v>221</v>
      </c>
      <c r="C12" s="83" t="s">
        <v>205</v>
      </c>
      <c r="D12" s="83" t="s">
        <v>205</v>
      </c>
      <c r="E12" s="83" t="s">
        <v>206</v>
      </c>
      <c r="F12" s="83" t="s">
        <v>207</v>
      </c>
      <c r="G12" s="83" t="s">
        <v>207</v>
      </c>
    </row>
    <row r="13" spans="1:9" x14ac:dyDescent="0.35">
      <c r="A13" s="106">
        <v>12</v>
      </c>
      <c r="B13" s="83" t="s">
        <v>222</v>
      </c>
      <c r="C13" s="83" t="s">
        <v>223</v>
      </c>
      <c r="D13" s="83" t="s">
        <v>205</v>
      </c>
      <c r="E13" s="83" t="s">
        <v>206</v>
      </c>
      <c r="F13" s="83" t="s">
        <v>207</v>
      </c>
      <c r="G13" s="83" t="s">
        <v>206</v>
      </c>
    </row>
    <row r="14" spans="1:9" x14ac:dyDescent="0.35">
      <c r="A14" s="106">
        <v>13</v>
      </c>
      <c r="B14" s="83" t="s">
        <v>224</v>
      </c>
      <c r="C14" s="83" t="s">
        <v>225</v>
      </c>
      <c r="D14" s="83" t="s">
        <v>209</v>
      </c>
      <c r="E14" s="83" t="s">
        <v>206</v>
      </c>
      <c r="F14" s="83" t="s">
        <v>207</v>
      </c>
      <c r="G14" s="83" t="s">
        <v>206</v>
      </c>
    </row>
    <row r="15" spans="1:9" x14ac:dyDescent="0.35">
      <c r="A15" s="106">
        <v>14</v>
      </c>
      <c r="B15" s="83" t="s">
        <v>226</v>
      </c>
      <c r="C15" s="83" t="s">
        <v>209</v>
      </c>
      <c r="D15" s="83" t="s">
        <v>205</v>
      </c>
      <c r="E15" s="83" t="s">
        <v>206</v>
      </c>
      <c r="F15" s="83" t="s">
        <v>207</v>
      </c>
      <c r="G15" s="83" t="s">
        <v>207</v>
      </c>
    </row>
    <row r="16" spans="1:9" x14ac:dyDescent="0.35">
      <c r="A16" s="106">
        <v>15</v>
      </c>
      <c r="B16" s="83" t="s">
        <v>227</v>
      </c>
      <c r="C16" s="83" t="s">
        <v>205</v>
      </c>
      <c r="D16" s="83" t="s">
        <v>205</v>
      </c>
      <c r="E16" s="83" t="s">
        <v>206</v>
      </c>
      <c r="F16" s="83" t="s">
        <v>207</v>
      </c>
      <c r="G16" s="83" t="s">
        <v>207</v>
      </c>
    </row>
    <row r="17" spans="1:7" x14ac:dyDescent="0.35">
      <c r="A17" s="106">
        <v>16</v>
      </c>
      <c r="B17" s="83" t="s">
        <v>228</v>
      </c>
      <c r="C17" s="83" t="s">
        <v>223</v>
      </c>
      <c r="D17" s="83" t="s">
        <v>205</v>
      </c>
      <c r="E17" s="83" t="s">
        <v>206</v>
      </c>
      <c r="F17" s="83" t="s">
        <v>207</v>
      </c>
      <c r="G17" s="83" t="s">
        <v>207</v>
      </c>
    </row>
    <row r="18" spans="1:7" x14ac:dyDescent="0.35">
      <c r="A18" s="106">
        <v>17</v>
      </c>
      <c r="B18" s="83" t="s">
        <v>229</v>
      </c>
      <c r="C18" s="83" t="s">
        <v>209</v>
      </c>
      <c r="D18" s="83" t="s">
        <v>205</v>
      </c>
      <c r="E18" s="83" t="s">
        <v>206</v>
      </c>
      <c r="F18" s="83" t="s">
        <v>207</v>
      </c>
      <c r="G18" s="83" t="s">
        <v>207</v>
      </c>
    </row>
    <row r="19" spans="1:7" x14ac:dyDescent="0.35">
      <c r="A19" s="106">
        <v>18</v>
      </c>
      <c r="B19" s="83" t="s">
        <v>230</v>
      </c>
      <c r="C19" s="83" t="s">
        <v>231</v>
      </c>
      <c r="D19" s="83" t="s">
        <v>205</v>
      </c>
      <c r="E19" s="83" t="s">
        <v>206</v>
      </c>
      <c r="F19" s="83" t="s">
        <v>207</v>
      </c>
      <c r="G19" s="83" t="s">
        <v>207</v>
      </c>
    </row>
    <row r="20" spans="1:7" x14ac:dyDescent="0.35">
      <c r="A20" s="106">
        <v>19</v>
      </c>
      <c r="B20" s="83" t="s">
        <v>232</v>
      </c>
      <c r="C20" s="83" t="s">
        <v>209</v>
      </c>
      <c r="D20" s="83" t="s">
        <v>205</v>
      </c>
      <c r="E20" s="83" t="s">
        <v>206</v>
      </c>
      <c r="F20" s="83" t="s">
        <v>207</v>
      </c>
      <c r="G20" s="83" t="s">
        <v>207</v>
      </c>
    </row>
    <row r="21" spans="1:7" x14ac:dyDescent="0.35">
      <c r="A21" s="106">
        <v>20</v>
      </c>
      <c r="B21" s="83" t="s">
        <v>233</v>
      </c>
      <c r="C21" s="83" t="s">
        <v>209</v>
      </c>
      <c r="D21" s="83" t="s">
        <v>205</v>
      </c>
      <c r="E21" s="83" t="s">
        <v>206</v>
      </c>
      <c r="F21" s="83" t="s">
        <v>207</v>
      </c>
      <c r="G21" s="83" t="s">
        <v>207</v>
      </c>
    </row>
    <row r="22" spans="1:7" x14ac:dyDescent="0.35">
      <c r="A22" s="106">
        <v>21</v>
      </c>
      <c r="B22" s="83" t="s">
        <v>234</v>
      </c>
      <c r="C22" s="83" t="s">
        <v>235</v>
      </c>
      <c r="D22" s="83" t="s">
        <v>205</v>
      </c>
      <c r="E22" s="83" t="s">
        <v>206</v>
      </c>
      <c r="F22" s="83" t="s">
        <v>207</v>
      </c>
      <c r="G22" s="83" t="s">
        <v>206</v>
      </c>
    </row>
    <row r="23" spans="1:7" x14ac:dyDescent="0.35">
      <c r="A23" s="106">
        <v>22</v>
      </c>
      <c r="B23" s="83" t="s">
        <v>236</v>
      </c>
      <c r="C23" s="83" t="s">
        <v>209</v>
      </c>
      <c r="D23" s="83" t="s">
        <v>205</v>
      </c>
      <c r="E23" s="83" t="s">
        <v>206</v>
      </c>
      <c r="F23" s="83" t="s">
        <v>207</v>
      </c>
      <c r="G23" s="83" t="s">
        <v>207</v>
      </c>
    </row>
    <row r="24" spans="1:7" x14ac:dyDescent="0.35">
      <c r="A24" s="106">
        <v>23</v>
      </c>
      <c r="B24" s="83" t="s">
        <v>237</v>
      </c>
      <c r="C24" s="83" t="s">
        <v>238</v>
      </c>
      <c r="D24" s="83" t="s">
        <v>205</v>
      </c>
      <c r="E24" s="83" t="s">
        <v>206</v>
      </c>
      <c r="F24" s="83" t="s">
        <v>207</v>
      </c>
      <c r="G24" s="83" t="s">
        <v>207</v>
      </c>
    </row>
    <row r="25" spans="1:7" x14ac:dyDescent="0.35">
      <c r="A25" s="106">
        <v>24</v>
      </c>
      <c r="B25" s="83" t="s">
        <v>239</v>
      </c>
      <c r="C25" s="83" t="s">
        <v>209</v>
      </c>
      <c r="D25" s="83" t="s">
        <v>205</v>
      </c>
      <c r="E25" s="83" t="s">
        <v>206</v>
      </c>
      <c r="F25" s="83" t="s">
        <v>207</v>
      </c>
      <c r="G25" s="83" t="s">
        <v>207</v>
      </c>
    </row>
    <row r="26" spans="1:7" x14ac:dyDescent="0.35">
      <c r="A26" s="106">
        <v>25</v>
      </c>
      <c r="B26" s="83" t="s">
        <v>240</v>
      </c>
      <c r="C26" s="83" t="s">
        <v>213</v>
      </c>
      <c r="D26" s="83" t="s">
        <v>205</v>
      </c>
      <c r="E26" s="83" t="s">
        <v>206</v>
      </c>
      <c r="F26" s="83" t="s">
        <v>207</v>
      </c>
      <c r="G26" s="83" t="s">
        <v>207</v>
      </c>
    </row>
    <row r="27" spans="1:7" x14ac:dyDescent="0.35">
      <c r="A27" s="106">
        <v>26</v>
      </c>
      <c r="B27" s="83" t="s">
        <v>241</v>
      </c>
      <c r="C27" s="83" t="s">
        <v>216</v>
      </c>
      <c r="D27" s="83" t="s">
        <v>205</v>
      </c>
      <c r="E27" s="83" t="s">
        <v>206</v>
      </c>
      <c r="F27" s="83" t="s">
        <v>207</v>
      </c>
      <c r="G27" s="83" t="s">
        <v>207</v>
      </c>
    </row>
    <row r="28" spans="1:7" x14ac:dyDescent="0.35">
      <c r="A28" s="106">
        <v>27</v>
      </c>
      <c r="B28" s="83" t="s">
        <v>242</v>
      </c>
      <c r="C28" s="83" t="s">
        <v>213</v>
      </c>
      <c r="D28" s="83" t="s">
        <v>205</v>
      </c>
      <c r="E28" s="83" t="s">
        <v>206</v>
      </c>
      <c r="F28" s="83" t="s">
        <v>207</v>
      </c>
      <c r="G28" s="83" t="s">
        <v>207</v>
      </c>
    </row>
    <row r="29" spans="1:7" x14ac:dyDescent="0.35">
      <c r="A29" s="106">
        <v>28</v>
      </c>
      <c r="B29" s="83" t="s">
        <v>243</v>
      </c>
      <c r="C29" s="83" t="s">
        <v>213</v>
      </c>
      <c r="D29" s="83" t="s">
        <v>205</v>
      </c>
      <c r="E29" s="83" t="s">
        <v>206</v>
      </c>
      <c r="F29" s="83" t="s">
        <v>207</v>
      </c>
      <c r="G29" s="83" t="s">
        <v>207</v>
      </c>
    </row>
    <row r="30" spans="1:7" x14ac:dyDescent="0.35">
      <c r="A30" s="106">
        <v>29</v>
      </c>
      <c r="B30" s="83" t="s">
        <v>244</v>
      </c>
      <c r="C30" s="83" t="s">
        <v>213</v>
      </c>
      <c r="D30" s="83" t="s">
        <v>205</v>
      </c>
      <c r="E30" s="83" t="s">
        <v>206</v>
      </c>
      <c r="F30" s="83" t="s">
        <v>207</v>
      </c>
      <c r="G30" s="83" t="s">
        <v>207</v>
      </c>
    </row>
    <row r="31" spans="1:7" x14ac:dyDescent="0.35">
      <c r="A31" s="106">
        <v>30</v>
      </c>
      <c r="B31" s="83" t="s">
        <v>245</v>
      </c>
      <c r="C31" s="83" t="s">
        <v>209</v>
      </c>
      <c r="D31" s="83" t="s">
        <v>205</v>
      </c>
      <c r="E31" s="83" t="s">
        <v>206</v>
      </c>
      <c r="F31" s="83" t="s">
        <v>207</v>
      </c>
      <c r="G31" s="83" t="s">
        <v>207</v>
      </c>
    </row>
    <row r="32" spans="1:7" x14ac:dyDescent="0.35">
      <c r="A32" s="106">
        <v>31</v>
      </c>
      <c r="B32" s="83" t="s">
        <v>246</v>
      </c>
      <c r="C32" s="83" t="s">
        <v>213</v>
      </c>
      <c r="D32" s="83" t="s">
        <v>205</v>
      </c>
      <c r="E32" s="83" t="s">
        <v>206</v>
      </c>
      <c r="F32" s="83" t="s">
        <v>207</v>
      </c>
      <c r="G32" s="83" t="s">
        <v>207</v>
      </c>
    </row>
    <row r="33" spans="1:7" x14ac:dyDescent="0.35">
      <c r="A33" s="106">
        <v>32</v>
      </c>
      <c r="B33" s="83" t="s">
        <v>247</v>
      </c>
      <c r="C33" s="83" t="s">
        <v>213</v>
      </c>
      <c r="D33" s="83" t="s">
        <v>205</v>
      </c>
      <c r="E33" s="83" t="s">
        <v>206</v>
      </c>
      <c r="F33" s="83" t="s">
        <v>207</v>
      </c>
      <c r="G33" s="83" t="s">
        <v>207</v>
      </c>
    </row>
    <row r="34" spans="1:7" x14ac:dyDescent="0.35">
      <c r="A34" s="106">
        <v>33</v>
      </c>
      <c r="B34" s="83" t="s">
        <v>248</v>
      </c>
      <c r="C34" s="83" t="s">
        <v>209</v>
      </c>
      <c r="D34" s="83" t="s">
        <v>205</v>
      </c>
      <c r="E34" s="83" t="s">
        <v>206</v>
      </c>
      <c r="F34" s="83" t="s">
        <v>207</v>
      </c>
      <c r="G34" s="83" t="s">
        <v>207</v>
      </c>
    </row>
    <row r="35" spans="1:7" x14ac:dyDescent="0.35">
      <c r="A35" s="106">
        <v>34</v>
      </c>
      <c r="B35" s="83" t="s">
        <v>249</v>
      </c>
      <c r="C35" s="83" t="s">
        <v>238</v>
      </c>
      <c r="D35" s="83" t="s">
        <v>205</v>
      </c>
      <c r="E35" s="83" t="s">
        <v>206</v>
      </c>
      <c r="F35" s="83" t="s">
        <v>207</v>
      </c>
      <c r="G35" s="83" t="s">
        <v>206</v>
      </c>
    </row>
    <row r="36" spans="1:7" x14ac:dyDescent="0.35">
      <c r="A36" s="106">
        <v>35</v>
      </c>
      <c r="B36" s="83" t="s">
        <v>250</v>
      </c>
      <c r="C36" s="83" t="s">
        <v>225</v>
      </c>
      <c r="D36" s="83" t="s">
        <v>209</v>
      </c>
      <c r="E36" s="83" t="s">
        <v>207</v>
      </c>
      <c r="F36" s="83" t="s">
        <v>207</v>
      </c>
      <c r="G36" s="83" t="s">
        <v>206</v>
      </c>
    </row>
    <row r="37" spans="1:7" x14ac:dyDescent="0.35">
      <c r="A37" s="106">
        <v>36</v>
      </c>
      <c r="B37" s="83" t="s">
        <v>251</v>
      </c>
      <c r="C37" s="83" t="s">
        <v>209</v>
      </c>
      <c r="D37" s="83" t="s">
        <v>205</v>
      </c>
      <c r="E37" s="83" t="s">
        <v>206</v>
      </c>
      <c r="F37" s="83" t="s">
        <v>207</v>
      </c>
      <c r="G37" s="83" t="s">
        <v>207</v>
      </c>
    </row>
    <row r="38" spans="1:7" x14ac:dyDescent="0.35">
      <c r="A38" s="106">
        <v>37</v>
      </c>
      <c r="B38" s="83" t="s">
        <v>252</v>
      </c>
      <c r="C38" s="83" t="s">
        <v>216</v>
      </c>
      <c r="D38" s="83" t="s">
        <v>205</v>
      </c>
      <c r="E38" s="83" t="s">
        <v>206</v>
      </c>
      <c r="F38" s="83" t="s">
        <v>207</v>
      </c>
      <c r="G38" s="83" t="s">
        <v>206</v>
      </c>
    </row>
    <row r="39" spans="1:7" x14ac:dyDescent="0.35">
      <c r="A39" s="106">
        <v>38</v>
      </c>
      <c r="B39" s="83" t="s">
        <v>253</v>
      </c>
      <c r="C39" s="83" t="s">
        <v>213</v>
      </c>
      <c r="D39" s="83" t="s">
        <v>205</v>
      </c>
      <c r="E39" s="83" t="s">
        <v>206</v>
      </c>
      <c r="F39" s="83" t="s">
        <v>207</v>
      </c>
      <c r="G39" s="83" t="s">
        <v>207</v>
      </c>
    </row>
    <row r="40" spans="1:7" x14ac:dyDescent="0.35">
      <c r="A40" s="106">
        <v>39</v>
      </c>
      <c r="B40" s="83" t="s">
        <v>254</v>
      </c>
      <c r="C40" s="83" t="s">
        <v>225</v>
      </c>
      <c r="D40" s="83" t="s">
        <v>209</v>
      </c>
      <c r="E40" s="83" t="s">
        <v>206</v>
      </c>
      <c r="F40" s="83" t="s">
        <v>207</v>
      </c>
      <c r="G40" s="83" t="s">
        <v>206</v>
      </c>
    </row>
    <row r="41" spans="1:7" x14ac:dyDescent="0.35">
      <c r="A41" s="106">
        <v>40</v>
      </c>
      <c r="B41" s="83" t="s">
        <v>255</v>
      </c>
      <c r="C41" s="83" t="s">
        <v>209</v>
      </c>
      <c r="D41" s="83" t="s">
        <v>205</v>
      </c>
      <c r="E41" s="83" t="s">
        <v>206</v>
      </c>
      <c r="F41" s="83" t="s">
        <v>207</v>
      </c>
      <c r="G41" s="83" t="s">
        <v>207</v>
      </c>
    </row>
    <row r="42" spans="1:7" x14ac:dyDescent="0.35">
      <c r="A42" s="106">
        <v>41</v>
      </c>
      <c r="B42" s="83" t="s">
        <v>256</v>
      </c>
      <c r="C42" s="83" t="s">
        <v>225</v>
      </c>
      <c r="D42" s="83" t="s">
        <v>209</v>
      </c>
      <c r="E42" s="83" t="s">
        <v>206</v>
      </c>
      <c r="F42" s="83" t="s">
        <v>207</v>
      </c>
      <c r="G42" s="83" t="s">
        <v>206</v>
      </c>
    </row>
    <row r="43" spans="1:7" x14ac:dyDescent="0.35">
      <c r="A43" s="106">
        <v>42</v>
      </c>
      <c r="B43" s="83" t="s">
        <v>257</v>
      </c>
      <c r="C43" s="83" t="s">
        <v>213</v>
      </c>
      <c r="D43" s="83" t="s">
        <v>205</v>
      </c>
      <c r="E43" s="83" t="s">
        <v>206</v>
      </c>
      <c r="F43" s="83" t="s">
        <v>207</v>
      </c>
      <c r="G43" s="83" t="s">
        <v>207</v>
      </c>
    </row>
    <row r="44" spans="1:7" x14ac:dyDescent="0.35">
      <c r="A44" s="106">
        <v>43</v>
      </c>
      <c r="B44" s="83" t="s">
        <v>258</v>
      </c>
      <c r="C44" s="83" t="s">
        <v>213</v>
      </c>
      <c r="D44" s="83" t="s">
        <v>205</v>
      </c>
      <c r="E44" s="83" t="s">
        <v>206</v>
      </c>
      <c r="F44" s="83" t="s">
        <v>207</v>
      </c>
      <c r="G44" s="83" t="s">
        <v>207</v>
      </c>
    </row>
    <row r="45" spans="1:7" x14ac:dyDescent="0.35">
      <c r="A45" s="106">
        <v>44</v>
      </c>
      <c r="B45" s="83" t="s">
        <v>259</v>
      </c>
      <c r="C45" s="83" t="s">
        <v>225</v>
      </c>
      <c r="D45" s="83" t="s">
        <v>209</v>
      </c>
      <c r="E45" s="83" t="s">
        <v>206</v>
      </c>
      <c r="F45" s="83" t="s">
        <v>207</v>
      </c>
      <c r="G45" s="83" t="s">
        <v>206</v>
      </c>
    </row>
    <row r="46" spans="1:7" x14ac:dyDescent="0.35">
      <c r="A46" s="106">
        <v>45</v>
      </c>
      <c r="B46" s="83" t="s">
        <v>260</v>
      </c>
      <c r="C46" s="83" t="s">
        <v>223</v>
      </c>
      <c r="D46" s="83" t="s">
        <v>205</v>
      </c>
      <c r="E46" s="83" t="s">
        <v>206</v>
      </c>
      <c r="F46" s="83" t="s">
        <v>207</v>
      </c>
      <c r="G46" s="83" t="s">
        <v>207</v>
      </c>
    </row>
    <row r="47" spans="1:7" x14ac:dyDescent="0.35">
      <c r="A47" s="106">
        <v>46</v>
      </c>
      <c r="B47" s="83" t="s">
        <v>261</v>
      </c>
      <c r="C47" s="83" t="s">
        <v>225</v>
      </c>
      <c r="D47" s="83" t="s">
        <v>209</v>
      </c>
      <c r="E47" s="83" t="s">
        <v>207</v>
      </c>
      <c r="F47" s="83" t="s">
        <v>207</v>
      </c>
      <c r="G47" s="83" t="s">
        <v>206</v>
      </c>
    </row>
    <row r="48" spans="1:7" x14ac:dyDescent="0.35">
      <c r="A48" s="106">
        <v>47</v>
      </c>
      <c r="B48" s="83" t="s">
        <v>262</v>
      </c>
      <c r="C48" s="83" t="s">
        <v>213</v>
      </c>
      <c r="D48" s="83" t="s">
        <v>205</v>
      </c>
      <c r="E48" s="83" t="s">
        <v>206</v>
      </c>
      <c r="F48" s="83" t="s">
        <v>207</v>
      </c>
      <c r="G48" s="83" t="s">
        <v>207</v>
      </c>
    </row>
    <row r="49" spans="1:7" x14ac:dyDescent="0.35">
      <c r="A49" s="106">
        <v>48</v>
      </c>
      <c r="B49" s="83" t="s">
        <v>263</v>
      </c>
      <c r="C49" s="83" t="s">
        <v>223</v>
      </c>
      <c r="D49" s="83" t="s">
        <v>205</v>
      </c>
      <c r="E49" s="83" t="s">
        <v>206</v>
      </c>
      <c r="F49" s="83" t="s">
        <v>207</v>
      </c>
      <c r="G49" s="83" t="s">
        <v>207</v>
      </c>
    </row>
    <row r="50" spans="1:7" x14ac:dyDescent="0.35">
      <c r="A50" s="106">
        <v>49</v>
      </c>
      <c r="B50" s="83" t="s">
        <v>264</v>
      </c>
      <c r="C50" s="83" t="s">
        <v>213</v>
      </c>
      <c r="D50" s="83" t="s">
        <v>205</v>
      </c>
      <c r="E50" s="83" t="s">
        <v>206</v>
      </c>
      <c r="F50" s="83" t="s">
        <v>207</v>
      </c>
      <c r="G50" s="83" t="s">
        <v>206</v>
      </c>
    </row>
    <row r="51" spans="1:7" x14ac:dyDescent="0.35">
      <c r="A51" s="106">
        <v>50</v>
      </c>
      <c r="B51" s="83" t="s">
        <v>265</v>
      </c>
      <c r="C51" s="83" t="s">
        <v>223</v>
      </c>
      <c r="D51" s="83" t="s">
        <v>205</v>
      </c>
      <c r="E51" s="83" t="s">
        <v>206</v>
      </c>
      <c r="F51" s="83" t="s">
        <v>207</v>
      </c>
      <c r="G51" s="83" t="s">
        <v>207</v>
      </c>
    </row>
    <row r="52" spans="1:7" x14ac:dyDescent="0.35">
      <c r="A52" s="106">
        <v>51</v>
      </c>
      <c r="B52" s="83" t="s">
        <v>266</v>
      </c>
      <c r="C52" s="83" t="s">
        <v>223</v>
      </c>
      <c r="D52" s="83" t="s">
        <v>205</v>
      </c>
      <c r="E52" s="83" t="s">
        <v>206</v>
      </c>
      <c r="F52" s="83" t="s">
        <v>207</v>
      </c>
      <c r="G52" s="83" t="s">
        <v>207</v>
      </c>
    </row>
  </sheetData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O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9" sqref="P9"/>
    </sheetView>
  </sheetViews>
  <sheetFormatPr baseColWidth="10" defaultRowHeight="14.5" x14ac:dyDescent="0.35"/>
  <cols>
    <col min="1" max="1" width="11.453125" style="77" customWidth="1"/>
  </cols>
  <sheetData>
    <row r="1" spans="1:15" s="77" customFormat="1" x14ac:dyDescent="0.35">
      <c r="B1" s="77" t="str">
        <f>LEFT('raw alpha'!B1,SEARCH("&lt;",'raw alpha'!B1)-2)</f>
        <v>X</v>
      </c>
      <c r="C1" s="77" t="str">
        <f>LEFT('raw alpha'!C1,SEARCH("&lt;",'raw alpha'!C1)-2)</f>
        <v>-X</v>
      </c>
      <c r="D1" s="77" t="str">
        <f>LEFT('raw alpha'!D1,SEARCH("&lt;",'raw alpha'!D1)-2)</f>
        <v>Y</v>
      </c>
      <c r="E1" s="77" t="str">
        <f>LEFT('raw alpha'!E1,SEARCH("&lt;",'raw alpha'!E1)-2)</f>
        <v>-Y</v>
      </c>
      <c r="F1" s="77" t="str">
        <f>LEFT('raw alpha'!F1,SEARCH("&lt;",'raw alpha'!F1)-2)</f>
        <v>Z</v>
      </c>
      <c r="G1" s="77" t="str">
        <f>LEFT('raw alpha'!G1,SEARCH("&lt;",'raw alpha'!G1)-2)</f>
        <v>-Z</v>
      </c>
      <c r="H1" s="77" t="str">
        <f>LEFT('raw alpha'!H1,SEARCH("&lt;",'raw alpha'!H1)-2)</f>
        <v>X+Y+Z</v>
      </c>
      <c r="I1" s="77" t="str">
        <f>LEFT('raw alpha'!I1,SEARCH("&lt;",'raw alpha'!I1)-2)</f>
        <v>-X+Y+Z</v>
      </c>
      <c r="J1" s="77" t="str">
        <f>LEFT('raw alpha'!J1,SEARCH("&lt;",'raw alpha'!J1)-2)</f>
        <v>-X-Y+Z</v>
      </c>
      <c r="K1" s="77" t="str">
        <f>LEFT('raw alpha'!K1,SEARCH("&lt;",'raw alpha'!K1)-2)</f>
        <v>X-Y+Z</v>
      </c>
      <c r="L1" s="77" t="str">
        <f>LEFT('raw alpha'!L1,SEARCH("&lt;",'raw alpha'!L1)-2)</f>
        <v>X+Y-Z</v>
      </c>
      <c r="M1" s="77" t="str">
        <f>LEFT('raw alpha'!M1,SEARCH("&lt;",'raw alpha'!M1)-2)</f>
        <v>-X+Y-Z</v>
      </c>
      <c r="N1" s="77" t="str">
        <f>LEFT('raw alpha'!N1,SEARCH("&lt;",'raw alpha'!N1)-2)</f>
        <v>-X-Y-Z</v>
      </c>
      <c r="O1" s="77" t="str">
        <f>LEFT('raw alpha'!O1,SEARCH("&lt;",'raw alpha'!O1)-2)</f>
        <v>X-Y-Z</v>
      </c>
    </row>
    <row r="2" spans="1:15" x14ac:dyDescent="0.35">
      <c r="A2" s="77" t="str">
        <f>'grasp info'!B2</f>
        <v>C8</v>
      </c>
      <c r="B2" s="130">
        <f>'raw alpha'!B2</f>
        <v>0.2</v>
      </c>
      <c r="C2" s="130">
        <f>'raw alpha'!C2</f>
        <v>5.8000000000000003E-2</v>
      </c>
      <c r="D2" s="130">
        <f>'raw alpha'!D2</f>
        <v>3.6999999999999998E-2</v>
      </c>
      <c r="E2" s="130">
        <f>'raw alpha'!E2</f>
        <v>2.3E-2</v>
      </c>
      <c r="F2" s="130">
        <f>'raw alpha'!F2</f>
        <v>0.03</v>
      </c>
      <c r="G2" s="130">
        <f>'raw alpha'!G2</f>
        <v>0.03</v>
      </c>
      <c r="H2" s="130">
        <f>'raw alpha'!H2</f>
        <v>2.8000000000000001E-2</v>
      </c>
      <c r="I2" s="130">
        <f>'raw alpha'!I2</f>
        <v>0.02</v>
      </c>
      <c r="J2" s="130">
        <f>'raw alpha'!J2</f>
        <v>1.6E-2</v>
      </c>
      <c r="K2" s="130">
        <f>'raw alpha'!K2</f>
        <v>2.4E-2</v>
      </c>
      <c r="L2" s="130">
        <f>'raw alpha'!L2</f>
        <v>4.2000000000000003E-2</v>
      </c>
      <c r="M2" s="130">
        <f>'raw alpha'!M2</f>
        <v>2.1999999999999999E-2</v>
      </c>
      <c r="N2" s="130">
        <f>'raw alpha'!N2</f>
        <v>1.6E-2</v>
      </c>
      <c r="O2" s="130">
        <f>'raw alpha'!O2</f>
        <v>2.5000000000000001E-2</v>
      </c>
    </row>
    <row r="3" spans="1:15" x14ac:dyDescent="0.35">
      <c r="A3" s="77" t="str">
        <f>'grasp info'!B3</f>
        <v>C12</v>
      </c>
      <c r="B3" s="130">
        <f>'raw alpha'!B3</f>
        <v>0.1</v>
      </c>
      <c r="C3" s="130">
        <f>'raw alpha'!C3</f>
        <v>0.27700000000000002</v>
      </c>
      <c r="D3" s="130">
        <f>'raw alpha'!D3</f>
        <v>0.23499999999999999</v>
      </c>
      <c r="E3" s="130">
        <f>'raw alpha'!E3</f>
        <v>0.128</v>
      </c>
      <c r="F3" s="130">
        <f>'raw alpha'!F3</f>
        <v>8.8999999999999996E-2</v>
      </c>
      <c r="G3" s="130">
        <f>'raw alpha'!G3</f>
        <v>0.09</v>
      </c>
      <c r="H3" s="130">
        <f>'raw alpha'!H3</f>
        <v>6.3E-2</v>
      </c>
      <c r="I3" s="130">
        <f>'raw alpha'!I3</f>
        <v>9.4E-2</v>
      </c>
      <c r="J3" s="130">
        <f>'raw alpha'!J3</f>
        <v>6.5000000000000002E-2</v>
      </c>
      <c r="K3" s="130">
        <f>'raw alpha'!K3</f>
        <v>4.9000000000000002E-2</v>
      </c>
      <c r="L3" s="130">
        <f>'raw alpha'!L3</f>
        <v>6.3E-2</v>
      </c>
      <c r="M3" s="130">
        <f>'raw alpha'!M3</f>
        <v>9.4E-2</v>
      </c>
      <c r="N3" s="130">
        <f>'raw alpha'!N3</f>
        <v>6.5000000000000002E-2</v>
      </c>
      <c r="O3" s="130">
        <f>'raw alpha'!O3</f>
        <v>4.9000000000000002E-2</v>
      </c>
    </row>
    <row r="4" spans="1:15" x14ac:dyDescent="0.35">
      <c r="A4" s="77" t="str">
        <f>'grasp info'!B4</f>
        <v>T+1</v>
      </c>
      <c r="B4" s="130">
        <f>'raw alpha'!B4</f>
        <v>5.8999999999999997E-2</v>
      </c>
      <c r="C4" s="130">
        <f>'raw alpha'!C4</f>
        <v>5.8999999999999997E-2</v>
      </c>
      <c r="D4" s="130">
        <f>'raw alpha'!D4</f>
        <v>1.9E-2</v>
      </c>
      <c r="E4" s="130">
        <f>'raw alpha'!E4</f>
        <v>1.9E-2</v>
      </c>
      <c r="F4" s="130">
        <f>'raw alpha'!F4</f>
        <v>3.2000000000000001E-2</v>
      </c>
      <c r="G4" s="130">
        <f>'raw alpha'!G4</f>
        <v>4.2999999999999997E-2</v>
      </c>
      <c r="H4" s="130">
        <f>'raw alpha'!H4</f>
        <v>1.7000000000000001E-2</v>
      </c>
      <c r="I4" s="130">
        <f>'raw alpha'!I4</f>
        <v>1.4999999999999999E-2</v>
      </c>
      <c r="J4" s="130">
        <f>'raw alpha'!J4</f>
        <v>1.4999999999999999E-2</v>
      </c>
      <c r="K4" s="130">
        <f>'raw alpha'!K4</f>
        <v>1.7000000000000001E-2</v>
      </c>
      <c r="L4" s="130">
        <f>'raw alpha'!L4</f>
        <v>1.9E-2</v>
      </c>
      <c r="M4" s="130">
        <f>'raw alpha'!M4</f>
        <v>2.1000000000000001E-2</v>
      </c>
      <c r="N4" s="130">
        <f>'raw alpha'!N4</f>
        <v>2.1000000000000001E-2</v>
      </c>
      <c r="O4" s="130">
        <f>'raw alpha'!O4</f>
        <v>1.9E-2</v>
      </c>
    </row>
    <row r="5" spans="1:15" x14ac:dyDescent="0.35">
      <c r="A5" s="77" t="str">
        <f>'grasp info'!B5</f>
        <v>T+2</v>
      </c>
      <c r="B5" s="130">
        <f>'raw alpha'!B5</f>
        <v>0</v>
      </c>
      <c r="C5" s="130">
        <f>'raw alpha'!C5</f>
        <v>0</v>
      </c>
      <c r="D5" s="130">
        <f>'raw alpha'!D5</f>
        <v>0</v>
      </c>
      <c r="E5" s="130">
        <f>'raw alpha'!E5</f>
        <v>0</v>
      </c>
      <c r="F5" s="130">
        <f>'raw alpha'!F5</f>
        <v>6.0999999999999999E-2</v>
      </c>
      <c r="G5" s="130">
        <f>'raw alpha'!G5</f>
        <v>0</v>
      </c>
      <c r="H5" s="130">
        <f>'raw alpha'!H5</f>
        <v>2.5999999999999999E-2</v>
      </c>
      <c r="I5" s="130">
        <f>'raw alpha'!I5</f>
        <v>0</v>
      </c>
      <c r="J5" s="130">
        <f>'raw alpha'!J5</f>
        <v>0</v>
      </c>
      <c r="K5" s="130">
        <f>'raw alpha'!K5</f>
        <v>2.5999999999999999E-2</v>
      </c>
      <c r="L5" s="130">
        <f>'raw alpha'!L5</f>
        <v>0</v>
      </c>
      <c r="M5" s="130">
        <f>'raw alpha'!M5</f>
        <v>0</v>
      </c>
      <c r="N5" s="130">
        <f>'raw alpha'!N5</f>
        <v>0</v>
      </c>
      <c r="O5" s="130">
        <f>'raw alpha'!O5</f>
        <v>0</v>
      </c>
    </row>
    <row r="6" spans="1:15" x14ac:dyDescent="0.35">
      <c r="A6" s="77" t="str">
        <f>'grasp info'!B6</f>
        <v>T+3.5</v>
      </c>
      <c r="B6" s="130">
        <f>'raw alpha'!B6</f>
        <v>2.9000000000000001E-2</v>
      </c>
      <c r="C6" s="130">
        <f>'raw alpha'!C6</f>
        <v>0.16900000000000001</v>
      </c>
      <c r="D6" s="130">
        <f>'raw alpha'!D6</f>
        <v>4.2000000000000003E-2</v>
      </c>
      <c r="E6" s="130">
        <f>'raw alpha'!E6</f>
        <v>4.2000000000000003E-2</v>
      </c>
      <c r="F6" s="130">
        <f>'raw alpha'!F6</f>
        <v>0.41599999999999998</v>
      </c>
      <c r="G6" s="130">
        <f>'raw alpha'!G6</f>
        <v>2.8000000000000001E-2</v>
      </c>
      <c r="H6" s="130">
        <f>'raw alpha'!H6</f>
        <v>3.3000000000000002E-2</v>
      </c>
      <c r="I6" s="130">
        <f>'raw alpha'!I6</f>
        <v>0.12</v>
      </c>
      <c r="J6" s="130">
        <f>'raw alpha'!J6</f>
        <v>0.12</v>
      </c>
      <c r="K6" s="130">
        <f>'raw alpha'!K6</f>
        <v>3.3000000000000002E-2</v>
      </c>
      <c r="L6" s="130">
        <f>'raw alpha'!L6</f>
        <v>1.2E-2</v>
      </c>
      <c r="M6" s="130">
        <f>'raw alpha'!M6</f>
        <v>4.1000000000000002E-2</v>
      </c>
      <c r="N6" s="130">
        <f>'raw alpha'!N6</f>
        <v>4.1000000000000002E-2</v>
      </c>
      <c r="O6" s="130">
        <f>'raw alpha'!O6</f>
        <v>1.2E-2</v>
      </c>
    </row>
    <row r="7" spans="1:15" x14ac:dyDescent="0.35">
      <c r="A7" s="77" t="str">
        <f>'grasp info'!B7</f>
        <v>T+4</v>
      </c>
      <c r="B7" s="130">
        <f>'raw alpha'!B7</f>
        <v>0.06</v>
      </c>
      <c r="C7" s="130">
        <f>'raw alpha'!C7</f>
        <v>0.06</v>
      </c>
      <c r="D7" s="130">
        <f>'raw alpha'!D7</f>
        <v>0.08</v>
      </c>
      <c r="E7" s="130">
        <f>'raw alpha'!E7</f>
        <v>0.02</v>
      </c>
      <c r="F7" s="130">
        <f>'raw alpha'!F7</f>
        <v>1.4999999999999999E-2</v>
      </c>
      <c r="G7" s="130">
        <f>'raw alpha'!G7</f>
        <v>0.34699999999999998</v>
      </c>
      <c r="H7" s="130">
        <f>'raw alpha'!H7</f>
        <v>1.2999999999999999E-2</v>
      </c>
      <c r="I7" s="130">
        <f>'raw alpha'!I7</f>
        <v>1.0999999999999999E-2</v>
      </c>
      <c r="J7" s="130">
        <f>'raw alpha'!J7</f>
        <v>8.0000000000000002E-3</v>
      </c>
      <c r="K7" s="130">
        <f>'raw alpha'!K7</f>
        <v>0.01</v>
      </c>
      <c r="L7" s="130">
        <f>'raw alpha'!L7</f>
        <v>0.14099999999999999</v>
      </c>
      <c r="M7" s="130">
        <f>'raw alpha'!M7</f>
        <v>7.6999999999999999E-2</v>
      </c>
      <c r="N7" s="130">
        <f>'raw alpha'!N7</f>
        <v>3.5000000000000003E-2</v>
      </c>
      <c r="O7" s="130">
        <f>'raw alpha'!O7</f>
        <v>3.4000000000000002E-2</v>
      </c>
    </row>
    <row r="8" spans="1:15" x14ac:dyDescent="0.35">
      <c r="A8" s="77" t="str">
        <f>'grasp info'!B8</f>
        <v>T+5</v>
      </c>
      <c r="B8" s="130">
        <f>'raw alpha'!B8</f>
        <v>0.51200000000000001</v>
      </c>
      <c r="C8" s="130">
        <f>'raw alpha'!C8</f>
        <v>7.4999999999999997E-2</v>
      </c>
      <c r="D8" s="130">
        <f>'raw alpha'!D8</f>
        <v>4.8000000000000001E-2</v>
      </c>
      <c r="E8" s="130">
        <f>'raw alpha'!E8</f>
        <v>2.9000000000000001E-2</v>
      </c>
      <c r="F8" s="130">
        <f>'raw alpha'!F8</f>
        <v>0.02</v>
      </c>
      <c r="G8" s="130">
        <f>'raw alpha'!G8</f>
        <v>0.02</v>
      </c>
      <c r="H8" s="130">
        <f>'raw alpha'!H8</f>
        <v>2.1999999999999999E-2</v>
      </c>
      <c r="I8" s="130">
        <f>'raw alpha'!I8</f>
        <v>1.6E-2</v>
      </c>
      <c r="J8" s="130">
        <f>'raw alpha'!J8</f>
        <v>1.4E-2</v>
      </c>
      <c r="K8" s="130">
        <f>'raw alpha'!K8</f>
        <v>2.1000000000000001E-2</v>
      </c>
      <c r="L8" s="130">
        <f>'raw alpha'!L8</f>
        <v>2.3E-2</v>
      </c>
      <c r="M8" s="130">
        <f>'raw alpha'!M8</f>
        <v>1.6E-2</v>
      </c>
      <c r="N8" s="130">
        <f>'raw alpha'!N8</f>
        <v>1.7000000000000001E-2</v>
      </c>
      <c r="O8" s="130">
        <f>'raw alpha'!O8</f>
        <v>2.5999999999999999E-2</v>
      </c>
    </row>
    <row r="9" spans="1:15" x14ac:dyDescent="0.35">
      <c r="A9" s="77" t="str">
        <f>'grasp info'!B9</f>
        <v>C8</v>
      </c>
      <c r="B9" s="130">
        <f>'raw alpha'!B9</f>
        <v>4.2000000000000003E-2</v>
      </c>
      <c r="C9" s="130">
        <f>'raw alpha'!C9</f>
        <v>7.5999999999999998E-2</v>
      </c>
      <c r="D9" s="130">
        <f>'raw alpha'!D9</f>
        <v>1.6E-2</v>
      </c>
      <c r="E9" s="130">
        <f>'raw alpha'!E9</f>
        <v>1.7000000000000001E-2</v>
      </c>
      <c r="F9" s="130">
        <f>'raw alpha'!F9</f>
        <v>5.3999999999999999E-2</v>
      </c>
      <c r="G9" s="130">
        <f>'raw alpha'!G9</f>
        <v>5.3999999999999999E-2</v>
      </c>
      <c r="H9" s="130">
        <f>'raw alpha'!H9</f>
        <v>1.0999999999999999E-2</v>
      </c>
      <c r="I9" s="130">
        <f>'raw alpha'!I9</f>
        <v>2.4E-2</v>
      </c>
      <c r="J9" s="130">
        <f>'raw alpha'!J9</f>
        <v>2.1000000000000001E-2</v>
      </c>
      <c r="K9" s="130">
        <f>'raw alpha'!K9</f>
        <v>1.2999999999999999E-2</v>
      </c>
      <c r="L9" s="130">
        <f>'raw alpha'!L9</f>
        <v>1.2E-2</v>
      </c>
      <c r="M9" s="130">
        <f>'raw alpha'!M9</f>
        <v>2.5000000000000001E-2</v>
      </c>
      <c r="N9" s="130">
        <f>'raw alpha'!N9</f>
        <v>0.02</v>
      </c>
      <c r="O9" s="130">
        <f>'raw alpha'!O9</f>
        <v>1.2999999999999999E-2</v>
      </c>
    </row>
    <row r="10" spans="1:15" x14ac:dyDescent="0.35">
      <c r="A10" s="77" t="str">
        <f>'grasp info'!B10</f>
        <v>F21</v>
      </c>
      <c r="B10" s="130">
        <f>'raw alpha'!B10</f>
        <v>3.2000000000000001E-2</v>
      </c>
      <c r="C10" s="130">
        <f>'raw alpha'!C10</f>
        <v>3.1E-2</v>
      </c>
      <c r="D10" s="130">
        <f>'raw alpha'!D10</f>
        <v>8.0000000000000002E-3</v>
      </c>
      <c r="E10" s="130">
        <f>'raw alpha'!E10</f>
        <v>8.9999999999999993E-3</v>
      </c>
      <c r="F10" s="130">
        <f>'raw alpha'!F10</f>
        <v>5.7000000000000002E-2</v>
      </c>
      <c r="G10" s="130">
        <f>'raw alpha'!G10</f>
        <v>6.5000000000000002E-2</v>
      </c>
      <c r="H10" s="130">
        <f>'raw alpha'!H10</f>
        <v>7.0000000000000001E-3</v>
      </c>
      <c r="I10" s="130">
        <f>'raw alpha'!I10</f>
        <v>1.0999999999999999E-2</v>
      </c>
      <c r="J10" s="130">
        <f>'raw alpha'!J10</f>
        <v>8.9999999999999993E-3</v>
      </c>
      <c r="K10" s="130">
        <f>'raw alpha'!K10</f>
        <v>8.0000000000000002E-3</v>
      </c>
      <c r="L10" s="130">
        <f>'raw alpha'!L10</f>
        <v>7.0000000000000001E-3</v>
      </c>
      <c r="M10" s="130">
        <f>'raw alpha'!M10</f>
        <v>1.0999999999999999E-2</v>
      </c>
      <c r="N10" s="130">
        <f>'raw alpha'!N10</f>
        <v>8.9999999999999993E-3</v>
      </c>
      <c r="O10" s="130">
        <f>'raw alpha'!O10</f>
        <v>8.9999999999999993E-3</v>
      </c>
    </row>
    <row r="11" spans="1:15" x14ac:dyDescent="0.35">
      <c r="A11" s="77" t="str">
        <f>'grasp info'!B11</f>
        <v>F26</v>
      </c>
      <c r="B11" s="130">
        <f>'raw alpha'!B11</f>
        <v>5.0000000000000001E-3</v>
      </c>
      <c r="C11" s="130">
        <f>'raw alpha'!C11</f>
        <v>5.0000000000000001E-3</v>
      </c>
      <c r="D11" s="130">
        <f>'raw alpha'!D11</f>
        <v>2E-3</v>
      </c>
      <c r="E11" s="130">
        <f>'raw alpha'!E11</f>
        <v>2E-3</v>
      </c>
      <c r="F11" s="130">
        <f>'raw alpha'!F11</f>
        <v>6.6000000000000003E-2</v>
      </c>
      <c r="G11" s="130">
        <f>'raw alpha'!G11</f>
        <v>6.6000000000000003E-2</v>
      </c>
      <c r="H11" s="130">
        <f>'raw alpha'!H11</f>
        <v>2E-3</v>
      </c>
      <c r="I11" s="130">
        <f>'raw alpha'!I11</f>
        <v>2E-3</v>
      </c>
      <c r="J11" s="130">
        <f>'raw alpha'!J11</f>
        <v>2E-3</v>
      </c>
      <c r="K11" s="130">
        <f>'raw alpha'!K11</f>
        <v>2E-3</v>
      </c>
      <c r="L11" s="130">
        <f>'raw alpha'!L11</f>
        <v>2E-3</v>
      </c>
      <c r="M11" s="130">
        <f>'raw alpha'!M11</f>
        <v>2E-3</v>
      </c>
      <c r="N11" s="130">
        <f>'raw alpha'!N11</f>
        <v>2E-3</v>
      </c>
      <c r="O11" s="130">
        <f>'raw alpha'!O11</f>
        <v>2E-3</v>
      </c>
    </row>
    <row r="12" spans="1:15" x14ac:dyDescent="0.35">
      <c r="A12" s="77" t="str">
        <f>'grasp info'!B12</f>
        <v>T+6</v>
      </c>
      <c r="B12" s="130">
        <f>'raw alpha'!B12</f>
        <v>3.5999999999999997E-2</v>
      </c>
      <c r="C12" s="130">
        <f>'raw alpha'!C12</f>
        <v>3.5999999999999997E-2</v>
      </c>
      <c r="D12" s="130">
        <f>'raw alpha'!D12</f>
        <v>2.1000000000000001E-2</v>
      </c>
      <c r="E12" s="130">
        <f>'raw alpha'!E12</f>
        <v>1.4E-2</v>
      </c>
      <c r="F12" s="130">
        <f>'raw alpha'!F12</f>
        <v>0.105</v>
      </c>
      <c r="G12" s="130">
        <f>'raw alpha'!G12</f>
        <v>0.105</v>
      </c>
      <c r="H12" s="130">
        <f>'raw alpha'!H12</f>
        <v>1.6E-2</v>
      </c>
      <c r="I12" s="130">
        <f>'raw alpha'!I12</f>
        <v>1.6E-2</v>
      </c>
      <c r="J12" s="130">
        <f>'raw alpha'!J12</f>
        <v>1.2E-2</v>
      </c>
      <c r="K12" s="130">
        <f>'raw alpha'!K12</f>
        <v>1.2E-2</v>
      </c>
      <c r="L12" s="130">
        <f>'raw alpha'!L12</f>
        <v>1.7999999999999999E-2</v>
      </c>
      <c r="M12" s="130">
        <f>'raw alpha'!M12</f>
        <v>1.7999999999999999E-2</v>
      </c>
      <c r="N12" s="130">
        <f>'raw alpha'!N12</f>
        <v>1.0999999999999999E-2</v>
      </c>
      <c r="O12" s="130">
        <f>'raw alpha'!O12</f>
        <v>1.0999999999999999E-2</v>
      </c>
    </row>
    <row r="13" spans="1:15" x14ac:dyDescent="0.35">
      <c r="A13" s="77" t="str">
        <f>'grasp info'!B13</f>
        <v>T+8</v>
      </c>
      <c r="B13" s="130">
        <f>'raw alpha'!B13</f>
        <v>0</v>
      </c>
      <c r="C13" s="130">
        <f>'raw alpha'!C13</f>
        <v>6.0000000000000001E-3</v>
      </c>
      <c r="D13" s="130">
        <f>'raw alpha'!D13</f>
        <v>8.0000000000000002E-3</v>
      </c>
      <c r="E13" s="130">
        <f>'raw alpha'!E13</f>
        <v>0</v>
      </c>
      <c r="F13" s="130">
        <f>'raw alpha'!F13</f>
        <v>5.2999999999999999E-2</v>
      </c>
      <c r="G13" s="130">
        <f>'raw alpha'!G13</f>
        <v>0</v>
      </c>
      <c r="H13" s="130">
        <f>'raw alpha'!H13</f>
        <v>1.4999999999999999E-2</v>
      </c>
      <c r="I13" s="130">
        <f>'raw alpha'!I13</f>
        <v>4.0000000000000001E-3</v>
      </c>
      <c r="J13" s="130">
        <f>'raw alpha'!J13</f>
        <v>0</v>
      </c>
      <c r="K13" s="130">
        <f>'raw alpha'!K13</f>
        <v>0</v>
      </c>
      <c r="L13" s="130">
        <f>'raw alpha'!L13</f>
        <v>1.4999999999999999E-2</v>
      </c>
      <c r="M13" s="130">
        <f>'raw alpha'!M13</f>
        <v>4.0000000000000001E-3</v>
      </c>
      <c r="N13" s="130">
        <f>'raw alpha'!N13</f>
        <v>0</v>
      </c>
      <c r="O13" s="130">
        <f>'raw alpha'!O13</f>
        <v>0</v>
      </c>
    </row>
    <row r="14" spans="1:15" x14ac:dyDescent="0.35">
      <c r="A14" s="77" t="str">
        <f>'grasp info'!B14</f>
        <v>T13</v>
      </c>
      <c r="B14" s="130">
        <f>'raw alpha'!B14</f>
        <v>0</v>
      </c>
      <c r="C14" s="130">
        <f>'raw alpha'!C14</f>
        <v>0</v>
      </c>
      <c r="D14" s="130">
        <f>'raw alpha'!D14</f>
        <v>0</v>
      </c>
      <c r="E14" s="130">
        <f>'raw alpha'!E14</f>
        <v>0</v>
      </c>
      <c r="F14" s="130">
        <f>'raw alpha'!F14</f>
        <v>0</v>
      </c>
      <c r="G14" s="130">
        <f>'raw alpha'!G14</f>
        <v>0</v>
      </c>
      <c r="H14" s="130">
        <f>'raw alpha'!H14</f>
        <v>0</v>
      </c>
      <c r="I14" s="130">
        <f>'raw alpha'!I14</f>
        <v>0</v>
      </c>
      <c r="J14" s="130">
        <f>'raw alpha'!J14</f>
        <v>0</v>
      </c>
      <c r="K14" s="130">
        <f>'raw alpha'!K14</f>
        <v>0</v>
      </c>
      <c r="L14" s="130">
        <f>'raw alpha'!L14</f>
        <v>0</v>
      </c>
      <c r="M14" s="130">
        <f>'raw alpha'!M14</f>
        <v>0</v>
      </c>
      <c r="N14" s="130">
        <f>'raw alpha'!N14</f>
        <v>0</v>
      </c>
      <c r="O14" s="130">
        <f>'raw alpha'!O14</f>
        <v>0</v>
      </c>
    </row>
    <row r="15" spans="1:15" x14ac:dyDescent="0.35">
      <c r="A15" s="77" t="str">
        <f>'grasp info'!B15</f>
        <v>C16</v>
      </c>
      <c r="B15" s="130">
        <f>'raw alpha'!B15</f>
        <v>2.5000000000000001E-2</v>
      </c>
      <c r="C15" s="130">
        <f>'raw alpha'!C15</f>
        <v>0.153</v>
      </c>
      <c r="D15" s="130">
        <f>'raw alpha'!D15</f>
        <v>2.1000000000000001E-2</v>
      </c>
      <c r="E15" s="130">
        <f>'raw alpha'!E15</f>
        <v>1.9E-2</v>
      </c>
      <c r="F15" s="130">
        <f>'raw alpha'!F15</f>
        <v>7.4999999999999997E-2</v>
      </c>
      <c r="G15" s="130">
        <f>'raw alpha'!G15</f>
        <v>7.2999999999999995E-2</v>
      </c>
      <c r="H15" s="130">
        <f>'raw alpha'!H15</f>
        <v>1.2E-2</v>
      </c>
      <c r="I15" s="130">
        <f>'raw alpha'!I15</f>
        <v>3.3000000000000002E-2</v>
      </c>
      <c r="J15" s="130">
        <f>'raw alpha'!J15</f>
        <v>2.4E-2</v>
      </c>
      <c r="K15" s="130">
        <f>'raw alpha'!K15</f>
        <v>1.2E-2</v>
      </c>
      <c r="L15" s="130">
        <f>'raw alpha'!L15</f>
        <v>1.4E-2</v>
      </c>
      <c r="M15" s="130">
        <f>'raw alpha'!M15</f>
        <v>3.5999999999999997E-2</v>
      </c>
      <c r="N15" s="130">
        <f>'raw alpha'!N15</f>
        <v>2.9000000000000001E-2</v>
      </c>
      <c r="O15" s="130">
        <f>'raw alpha'!O15</f>
        <v>1.4E-2</v>
      </c>
    </row>
    <row r="16" spans="1:15" x14ac:dyDescent="0.35">
      <c r="A16" s="77" t="str">
        <f>'grasp info'!B16</f>
        <v>F17</v>
      </c>
      <c r="B16" s="130">
        <f>'raw alpha'!B16</f>
        <v>7.4999999999999997E-2</v>
      </c>
      <c r="C16" s="130">
        <f>'raw alpha'!C16</f>
        <v>0.13200000000000001</v>
      </c>
      <c r="D16" s="130">
        <f>'raw alpha'!D16</f>
        <v>7.0000000000000007E-2</v>
      </c>
      <c r="E16" s="130">
        <f>'raw alpha'!E16</f>
        <v>7.0999999999999994E-2</v>
      </c>
      <c r="F16" s="130">
        <f>'raw alpha'!F16</f>
        <v>0.11600000000000001</v>
      </c>
      <c r="G16" s="130">
        <f>'raw alpha'!G16</f>
        <v>0.15</v>
      </c>
      <c r="H16" s="130">
        <f>'raw alpha'!H16</f>
        <v>4.7E-2</v>
      </c>
      <c r="I16" s="130">
        <f>'raw alpha'!I16</f>
        <v>4.7E-2</v>
      </c>
      <c r="J16" s="130">
        <f>'raw alpha'!J16</f>
        <v>4.8000000000000001E-2</v>
      </c>
      <c r="K16" s="130">
        <f>'raw alpha'!K16</f>
        <v>4.5999999999999999E-2</v>
      </c>
      <c r="L16" s="130">
        <f>'raw alpha'!L16</f>
        <v>0.05</v>
      </c>
      <c r="M16" s="130">
        <f>'raw alpha'!M16</f>
        <v>5.0999999999999997E-2</v>
      </c>
      <c r="N16" s="130">
        <f>'raw alpha'!N16</f>
        <v>5.1999999999999998E-2</v>
      </c>
      <c r="O16" s="130">
        <f>'raw alpha'!O16</f>
        <v>0.05</v>
      </c>
    </row>
    <row r="17" spans="1:15" x14ac:dyDescent="0.35">
      <c r="A17" s="77" t="str">
        <f>'grasp info'!B17</f>
        <v>F21</v>
      </c>
      <c r="B17" s="130">
        <f>'raw alpha'!B17</f>
        <v>5.8000000000000003E-2</v>
      </c>
      <c r="C17" s="130">
        <f>'raw alpha'!C17</f>
        <v>0.1</v>
      </c>
      <c r="D17" s="130">
        <f>'raw alpha'!D17</f>
        <v>3.4000000000000002E-2</v>
      </c>
      <c r="E17" s="130">
        <f>'raw alpha'!E17</f>
        <v>3.1E-2</v>
      </c>
      <c r="F17" s="130">
        <f>'raw alpha'!F17</f>
        <v>8.5000000000000006E-2</v>
      </c>
      <c r="G17" s="130">
        <f>'raw alpha'!G17</f>
        <v>9.7000000000000003E-2</v>
      </c>
      <c r="H17" s="130">
        <f>'raw alpha'!H17</f>
        <v>2.5999999999999999E-2</v>
      </c>
      <c r="I17" s="130">
        <f>'raw alpha'!I17</f>
        <v>3.4000000000000002E-2</v>
      </c>
      <c r="J17" s="130">
        <f>'raw alpha'!J17</f>
        <v>3.4000000000000002E-2</v>
      </c>
      <c r="K17" s="130">
        <f>'raw alpha'!K17</f>
        <v>2.1999999999999999E-2</v>
      </c>
      <c r="L17" s="130">
        <f>'raw alpha'!L17</f>
        <v>2.5000000000000001E-2</v>
      </c>
      <c r="M17" s="130">
        <f>'raw alpha'!M17</f>
        <v>3.4000000000000002E-2</v>
      </c>
      <c r="N17" s="130">
        <f>'raw alpha'!N17</f>
        <v>3.6999999999999998E-2</v>
      </c>
      <c r="O17" s="130">
        <f>'raw alpha'!O17</f>
        <v>2.1999999999999999E-2</v>
      </c>
    </row>
    <row r="18" spans="1:15" x14ac:dyDescent="0.35">
      <c r="A18" s="77" t="str">
        <f>'grasp info'!B18</f>
        <v>T16</v>
      </c>
      <c r="B18" s="130">
        <f>'raw alpha'!B18</f>
        <v>5.7000000000000002E-2</v>
      </c>
      <c r="C18" s="130">
        <f>'raw alpha'!C18</f>
        <v>0.16400000000000001</v>
      </c>
      <c r="D18" s="130">
        <f>'raw alpha'!D18</f>
        <v>2.7E-2</v>
      </c>
      <c r="E18" s="130">
        <f>'raw alpha'!E18</f>
        <v>3.5000000000000003E-2</v>
      </c>
      <c r="F18" s="130">
        <f>'raw alpha'!F18</f>
        <v>9.8000000000000004E-2</v>
      </c>
      <c r="G18" s="130">
        <f>'raw alpha'!G18</f>
        <v>5.7000000000000002E-2</v>
      </c>
      <c r="H18" s="130">
        <f>'raw alpha'!H18</f>
        <v>0.02</v>
      </c>
      <c r="I18" s="130">
        <f>'raw alpha'!I18</f>
        <v>4.3999999999999997E-2</v>
      </c>
      <c r="J18" s="130">
        <f>'raw alpha'!J18</f>
        <v>5.6000000000000001E-2</v>
      </c>
      <c r="K18" s="130">
        <f>'raw alpha'!K18</f>
        <v>2.3E-2</v>
      </c>
      <c r="L18" s="130">
        <f>'raw alpha'!L18</f>
        <v>1.7999999999999999E-2</v>
      </c>
      <c r="M18" s="130">
        <f>'raw alpha'!M18</f>
        <v>2.3E-2</v>
      </c>
      <c r="N18" s="130">
        <f>'raw alpha'!N18</f>
        <v>2.9000000000000001E-2</v>
      </c>
      <c r="O18" s="130">
        <f>'raw alpha'!O18</f>
        <v>2.1000000000000001E-2</v>
      </c>
    </row>
    <row r="19" spans="1:15" x14ac:dyDescent="0.35">
      <c r="A19" s="77" t="str">
        <f>'grasp info'!B19</f>
        <v>C1</v>
      </c>
      <c r="B19" s="130">
        <f>'raw alpha'!B19</f>
        <v>0.107</v>
      </c>
      <c r="C19" s="130">
        <f>'raw alpha'!C19</f>
        <v>0.314</v>
      </c>
      <c r="D19" s="130">
        <f>'raw alpha'!D19</f>
        <v>0.121</v>
      </c>
      <c r="E19" s="130">
        <f>'raw alpha'!E19</f>
        <v>0.09</v>
      </c>
      <c r="F19" s="130">
        <f>'raw alpha'!F19</f>
        <v>3.4000000000000002E-2</v>
      </c>
      <c r="G19" s="130">
        <f>'raw alpha'!G19</f>
        <v>0.42799999999999999</v>
      </c>
      <c r="H19" s="130">
        <f>'raw alpha'!H19</f>
        <v>3.3000000000000002E-2</v>
      </c>
      <c r="I19" s="130">
        <f>'raw alpha'!I19</f>
        <v>0.05</v>
      </c>
      <c r="J19" s="130">
        <f>'raw alpha'!J19</f>
        <v>3.2000000000000001E-2</v>
      </c>
      <c r="K19" s="130">
        <f>'raw alpha'!K19</f>
        <v>2.3E-2</v>
      </c>
      <c r="L19" s="130">
        <f>'raw alpha'!L19</f>
        <v>0.09</v>
      </c>
      <c r="M19" s="130">
        <f>'raw alpha'!M19</f>
        <v>0.22800000000000001</v>
      </c>
      <c r="N19" s="130">
        <f>'raw alpha'!N19</f>
        <v>0.23100000000000001</v>
      </c>
      <c r="O19" s="130">
        <f>'raw alpha'!O19</f>
        <v>9.6000000000000002E-2</v>
      </c>
    </row>
    <row r="20" spans="1:15" x14ac:dyDescent="0.35">
      <c r="A20" s="77" t="str">
        <f>'grasp info'!B20</f>
        <v>C13</v>
      </c>
      <c r="B20" s="130">
        <f>'raw alpha'!B20</f>
        <v>3.2000000000000001E-2</v>
      </c>
      <c r="C20" s="130">
        <f>'raw alpha'!C20</f>
        <v>0.223</v>
      </c>
      <c r="D20" s="130">
        <f>'raw alpha'!D20</f>
        <v>4.2999999999999997E-2</v>
      </c>
      <c r="E20" s="130">
        <f>'raw alpha'!E20</f>
        <v>5.5E-2</v>
      </c>
      <c r="F20" s="130">
        <f>'raw alpha'!F20</f>
        <v>1.2999999999999999E-2</v>
      </c>
      <c r="G20" s="130">
        <f>'raw alpha'!G20</f>
        <v>1.2999999999999999E-2</v>
      </c>
      <c r="H20" s="130">
        <f>'raw alpha'!H20</f>
        <v>0.01</v>
      </c>
      <c r="I20" s="130">
        <f>'raw alpha'!I20</f>
        <v>1.6E-2</v>
      </c>
      <c r="J20" s="130">
        <f>'raw alpha'!J20</f>
        <v>1.4E-2</v>
      </c>
      <c r="K20" s="130">
        <f>'raw alpha'!K20</f>
        <v>0.01</v>
      </c>
      <c r="L20" s="130">
        <f>'raw alpha'!L20</f>
        <v>8.0000000000000002E-3</v>
      </c>
      <c r="M20" s="130">
        <f>'raw alpha'!M20</f>
        <v>1.4999999999999999E-2</v>
      </c>
      <c r="N20" s="130">
        <f>'raw alpha'!N20</f>
        <v>2.9000000000000001E-2</v>
      </c>
      <c r="O20" s="130">
        <f>'raw alpha'!O20</f>
        <v>1.2E-2</v>
      </c>
    </row>
    <row r="21" spans="1:15" x14ac:dyDescent="0.35">
      <c r="A21" s="77" t="str">
        <f>'grasp info'!B21</f>
        <v>C16</v>
      </c>
      <c r="B21" s="130">
        <f>'raw alpha'!B21</f>
        <v>7.6999999999999999E-2</v>
      </c>
      <c r="C21" s="130">
        <f>'raw alpha'!C21</f>
        <v>3.2000000000000001E-2</v>
      </c>
      <c r="D21" s="130">
        <f>'raw alpha'!D21</f>
        <v>8.1000000000000003E-2</v>
      </c>
      <c r="E21" s="130">
        <f>'raw alpha'!E21</f>
        <v>8.1000000000000003E-2</v>
      </c>
      <c r="F21" s="130">
        <f>'raw alpha'!F21</f>
        <v>0.33800000000000002</v>
      </c>
      <c r="G21" s="130">
        <f>'raw alpha'!G21</f>
        <v>0.06</v>
      </c>
      <c r="H21" s="130">
        <f>'raw alpha'!H21</f>
        <v>8.5000000000000006E-2</v>
      </c>
      <c r="I21" s="130">
        <f>'raw alpha'!I21</f>
        <v>5.2999999999999999E-2</v>
      </c>
      <c r="J21" s="130">
        <f>'raw alpha'!J21</f>
        <v>5.6000000000000001E-2</v>
      </c>
      <c r="K21" s="130">
        <f>'raw alpha'!K21</f>
        <v>8.5999999999999993E-2</v>
      </c>
      <c r="L21" s="130">
        <f>'raw alpha'!L21</f>
        <v>2.7E-2</v>
      </c>
      <c r="M21" s="130">
        <f>'raw alpha'!M21</f>
        <v>1.9E-2</v>
      </c>
      <c r="N21" s="130">
        <f>'raw alpha'!N21</f>
        <v>0.02</v>
      </c>
      <c r="O21" s="130">
        <f>'raw alpha'!O21</f>
        <v>2.8000000000000001E-2</v>
      </c>
    </row>
    <row r="22" spans="1:15" x14ac:dyDescent="0.35">
      <c r="A22" s="77" t="str">
        <f>'grasp info'!B22</f>
        <v>C3</v>
      </c>
      <c r="B22" s="130">
        <f>'raw alpha'!B22</f>
        <v>0.22600000000000001</v>
      </c>
      <c r="C22" s="130">
        <f>'raw alpha'!C22</f>
        <v>0.45500000000000002</v>
      </c>
      <c r="D22" s="130">
        <f>'raw alpha'!D22</f>
        <v>0.26100000000000001</v>
      </c>
      <c r="E22" s="130">
        <f>'raw alpha'!E22</f>
        <v>0.436</v>
      </c>
      <c r="F22" s="130">
        <f>'raw alpha'!F22</f>
        <v>0.22500000000000001</v>
      </c>
      <c r="G22" s="130">
        <f>'raw alpha'!G22</f>
        <v>0.51700000000000002</v>
      </c>
      <c r="H22" s="130">
        <f>'raw alpha'!H22</f>
        <v>0.129</v>
      </c>
      <c r="I22" s="130">
        <f>'raw alpha'!I22</f>
        <v>0.15</v>
      </c>
      <c r="J22" s="130">
        <f>'raw alpha'!J22</f>
        <v>0.25900000000000001</v>
      </c>
      <c r="K22" s="130">
        <f>'raw alpha'!K22</f>
        <v>0.14000000000000001</v>
      </c>
      <c r="L22" s="130">
        <f>'raw alpha'!L22</f>
        <v>0.16200000000000001</v>
      </c>
      <c r="M22" s="130">
        <f>'raw alpha'!M22</f>
        <v>0.22500000000000001</v>
      </c>
      <c r="N22" s="130">
        <f>'raw alpha'!N22</f>
        <v>0.38</v>
      </c>
      <c r="O22" s="130">
        <f>'raw alpha'!O22</f>
        <v>0.221</v>
      </c>
    </row>
    <row r="23" spans="1:15" x14ac:dyDescent="0.35">
      <c r="A23" s="77" t="str">
        <f>'grasp info'!B23</f>
        <v>C6</v>
      </c>
      <c r="B23" s="130">
        <f>'raw alpha'!B23</f>
        <v>5.0999999999999997E-2</v>
      </c>
      <c r="C23" s="130">
        <f>'raw alpha'!C23</f>
        <v>0.22800000000000001</v>
      </c>
      <c r="D23" s="130">
        <f>'raw alpha'!D23</f>
        <v>4.1000000000000002E-2</v>
      </c>
      <c r="E23" s="130">
        <f>'raw alpha'!E23</f>
        <v>2.7E-2</v>
      </c>
      <c r="F23" s="130">
        <f>'raw alpha'!F23</f>
        <v>5.8999999999999997E-2</v>
      </c>
      <c r="G23" s="130">
        <f>'raw alpha'!G23</f>
        <v>0.126</v>
      </c>
      <c r="H23" s="130">
        <f>'raw alpha'!H23</f>
        <v>2.3E-2</v>
      </c>
      <c r="I23" s="130">
        <f>'raw alpha'!I23</f>
        <v>3.7999999999999999E-2</v>
      </c>
      <c r="J23" s="130">
        <f>'raw alpha'!J23</f>
        <v>2.1999999999999999E-2</v>
      </c>
      <c r="K23" s="130">
        <f>'raw alpha'!K23</f>
        <v>1.6E-2</v>
      </c>
      <c r="L23" s="130">
        <f>'raw alpha'!L23</f>
        <v>3.1E-2</v>
      </c>
      <c r="M23" s="130">
        <f>'raw alpha'!M23</f>
        <v>7.1999999999999995E-2</v>
      </c>
      <c r="N23" s="130">
        <f>'raw alpha'!N23</f>
        <v>4.3999999999999997E-2</v>
      </c>
      <c r="O23" s="130">
        <f>'raw alpha'!O23</f>
        <v>2.3E-2</v>
      </c>
    </row>
    <row r="24" spans="1:15" x14ac:dyDescent="0.35">
      <c r="A24" s="77" t="str">
        <f>'grasp info'!B24</f>
        <v>T1</v>
      </c>
      <c r="B24" s="130">
        <f>'raw alpha'!B24</f>
        <v>5.1999999999999998E-2</v>
      </c>
      <c r="C24" s="130">
        <f>'raw alpha'!C24</f>
        <v>0.35099999999999998</v>
      </c>
      <c r="D24" s="130">
        <f>'raw alpha'!D24</f>
        <v>6.7000000000000004E-2</v>
      </c>
      <c r="E24" s="130">
        <f>'raw alpha'!E24</f>
        <v>0.23599999999999999</v>
      </c>
      <c r="F24" s="130">
        <f>'raw alpha'!F24</f>
        <v>8.1000000000000003E-2</v>
      </c>
      <c r="G24" s="130">
        <f>'raw alpha'!G24</f>
        <v>0.189</v>
      </c>
      <c r="H24" s="130">
        <f>'raw alpha'!H24</f>
        <v>3.7999999999999999E-2</v>
      </c>
      <c r="I24" s="130">
        <f>'raw alpha'!I24</f>
        <v>6.7000000000000004E-2</v>
      </c>
      <c r="J24" s="130">
        <f>'raw alpha'!J24</f>
        <v>0.14599999999999999</v>
      </c>
      <c r="K24" s="130">
        <f>'raw alpha'!K24</f>
        <v>5.2999999999999999E-2</v>
      </c>
      <c r="L24" s="130">
        <f>'raw alpha'!L24</f>
        <v>3.4000000000000002E-2</v>
      </c>
      <c r="M24" s="130">
        <f>'raw alpha'!M24</f>
        <v>9.8000000000000004E-2</v>
      </c>
      <c r="N24" s="130">
        <f>'raw alpha'!N24</f>
        <v>0.20699999999999999</v>
      </c>
      <c r="O24" s="130">
        <f>'raw alpha'!O24</f>
        <v>5.2999999999999999E-2</v>
      </c>
    </row>
    <row r="25" spans="1:15" x14ac:dyDescent="0.35">
      <c r="A25" s="77" t="str">
        <f>'grasp info'!B25</f>
        <v>C6</v>
      </c>
      <c r="B25" s="130">
        <f>'raw alpha'!B25</f>
        <v>2.9000000000000001E-2</v>
      </c>
      <c r="C25" s="130">
        <f>'raw alpha'!C25</f>
        <v>2.9000000000000001E-2</v>
      </c>
      <c r="D25" s="130">
        <f>'raw alpha'!D25</f>
        <v>0.1</v>
      </c>
      <c r="E25" s="130">
        <f>'raw alpha'!E25</f>
        <v>0.41</v>
      </c>
      <c r="F25" s="130">
        <f>'raw alpha'!F25</f>
        <v>5.1999999999999998E-2</v>
      </c>
      <c r="G25" s="130">
        <f>'raw alpha'!G25</f>
        <v>5.1999999999999998E-2</v>
      </c>
      <c r="H25" s="130">
        <f>'raw alpha'!H25</f>
        <v>2.1999999999999999E-2</v>
      </c>
      <c r="I25" s="130">
        <f>'raw alpha'!I25</f>
        <v>2.4E-2</v>
      </c>
      <c r="J25" s="130">
        <f>'raw alpha'!J25</f>
        <v>3.5999999999999997E-2</v>
      </c>
      <c r="K25" s="130">
        <f>'raw alpha'!K25</f>
        <v>3.5000000000000003E-2</v>
      </c>
      <c r="L25" s="130">
        <f>'raw alpha'!L25</f>
        <v>2.4E-2</v>
      </c>
      <c r="M25" s="130">
        <f>'raw alpha'!M25</f>
        <v>2.1999999999999999E-2</v>
      </c>
      <c r="N25" s="130">
        <f>'raw alpha'!N25</f>
        <v>3.5000000000000003E-2</v>
      </c>
      <c r="O25" s="130">
        <f>'raw alpha'!O25</f>
        <v>3.5999999999999997E-2</v>
      </c>
    </row>
    <row r="26" spans="1:15" x14ac:dyDescent="0.35">
      <c r="A26" s="77" t="str">
        <f>'grasp info'!B26</f>
        <v>C8</v>
      </c>
      <c r="B26" s="130">
        <f>'raw alpha'!B26</f>
        <v>0.02</v>
      </c>
      <c r="C26" s="130">
        <f>'raw alpha'!C26</f>
        <v>0.02</v>
      </c>
      <c r="D26" s="130">
        <f>'raw alpha'!D26</f>
        <v>0.1</v>
      </c>
      <c r="E26" s="130">
        <f>'raw alpha'!E26</f>
        <v>0.20399999999999999</v>
      </c>
      <c r="F26" s="130">
        <f>'raw alpha'!F26</f>
        <v>5.0999999999999997E-2</v>
      </c>
      <c r="G26" s="130">
        <f>'raw alpha'!G26</f>
        <v>5.0999999999999997E-2</v>
      </c>
      <c r="H26" s="130">
        <f>'raw alpha'!H26</f>
        <v>1.6E-2</v>
      </c>
      <c r="I26" s="130">
        <f>'raw alpha'!I26</f>
        <v>1.7000000000000001E-2</v>
      </c>
      <c r="J26" s="130">
        <f>'raw alpha'!J26</f>
        <v>2.5000000000000001E-2</v>
      </c>
      <c r="K26" s="130">
        <f>'raw alpha'!K26</f>
        <v>2.3E-2</v>
      </c>
      <c r="L26" s="130">
        <f>'raw alpha'!L26</f>
        <v>1.7000000000000001E-2</v>
      </c>
      <c r="M26" s="130">
        <f>'raw alpha'!M26</f>
        <v>1.6E-2</v>
      </c>
      <c r="N26" s="130">
        <f>'raw alpha'!N26</f>
        <v>2.3E-2</v>
      </c>
      <c r="O26" s="130">
        <f>'raw alpha'!O26</f>
        <v>2.5000000000000001E-2</v>
      </c>
    </row>
    <row r="27" spans="1:15" x14ac:dyDescent="0.35">
      <c r="A27" s="77" t="str">
        <f>'grasp info'!B27</f>
        <v>T6</v>
      </c>
      <c r="B27" s="130">
        <f>'raw alpha'!B27</f>
        <v>0.307</v>
      </c>
      <c r="C27" s="130">
        <f>'raw alpha'!C27</f>
        <v>0.32300000000000001</v>
      </c>
      <c r="D27" s="130">
        <f>'raw alpha'!D27</f>
        <v>0.311</v>
      </c>
      <c r="E27" s="130">
        <f>'raw alpha'!E27</f>
        <v>0.32600000000000001</v>
      </c>
      <c r="F27" s="130">
        <f>'raw alpha'!F27</f>
        <v>0.23400000000000001</v>
      </c>
      <c r="G27" s="130">
        <f>'raw alpha'!G27</f>
        <v>0.23499999999999999</v>
      </c>
      <c r="H27" s="130">
        <f>'raw alpha'!H27</f>
        <v>0.14799999999999999</v>
      </c>
      <c r="I27" s="130">
        <f>'raw alpha'!I27</f>
        <v>0.14899999999999999</v>
      </c>
      <c r="J27" s="130">
        <f>'raw alpha'!J27</f>
        <v>0.152</v>
      </c>
      <c r="K27" s="130">
        <f>'raw alpha'!K27</f>
        <v>0.14899999999999999</v>
      </c>
      <c r="L27" s="130">
        <f>'raw alpha'!L27</f>
        <v>0.14899999999999999</v>
      </c>
      <c r="M27" s="130">
        <f>'raw alpha'!M27</f>
        <v>0.14899999999999999</v>
      </c>
      <c r="N27" s="130">
        <f>'raw alpha'!N27</f>
        <v>0.152</v>
      </c>
      <c r="O27" s="130">
        <f>'raw alpha'!O27</f>
        <v>0.14899999999999999</v>
      </c>
    </row>
    <row r="28" spans="1:15" x14ac:dyDescent="0.35">
      <c r="A28" s="77" t="str">
        <f>'grasp info'!B28</f>
        <v>T10</v>
      </c>
      <c r="B28" s="130">
        <f>'raw alpha'!B28</f>
        <v>0.1</v>
      </c>
      <c r="C28" s="130">
        <f>'raw alpha'!C28</f>
        <v>0.184</v>
      </c>
      <c r="D28" s="130">
        <f>'raw alpha'!D28</f>
        <v>0.10100000000000001</v>
      </c>
      <c r="E28" s="130">
        <f>'raw alpha'!E28</f>
        <v>0.10100000000000001</v>
      </c>
      <c r="F28" s="130">
        <f>'raw alpha'!F28</f>
        <v>7.1999999999999995E-2</v>
      </c>
      <c r="G28" s="130">
        <f>'raw alpha'!G28</f>
        <v>7.1999999999999995E-2</v>
      </c>
      <c r="H28" s="130">
        <f>'raw alpha'!H28</f>
        <v>3.9E-2</v>
      </c>
      <c r="I28" s="130">
        <f>'raw alpha'!I28</f>
        <v>4.7E-2</v>
      </c>
      <c r="J28" s="130">
        <f>'raw alpha'!J28</f>
        <v>4.7E-2</v>
      </c>
      <c r="K28" s="130">
        <f>'raw alpha'!K28</f>
        <v>3.9E-2</v>
      </c>
      <c r="L28" s="130">
        <f>'raw alpha'!L28</f>
        <v>3.9E-2</v>
      </c>
      <c r="M28" s="130">
        <f>'raw alpha'!M28</f>
        <v>4.7E-2</v>
      </c>
      <c r="N28" s="130">
        <f>'raw alpha'!N28</f>
        <v>4.7E-2</v>
      </c>
      <c r="O28" s="130">
        <f>'raw alpha'!O28</f>
        <v>3.9E-2</v>
      </c>
    </row>
    <row r="29" spans="1:15" x14ac:dyDescent="0.35">
      <c r="A29" s="77" t="str">
        <f>'grasp info'!B29</f>
        <v>F26</v>
      </c>
      <c r="B29" s="130">
        <f>'raw alpha'!B29</f>
        <v>1.4E-2</v>
      </c>
      <c r="C29" s="130">
        <f>'raw alpha'!C29</f>
        <v>1.9E-2</v>
      </c>
      <c r="D29" s="130">
        <f>'raw alpha'!D29</f>
        <v>5.0000000000000001E-3</v>
      </c>
      <c r="E29" s="130">
        <f>'raw alpha'!E29</f>
        <v>5.0000000000000001E-3</v>
      </c>
      <c r="F29" s="130">
        <f>'raw alpha'!F29</f>
        <v>5.6000000000000001E-2</v>
      </c>
      <c r="G29" s="130">
        <f>'raw alpha'!G29</f>
        <v>5.6000000000000001E-2</v>
      </c>
      <c r="H29" s="130">
        <f>'raw alpha'!H29</f>
        <v>4.0000000000000001E-3</v>
      </c>
      <c r="I29" s="130">
        <f>'raw alpha'!I29</f>
        <v>5.0000000000000001E-3</v>
      </c>
      <c r="J29" s="130">
        <f>'raw alpha'!J29</f>
        <v>6.0000000000000001E-3</v>
      </c>
      <c r="K29" s="130">
        <f>'raw alpha'!K29</f>
        <v>5.0000000000000001E-3</v>
      </c>
      <c r="L29" s="130">
        <f>'raw alpha'!L29</f>
        <v>4.0000000000000001E-3</v>
      </c>
      <c r="M29" s="130">
        <f>'raw alpha'!M29</f>
        <v>5.0000000000000001E-3</v>
      </c>
      <c r="N29" s="130">
        <f>'raw alpha'!N29</f>
        <v>6.0000000000000001E-3</v>
      </c>
      <c r="O29" s="130">
        <f>'raw alpha'!O29</f>
        <v>5.0000000000000001E-3</v>
      </c>
    </row>
    <row r="30" spans="1:15" x14ac:dyDescent="0.35">
      <c r="A30" s="77" t="str">
        <f>'grasp info'!B30</f>
        <v>T10</v>
      </c>
      <c r="B30" s="130">
        <f>'raw alpha'!B30</f>
        <v>0.01</v>
      </c>
      <c r="C30" s="130">
        <f>'raw alpha'!C30</f>
        <v>0.01</v>
      </c>
      <c r="D30" s="130">
        <f>'raw alpha'!D30</f>
        <v>8.0000000000000002E-3</v>
      </c>
      <c r="E30" s="130">
        <f>'raw alpha'!E30</f>
        <v>8.0000000000000002E-3</v>
      </c>
      <c r="F30" s="130">
        <f>'raw alpha'!F30</f>
        <v>5.7000000000000002E-2</v>
      </c>
      <c r="G30" s="130">
        <f>'raw alpha'!G30</f>
        <v>5.7000000000000002E-2</v>
      </c>
      <c r="H30" s="130">
        <f>'raw alpha'!H30</f>
        <v>7.0000000000000001E-3</v>
      </c>
      <c r="I30" s="130">
        <f>'raw alpha'!I30</f>
        <v>7.0000000000000001E-3</v>
      </c>
      <c r="J30" s="130">
        <f>'raw alpha'!J30</f>
        <v>7.0000000000000001E-3</v>
      </c>
      <c r="K30" s="130">
        <f>'raw alpha'!K30</f>
        <v>7.0000000000000001E-3</v>
      </c>
      <c r="L30" s="130">
        <f>'raw alpha'!L30</f>
        <v>6.0000000000000001E-3</v>
      </c>
      <c r="M30" s="130">
        <f>'raw alpha'!M30</f>
        <v>8.0000000000000002E-3</v>
      </c>
      <c r="N30" s="130">
        <f>'raw alpha'!N30</f>
        <v>8.0000000000000002E-3</v>
      </c>
      <c r="O30" s="130">
        <f>'raw alpha'!O30</f>
        <v>6.0000000000000001E-3</v>
      </c>
    </row>
    <row r="31" spans="1:15" x14ac:dyDescent="0.35">
      <c r="A31" s="77" t="str">
        <f>'grasp info'!B31</f>
        <v>T16</v>
      </c>
      <c r="B31" s="130">
        <f>'raw alpha'!B31</f>
        <v>1.0999999999999999E-2</v>
      </c>
      <c r="C31" s="130">
        <f>'raw alpha'!C31</f>
        <v>3.5000000000000003E-2</v>
      </c>
      <c r="D31" s="130">
        <f>'raw alpha'!D31</f>
        <v>0.03</v>
      </c>
      <c r="E31" s="130">
        <f>'raw alpha'!E31</f>
        <v>2.9000000000000001E-2</v>
      </c>
      <c r="F31" s="130">
        <f>'raw alpha'!F31</f>
        <v>0.13200000000000001</v>
      </c>
      <c r="G31" s="130">
        <f>'raw alpha'!G31</f>
        <v>6.5000000000000002E-2</v>
      </c>
      <c r="H31" s="130">
        <f>'raw alpha'!H31</f>
        <v>0.01</v>
      </c>
      <c r="I31" s="130">
        <f>'raw alpha'!I31</f>
        <v>4.4999999999999998E-2</v>
      </c>
      <c r="J31" s="130">
        <f>'raw alpha'!J31</f>
        <v>4.4999999999999998E-2</v>
      </c>
      <c r="K31" s="130">
        <f>'raw alpha'!K31</f>
        <v>0.01</v>
      </c>
      <c r="L31" s="130">
        <f>'raw alpha'!L31</f>
        <v>0.01</v>
      </c>
      <c r="M31" s="130">
        <f>'raw alpha'!M31</f>
        <v>2.1999999999999999E-2</v>
      </c>
      <c r="N31" s="130">
        <f>'raw alpha'!N31</f>
        <v>2.1999999999999999E-2</v>
      </c>
      <c r="O31" s="130">
        <f>'raw alpha'!O31</f>
        <v>0.01</v>
      </c>
    </row>
    <row r="32" spans="1:15" x14ac:dyDescent="0.35">
      <c r="A32" s="77" t="str">
        <f>'grasp info'!B32</f>
        <v>C8</v>
      </c>
      <c r="B32" s="130">
        <f>'raw alpha'!B32</f>
        <v>6.6000000000000003E-2</v>
      </c>
      <c r="C32" s="130">
        <f>'raw alpha'!C32</f>
        <v>0.122</v>
      </c>
      <c r="D32" s="130">
        <f>'raw alpha'!D32</f>
        <v>0.03</v>
      </c>
      <c r="E32" s="130">
        <f>'raw alpha'!E32</f>
        <v>2.9000000000000001E-2</v>
      </c>
      <c r="F32" s="130">
        <f>'raw alpha'!F32</f>
        <v>5.8999999999999997E-2</v>
      </c>
      <c r="G32" s="130">
        <f>'raw alpha'!G32</f>
        <v>5.8999999999999997E-2</v>
      </c>
      <c r="H32" s="130">
        <f>'raw alpha'!H32</f>
        <v>1.9E-2</v>
      </c>
      <c r="I32" s="130">
        <f>'raw alpha'!I32</f>
        <v>4.2000000000000003E-2</v>
      </c>
      <c r="J32" s="130">
        <f>'raw alpha'!J32</f>
        <v>0.04</v>
      </c>
      <c r="K32" s="130">
        <f>'raw alpha'!K32</f>
        <v>1.9E-2</v>
      </c>
      <c r="L32" s="130">
        <f>'raw alpha'!L32</f>
        <v>2.1000000000000001E-2</v>
      </c>
      <c r="M32" s="130">
        <f>'raw alpha'!M32</f>
        <v>4.1000000000000002E-2</v>
      </c>
      <c r="N32" s="130">
        <f>'raw alpha'!N32</f>
        <v>4.2000000000000003E-2</v>
      </c>
      <c r="O32" s="130">
        <f>'raw alpha'!O32</f>
        <v>2.1000000000000001E-2</v>
      </c>
    </row>
    <row r="33" spans="1:15" x14ac:dyDescent="0.35">
      <c r="A33" s="77" t="str">
        <f>'grasp info'!B33</f>
        <v>T10</v>
      </c>
      <c r="B33" s="130">
        <f>'raw alpha'!B33</f>
        <v>3.3000000000000002E-2</v>
      </c>
      <c r="C33" s="130">
        <f>'raw alpha'!C33</f>
        <v>3.3000000000000002E-2</v>
      </c>
      <c r="D33" s="130">
        <f>'raw alpha'!D33</f>
        <v>3.3000000000000002E-2</v>
      </c>
      <c r="E33" s="130">
        <f>'raw alpha'!E33</f>
        <v>3.3000000000000002E-2</v>
      </c>
      <c r="F33" s="130">
        <f>'raw alpha'!F33</f>
        <v>8.8999999999999996E-2</v>
      </c>
      <c r="G33" s="130">
        <f>'raw alpha'!G33</f>
        <v>8.8999999999999996E-2</v>
      </c>
      <c r="H33" s="130">
        <f>'raw alpha'!H33</f>
        <v>1.9E-2</v>
      </c>
      <c r="I33" s="130">
        <f>'raw alpha'!I33</f>
        <v>2.1999999999999999E-2</v>
      </c>
      <c r="J33" s="130">
        <f>'raw alpha'!J33</f>
        <v>2.3E-2</v>
      </c>
      <c r="K33" s="130">
        <f>'raw alpha'!K33</f>
        <v>1.9E-2</v>
      </c>
      <c r="L33" s="130">
        <f>'raw alpha'!L33</f>
        <v>2.3E-2</v>
      </c>
      <c r="M33" s="130">
        <f>'raw alpha'!M33</f>
        <v>1.9E-2</v>
      </c>
      <c r="N33" s="130">
        <f>'raw alpha'!N33</f>
        <v>1.9E-2</v>
      </c>
      <c r="O33" s="130">
        <f>'raw alpha'!O33</f>
        <v>2.3E-2</v>
      </c>
    </row>
    <row r="34" spans="1:15" x14ac:dyDescent="0.35">
      <c r="A34" s="77" t="str">
        <f>'grasp info'!B34</f>
        <v>C6</v>
      </c>
      <c r="B34" s="130">
        <f>'raw alpha'!B34</f>
        <v>7.9000000000000001E-2</v>
      </c>
      <c r="C34" s="130">
        <f>'raw alpha'!C34</f>
        <v>0.27300000000000002</v>
      </c>
      <c r="D34" s="130">
        <f>'raw alpha'!D34</f>
        <v>6.0999999999999999E-2</v>
      </c>
      <c r="E34" s="130">
        <f>'raw alpha'!E34</f>
        <v>4.2000000000000003E-2</v>
      </c>
      <c r="F34" s="130">
        <f>'raw alpha'!F34</f>
        <v>6.2E-2</v>
      </c>
      <c r="G34" s="130">
        <f>'raw alpha'!G34</f>
        <v>5.3999999999999999E-2</v>
      </c>
      <c r="H34" s="130">
        <f>'raw alpha'!H34</f>
        <v>3.3000000000000002E-2</v>
      </c>
      <c r="I34" s="130">
        <f>'raw alpha'!I34</f>
        <v>0.06</v>
      </c>
      <c r="J34" s="130">
        <f>'raw alpha'!J34</f>
        <v>4.4999999999999998E-2</v>
      </c>
      <c r="K34" s="130">
        <f>'raw alpha'!K34</f>
        <v>2.5000000000000001E-2</v>
      </c>
      <c r="L34" s="130">
        <f>'raw alpha'!L34</f>
        <v>3.5000000000000003E-2</v>
      </c>
      <c r="M34" s="130">
        <f>'raw alpha'!M34</f>
        <v>5.2999999999999999E-2</v>
      </c>
      <c r="N34" s="130">
        <f>'raw alpha'!N34</f>
        <v>3.7999999999999999E-2</v>
      </c>
      <c r="O34" s="130">
        <f>'raw alpha'!O34</f>
        <v>2.7E-2</v>
      </c>
    </row>
    <row r="35" spans="1:15" x14ac:dyDescent="0.35">
      <c r="A35" s="77" t="str">
        <f>'grasp info'!B35</f>
        <v>T1</v>
      </c>
      <c r="B35" s="130">
        <f>'raw alpha'!B35</f>
        <v>0</v>
      </c>
      <c r="C35" s="130">
        <f>'raw alpha'!C35</f>
        <v>0.26300000000000001</v>
      </c>
      <c r="D35" s="130">
        <f>'raw alpha'!D35</f>
        <v>0</v>
      </c>
      <c r="E35" s="130">
        <f>'raw alpha'!E35</f>
        <v>0</v>
      </c>
      <c r="F35" s="130">
        <f>'raw alpha'!F35</f>
        <v>0</v>
      </c>
      <c r="G35" s="130">
        <f>'raw alpha'!G35</f>
        <v>0</v>
      </c>
      <c r="H35" s="130">
        <f>'raw alpha'!H35</f>
        <v>0</v>
      </c>
      <c r="I35" s="130">
        <f>'raw alpha'!I35</f>
        <v>0</v>
      </c>
      <c r="J35" s="130">
        <f>'raw alpha'!J35</f>
        <v>0</v>
      </c>
      <c r="K35" s="130">
        <f>'raw alpha'!K35</f>
        <v>0</v>
      </c>
      <c r="L35" s="130">
        <f>'raw alpha'!L35</f>
        <v>0</v>
      </c>
      <c r="M35" s="130">
        <f>'raw alpha'!M35</f>
        <v>0</v>
      </c>
      <c r="N35" s="130">
        <f>'raw alpha'!N35</f>
        <v>0</v>
      </c>
      <c r="O35" s="130">
        <f>'raw alpha'!O35</f>
        <v>0</v>
      </c>
    </row>
    <row r="36" spans="1:15" x14ac:dyDescent="0.35">
      <c r="A36" s="77" t="str">
        <f>'grasp info'!B36</f>
        <v>T2</v>
      </c>
      <c r="B36" s="130">
        <f>'raw alpha'!B36</f>
        <v>0</v>
      </c>
      <c r="C36" s="130">
        <f>'raw alpha'!C36</f>
        <v>0</v>
      </c>
      <c r="D36" s="130">
        <f>'raw alpha'!D36</f>
        <v>0</v>
      </c>
      <c r="E36" s="130">
        <f>'raw alpha'!E36</f>
        <v>0</v>
      </c>
      <c r="F36" s="130">
        <f>'raw alpha'!F36</f>
        <v>0</v>
      </c>
      <c r="G36" s="130">
        <f>'raw alpha'!G36</f>
        <v>0</v>
      </c>
      <c r="H36" s="130">
        <f>'raw alpha'!H36</f>
        <v>0</v>
      </c>
      <c r="I36" s="130">
        <f>'raw alpha'!I36</f>
        <v>0</v>
      </c>
      <c r="J36" s="130">
        <f>'raw alpha'!J36</f>
        <v>0</v>
      </c>
      <c r="K36" s="130">
        <f>'raw alpha'!K36</f>
        <v>0</v>
      </c>
      <c r="L36" s="130">
        <f>'raw alpha'!L36</f>
        <v>0</v>
      </c>
      <c r="M36" s="130">
        <f>'raw alpha'!M36</f>
        <v>0</v>
      </c>
      <c r="N36" s="130">
        <f>'raw alpha'!N36</f>
        <v>0</v>
      </c>
      <c r="O36" s="130">
        <f>'raw alpha'!O36</f>
        <v>0</v>
      </c>
    </row>
    <row r="37" spans="1:15" x14ac:dyDescent="0.35">
      <c r="A37" s="77" t="str">
        <f>'grasp info'!B37</f>
        <v>T17</v>
      </c>
      <c r="B37" s="130">
        <f>'raw alpha'!B37</f>
        <v>0.14799999999999999</v>
      </c>
      <c r="C37" s="130">
        <f>'raw alpha'!C37</f>
        <v>0.223</v>
      </c>
      <c r="D37" s="130">
        <f>'raw alpha'!D37</f>
        <v>0.10100000000000001</v>
      </c>
      <c r="E37" s="130">
        <f>'raw alpha'!E37</f>
        <v>7.1999999999999995E-2</v>
      </c>
      <c r="F37" s="130">
        <f>'raw alpha'!F37</f>
        <v>0.11799999999999999</v>
      </c>
      <c r="G37" s="130">
        <f>'raw alpha'!G37</f>
        <v>0.109</v>
      </c>
      <c r="H37" s="130">
        <f>'raw alpha'!H37</f>
        <v>6.3E-2</v>
      </c>
      <c r="I37" s="130">
        <f>'raw alpha'!I37</f>
        <v>8.5999999999999993E-2</v>
      </c>
      <c r="J37" s="130">
        <f>'raw alpha'!J37</f>
        <v>7.0999999999999994E-2</v>
      </c>
      <c r="K37" s="130">
        <f>'raw alpha'!K37</f>
        <v>5.1999999999999998E-2</v>
      </c>
      <c r="L37" s="130">
        <f>'raw alpha'!L37</f>
        <v>6.5000000000000002E-2</v>
      </c>
      <c r="M37" s="130">
        <f>'raw alpha'!M37</f>
        <v>9.5000000000000001E-2</v>
      </c>
      <c r="N37" s="130">
        <f>'raw alpha'!N37</f>
        <v>6.9000000000000006E-2</v>
      </c>
      <c r="O37" s="130">
        <f>'raw alpha'!O37</f>
        <v>5.0999999999999997E-2</v>
      </c>
    </row>
    <row r="38" spans="1:15" x14ac:dyDescent="0.35">
      <c r="A38" s="77" t="str">
        <f>'grasp info'!B38</f>
        <v>T20</v>
      </c>
      <c r="B38" s="130">
        <f>'raw alpha'!B38</f>
        <v>0</v>
      </c>
      <c r="C38" s="130">
        <f>'raw alpha'!C38</f>
        <v>7.5999999999999998E-2</v>
      </c>
      <c r="D38" s="130">
        <f>'raw alpha'!D38</f>
        <v>0</v>
      </c>
      <c r="E38" s="130">
        <f>'raw alpha'!E38</f>
        <v>0</v>
      </c>
      <c r="F38" s="130">
        <f>'raw alpha'!F38</f>
        <v>0.318</v>
      </c>
      <c r="G38" s="130">
        <f>'raw alpha'!G38</f>
        <v>0</v>
      </c>
      <c r="H38" s="130">
        <f>'raw alpha'!H38</f>
        <v>0</v>
      </c>
      <c r="I38" s="130">
        <f>'raw alpha'!I38</f>
        <v>6.3E-2</v>
      </c>
      <c r="J38" s="130">
        <f>'raw alpha'!J38</f>
        <v>6.2E-2</v>
      </c>
      <c r="K38" s="130">
        <f>'raw alpha'!K38</f>
        <v>0</v>
      </c>
      <c r="L38" s="130">
        <f>'raw alpha'!L38</f>
        <v>0</v>
      </c>
      <c r="M38" s="130">
        <f>'raw alpha'!M38</f>
        <v>0</v>
      </c>
      <c r="N38" s="130">
        <f>'raw alpha'!N38</f>
        <v>0</v>
      </c>
      <c r="O38" s="130">
        <f>'raw alpha'!O38</f>
        <v>0</v>
      </c>
    </row>
    <row r="39" spans="1:15" x14ac:dyDescent="0.35">
      <c r="A39" s="77" t="str">
        <f>'grasp info'!B39</f>
        <v>C8</v>
      </c>
      <c r="B39" s="130">
        <f>'raw alpha'!B39</f>
        <v>5.7000000000000002E-2</v>
      </c>
      <c r="C39" s="130">
        <f>'raw alpha'!C39</f>
        <v>5.1999999999999998E-2</v>
      </c>
      <c r="D39" s="130">
        <f>'raw alpha'!D39</f>
        <v>0.05</v>
      </c>
      <c r="E39" s="130">
        <f>'raw alpha'!E39</f>
        <v>4.9000000000000002E-2</v>
      </c>
      <c r="F39" s="130">
        <f>'raw alpha'!F39</f>
        <v>0.03</v>
      </c>
      <c r="G39" s="130">
        <f>'raw alpha'!G39</f>
        <v>4.2000000000000003E-2</v>
      </c>
      <c r="H39" s="130">
        <f>'raw alpha'!H39</f>
        <v>2.1999999999999999E-2</v>
      </c>
      <c r="I39" s="130">
        <f>'raw alpha'!I39</f>
        <v>2.1999999999999999E-2</v>
      </c>
      <c r="J39" s="130">
        <f>'raw alpha'!J39</f>
        <v>2.1999999999999999E-2</v>
      </c>
      <c r="K39" s="130">
        <f>'raw alpha'!K39</f>
        <v>2.1999999999999999E-2</v>
      </c>
      <c r="L39" s="130">
        <f>'raw alpha'!L39</f>
        <v>2.4E-2</v>
      </c>
      <c r="M39" s="130">
        <f>'raw alpha'!M39</f>
        <v>3.1E-2</v>
      </c>
      <c r="N39" s="130">
        <f>'raw alpha'!N39</f>
        <v>3.1E-2</v>
      </c>
      <c r="O39" s="130">
        <f>'raw alpha'!O39</f>
        <v>2.4E-2</v>
      </c>
    </row>
    <row r="40" spans="1:15" x14ac:dyDescent="0.35">
      <c r="A40" s="77" t="str">
        <f>'grasp info'!B40</f>
        <v>C9</v>
      </c>
      <c r="B40" s="130">
        <f>'raw alpha'!B40</f>
        <v>0</v>
      </c>
      <c r="C40" s="130">
        <f>'raw alpha'!C40</f>
        <v>0</v>
      </c>
      <c r="D40" s="130">
        <f>'raw alpha'!D40</f>
        <v>0</v>
      </c>
      <c r="E40" s="130">
        <f>'raw alpha'!E40</f>
        <v>0</v>
      </c>
      <c r="F40" s="130">
        <f>'raw alpha'!F40</f>
        <v>0</v>
      </c>
      <c r="G40" s="130">
        <f>'raw alpha'!G40</f>
        <v>0</v>
      </c>
      <c r="H40" s="130">
        <f>'raw alpha'!H40</f>
        <v>0</v>
      </c>
      <c r="I40" s="130">
        <f>'raw alpha'!I40</f>
        <v>0</v>
      </c>
      <c r="J40" s="130">
        <f>'raw alpha'!J40</f>
        <v>0</v>
      </c>
      <c r="K40" s="130">
        <f>'raw alpha'!K40</f>
        <v>0</v>
      </c>
      <c r="L40" s="130">
        <f>'raw alpha'!L40</f>
        <v>0</v>
      </c>
      <c r="M40" s="130">
        <f>'raw alpha'!M40</f>
        <v>0</v>
      </c>
      <c r="N40" s="130">
        <f>'raw alpha'!N40</f>
        <v>0</v>
      </c>
      <c r="O40" s="130">
        <f>'raw alpha'!O40</f>
        <v>0</v>
      </c>
    </row>
    <row r="41" spans="1:15" x14ac:dyDescent="0.35">
      <c r="A41" s="77" t="str">
        <f>'grasp info'!B41</f>
        <v>F26</v>
      </c>
      <c r="B41" s="130">
        <f>'raw alpha'!B41</f>
        <v>0.03</v>
      </c>
      <c r="C41" s="130">
        <f>'raw alpha'!C41</f>
        <v>0.03</v>
      </c>
      <c r="D41" s="130">
        <f>'raw alpha'!D41</f>
        <v>8.5000000000000006E-2</v>
      </c>
      <c r="E41" s="130">
        <f>'raw alpha'!E41</f>
        <v>8.5000000000000006E-2</v>
      </c>
      <c r="F41" s="130">
        <f>'raw alpha'!F41</f>
        <v>0.33100000000000002</v>
      </c>
      <c r="G41" s="130">
        <f>'raw alpha'!G41</f>
        <v>4.1000000000000002E-2</v>
      </c>
      <c r="H41" s="130">
        <f>'raw alpha'!H41</f>
        <v>4.8000000000000001E-2</v>
      </c>
      <c r="I41" s="130">
        <f>'raw alpha'!I41</f>
        <v>4.8000000000000001E-2</v>
      </c>
      <c r="J41" s="130">
        <f>'raw alpha'!J41</f>
        <v>4.8000000000000001E-2</v>
      </c>
      <c r="K41" s="130">
        <f>'raw alpha'!K41</f>
        <v>4.8000000000000001E-2</v>
      </c>
      <c r="L41" s="130">
        <f>'raw alpha'!L41</f>
        <v>1.4999999999999999E-2</v>
      </c>
      <c r="M41" s="130">
        <f>'raw alpha'!M41</f>
        <v>1.4999999999999999E-2</v>
      </c>
      <c r="N41" s="130">
        <f>'raw alpha'!N41</f>
        <v>1.4999999999999999E-2</v>
      </c>
      <c r="O41" s="130">
        <f>'raw alpha'!O41</f>
        <v>1.4999999999999999E-2</v>
      </c>
    </row>
    <row r="42" spans="1:15" x14ac:dyDescent="0.35">
      <c r="A42" s="77" t="str">
        <f>'grasp info'!B42</f>
        <v>C9</v>
      </c>
      <c r="B42" s="130">
        <f>'raw alpha'!B42</f>
        <v>0</v>
      </c>
      <c r="C42" s="130">
        <f>'raw alpha'!C42</f>
        <v>0</v>
      </c>
      <c r="D42" s="130">
        <f>'raw alpha'!D42</f>
        <v>0</v>
      </c>
      <c r="E42" s="130">
        <f>'raw alpha'!E42</f>
        <v>0</v>
      </c>
      <c r="F42" s="130">
        <f>'raw alpha'!F42</f>
        <v>0</v>
      </c>
      <c r="G42" s="130">
        <f>'raw alpha'!G42</f>
        <v>0</v>
      </c>
      <c r="H42" s="130">
        <f>'raw alpha'!H42</f>
        <v>0</v>
      </c>
      <c r="I42" s="130">
        <f>'raw alpha'!I42</f>
        <v>0</v>
      </c>
      <c r="J42" s="130">
        <f>'raw alpha'!J42</f>
        <v>0</v>
      </c>
      <c r="K42" s="130">
        <f>'raw alpha'!K42</f>
        <v>0</v>
      </c>
      <c r="L42" s="130">
        <f>'raw alpha'!L42</f>
        <v>0</v>
      </c>
      <c r="M42" s="130">
        <f>'raw alpha'!M42</f>
        <v>0</v>
      </c>
      <c r="N42" s="130">
        <f>'raw alpha'!N42</f>
        <v>0</v>
      </c>
      <c r="O42" s="130">
        <f>'raw alpha'!O42</f>
        <v>0</v>
      </c>
    </row>
    <row r="43" spans="1:15" x14ac:dyDescent="0.35">
      <c r="A43" s="77" t="str">
        <f>'grasp info'!B43</f>
        <v>T10</v>
      </c>
      <c r="B43" s="130">
        <f>'raw alpha'!B43</f>
        <v>3.1E-2</v>
      </c>
      <c r="C43" s="130">
        <f>'raw alpha'!C43</f>
        <v>0.04</v>
      </c>
      <c r="D43" s="130">
        <f>'raw alpha'!D43</f>
        <v>8.9999999999999993E-3</v>
      </c>
      <c r="E43" s="130">
        <f>'raw alpha'!E43</f>
        <v>7.0000000000000001E-3</v>
      </c>
      <c r="F43" s="130">
        <f>'raw alpha'!F43</f>
        <v>5.3999999999999999E-2</v>
      </c>
      <c r="G43" s="130">
        <f>'raw alpha'!G43</f>
        <v>5.3999999999999999E-2</v>
      </c>
      <c r="H43" s="130">
        <f>'raw alpha'!H43</f>
        <v>7.0000000000000001E-3</v>
      </c>
      <c r="I43" s="130">
        <f>'raw alpha'!I43</f>
        <v>8.0000000000000002E-3</v>
      </c>
      <c r="J43" s="130">
        <f>'raw alpha'!J43</f>
        <v>8.9999999999999993E-3</v>
      </c>
      <c r="K43" s="130">
        <f>'raw alpha'!K43</f>
        <v>6.0000000000000001E-3</v>
      </c>
      <c r="L43" s="130">
        <f>'raw alpha'!L43</f>
        <v>8.0000000000000002E-3</v>
      </c>
      <c r="M43" s="130">
        <f>'raw alpha'!M43</f>
        <v>8.0000000000000002E-3</v>
      </c>
      <c r="N43" s="130">
        <f>'raw alpha'!N43</f>
        <v>8.9999999999999993E-3</v>
      </c>
      <c r="O43" s="130">
        <f>'raw alpha'!O43</f>
        <v>6.0000000000000001E-3</v>
      </c>
    </row>
    <row r="44" spans="1:15" x14ac:dyDescent="0.35">
      <c r="A44" s="77" t="str">
        <f>'grasp info'!B44</f>
        <v>C8</v>
      </c>
      <c r="B44" s="130">
        <f>'raw alpha'!B44</f>
        <v>8.4000000000000005E-2</v>
      </c>
      <c r="C44" s="130">
        <f>'raw alpha'!C44</f>
        <v>0.12</v>
      </c>
      <c r="D44" s="130">
        <f>'raw alpha'!D44</f>
        <v>5.3999999999999999E-2</v>
      </c>
      <c r="E44" s="130">
        <f>'raw alpha'!E44</f>
        <v>5.2999999999999999E-2</v>
      </c>
      <c r="F44" s="130">
        <f>'raw alpha'!F44</f>
        <v>2.8000000000000001E-2</v>
      </c>
      <c r="G44" s="130">
        <f>'raw alpha'!G44</f>
        <v>4.8000000000000001E-2</v>
      </c>
      <c r="H44" s="130">
        <f>'raw alpha'!H44</f>
        <v>0.02</v>
      </c>
      <c r="I44" s="130">
        <f>'raw alpha'!I44</f>
        <v>2.8000000000000001E-2</v>
      </c>
      <c r="J44" s="130">
        <f>'raw alpha'!J44</f>
        <v>2.9000000000000001E-2</v>
      </c>
      <c r="K44" s="130">
        <f>'raw alpha'!K44</f>
        <v>2.1000000000000001E-2</v>
      </c>
      <c r="L44" s="130">
        <f>'raw alpha'!L44</f>
        <v>2.9000000000000001E-2</v>
      </c>
      <c r="M44" s="130">
        <f>'raw alpha'!M44</f>
        <v>4.7E-2</v>
      </c>
      <c r="N44" s="130">
        <f>'raw alpha'!N44</f>
        <v>4.5999999999999999E-2</v>
      </c>
      <c r="O44" s="130">
        <f>'raw alpha'!O44</f>
        <v>2.9000000000000001E-2</v>
      </c>
    </row>
    <row r="45" spans="1:15" x14ac:dyDescent="0.35">
      <c r="A45" s="77" t="str">
        <f>'grasp info'!B45</f>
        <v>C9</v>
      </c>
      <c r="B45" s="130">
        <f>'raw alpha'!B45</f>
        <v>0</v>
      </c>
      <c r="C45" s="130">
        <f>'raw alpha'!C45</f>
        <v>0</v>
      </c>
      <c r="D45" s="130">
        <f>'raw alpha'!D45</f>
        <v>0</v>
      </c>
      <c r="E45" s="130">
        <f>'raw alpha'!E45</f>
        <v>0</v>
      </c>
      <c r="F45" s="130">
        <f>'raw alpha'!F45</f>
        <v>0</v>
      </c>
      <c r="G45" s="130">
        <f>'raw alpha'!G45</f>
        <v>0</v>
      </c>
      <c r="H45" s="130">
        <f>'raw alpha'!H45</f>
        <v>0</v>
      </c>
      <c r="I45" s="130">
        <f>'raw alpha'!I45</f>
        <v>0</v>
      </c>
      <c r="J45" s="130">
        <f>'raw alpha'!J45</f>
        <v>0</v>
      </c>
      <c r="K45" s="130">
        <f>'raw alpha'!K45</f>
        <v>0</v>
      </c>
      <c r="L45" s="130">
        <f>'raw alpha'!L45</f>
        <v>0</v>
      </c>
      <c r="M45" s="130">
        <f>'raw alpha'!M45</f>
        <v>0</v>
      </c>
      <c r="N45" s="130">
        <f>'raw alpha'!N45</f>
        <v>0</v>
      </c>
      <c r="O45" s="130">
        <f>'raw alpha'!O45</f>
        <v>0</v>
      </c>
    </row>
    <row r="46" spans="1:15" x14ac:dyDescent="0.35">
      <c r="A46" s="77" t="str">
        <f>'grasp info'!B46</f>
        <v>F26</v>
      </c>
      <c r="B46" s="130">
        <f>'raw alpha'!B46</f>
        <v>8.4000000000000005E-2</v>
      </c>
      <c r="C46" s="130">
        <f>'raw alpha'!C46</f>
        <v>0.13500000000000001</v>
      </c>
      <c r="D46" s="130">
        <f>'raw alpha'!D46</f>
        <v>5.3999999999999999E-2</v>
      </c>
      <c r="E46" s="130">
        <f>'raw alpha'!E46</f>
        <v>5.3999999999999999E-2</v>
      </c>
      <c r="F46" s="130">
        <f>'raw alpha'!F46</f>
        <v>8.5000000000000006E-2</v>
      </c>
      <c r="G46" s="130">
        <f>'raw alpha'!G46</f>
        <v>4.8000000000000001E-2</v>
      </c>
      <c r="H46" s="130">
        <f>'raw alpha'!H46</f>
        <v>3.7999999999999999E-2</v>
      </c>
      <c r="I46" s="130">
        <f>'raw alpha'!I46</f>
        <v>0.06</v>
      </c>
      <c r="J46" s="130">
        <f>'raw alpha'!J46</f>
        <v>0.06</v>
      </c>
      <c r="K46" s="130">
        <f>'raw alpha'!K46</f>
        <v>3.7999999999999999E-2</v>
      </c>
      <c r="L46" s="130">
        <f>'raw alpha'!L46</f>
        <v>2.9000000000000001E-2</v>
      </c>
      <c r="M46" s="130">
        <f>'raw alpha'!M46</f>
        <v>4.7E-2</v>
      </c>
      <c r="N46" s="130">
        <f>'raw alpha'!N46</f>
        <v>4.5999999999999999E-2</v>
      </c>
      <c r="O46" s="130">
        <f>'raw alpha'!O46</f>
        <v>2.9000000000000001E-2</v>
      </c>
    </row>
    <row r="47" spans="1:15" x14ac:dyDescent="0.35">
      <c r="A47" s="77" t="str">
        <f>'grasp info'!B47</f>
        <v>T7</v>
      </c>
      <c r="B47" s="130">
        <f>'raw alpha'!B47</f>
        <v>0</v>
      </c>
      <c r="C47" s="130">
        <f>'raw alpha'!C47</f>
        <v>0</v>
      </c>
      <c r="D47" s="130">
        <f>'raw alpha'!D47</f>
        <v>0</v>
      </c>
      <c r="E47" s="130">
        <f>'raw alpha'!E47</f>
        <v>0</v>
      </c>
      <c r="F47" s="130">
        <f>'raw alpha'!F47</f>
        <v>0</v>
      </c>
      <c r="G47" s="130">
        <f>'raw alpha'!G47</f>
        <v>0</v>
      </c>
      <c r="H47" s="130">
        <f>'raw alpha'!H47</f>
        <v>0</v>
      </c>
      <c r="I47" s="130">
        <f>'raw alpha'!I47</f>
        <v>0</v>
      </c>
      <c r="J47" s="130">
        <f>'raw alpha'!J47</f>
        <v>0</v>
      </c>
      <c r="K47" s="130">
        <f>'raw alpha'!K47</f>
        <v>0</v>
      </c>
      <c r="L47" s="130">
        <f>'raw alpha'!L47</f>
        <v>0</v>
      </c>
      <c r="M47" s="130">
        <f>'raw alpha'!M47</f>
        <v>0</v>
      </c>
      <c r="N47" s="130">
        <f>'raw alpha'!N47</f>
        <v>0</v>
      </c>
      <c r="O47" s="130">
        <f>'raw alpha'!O47</f>
        <v>0</v>
      </c>
    </row>
    <row r="48" spans="1:15" x14ac:dyDescent="0.35">
      <c r="A48" s="77" t="str">
        <f>'grasp info'!B48</f>
        <v>T8</v>
      </c>
      <c r="B48" s="130">
        <f>'raw alpha'!B48</f>
        <v>3.5999999999999997E-2</v>
      </c>
      <c r="C48" s="130">
        <f>'raw alpha'!C48</f>
        <v>3.5999999999999997E-2</v>
      </c>
      <c r="D48" s="130">
        <f>'raw alpha'!D48</f>
        <v>6.8000000000000005E-2</v>
      </c>
      <c r="E48" s="130">
        <f>'raw alpha'!E48</f>
        <v>0.16900000000000001</v>
      </c>
      <c r="F48" s="130">
        <f>'raw alpha'!F48</f>
        <v>5.8999999999999997E-2</v>
      </c>
      <c r="G48" s="130">
        <f>'raw alpha'!G48</f>
        <v>6.0999999999999999E-2</v>
      </c>
      <c r="H48" s="130">
        <f>'raw alpha'!H48</f>
        <v>2.1999999999999999E-2</v>
      </c>
      <c r="I48" s="130">
        <f>'raw alpha'!I48</f>
        <v>2.1999999999999999E-2</v>
      </c>
      <c r="J48" s="130">
        <f>'raw alpha'!J48</f>
        <v>3.5999999999999997E-2</v>
      </c>
      <c r="K48" s="130">
        <f>'raw alpha'!K48</f>
        <v>3.5999999999999997E-2</v>
      </c>
      <c r="L48" s="130">
        <f>'raw alpha'!L48</f>
        <v>1.9E-2</v>
      </c>
      <c r="M48" s="130">
        <f>'raw alpha'!M48</f>
        <v>1.9E-2</v>
      </c>
      <c r="N48" s="130">
        <f>'raw alpha'!N48</f>
        <v>4.3999999999999997E-2</v>
      </c>
      <c r="O48" s="130">
        <f>'raw alpha'!O48</f>
        <v>4.3999999999999997E-2</v>
      </c>
    </row>
    <row r="49" spans="1:15" x14ac:dyDescent="0.35">
      <c r="A49" s="77" t="str">
        <f>'grasp info'!B49</f>
        <v>T8F</v>
      </c>
      <c r="B49" s="130">
        <f>'raw alpha'!B49</f>
        <v>3.6999999999999998E-2</v>
      </c>
      <c r="C49" s="130">
        <f>'raw alpha'!C49</f>
        <v>3.6999999999999998E-2</v>
      </c>
      <c r="D49" s="130">
        <f>'raw alpha'!D49</f>
        <v>6.8000000000000005E-2</v>
      </c>
      <c r="E49" s="130">
        <f>'raw alpha'!E49</f>
        <v>0.16900000000000001</v>
      </c>
      <c r="F49" s="130">
        <f>'raw alpha'!F49</f>
        <v>5.8999999999999997E-2</v>
      </c>
      <c r="G49" s="130">
        <f>'raw alpha'!G49</f>
        <v>8.4000000000000005E-2</v>
      </c>
      <c r="H49" s="130">
        <f>'raw alpha'!H49</f>
        <v>2.1999999999999999E-2</v>
      </c>
      <c r="I49" s="130">
        <f>'raw alpha'!I49</f>
        <v>2.1999999999999999E-2</v>
      </c>
      <c r="J49" s="130">
        <f>'raw alpha'!J49</f>
        <v>3.5999999999999997E-2</v>
      </c>
      <c r="K49" s="130">
        <f>'raw alpha'!K49</f>
        <v>3.5999999999999997E-2</v>
      </c>
      <c r="L49" s="130">
        <f>'raw alpha'!L49</f>
        <v>2.4E-2</v>
      </c>
      <c r="M49" s="130">
        <f>'raw alpha'!M49</f>
        <v>2.4E-2</v>
      </c>
      <c r="N49" s="130">
        <f>'raw alpha'!N49</f>
        <v>4.3999999999999997E-2</v>
      </c>
      <c r="O49" s="130">
        <f>'raw alpha'!O49</f>
        <v>4.3999999999999997E-2</v>
      </c>
    </row>
    <row r="50" spans="1:15" x14ac:dyDescent="0.35">
      <c r="A50" s="77" t="str">
        <f>'grasp info'!B50</f>
        <v>T9</v>
      </c>
      <c r="B50" s="130">
        <f>'raw alpha'!B50</f>
        <v>0</v>
      </c>
      <c r="C50" s="130">
        <f>'raw alpha'!C50</f>
        <v>0</v>
      </c>
      <c r="D50" s="130">
        <f>'raw alpha'!D50</f>
        <v>0</v>
      </c>
      <c r="E50" s="130">
        <f>'raw alpha'!E50</f>
        <v>0</v>
      </c>
      <c r="F50" s="130">
        <f>'raw alpha'!F50</f>
        <v>0</v>
      </c>
      <c r="G50" s="130">
        <f>'raw alpha'!G50</f>
        <v>7.5999999999999998E-2</v>
      </c>
      <c r="H50" s="130">
        <f>'raw alpha'!H50</f>
        <v>0</v>
      </c>
      <c r="I50" s="130">
        <f>'raw alpha'!I50</f>
        <v>0</v>
      </c>
      <c r="J50" s="130">
        <f>'raw alpha'!J50</f>
        <v>0</v>
      </c>
      <c r="K50" s="130">
        <f>'raw alpha'!K50</f>
        <v>0</v>
      </c>
      <c r="L50" s="130">
        <f>'raw alpha'!L50</f>
        <v>0</v>
      </c>
      <c r="M50" s="130">
        <f>'raw alpha'!M50</f>
        <v>0</v>
      </c>
      <c r="N50" s="130">
        <f>'raw alpha'!N50</f>
        <v>0</v>
      </c>
      <c r="O50" s="130">
        <f>'raw alpha'!O50</f>
        <v>0</v>
      </c>
    </row>
    <row r="51" spans="1:15" x14ac:dyDescent="0.35">
      <c r="A51" s="77" t="str">
        <f>'grasp info'!B51</f>
        <v>C16C</v>
      </c>
      <c r="B51" s="130">
        <f>'raw alpha'!B51</f>
        <v>1.7000000000000001E-2</v>
      </c>
      <c r="C51" s="130">
        <f>'raw alpha'!C51</f>
        <v>1.7000000000000001E-2</v>
      </c>
      <c r="D51" s="130">
        <f>'raw alpha'!D51</f>
        <v>0.10100000000000001</v>
      </c>
      <c r="E51" s="130">
        <f>'raw alpha'!E51</f>
        <v>7.5999999999999998E-2</v>
      </c>
      <c r="F51" s="130">
        <f>'raw alpha'!F51</f>
        <v>7.6999999999999999E-2</v>
      </c>
      <c r="G51" s="130">
        <f>'raw alpha'!G51</f>
        <v>7.2999999999999995E-2</v>
      </c>
      <c r="H51" s="130">
        <f>'raw alpha'!H51</f>
        <v>1.6E-2</v>
      </c>
      <c r="I51" s="130">
        <f>'raw alpha'!I51</f>
        <v>1.6E-2</v>
      </c>
      <c r="J51" s="130">
        <f>'raw alpha'!J51</f>
        <v>1.6E-2</v>
      </c>
      <c r="K51" s="130">
        <f>'raw alpha'!K51</f>
        <v>1.6E-2</v>
      </c>
      <c r="L51" s="130">
        <f>'raw alpha'!L51</f>
        <v>1.6E-2</v>
      </c>
      <c r="M51" s="130">
        <f>'raw alpha'!M51</f>
        <v>1.6E-2</v>
      </c>
      <c r="N51" s="130">
        <f>'raw alpha'!N51</f>
        <v>1.7000000000000001E-2</v>
      </c>
      <c r="O51" s="130">
        <f>'raw alpha'!O51</f>
        <v>1.7000000000000001E-2</v>
      </c>
    </row>
    <row r="52" spans="1:15" x14ac:dyDescent="0.35">
      <c r="A52" s="77" t="str">
        <f>'grasp info'!B52</f>
        <v>C16O</v>
      </c>
      <c r="B52" s="130">
        <f>'raw alpha'!B52</f>
        <v>1.9E-2</v>
      </c>
      <c r="C52" s="130">
        <f>'raw alpha'!C52</f>
        <v>1.9E-2</v>
      </c>
      <c r="D52" s="130">
        <f>'raw alpha'!D52</f>
        <v>0.13600000000000001</v>
      </c>
      <c r="E52" s="130">
        <f>'raw alpha'!E52</f>
        <v>0.15</v>
      </c>
      <c r="F52" s="130">
        <f>'raw alpha'!F52</f>
        <v>0.10299999999999999</v>
      </c>
      <c r="G52" s="130">
        <f>'raw alpha'!G52</f>
        <v>0.10199999999999999</v>
      </c>
      <c r="H52" s="130">
        <f>'raw alpha'!H52</f>
        <v>1.7999999999999999E-2</v>
      </c>
      <c r="I52" s="130">
        <f>'raw alpha'!I52</f>
        <v>1.7999999999999999E-2</v>
      </c>
      <c r="J52" s="130">
        <f>'raw alpha'!J52</f>
        <v>1.7000000000000001E-2</v>
      </c>
      <c r="K52" s="130">
        <f>'raw alpha'!K52</f>
        <v>1.7000000000000001E-2</v>
      </c>
      <c r="L52" s="130">
        <f>'raw alpha'!L52</f>
        <v>1.9E-2</v>
      </c>
      <c r="M52" s="130">
        <f>'raw alpha'!M52</f>
        <v>1.9E-2</v>
      </c>
      <c r="N52" s="130">
        <f>'raw alpha'!N52</f>
        <v>1.9E-2</v>
      </c>
      <c r="O52" s="130">
        <f>'raw alpha'!O52</f>
        <v>1.9E-2</v>
      </c>
    </row>
    <row r="53" spans="1:15" x14ac:dyDescent="0.35">
      <c r="A53" s="77">
        <f>'grasp info'!B53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M52"/>
  <sheetViews>
    <sheetView tabSelected="1" workbookViewId="0">
      <selection activeCell="M1" sqref="M1"/>
    </sheetView>
  </sheetViews>
  <sheetFormatPr baseColWidth="10" defaultRowHeight="14.5" x14ac:dyDescent="0.35"/>
  <cols>
    <col min="2" max="2" width="14.453125" bestFit="1" customWidth="1"/>
    <col min="3" max="3" width="23.90625" bestFit="1" customWidth="1"/>
  </cols>
  <sheetData>
    <row r="1" spans="1:39" x14ac:dyDescent="0.35">
      <c r="B1" s="107" t="s">
        <v>267</v>
      </c>
      <c r="C1" s="107" t="s">
        <v>268</v>
      </c>
      <c r="D1" s="107" t="s">
        <v>269</v>
      </c>
      <c r="E1" s="107" t="s">
        <v>270</v>
      </c>
      <c r="F1" s="107" t="s">
        <v>271</v>
      </c>
      <c r="G1" s="107" t="s">
        <v>272</v>
      </c>
      <c r="H1" s="107" t="s">
        <v>273</v>
      </c>
      <c r="I1" s="107" t="s">
        <v>274</v>
      </c>
      <c r="J1" s="107" t="s">
        <v>275</v>
      </c>
      <c r="K1" s="107" t="s">
        <v>276</v>
      </c>
      <c r="L1" s="107" t="s">
        <v>277</v>
      </c>
      <c r="M1" s="107" t="s">
        <v>278</v>
      </c>
      <c r="N1" s="107" t="s">
        <v>279</v>
      </c>
      <c r="O1" s="107" t="s">
        <v>280</v>
      </c>
      <c r="P1" s="107" t="s">
        <v>281</v>
      </c>
      <c r="Q1" s="107" t="s">
        <v>282</v>
      </c>
      <c r="R1" s="107" t="s">
        <v>283</v>
      </c>
      <c r="S1" s="107" t="s">
        <v>284</v>
      </c>
      <c r="T1" s="107" t="s">
        <v>285</v>
      </c>
      <c r="U1" s="107" t="s">
        <v>286</v>
      </c>
      <c r="V1" s="107" t="s">
        <v>287</v>
      </c>
      <c r="W1" s="107" t="s">
        <v>288</v>
      </c>
      <c r="X1" s="107" t="s">
        <v>289</v>
      </c>
      <c r="Y1" s="107" t="s">
        <v>290</v>
      </c>
      <c r="Z1" s="107" t="s">
        <v>291</v>
      </c>
      <c r="AA1" s="107" t="s">
        <v>292</v>
      </c>
      <c r="AB1" s="107" t="s">
        <v>293</v>
      </c>
      <c r="AC1" s="107" t="s">
        <v>294</v>
      </c>
      <c r="AD1" s="107" t="s">
        <v>295</v>
      </c>
      <c r="AE1" s="107" t="s">
        <v>296</v>
      </c>
      <c r="AF1" s="107" t="s">
        <v>297</v>
      </c>
      <c r="AG1" s="107" t="s">
        <v>298</v>
      </c>
      <c r="AH1" s="107" t="s">
        <v>299</v>
      </c>
      <c r="AI1" s="107" t="s">
        <v>300</v>
      </c>
      <c r="AJ1" s="107" t="s">
        <v>301</v>
      </c>
      <c r="AK1" s="107" t="s">
        <v>302</v>
      </c>
      <c r="AL1" s="107" t="s">
        <v>303</v>
      </c>
      <c r="AM1" s="107" t="s">
        <v>304</v>
      </c>
    </row>
    <row r="2" spans="1:39" x14ac:dyDescent="0.35">
      <c r="A2" s="107" t="s">
        <v>203</v>
      </c>
      <c r="B2">
        <v>0.5</v>
      </c>
      <c r="C2">
        <v>9</v>
      </c>
    </row>
    <row r="3" spans="1:39" x14ac:dyDescent="0.35">
      <c r="A3" s="107" t="s">
        <v>208</v>
      </c>
      <c r="B3">
        <v>0.2</v>
      </c>
      <c r="C3">
        <v>3</v>
      </c>
    </row>
    <row r="4" spans="1:39" x14ac:dyDescent="0.35">
      <c r="A4" s="107" t="s">
        <v>210</v>
      </c>
      <c r="B4">
        <v>0.4</v>
      </c>
      <c r="C4">
        <v>6.5</v>
      </c>
    </row>
    <row r="5" spans="1:39" x14ac:dyDescent="0.35">
      <c r="A5" s="107" t="s">
        <v>212</v>
      </c>
      <c r="B5">
        <v>-1</v>
      </c>
      <c r="C5">
        <v>-1</v>
      </c>
    </row>
    <row r="6" spans="1:39" x14ac:dyDescent="0.35">
      <c r="A6" s="107" t="s">
        <v>214</v>
      </c>
      <c r="B6">
        <v>0.6</v>
      </c>
      <c r="C6">
        <v>9.5</v>
      </c>
    </row>
    <row r="7" spans="1:39" x14ac:dyDescent="0.35">
      <c r="A7" s="107" t="s">
        <v>215</v>
      </c>
      <c r="B7">
        <v>0.1</v>
      </c>
      <c r="C7">
        <v>0.8</v>
      </c>
    </row>
    <row r="8" spans="1:39" x14ac:dyDescent="0.35">
      <c r="A8" s="107" t="s">
        <v>217</v>
      </c>
      <c r="B8">
        <v>0.8</v>
      </c>
      <c r="C8">
        <v>13</v>
      </c>
    </row>
    <row r="9" spans="1:39" x14ac:dyDescent="0.35">
      <c r="A9" s="107" t="s">
        <v>218</v>
      </c>
      <c r="D9">
        <v>0.7</v>
      </c>
      <c r="E9">
        <v>50</v>
      </c>
      <c r="F9">
        <v>70</v>
      </c>
      <c r="G9">
        <v>4.4000000000000004</v>
      </c>
    </row>
    <row r="10" spans="1:39" x14ac:dyDescent="0.35">
      <c r="A10" s="107" t="s">
        <v>219</v>
      </c>
      <c r="D10">
        <v>1.2</v>
      </c>
      <c r="E10">
        <v>40</v>
      </c>
      <c r="F10">
        <v>70</v>
      </c>
      <c r="G10">
        <v>4.2</v>
      </c>
    </row>
    <row r="11" spans="1:39" x14ac:dyDescent="0.35">
      <c r="A11" s="107" t="s">
        <v>220</v>
      </c>
      <c r="D11">
        <v>5.5</v>
      </c>
      <c r="E11">
        <v>40</v>
      </c>
      <c r="F11">
        <v>60</v>
      </c>
      <c r="G11">
        <v>3.6</v>
      </c>
    </row>
    <row r="12" spans="1:39" x14ac:dyDescent="0.35">
      <c r="A12" s="107" t="s">
        <v>221</v>
      </c>
      <c r="D12">
        <v>0.5</v>
      </c>
      <c r="E12">
        <v>30</v>
      </c>
      <c r="F12">
        <v>40</v>
      </c>
      <c r="G12">
        <v>2.4</v>
      </c>
    </row>
    <row r="13" spans="1:39" x14ac:dyDescent="0.35">
      <c r="A13" s="107" t="s">
        <v>222</v>
      </c>
      <c r="D13">
        <v>1.2</v>
      </c>
      <c r="E13">
        <v>1.2</v>
      </c>
      <c r="F13">
        <v>70</v>
      </c>
      <c r="G13">
        <v>4.5999999999999996</v>
      </c>
    </row>
    <row r="14" spans="1:39" x14ac:dyDescent="0.35">
      <c r="A14" s="107" t="s">
        <v>224</v>
      </c>
      <c r="D14">
        <v>-1</v>
      </c>
      <c r="E14">
        <v>-1</v>
      </c>
      <c r="F14">
        <v>-1</v>
      </c>
      <c r="G14">
        <v>-1</v>
      </c>
    </row>
    <row r="15" spans="1:39" x14ac:dyDescent="0.35">
      <c r="A15" s="107" t="s">
        <v>226</v>
      </c>
      <c r="H15">
        <v>0.2</v>
      </c>
      <c r="I15">
        <v>40</v>
      </c>
      <c r="J15">
        <v>50</v>
      </c>
    </row>
    <row r="16" spans="1:39" x14ac:dyDescent="0.35">
      <c r="A16" s="107" t="s">
        <v>227</v>
      </c>
      <c r="H16">
        <v>0.1</v>
      </c>
      <c r="I16">
        <v>20</v>
      </c>
      <c r="J16">
        <v>30</v>
      </c>
    </row>
    <row r="17" spans="1:25" x14ac:dyDescent="0.35">
      <c r="A17" s="107" t="s">
        <v>228</v>
      </c>
      <c r="H17">
        <v>0.1</v>
      </c>
      <c r="I17">
        <v>30</v>
      </c>
      <c r="J17">
        <v>40</v>
      </c>
    </row>
    <row r="18" spans="1:25" x14ac:dyDescent="0.35">
      <c r="A18" s="107" t="s">
        <v>229</v>
      </c>
      <c r="H18">
        <v>0.1</v>
      </c>
      <c r="I18">
        <v>30</v>
      </c>
      <c r="J18">
        <v>70</v>
      </c>
    </row>
    <row r="19" spans="1:25" x14ac:dyDescent="0.35">
      <c r="A19" s="107" t="s">
        <v>230</v>
      </c>
      <c r="K19">
        <v>0.4</v>
      </c>
      <c r="L19">
        <v>60</v>
      </c>
    </row>
    <row r="20" spans="1:25" x14ac:dyDescent="0.35">
      <c r="A20" s="107" t="s">
        <v>232</v>
      </c>
      <c r="K20">
        <v>13</v>
      </c>
      <c r="L20">
        <v>-1</v>
      </c>
    </row>
    <row r="21" spans="1:25" x14ac:dyDescent="0.35">
      <c r="A21" s="107" t="s">
        <v>233</v>
      </c>
    </row>
    <row r="22" spans="1:25" x14ac:dyDescent="0.35">
      <c r="A22" s="107" t="s">
        <v>234</v>
      </c>
      <c r="O22">
        <v>0.1</v>
      </c>
      <c r="P22">
        <v>40</v>
      </c>
      <c r="Q22">
        <v>30</v>
      </c>
    </row>
    <row r="23" spans="1:25" x14ac:dyDescent="0.35">
      <c r="A23" s="107" t="s">
        <v>236</v>
      </c>
      <c r="O23">
        <v>0.3</v>
      </c>
      <c r="P23">
        <v>-1</v>
      </c>
      <c r="Q23">
        <v>90</v>
      </c>
    </row>
    <row r="24" spans="1:25" x14ac:dyDescent="0.35">
      <c r="A24" s="107" t="s">
        <v>237</v>
      </c>
      <c r="O24">
        <v>0.2</v>
      </c>
      <c r="P24">
        <v>-1</v>
      </c>
      <c r="Q24">
        <v>60</v>
      </c>
    </row>
    <row r="25" spans="1:25" x14ac:dyDescent="0.35">
      <c r="A25" s="107" t="s">
        <v>239</v>
      </c>
      <c r="R25">
        <v>40</v>
      </c>
      <c r="S25">
        <v>90</v>
      </c>
    </row>
    <row r="26" spans="1:25" x14ac:dyDescent="0.35">
      <c r="A26" s="107" t="s">
        <v>240</v>
      </c>
      <c r="R26">
        <v>40</v>
      </c>
      <c r="S26">
        <v>90</v>
      </c>
    </row>
    <row r="27" spans="1:25" x14ac:dyDescent="0.35">
      <c r="A27" s="107" t="s">
        <v>241</v>
      </c>
      <c r="R27">
        <v>10</v>
      </c>
      <c r="S27">
        <v>20</v>
      </c>
    </row>
    <row r="28" spans="1:25" x14ac:dyDescent="0.35">
      <c r="A28" s="107" t="s">
        <v>242</v>
      </c>
      <c r="R28">
        <v>40</v>
      </c>
      <c r="S28">
        <v>70</v>
      </c>
    </row>
    <row r="29" spans="1:25" x14ac:dyDescent="0.35">
      <c r="A29" s="107" t="s">
        <v>243</v>
      </c>
      <c r="T29">
        <v>17</v>
      </c>
      <c r="U29">
        <v>0.2</v>
      </c>
      <c r="V29">
        <v>50</v>
      </c>
      <c r="W29">
        <v>20</v>
      </c>
      <c r="X29">
        <v>0.8</v>
      </c>
    </row>
    <row r="30" spans="1:25" x14ac:dyDescent="0.35">
      <c r="A30" s="107" t="s">
        <v>244</v>
      </c>
      <c r="T30">
        <v>17</v>
      </c>
      <c r="U30">
        <v>0.2</v>
      </c>
      <c r="V30">
        <v>50</v>
      </c>
      <c r="W30">
        <v>20</v>
      </c>
      <c r="X30">
        <v>1.1000000000000001</v>
      </c>
    </row>
    <row r="31" spans="1:25" x14ac:dyDescent="0.35">
      <c r="A31" s="107" t="s">
        <v>245</v>
      </c>
      <c r="T31">
        <v>15</v>
      </c>
      <c r="U31">
        <v>0.2</v>
      </c>
      <c r="V31">
        <v>18</v>
      </c>
      <c r="W31">
        <v>18</v>
      </c>
      <c r="X31">
        <v>1</v>
      </c>
    </row>
    <row r="32" spans="1:25" x14ac:dyDescent="0.35">
      <c r="A32" s="107" t="s">
        <v>246</v>
      </c>
      <c r="Y32">
        <v>16</v>
      </c>
    </row>
    <row r="33" spans="1:37" x14ac:dyDescent="0.35">
      <c r="A33" s="107" t="s">
        <v>247</v>
      </c>
      <c r="Y33">
        <v>11</v>
      </c>
    </row>
    <row r="34" spans="1:37" x14ac:dyDescent="0.35">
      <c r="A34" s="107" t="s">
        <v>248</v>
      </c>
      <c r="Z34">
        <v>11</v>
      </c>
      <c r="AA34">
        <v>9</v>
      </c>
    </row>
    <row r="35" spans="1:37" x14ac:dyDescent="0.35">
      <c r="A35" s="107" t="s">
        <v>249</v>
      </c>
      <c r="Z35">
        <v>-1</v>
      </c>
      <c r="AA35">
        <v>-1</v>
      </c>
    </row>
    <row r="36" spans="1:37" x14ac:dyDescent="0.35">
      <c r="A36" s="107" t="s">
        <v>250</v>
      </c>
      <c r="Z36">
        <v>-1</v>
      </c>
      <c r="AA36">
        <v>-1</v>
      </c>
    </row>
    <row r="37" spans="1:37" x14ac:dyDescent="0.35">
      <c r="A37" s="107" t="s">
        <v>251</v>
      </c>
      <c r="Z37">
        <v>5.5</v>
      </c>
      <c r="AA37">
        <v>4.8</v>
      </c>
    </row>
    <row r="38" spans="1:37" x14ac:dyDescent="0.35">
      <c r="A38" s="107" t="s">
        <v>252</v>
      </c>
      <c r="Z38">
        <v>-1</v>
      </c>
      <c r="AA38">
        <v>1.8</v>
      </c>
    </row>
    <row r="39" spans="1:37" x14ac:dyDescent="0.35">
      <c r="A39" s="107" t="s">
        <v>253</v>
      </c>
      <c r="AB39">
        <v>0.1</v>
      </c>
      <c r="AC39">
        <v>-1</v>
      </c>
      <c r="AD39">
        <v>60</v>
      </c>
    </row>
    <row r="40" spans="1:37" x14ac:dyDescent="0.35">
      <c r="A40" s="107" t="s">
        <v>254</v>
      </c>
      <c r="AB40">
        <v>-1</v>
      </c>
      <c r="AC40">
        <v>-1</v>
      </c>
      <c r="AD40">
        <v>-1</v>
      </c>
    </row>
    <row r="41" spans="1:37" x14ac:dyDescent="0.35">
      <c r="A41" s="107" t="s">
        <v>255</v>
      </c>
      <c r="AB41">
        <v>0.1</v>
      </c>
      <c r="AC41">
        <v>11</v>
      </c>
      <c r="AD41">
        <v>60</v>
      </c>
    </row>
    <row r="42" spans="1:37" x14ac:dyDescent="0.35">
      <c r="A42" s="107" t="s">
        <v>256</v>
      </c>
      <c r="AE42">
        <v>-1</v>
      </c>
      <c r="AF42">
        <v>-1</v>
      </c>
    </row>
    <row r="43" spans="1:37" x14ac:dyDescent="0.35">
      <c r="A43" s="107" t="s">
        <v>257</v>
      </c>
      <c r="AE43">
        <v>0.3</v>
      </c>
      <c r="AF43">
        <v>0.3</v>
      </c>
    </row>
    <row r="44" spans="1:37" x14ac:dyDescent="0.35">
      <c r="A44" s="107" t="s">
        <v>258</v>
      </c>
      <c r="AG44">
        <v>0.1</v>
      </c>
      <c r="AH44">
        <v>8.5</v>
      </c>
    </row>
    <row r="45" spans="1:37" x14ac:dyDescent="0.35">
      <c r="A45" s="107" t="s">
        <v>259</v>
      </c>
      <c r="AG45">
        <v>-1</v>
      </c>
      <c r="AH45">
        <v>-1</v>
      </c>
    </row>
    <row r="46" spans="1:37" x14ac:dyDescent="0.35">
      <c r="A46" s="107" t="s">
        <v>260</v>
      </c>
      <c r="AG46">
        <v>0.1</v>
      </c>
      <c r="AH46">
        <v>2.8</v>
      </c>
    </row>
    <row r="47" spans="1:37" x14ac:dyDescent="0.35">
      <c r="A47" s="107" t="s">
        <v>261</v>
      </c>
      <c r="AI47">
        <v>-1</v>
      </c>
      <c r="AJ47">
        <v>-1</v>
      </c>
      <c r="AK47">
        <v>-1</v>
      </c>
    </row>
    <row r="48" spans="1:37" x14ac:dyDescent="0.35">
      <c r="A48" s="107" t="s">
        <v>262</v>
      </c>
      <c r="AI48">
        <v>0.1</v>
      </c>
      <c r="AJ48">
        <v>30</v>
      </c>
      <c r="AK48">
        <v>5.5</v>
      </c>
    </row>
    <row r="49" spans="1:39" x14ac:dyDescent="0.35">
      <c r="A49" s="107" t="s">
        <v>263</v>
      </c>
      <c r="AI49">
        <v>0.1</v>
      </c>
      <c r="AJ49">
        <v>30</v>
      </c>
      <c r="AK49">
        <v>5.5</v>
      </c>
    </row>
    <row r="50" spans="1:39" x14ac:dyDescent="0.35">
      <c r="A50" s="107" t="s">
        <v>264</v>
      </c>
      <c r="AI50">
        <v>0.1</v>
      </c>
      <c r="AJ50">
        <v>0.1</v>
      </c>
      <c r="AK50">
        <v>-1</v>
      </c>
    </row>
    <row r="51" spans="1:39" x14ac:dyDescent="0.35">
      <c r="A51" s="107" t="s">
        <v>265</v>
      </c>
      <c r="AL51">
        <v>0.6</v>
      </c>
      <c r="AM51">
        <v>60</v>
      </c>
    </row>
    <row r="52" spans="1:39" x14ac:dyDescent="0.35">
      <c r="A52" s="107" t="s">
        <v>266</v>
      </c>
      <c r="AL52">
        <v>0.5</v>
      </c>
      <c r="AM52">
        <v>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VM5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9.1796875" defaultRowHeight="14.5" x14ac:dyDescent="0.35"/>
  <cols>
    <col min="1" max="1" width="15" style="83" bestFit="1" customWidth="1"/>
    <col min="2" max="2" width="7.1796875" style="102" bestFit="1" customWidth="1"/>
    <col min="3" max="3" width="7.81640625" style="102" bestFit="1" customWidth="1"/>
    <col min="4" max="4" width="7.1796875" style="102" bestFit="1" customWidth="1"/>
    <col min="5" max="5" width="7.81640625" style="102" bestFit="1" customWidth="1"/>
    <col min="6" max="6" width="7" style="102" bestFit="1" customWidth="1"/>
    <col min="7" max="7" width="7.7265625" style="102" bestFit="1" customWidth="1"/>
    <col min="8" max="8" width="11.26953125" style="102" bestFit="1" customWidth="1"/>
    <col min="9" max="9" width="12" style="102" bestFit="1" customWidth="1"/>
    <col min="10" max="10" width="11.7265625" style="102" bestFit="1" customWidth="1"/>
    <col min="11" max="12" width="11" style="102" bestFit="1" customWidth="1"/>
    <col min="13" max="13" width="11.7265625" style="102" bestFit="1" customWidth="1"/>
    <col min="14" max="14" width="11.453125" style="102" bestFit="1" customWidth="1"/>
    <col min="15" max="15" width="10.7265625" style="102" bestFit="1" customWidth="1"/>
    <col min="16" max="16" width="8.81640625" style="102" bestFit="1" customWidth="1"/>
    <col min="17" max="17" width="9.54296875" style="102" bestFit="1" customWidth="1"/>
    <col min="18" max="18" width="8.81640625" style="102" bestFit="1" customWidth="1"/>
    <col min="19" max="19" width="9.54296875" style="102" bestFit="1" customWidth="1"/>
    <col min="20" max="20" width="8.7265625" style="102" bestFit="1" customWidth="1"/>
    <col min="21" max="21" width="9.453125" style="102" bestFit="1" customWidth="1"/>
    <col min="22" max="22" width="16.54296875" style="102" bestFit="1" customWidth="1"/>
    <col min="23" max="23" width="17.26953125" style="102" bestFit="1" customWidth="1"/>
    <col min="24" max="24" width="17" style="102" bestFit="1" customWidth="1"/>
    <col min="25" max="26" width="16.26953125" style="102" bestFit="1" customWidth="1"/>
    <col min="27" max="27" width="17" style="102" bestFit="1" customWidth="1"/>
    <col min="28" max="28" width="16.7265625" style="102" bestFit="1" customWidth="1"/>
    <col min="29" max="29" width="15.81640625" style="102" bestFit="1" customWidth="1"/>
    <col min="30" max="30" width="23" style="102" bestFit="1" customWidth="1"/>
    <col min="31" max="31" width="7.1796875" style="102" bestFit="1" customWidth="1"/>
    <col min="32" max="32" width="7.81640625" style="102" bestFit="1" customWidth="1"/>
    <col min="33" max="33" width="7.1796875" style="102" bestFit="1" customWidth="1"/>
    <col min="34" max="34" width="7.81640625" style="102" bestFit="1" customWidth="1"/>
    <col min="35" max="35" width="7" style="102" bestFit="1" customWidth="1"/>
    <col min="36" max="36" width="7.7265625" style="102" bestFit="1" customWidth="1"/>
    <col min="37" max="37" width="11.26953125" style="102" bestFit="1" customWidth="1"/>
    <col min="38" max="38" width="12" style="102" bestFit="1" customWidth="1"/>
    <col min="39" max="39" width="11.7265625" style="102" bestFit="1" customWidth="1"/>
    <col min="40" max="41" width="11" style="102" bestFit="1" customWidth="1"/>
    <col min="42" max="42" width="11.7265625" style="102" bestFit="1" customWidth="1"/>
    <col min="43" max="43" width="11.453125" style="102" bestFit="1" customWidth="1"/>
    <col min="44" max="44" width="10.7265625" style="102" bestFit="1" customWidth="1"/>
    <col min="45" max="45" width="8.81640625" style="102" bestFit="1" customWidth="1"/>
    <col min="46" max="46" width="9.54296875" style="102" bestFit="1" customWidth="1"/>
    <col min="47" max="47" width="8.81640625" style="102" bestFit="1" customWidth="1"/>
    <col min="48" max="48" width="9.54296875" style="102" bestFit="1" customWidth="1"/>
    <col min="49" max="49" width="8.7265625" style="102" bestFit="1" customWidth="1"/>
    <col min="50" max="50" width="9.453125" style="102" bestFit="1" customWidth="1"/>
    <col min="51" max="51" width="16.54296875" style="102" bestFit="1" customWidth="1"/>
    <col min="52" max="52" width="17.26953125" style="102" bestFit="1" customWidth="1"/>
    <col min="53" max="53" width="17" style="102" bestFit="1" customWidth="1"/>
    <col min="54" max="55" width="16.26953125" style="102" bestFit="1" customWidth="1"/>
    <col min="56" max="56" width="17" style="102" bestFit="1" customWidth="1"/>
    <col min="57" max="57" width="16.7265625" style="102" bestFit="1" customWidth="1"/>
    <col min="58" max="58" width="15.81640625" style="102" bestFit="1" customWidth="1"/>
    <col min="59" max="59" width="23" style="102" bestFit="1" customWidth="1"/>
    <col min="60" max="60" width="7.1796875" style="102" bestFit="1" customWidth="1"/>
    <col min="61" max="61" width="7.81640625" style="102" bestFit="1" customWidth="1"/>
    <col min="62" max="62" width="7.1796875" style="102" bestFit="1" customWidth="1"/>
    <col min="63" max="63" width="7.81640625" style="102" bestFit="1" customWidth="1"/>
    <col min="64" max="64" width="7" style="102" bestFit="1" customWidth="1"/>
    <col min="65" max="65" width="7.7265625" style="102" bestFit="1" customWidth="1"/>
    <col min="66" max="66" width="11.26953125" style="102" bestFit="1" customWidth="1"/>
    <col min="67" max="67" width="12" style="102" bestFit="1" customWidth="1"/>
    <col min="68" max="68" width="11.7265625" style="102" bestFit="1" customWidth="1"/>
    <col min="69" max="70" width="11" style="102" bestFit="1" customWidth="1"/>
    <col min="71" max="71" width="11.7265625" style="102" bestFit="1" customWidth="1"/>
    <col min="72" max="72" width="11.453125" style="102" bestFit="1" customWidth="1"/>
    <col min="73" max="73" width="10.7265625" style="102" bestFit="1" customWidth="1"/>
    <col min="74" max="74" width="8.81640625" style="102" bestFit="1" customWidth="1"/>
    <col min="75" max="75" width="9.54296875" style="102" bestFit="1" customWidth="1"/>
    <col min="76" max="76" width="8.81640625" style="102" bestFit="1" customWidth="1"/>
    <col min="77" max="77" width="9.54296875" style="102" bestFit="1" customWidth="1"/>
    <col min="78" max="78" width="8.7265625" style="102" bestFit="1" customWidth="1"/>
    <col min="79" max="79" width="9.453125" style="102" bestFit="1" customWidth="1"/>
    <col min="80" max="80" width="16.54296875" style="102" bestFit="1" customWidth="1"/>
    <col min="81" max="81" width="17.26953125" style="102" bestFit="1" customWidth="1"/>
    <col min="82" max="82" width="17" style="102" bestFit="1" customWidth="1"/>
    <col min="83" max="84" width="16.26953125" style="102" bestFit="1" customWidth="1"/>
    <col min="85" max="85" width="17" style="102" bestFit="1" customWidth="1"/>
    <col min="86" max="86" width="16.7265625" style="102" bestFit="1" customWidth="1"/>
    <col min="87" max="87" width="15.81640625" style="102" bestFit="1" customWidth="1"/>
    <col min="88" max="88" width="23" style="102" bestFit="1" customWidth="1"/>
    <col min="89" max="89" width="7.1796875" style="102" bestFit="1" customWidth="1"/>
    <col min="90" max="90" width="7.81640625" style="102" bestFit="1" customWidth="1"/>
    <col min="91" max="91" width="7.1796875" style="102" bestFit="1" customWidth="1"/>
    <col min="92" max="92" width="7.81640625" style="102" bestFit="1" customWidth="1"/>
    <col min="93" max="93" width="7" style="102" bestFit="1" customWidth="1"/>
    <col min="94" max="94" width="7.7265625" style="102" bestFit="1" customWidth="1"/>
    <col min="95" max="95" width="11.26953125" style="102" bestFit="1" customWidth="1"/>
    <col min="96" max="96" width="12" style="102" bestFit="1" customWidth="1"/>
    <col min="97" max="97" width="11.7265625" style="102" bestFit="1" customWidth="1"/>
    <col min="98" max="99" width="11" style="102" bestFit="1" customWidth="1"/>
    <col min="100" max="100" width="11.7265625" style="102" bestFit="1" customWidth="1"/>
    <col min="101" max="101" width="11.453125" style="102" bestFit="1" customWidth="1"/>
    <col min="102" max="102" width="10.7265625" style="102" bestFit="1" customWidth="1"/>
    <col min="103" max="103" width="8.81640625" style="102" bestFit="1" customWidth="1"/>
    <col min="104" max="104" width="9.54296875" style="102" bestFit="1" customWidth="1"/>
    <col min="105" max="105" width="8.81640625" style="102" bestFit="1" customWidth="1"/>
    <col min="106" max="106" width="9.54296875" style="102" bestFit="1" customWidth="1"/>
    <col min="107" max="107" width="8.7265625" style="102" bestFit="1" customWidth="1"/>
    <col min="108" max="108" width="9.453125" style="102" bestFit="1" customWidth="1"/>
    <col min="109" max="109" width="16.54296875" style="102" bestFit="1" customWidth="1"/>
    <col min="110" max="110" width="17.26953125" style="102" bestFit="1" customWidth="1"/>
    <col min="111" max="111" width="17" style="102" bestFit="1" customWidth="1"/>
    <col min="112" max="113" width="16.26953125" style="102" bestFit="1" customWidth="1"/>
    <col min="114" max="114" width="17" style="102" bestFit="1" customWidth="1"/>
    <col min="115" max="115" width="16.7265625" style="102" bestFit="1" customWidth="1"/>
    <col min="116" max="116" width="15.81640625" style="102" bestFit="1" customWidth="1"/>
    <col min="117" max="117" width="23" style="102" bestFit="1" customWidth="1"/>
    <col min="118" max="118" width="7.1796875" style="102" bestFit="1" customWidth="1"/>
    <col min="119" max="119" width="7.81640625" style="102" bestFit="1" customWidth="1"/>
    <col min="120" max="120" width="7.1796875" style="102" bestFit="1" customWidth="1"/>
    <col min="121" max="121" width="7.81640625" style="102" bestFit="1" customWidth="1"/>
    <col min="122" max="122" width="7" style="102" bestFit="1" customWidth="1"/>
    <col min="123" max="123" width="7.7265625" style="102" bestFit="1" customWidth="1"/>
    <col min="124" max="124" width="11.26953125" style="102" bestFit="1" customWidth="1"/>
    <col min="125" max="125" width="12" style="102" bestFit="1" customWidth="1"/>
    <col min="126" max="126" width="11.7265625" style="102" bestFit="1" customWidth="1"/>
    <col min="127" max="128" width="11" style="102" bestFit="1" customWidth="1"/>
    <col min="129" max="129" width="11.7265625" style="102" bestFit="1" customWidth="1"/>
    <col min="130" max="130" width="11.453125" style="102" bestFit="1" customWidth="1"/>
    <col min="131" max="131" width="10.7265625" style="102" bestFit="1" customWidth="1"/>
    <col min="132" max="132" width="8.81640625" style="102" bestFit="1" customWidth="1"/>
    <col min="133" max="133" width="9.54296875" style="102" bestFit="1" customWidth="1"/>
    <col min="134" max="134" width="8.81640625" style="102" bestFit="1" customWidth="1"/>
    <col min="135" max="135" width="9.54296875" style="102" bestFit="1" customWidth="1"/>
    <col min="136" max="136" width="8.7265625" style="102" bestFit="1" customWidth="1"/>
    <col min="137" max="137" width="9.453125" style="102" bestFit="1" customWidth="1"/>
    <col min="138" max="138" width="16.54296875" style="102" bestFit="1" customWidth="1"/>
    <col min="139" max="139" width="17.26953125" style="102" bestFit="1" customWidth="1"/>
    <col min="140" max="140" width="17" style="102" bestFit="1" customWidth="1"/>
    <col min="141" max="142" width="16.26953125" style="102" bestFit="1" customWidth="1"/>
    <col min="143" max="143" width="17" style="102" bestFit="1" customWidth="1"/>
    <col min="144" max="144" width="16.7265625" style="102" bestFit="1" customWidth="1"/>
    <col min="145" max="145" width="15.81640625" style="102" bestFit="1" customWidth="1"/>
    <col min="146" max="146" width="23" style="102" bestFit="1" customWidth="1"/>
    <col min="147" max="147" width="7.1796875" style="102" bestFit="1" customWidth="1"/>
    <col min="148" max="148" width="7.81640625" style="102" bestFit="1" customWidth="1"/>
    <col min="149" max="149" width="7.1796875" style="102" bestFit="1" customWidth="1"/>
    <col min="150" max="150" width="7.81640625" style="102" bestFit="1" customWidth="1"/>
    <col min="151" max="151" width="7" style="102" bestFit="1" customWidth="1"/>
    <col min="152" max="152" width="7.7265625" style="102" bestFit="1" customWidth="1"/>
    <col min="153" max="153" width="11.26953125" style="102" bestFit="1" customWidth="1"/>
    <col min="154" max="154" width="12" style="102" bestFit="1" customWidth="1"/>
    <col min="155" max="155" width="11.7265625" style="102" bestFit="1" customWidth="1"/>
    <col min="156" max="157" width="11" style="102" bestFit="1" customWidth="1"/>
    <col min="158" max="158" width="11.7265625" style="102" bestFit="1" customWidth="1"/>
    <col min="159" max="159" width="11.453125" style="102" bestFit="1" customWidth="1"/>
    <col min="160" max="160" width="10.7265625" style="102" bestFit="1" customWidth="1"/>
    <col min="161" max="161" width="8.81640625" style="102" bestFit="1" customWidth="1"/>
    <col min="162" max="162" width="9.54296875" style="102" bestFit="1" customWidth="1"/>
    <col min="163" max="163" width="8.81640625" style="102" bestFit="1" customWidth="1"/>
    <col min="164" max="164" width="9.54296875" style="102" bestFit="1" customWidth="1"/>
    <col min="165" max="165" width="8.7265625" style="102" bestFit="1" customWidth="1"/>
    <col min="166" max="166" width="9.453125" style="102" bestFit="1" customWidth="1"/>
    <col min="167" max="167" width="16.54296875" style="102" bestFit="1" customWidth="1"/>
    <col min="168" max="168" width="17.26953125" style="102" bestFit="1" customWidth="1"/>
    <col min="169" max="169" width="17" style="102" bestFit="1" customWidth="1"/>
    <col min="170" max="171" width="16.26953125" style="102" bestFit="1" customWidth="1"/>
    <col min="172" max="172" width="17" style="102" bestFit="1" customWidth="1"/>
    <col min="173" max="173" width="16.7265625" style="102" bestFit="1" customWidth="1"/>
    <col min="174" max="174" width="15.81640625" style="102" bestFit="1" customWidth="1"/>
    <col min="175" max="175" width="23" style="102" bestFit="1" customWidth="1"/>
    <col min="176" max="176" width="7.1796875" style="102" bestFit="1" customWidth="1"/>
    <col min="177" max="177" width="7.81640625" style="102" bestFit="1" customWidth="1"/>
    <col min="178" max="178" width="7.1796875" style="102" bestFit="1" customWidth="1"/>
    <col min="179" max="179" width="7.81640625" style="102" bestFit="1" customWidth="1"/>
    <col min="180" max="180" width="7" style="102" bestFit="1" customWidth="1"/>
    <col min="181" max="181" width="7.7265625" style="102" bestFit="1" customWidth="1"/>
    <col min="182" max="182" width="11.26953125" style="102" bestFit="1" customWidth="1"/>
    <col min="183" max="183" width="12" style="102" bestFit="1" customWidth="1"/>
    <col min="184" max="184" width="11.7265625" style="102" bestFit="1" customWidth="1"/>
    <col min="185" max="186" width="11" style="102" bestFit="1" customWidth="1"/>
    <col min="187" max="187" width="11.7265625" style="102" bestFit="1" customWidth="1"/>
    <col min="188" max="188" width="11.453125" style="102" bestFit="1" customWidth="1"/>
    <col min="189" max="189" width="10.7265625" style="102" bestFit="1" customWidth="1"/>
    <col min="190" max="190" width="8.81640625" style="102" bestFit="1" customWidth="1"/>
    <col min="191" max="191" width="9.54296875" style="102" bestFit="1" customWidth="1"/>
    <col min="192" max="192" width="8.81640625" style="102" bestFit="1" customWidth="1"/>
    <col min="193" max="193" width="9.54296875" style="102" bestFit="1" customWidth="1"/>
    <col min="194" max="194" width="8.7265625" style="102" bestFit="1" customWidth="1"/>
    <col min="195" max="195" width="9.453125" style="102" bestFit="1" customWidth="1"/>
    <col min="196" max="196" width="16.54296875" style="102" bestFit="1" customWidth="1"/>
    <col min="197" max="197" width="17.26953125" style="102" bestFit="1" customWidth="1"/>
    <col min="198" max="198" width="17" style="102" bestFit="1" customWidth="1"/>
    <col min="199" max="200" width="16.26953125" style="102" bestFit="1" customWidth="1"/>
    <col min="201" max="201" width="17" style="102" bestFit="1" customWidth="1"/>
    <col min="202" max="202" width="16.7265625" style="102" bestFit="1" customWidth="1"/>
    <col min="203" max="203" width="15.81640625" style="102" bestFit="1" customWidth="1"/>
    <col min="204" max="204" width="23" style="102" bestFit="1" customWidth="1"/>
    <col min="205" max="205" width="7.1796875" style="102" bestFit="1" customWidth="1"/>
    <col min="206" max="206" width="7.81640625" style="102" bestFit="1" customWidth="1"/>
    <col min="207" max="207" width="7.1796875" style="102" bestFit="1" customWidth="1"/>
    <col min="208" max="208" width="7.81640625" style="102" bestFit="1" customWidth="1"/>
    <col min="209" max="209" width="7" style="102" bestFit="1" customWidth="1"/>
    <col min="210" max="210" width="7.7265625" style="102" bestFit="1" customWidth="1"/>
    <col min="211" max="211" width="11.26953125" style="102" bestFit="1" customWidth="1"/>
    <col min="212" max="212" width="12" style="102" bestFit="1" customWidth="1"/>
    <col min="213" max="213" width="11.7265625" style="102" bestFit="1" customWidth="1"/>
    <col min="214" max="215" width="11" style="102" bestFit="1" customWidth="1"/>
    <col min="216" max="216" width="11.7265625" style="102" bestFit="1" customWidth="1"/>
    <col min="217" max="217" width="11.453125" style="102" bestFit="1" customWidth="1"/>
    <col min="218" max="218" width="10.7265625" style="102" bestFit="1" customWidth="1"/>
    <col min="219" max="219" width="8.81640625" style="102" bestFit="1" customWidth="1"/>
    <col min="220" max="220" width="9.54296875" style="102" bestFit="1" customWidth="1"/>
    <col min="221" max="221" width="8.81640625" style="102" bestFit="1" customWidth="1"/>
    <col min="222" max="222" width="9.54296875" style="102" bestFit="1" customWidth="1"/>
    <col min="223" max="223" width="8.7265625" style="102" bestFit="1" customWidth="1"/>
    <col min="224" max="224" width="9.453125" style="102" bestFit="1" customWidth="1"/>
    <col min="225" max="225" width="16.54296875" style="102" bestFit="1" customWidth="1"/>
    <col min="226" max="226" width="17.26953125" style="102" bestFit="1" customWidth="1"/>
    <col min="227" max="227" width="17" style="102" bestFit="1" customWidth="1"/>
    <col min="228" max="229" width="16.26953125" style="102" bestFit="1" customWidth="1"/>
    <col min="230" max="230" width="17" style="102" bestFit="1" customWidth="1"/>
    <col min="231" max="231" width="16.7265625" style="102" bestFit="1" customWidth="1"/>
    <col min="232" max="232" width="15.81640625" style="102" bestFit="1" customWidth="1"/>
    <col min="233" max="233" width="23" style="102" bestFit="1" customWidth="1"/>
    <col min="234" max="234" width="7.1796875" style="102" bestFit="1" customWidth="1"/>
    <col min="235" max="235" width="7.81640625" style="102" bestFit="1" customWidth="1"/>
    <col min="236" max="236" width="7.1796875" style="102" bestFit="1" customWidth="1"/>
    <col min="237" max="237" width="7.81640625" style="102" bestFit="1" customWidth="1"/>
    <col min="238" max="238" width="7" style="102" bestFit="1" customWidth="1"/>
    <col min="239" max="239" width="7.7265625" style="102" bestFit="1" customWidth="1"/>
    <col min="240" max="240" width="11.26953125" style="102" bestFit="1" customWidth="1"/>
    <col min="241" max="241" width="12" style="102" bestFit="1" customWidth="1"/>
    <col min="242" max="242" width="11.7265625" style="102" bestFit="1" customWidth="1"/>
    <col min="243" max="244" width="11" style="102" bestFit="1" customWidth="1"/>
    <col min="245" max="245" width="11.7265625" style="102" bestFit="1" customWidth="1"/>
    <col min="246" max="246" width="11.453125" style="102" bestFit="1" customWidth="1"/>
    <col min="247" max="247" width="10.7265625" style="102" bestFit="1" customWidth="1"/>
    <col min="248" max="248" width="8.81640625" style="102" bestFit="1" customWidth="1"/>
    <col min="249" max="249" width="9.54296875" style="102" bestFit="1" customWidth="1"/>
    <col min="250" max="250" width="8.81640625" style="102" bestFit="1" customWidth="1"/>
    <col min="251" max="251" width="9.54296875" style="102" bestFit="1" customWidth="1"/>
    <col min="252" max="252" width="8.7265625" style="102" bestFit="1" customWidth="1"/>
    <col min="253" max="253" width="9.453125" style="102" bestFit="1" customWidth="1"/>
    <col min="254" max="254" width="16.54296875" style="102" bestFit="1" customWidth="1"/>
    <col min="255" max="255" width="17.26953125" style="102" bestFit="1" customWidth="1"/>
    <col min="256" max="256" width="17" style="102" bestFit="1" customWidth="1"/>
    <col min="257" max="258" width="16.26953125" style="102" bestFit="1" customWidth="1"/>
    <col min="259" max="259" width="17" style="102" bestFit="1" customWidth="1"/>
    <col min="260" max="260" width="16.7265625" style="102" bestFit="1" customWidth="1"/>
    <col min="261" max="261" width="15.81640625" style="102" bestFit="1" customWidth="1"/>
    <col min="262" max="262" width="23" style="102" bestFit="1" customWidth="1"/>
    <col min="263" max="263" width="5.54296875" style="102" bestFit="1" customWidth="1"/>
    <col min="264" max="264" width="6.26953125" style="102" bestFit="1" customWidth="1"/>
    <col min="265" max="265" width="5.54296875" style="102" bestFit="1" customWidth="1"/>
    <col min="266" max="266" width="6.26953125" style="102" bestFit="1" customWidth="1"/>
    <col min="267" max="267" width="5.54296875" style="102" bestFit="1" customWidth="1"/>
    <col min="268" max="268" width="6.1796875" style="102" bestFit="1" customWidth="1"/>
    <col min="269" max="269" width="9.7265625" style="102" bestFit="1" customWidth="1"/>
    <col min="270" max="270" width="10.453125" style="102" bestFit="1" customWidth="1"/>
    <col min="271" max="271" width="10.1796875" style="102" bestFit="1" customWidth="1"/>
    <col min="272" max="273" width="9.453125" style="102" bestFit="1" customWidth="1"/>
    <col min="274" max="274" width="10.1796875" style="102" bestFit="1" customWidth="1"/>
    <col min="275" max="275" width="9.81640625" style="102" bestFit="1" customWidth="1"/>
    <col min="276" max="276" width="9.1796875" style="102" bestFit="1" customWidth="1"/>
    <col min="277" max="277" width="7.26953125" style="102" bestFit="1" customWidth="1"/>
    <col min="278" max="278" width="8" style="102" bestFit="1" customWidth="1"/>
    <col min="279" max="279" width="7.26953125" style="102" bestFit="1" customWidth="1"/>
    <col min="280" max="280" width="8" style="102" bestFit="1" customWidth="1"/>
    <col min="281" max="281" width="7.1796875" style="102" bestFit="1" customWidth="1"/>
    <col min="282" max="282" width="7.81640625" style="102" bestFit="1" customWidth="1"/>
    <col min="283" max="283" width="14.81640625" style="102" bestFit="1" customWidth="1"/>
    <col min="284" max="284" width="15.54296875" style="102" bestFit="1" customWidth="1"/>
    <col min="285" max="285" width="15.26953125" style="102" bestFit="1" customWidth="1"/>
    <col min="286" max="287" width="14.54296875" style="102" bestFit="1" customWidth="1"/>
    <col min="288" max="288" width="15.26953125" style="102" bestFit="1" customWidth="1"/>
    <col min="289" max="289" width="15" style="102" bestFit="1" customWidth="1"/>
    <col min="290" max="290" width="14.26953125" style="102" bestFit="1" customWidth="1"/>
    <col min="291" max="291" width="21.453125" style="102" bestFit="1" customWidth="1"/>
    <col min="292" max="292" width="7.1796875" style="102" bestFit="1" customWidth="1"/>
    <col min="293" max="293" width="7.81640625" style="102" bestFit="1" customWidth="1"/>
    <col min="294" max="294" width="7.1796875" style="102" bestFit="1" customWidth="1"/>
    <col min="295" max="295" width="7.81640625" style="102" bestFit="1" customWidth="1"/>
    <col min="296" max="296" width="7" style="102" bestFit="1" customWidth="1"/>
    <col min="297" max="297" width="7.7265625" style="102" bestFit="1" customWidth="1"/>
    <col min="298" max="298" width="11.26953125" style="102" bestFit="1" customWidth="1"/>
    <col min="299" max="299" width="12" style="102" bestFit="1" customWidth="1"/>
    <col min="300" max="300" width="11.7265625" style="102" bestFit="1" customWidth="1"/>
    <col min="301" max="302" width="11" style="102" bestFit="1" customWidth="1"/>
    <col min="303" max="303" width="11.7265625" style="102" bestFit="1" customWidth="1"/>
    <col min="304" max="304" width="11.453125" style="102" bestFit="1" customWidth="1"/>
    <col min="305" max="305" width="10.7265625" style="102" bestFit="1" customWidth="1"/>
    <col min="306" max="306" width="8.81640625" style="102" bestFit="1" customWidth="1"/>
    <col min="307" max="307" width="9.54296875" style="102" bestFit="1" customWidth="1"/>
    <col min="308" max="308" width="8.81640625" style="102" bestFit="1" customWidth="1"/>
    <col min="309" max="309" width="9.54296875" style="102" bestFit="1" customWidth="1"/>
    <col min="310" max="310" width="8.7265625" style="102" bestFit="1" customWidth="1"/>
    <col min="311" max="311" width="9.453125" style="102" bestFit="1" customWidth="1"/>
    <col min="312" max="312" width="16.54296875" style="102" bestFit="1" customWidth="1"/>
    <col min="313" max="313" width="17.26953125" style="102" bestFit="1" customWidth="1"/>
    <col min="314" max="314" width="17" style="102" bestFit="1" customWidth="1"/>
    <col min="315" max="316" width="16.26953125" style="102" bestFit="1" customWidth="1"/>
    <col min="317" max="317" width="17" style="102" bestFit="1" customWidth="1"/>
    <col min="318" max="318" width="16.7265625" style="102" bestFit="1" customWidth="1"/>
    <col min="319" max="319" width="15.81640625" style="102" bestFit="1" customWidth="1"/>
    <col min="320" max="320" width="23" style="102" bestFit="1" customWidth="1"/>
    <col min="321" max="321" width="7.1796875" style="102" bestFit="1" customWidth="1"/>
    <col min="322" max="322" width="7.81640625" style="102" bestFit="1" customWidth="1"/>
    <col min="323" max="323" width="7.1796875" style="102" bestFit="1" customWidth="1"/>
    <col min="324" max="324" width="7.81640625" style="102" bestFit="1" customWidth="1"/>
    <col min="325" max="325" width="7" style="102" bestFit="1" customWidth="1"/>
    <col min="326" max="326" width="7.7265625" style="102" bestFit="1" customWidth="1"/>
    <col min="327" max="327" width="11.26953125" style="102" bestFit="1" customWidth="1"/>
    <col min="328" max="328" width="12" style="102" bestFit="1" customWidth="1"/>
    <col min="329" max="329" width="11.7265625" style="102" bestFit="1" customWidth="1"/>
    <col min="330" max="331" width="11" style="102" bestFit="1" customWidth="1"/>
    <col min="332" max="332" width="11.7265625" style="102" bestFit="1" customWidth="1"/>
    <col min="333" max="333" width="11.453125" style="102" bestFit="1" customWidth="1"/>
    <col min="334" max="334" width="10.7265625" style="102" bestFit="1" customWidth="1"/>
    <col min="335" max="335" width="8.81640625" style="102" bestFit="1" customWidth="1"/>
    <col min="336" max="336" width="9.54296875" style="102" bestFit="1" customWidth="1"/>
    <col min="337" max="337" width="8.81640625" style="102" bestFit="1" customWidth="1"/>
    <col min="338" max="338" width="9.54296875" style="102" bestFit="1" customWidth="1"/>
    <col min="339" max="339" width="8.7265625" style="102" bestFit="1" customWidth="1"/>
    <col min="340" max="340" width="9.453125" style="102" bestFit="1" customWidth="1"/>
    <col min="341" max="341" width="16.54296875" style="102" bestFit="1" customWidth="1"/>
    <col min="342" max="342" width="17.26953125" style="102" bestFit="1" customWidth="1"/>
    <col min="343" max="343" width="17" style="102" bestFit="1" customWidth="1"/>
    <col min="344" max="345" width="16.26953125" style="102" bestFit="1" customWidth="1"/>
    <col min="346" max="346" width="17" style="102" bestFit="1" customWidth="1"/>
    <col min="347" max="347" width="16.7265625" style="102" bestFit="1" customWidth="1"/>
    <col min="348" max="348" width="15.81640625" style="102" bestFit="1" customWidth="1"/>
    <col min="349" max="349" width="23" style="102" bestFit="1" customWidth="1"/>
    <col min="350" max="350" width="7.1796875" style="102" bestFit="1" customWidth="1"/>
    <col min="351" max="351" width="7.81640625" style="102" bestFit="1" customWidth="1"/>
    <col min="352" max="352" width="7.1796875" style="102" bestFit="1" customWidth="1"/>
    <col min="353" max="353" width="7.81640625" style="102" bestFit="1" customWidth="1"/>
    <col min="354" max="354" width="7" style="102" bestFit="1" customWidth="1"/>
    <col min="355" max="355" width="7.7265625" style="102" bestFit="1" customWidth="1"/>
    <col min="356" max="356" width="11.26953125" style="102" bestFit="1" customWidth="1"/>
    <col min="357" max="357" width="12" style="102" bestFit="1" customWidth="1"/>
    <col min="358" max="358" width="11.7265625" style="102" bestFit="1" customWidth="1"/>
    <col min="359" max="360" width="11" style="102" bestFit="1" customWidth="1"/>
    <col min="361" max="361" width="11.7265625" style="102" bestFit="1" customWidth="1"/>
    <col min="362" max="362" width="11.453125" style="102" bestFit="1" customWidth="1"/>
    <col min="363" max="363" width="10.7265625" style="102" bestFit="1" customWidth="1"/>
    <col min="364" max="364" width="8.81640625" style="102" bestFit="1" customWidth="1"/>
    <col min="365" max="365" width="9.54296875" style="102" bestFit="1" customWidth="1"/>
    <col min="366" max="366" width="8.81640625" style="102" bestFit="1" customWidth="1"/>
    <col min="367" max="367" width="9.54296875" style="102" bestFit="1" customWidth="1"/>
    <col min="368" max="368" width="8.7265625" style="102" bestFit="1" customWidth="1"/>
    <col min="369" max="369" width="9.453125" style="102" bestFit="1" customWidth="1"/>
    <col min="370" max="370" width="16.54296875" style="102" bestFit="1" customWidth="1"/>
    <col min="371" max="371" width="17.26953125" style="102" bestFit="1" customWidth="1"/>
    <col min="372" max="372" width="17" style="102" bestFit="1" customWidth="1"/>
    <col min="373" max="374" width="16.26953125" style="102" bestFit="1" customWidth="1"/>
    <col min="375" max="375" width="17" style="102" bestFit="1" customWidth="1"/>
    <col min="376" max="376" width="16.7265625" style="102" bestFit="1" customWidth="1"/>
    <col min="377" max="377" width="15.81640625" style="102" bestFit="1" customWidth="1"/>
    <col min="378" max="378" width="23" style="102" bestFit="1" customWidth="1"/>
    <col min="379" max="379" width="7.1796875" style="102" bestFit="1" customWidth="1"/>
    <col min="380" max="380" width="7.81640625" style="102" bestFit="1" customWidth="1"/>
    <col min="381" max="381" width="7.1796875" style="102" bestFit="1" customWidth="1"/>
    <col min="382" max="382" width="7.81640625" style="102" bestFit="1" customWidth="1"/>
    <col min="383" max="383" width="7" style="102" bestFit="1" customWidth="1"/>
    <col min="384" max="384" width="7.7265625" style="102" bestFit="1" customWidth="1"/>
    <col min="385" max="385" width="11.26953125" style="102" bestFit="1" customWidth="1"/>
    <col min="386" max="386" width="12" style="102" bestFit="1" customWidth="1"/>
    <col min="387" max="387" width="11.7265625" style="102" bestFit="1" customWidth="1"/>
    <col min="388" max="389" width="11" style="102" bestFit="1" customWidth="1"/>
    <col min="390" max="390" width="11.7265625" style="102" bestFit="1" customWidth="1"/>
    <col min="391" max="391" width="11.453125" style="102" bestFit="1" customWidth="1"/>
    <col min="392" max="392" width="10.7265625" style="102" bestFit="1" customWidth="1"/>
    <col min="393" max="393" width="8.81640625" style="102" bestFit="1" customWidth="1"/>
    <col min="394" max="394" width="9.54296875" style="102" bestFit="1" customWidth="1"/>
    <col min="395" max="395" width="8.81640625" style="102" bestFit="1" customWidth="1"/>
    <col min="396" max="396" width="9.54296875" style="102" bestFit="1" customWidth="1"/>
    <col min="397" max="397" width="8.7265625" style="102" bestFit="1" customWidth="1"/>
    <col min="398" max="398" width="9.453125" style="102" bestFit="1" customWidth="1"/>
    <col min="399" max="399" width="16.54296875" style="102" bestFit="1" customWidth="1"/>
    <col min="400" max="400" width="17.26953125" style="102" bestFit="1" customWidth="1"/>
    <col min="401" max="401" width="17" style="102" bestFit="1" customWidth="1"/>
    <col min="402" max="403" width="16.26953125" style="102" bestFit="1" customWidth="1"/>
    <col min="404" max="404" width="17" style="102" bestFit="1" customWidth="1"/>
    <col min="405" max="405" width="16.7265625" style="102" bestFit="1" customWidth="1"/>
    <col min="406" max="406" width="15.81640625" style="102" bestFit="1" customWidth="1"/>
    <col min="407" max="407" width="23" style="102" bestFit="1" customWidth="1"/>
    <col min="408" max="408" width="7.1796875" style="102" bestFit="1" customWidth="1"/>
    <col min="409" max="409" width="7.81640625" style="102" bestFit="1" customWidth="1"/>
    <col min="410" max="410" width="7.1796875" style="102" bestFit="1" customWidth="1"/>
    <col min="411" max="411" width="7.81640625" style="102" bestFit="1" customWidth="1"/>
    <col min="412" max="412" width="7" style="102" bestFit="1" customWidth="1"/>
    <col min="413" max="413" width="7.7265625" style="102" bestFit="1" customWidth="1"/>
    <col min="414" max="414" width="11.26953125" style="102" bestFit="1" customWidth="1"/>
    <col min="415" max="415" width="12" style="102" bestFit="1" customWidth="1"/>
    <col min="416" max="416" width="11.7265625" style="102" bestFit="1" customWidth="1"/>
    <col min="417" max="418" width="11" style="102" bestFit="1" customWidth="1"/>
    <col min="419" max="419" width="11.7265625" style="102" bestFit="1" customWidth="1"/>
    <col min="420" max="420" width="11.453125" style="102" bestFit="1" customWidth="1"/>
    <col min="421" max="421" width="10.7265625" style="102" bestFit="1" customWidth="1"/>
    <col min="422" max="422" width="8.81640625" style="102" bestFit="1" customWidth="1"/>
    <col min="423" max="423" width="9.54296875" style="102" bestFit="1" customWidth="1"/>
    <col min="424" max="424" width="8.81640625" style="102" bestFit="1" customWidth="1"/>
    <col min="425" max="425" width="9.54296875" style="102" bestFit="1" customWidth="1"/>
    <col min="426" max="426" width="8.7265625" style="102" bestFit="1" customWidth="1"/>
    <col min="427" max="427" width="9.453125" style="102" bestFit="1" customWidth="1"/>
    <col min="428" max="428" width="16.54296875" style="102" bestFit="1" customWidth="1"/>
    <col min="429" max="429" width="17.26953125" style="102" bestFit="1" customWidth="1"/>
    <col min="430" max="430" width="17" style="102" bestFit="1" customWidth="1"/>
    <col min="431" max="432" width="16.26953125" style="102" bestFit="1" customWidth="1"/>
    <col min="433" max="433" width="17" style="102" bestFit="1" customWidth="1"/>
    <col min="434" max="434" width="16.7265625" style="102" bestFit="1" customWidth="1"/>
    <col min="435" max="435" width="15.81640625" style="102" bestFit="1" customWidth="1"/>
    <col min="436" max="436" width="23" style="102" bestFit="1" customWidth="1"/>
    <col min="437" max="437" width="7.1796875" style="102" bestFit="1" customWidth="1"/>
    <col min="438" max="438" width="7.81640625" style="102" bestFit="1" customWidth="1"/>
    <col min="439" max="439" width="7.1796875" style="102" bestFit="1" customWidth="1"/>
    <col min="440" max="440" width="7.81640625" style="102" bestFit="1" customWidth="1"/>
    <col min="441" max="441" width="7" style="102" bestFit="1" customWidth="1"/>
    <col min="442" max="442" width="7.7265625" style="102" bestFit="1" customWidth="1"/>
    <col min="443" max="443" width="11.26953125" style="102" bestFit="1" customWidth="1"/>
    <col min="444" max="444" width="12" style="102" bestFit="1" customWidth="1"/>
    <col min="445" max="445" width="11.7265625" style="102" bestFit="1" customWidth="1"/>
    <col min="446" max="447" width="11" style="102" bestFit="1" customWidth="1"/>
    <col min="448" max="448" width="11.7265625" style="102" bestFit="1" customWidth="1"/>
    <col min="449" max="449" width="11.453125" style="102" bestFit="1" customWidth="1"/>
    <col min="450" max="450" width="10.7265625" style="102" bestFit="1" customWidth="1"/>
    <col min="451" max="451" width="8.81640625" style="102" bestFit="1" customWidth="1"/>
    <col min="452" max="452" width="9.54296875" style="102" bestFit="1" customWidth="1"/>
    <col min="453" max="453" width="8.81640625" style="102" bestFit="1" customWidth="1"/>
    <col min="454" max="454" width="9.54296875" style="102" bestFit="1" customWidth="1"/>
    <col min="455" max="455" width="8.7265625" style="102" bestFit="1" customWidth="1"/>
    <col min="456" max="456" width="9.453125" style="102" bestFit="1" customWidth="1"/>
    <col min="457" max="457" width="16.54296875" style="102" bestFit="1" customWidth="1"/>
    <col min="458" max="458" width="17.26953125" style="102" bestFit="1" customWidth="1"/>
    <col min="459" max="459" width="17" style="102" bestFit="1" customWidth="1"/>
    <col min="460" max="461" width="16.26953125" style="102" bestFit="1" customWidth="1"/>
    <col min="462" max="462" width="17" style="102" bestFit="1" customWidth="1"/>
    <col min="463" max="463" width="16.7265625" style="102" bestFit="1" customWidth="1"/>
    <col min="464" max="464" width="15.81640625" style="102" bestFit="1" customWidth="1"/>
    <col min="465" max="465" width="23" style="102" bestFit="1" customWidth="1"/>
    <col min="466" max="466" width="7.1796875" style="102" bestFit="1" customWidth="1"/>
    <col min="467" max="467" width="7.81640625" style="102" bestFit="1" customWidth="1"/>
    <col min="468" max="468" width="7.1796875" style="102" bestFit="1" customWidth="1"/>
    <col min="469" max="469" width="7.81640625" style="102" bestFit="1" customWidth="1"/>
    <col min="470" max="470" width="7" style="102" bestFit="1" customWidth="1"/>
    <col min="471" max="471" width="7.7265625" style="102" bestFit="1" customWidth="1"/>
    <col min="472" max="472" width="11.26953125" style="102" bestFit="1" customWidth="1"/>
    <col min="473" max="473" width="12" style="102" bestFit="1" customWidth="1"/>
    <col min="474" max="474" width="11.7265625" style="102" bestFit="1" customWidth="1"/>
    <col min="475" max="476" width="11" style="102" bestFit="1" customWidth="1"/>
    <col min="477" max="477" width="11.7265625" style="102" bestFit="1" customWidth="1"/>
    <col min="478" max="478" width="11.453125" style="102" bestFit="1" customWidth="1"/>
    <col min="479" max="479" width="10.7265625" style="102" bestFit="1" customWidth="1"/>
    <col min="480" max="480" width="8.81640625" style="102" bestFit="1" customWidth="1"/>
    <col min="481" max="481" width="9.54296875" style="102" bestFit="1" customWidth="1"/>
    <col min="482" max="482" width="8.81640625" style="102" bestFit="1" customWidth="1"/>
    <col min="483" max="483" width="9.54296875" style="102" bestFit="1" customWidth="1"/>
    <col min="484" max="484" width="8.7265625" style="102" bestFit="1" customWidth="1"/>
    <col min="485" max="485" width="9.453125" style="102" bestFit="1" customWidth="1"/>
    <col min="486" max="486" width="16.54296875" style="102" bestFit="1" customWidth="1"/>
    <col min="487" max="487" width="17.26953125" style="102" bestFit="1" customWidth="1"/>
    <col min="488" max="488" width="17" style="102" bestFit="1" customWidth="1"/>
    <col min="489" max="490" width="16.26953125" style="102" bestFit="1" customWidth="1"/>
    <col min="491" max="491" width="17" style="102" bestFit="1" customWidth="1"/>
    <col min="492" max="492" width="16.7265625" style="102" bestFit="1" customWidth="1"/>
    <col min="493" max="493" width="15.81640625" style="102" bestFit="1" customWidth="1"/>
    <col min="494" max="494" width="23" style="102" bestFit="1" customWidth="1"/>
    <col min="495" max="495" width="7.1796875" style="102" bestFit="1" customWidth="1"/>
    <col min="496" max="496" width="7.81640625" style="102" bestFit="1" customWidth="1"/>
    <col min="497" max="497" width="7.1796875" style="102" bestFit="1" customWidth="1"/>
    <col min="498" max="498" width="7.81640625" style="102" bestFit="1" customWidth="1"/>
    <col min="499" max="499" width="7" style="102" bestFit="1" customWidth="1"/>
    <col min="500" max="500" width="7.7265625" style="102" bestFit="1" customWidth="1"/>
    <col min="501" max="501" width="11.26953125" style="102" bestFit="1" customWidth="1"/>
    <col min="502" max="502" width="12" style="102" bestFit="1" customWidth="1"/>
    <col min="503" max="503" width="11.7265625" style="102" bestFit="1" customWidth="1"/>
    <col min="504" max="505" width="11" style="102" bestFit="1" customWidth="1"/>
    <col min="506" max="506" width="11.7265625" style="102" bestFit="1" customWidth="1"/>
    <col min="507" max="507" width="11.453125" style="102" bestFit="1" customWidth="1"/>
    <col min="508" max="508" width="10.7265625" style="102" bestFit="1" customWidth="1"/>
    <col min="509" max="509" width="8.81640625" style="102" bestFit="1" customWidth="1"/>
    <col min="510" max="510" width="9.54296875" style="102" bestFit="1" customWidth="1"/>
    <col min="511" max="511" width="8.81640625" style="102" bestFit="1" customWidth="1"/>
    <col min="512" max="512" width="9.54296875" style="102" bestFit="1" customWidth="1"/>
    <col min="513" max="513" width="8.7265625" style="102" bestFit="1" customWidth="1"/>
    <col min="514" max="514" width="9.453125" style="102" bestFit="1" customWidth="1"/>
    <col min="515" max="515" width="16.54296875" style="102" bestFit="1" customWidth="1"/>
    <col min="516" max="516" width="17.26953125" style="102" bestFit="1" customWidth="1"/>
    <col min="517" max="517" width="17" style="102" bestFit="1" customWidth="1"/>
    <col min="518" max="519" width="16.26953125" style="102" bestFit="1" customWidth="1"/>
    <col min="520" max="520" width="17" style="102" bestFit="1" customWidth="1"/>
    <col min="521" max="521" width="16.7265625" style="102" bestFit="1" customWidth="1"/>
    <col min="522" max="522" width="15.81640625" style="102" bestFit="1" customWidth="1"/>
    <col min="523" max="523" width="23" style="102" bestFit="1" customWidth="1"/>
    <col min="524" max="524" width="7.1796875" style="102" bestFit="1" customWidth="1"/>
    <col min="525" max="525" width="7.81640625" style="102" bestFit="1" customWidth="1"/>
    <col min="526" max="526" width="7.1796875" style="102" bestFit="1" customWidth="1"/>
    <col min="527" max="527" width="7.81640625" style="102" bestFit="1" customWidth="1"/>
    <col min="528" max="528" width="7" style="102" bestFit="1" customWidth="1"/>
    <col min="529" max="529" width="7.7265625" style="102" bestFit="1" customWidth="1"/>
    <col min="530" max="530" width="11.26953125" style="102" bestFit="1" customWidth="1"/>
    <col min="531" max="531" width="12" style="102" bestFit="1" customWidth="1"/>
    <col min="532" max="532" width="11.7265625" style="102" bestFit="1" customWidth="1"/>
    <col min="533" max="534" width="11" style="102" bestFit="1" customWidth="1"/>
    <col min="535" max="535" width="11.7265625" style="102" bestFit="1" customWidth="1"/>
    <col min="536" max="536" width="11.453125" style="102" bestFit="1" customWidth="1"/>
    <col min="537" max="537" width="10.7265625" style="102" bestFit="1" customWidth="1"/>
    <col min="538" max="538" width="8.81640625" style="102" bestFit="1" customWidth="1"/>
    <col min="539" max="539" width="9.54296875" style="102" bestFit="1" customWidth="1"/>
    <col min="540" max="540" width="8.81640625" style="102" bestFit="1" customWidth="1"/>
    <col min="541" max="541" width="9.54296875" style="102" bestFit="1" customWidth="1"/>
    <col min="542" max="542" width="8.7265625" style="102" bestFit="1" customWidth="1"/>
    <col min="543" max="543" width="9.453125" style="102" bestFit="1" customWidth="1"/>
    <col min="544" max="544" width="16.54296875" style="102" bestFit="1" customWidth="1"/>
    <col min="545" max="545" width="17.26953125" style="102" bestFit="1" customWidth="1"/>
    <col min="546" max="546" width="17" style="102" bestFit="1" customWidth="1"/>
    <col min="547" max="548" width="16.26953125" style="102" bestFit="1" customWidth="1"/>
    <col min="549" max="549" width="17" style="102" bestFit="1" customWidth="1"/>
    <col min="550" max="550" width="16.7265625" style="102" bestFit="1" customWidth="1"/>
    <col min="551" max="551" width="15.81640625" style="102" bestFit="1" customWidth="1"/>
    <col min="552" max="552" width="23" style="102" bestFit="1" customWidth="1"/>
    <col min="553" max="553" width="5.54296875" style="102" bestFit="1" customWidth="1"/>
    <col min="554" max="554" width="6.26953125" style="102" bestFit="1" customWidth="1"/>
    <col min="555" max="555" width="5.54296875" style="102" bestFit="1" customWidth="1"/>
    <col min="556" max="556" width="6.26953125" style="102" bestFit="1" customWidth="1"/>
    <col min="557" max="557" width="5.54296875" style="102" bestFit="1" customWidth="1"/>
    <col min="558" max="558" width="6.1796875" style="102" bestFit="1" customWidth="1"/>
    <col min="559" max="559" width="9.7265625" style="102" bestFit="1" customWidth="1"/>
    <col min="560" max="560" width="10.453125" style="102" bestFit="1" customWidth="1"/>
    <col min="561" max="561" width="10.1796875" style="102" bestFit="1" customWidth="1"/>
    <col min="562" max="563" width="9.453125" style="102" bestFit="1" customWidth="1"/>
    <col min="564" max="564" width="10.1796875" style="102" bestFit="1" customWidth="1"/>
    <col min="565" max="565" width="9.81640625" style="102" bestFit="1" customWidth="1"/>
    <col min="566" max="566" width="9.1796875" style="102" bestFit="1" customWidth="1"/>
    <col min="567" max="567" width="7.26953125" style="102" bestFit="1" customWidth="1"/>
    <col min="568" max="568" width="8" style="102" bestFit="1" customWidth="1"/>
    <col min="569" max="569" width="7.26953125" style="102" bestFit="1" customWidth="1"/>
    <col min="570" max="570" width="8" style="102" bestFit="1" customWidth="1"/>
    <col min="571" max="571" width="7.1796875" style="102" bestFit="1" customWidth="1"/>
    <col min="572" max="572" width="7.81640625" style="102" bestFit="1" customWidth="1"/>
    <col min="573" max="573" width="14.81640625" style="102" bestFit="1" customWidth="1"/>
    <col min="574" max="574" width="15.54296875" style="102" bestFit="1" customWidth="1"/>
    <col min="575" max="575" width="15.26953125" style="102" bestFit="1" customWidth="1"/>
    <col min="576" max="577" width="14.54296875" style="102" bestFit="1" customWidth="1"/>
    <col min="578" max="578" width="15.26953125" style="102" bestFit="1" customWidth="1"/>
    <col min="579" max="579" width="15" style="102" bestFit="1" customWidth="1"/>
    <col min="580" max="580" width="14.26953125" style="102" bestFit="1" customWidth="1"/>
    <col min="581" max="581" width="21.453125" style="102" bestFit="1" customWidth="1"/>
    <col min="582" max="582" width="7.1796875" style="102" bestFit="1" customWidth="1"/>
    <col min="583" max="583" width="7.81640625" style="102" bestFit="1" customWidth="1"/>
    <col min="584" max="584" width="7.1796875" style="102" bestFit="1" customWidth="1"/>
    <col min="585" max="585" width="7.81640625" style="102" bestFit="1" customWidth="1"/>
    <col min="586" max="586" width="7" style="102" bestFit="1" customWidth="1"/>
    <col min="587" max="587" width="7.7265625" style="102" bestFit="1" customWidth="1"/>
    <col min="588" max="588" width="11.26953125" style="102" bestFit="1" customWidth="1"/>
    <col min="589" max="589" width="12" style="102" bestFit="1" customWidth="1"/>
    <col min="590" max="590" width="11.7265625" style="102" bestFit="1" customWidth="1"/>
    <col min="591" max="592" width="11" style="102" bestFit="1" customWidth="1"/>
    <col min="593" max="593" width="11.7265625" style="102" bestFit="1" customWidth="1"/>
    <col min="594" max="594" width="11.453125" style="102" bestFit="1" customWidth="1"/>
    <col min="595" max="595" width="10.7265625" style="102" bestFit="1" customWidth="1"/>
    <col min="596" max="596" width="8.81640625" style="102" bestFit="1" customWidth="1"/>
    <col min="597" max="597" width="9.54296875" style="102" bestFit="1" customWidth="1"/>
    <col min="598" max="598" width="8.81640625" style="102" bestFit="1" customWidth="1"/>
    <col min="599" max="599" width="9.54296875" style="102" bestFit="1" customWidth="1"/>
    <col min="600" max="600" width="8.7265625" style="102" bestFit="1" customWidth="1"/>
    <col min="601" max="601" width="9.453125" style="102" bestFit="1" customWidth="1"/>
    <col min="602" max="602" width="16.54296875" style="102" bestFit="1" customWidth="1"/>
    <col min="603" max="603" width="17.26953125" style="102" bestFit="1" customWidth="1"/>
    <col min="604" max="604" width="17" style="102" bestFit="1" customWidth="1"/>
    <col min="605" max="606" width="16.26953125" style="102" bestFit="1" customWidth="1"/>
    <col min="607" max="607" width="17" style="102" bestFit="1" customWidth="1"/>
    <col min="608" max="608" width="16.7265625" style="102" bestFit="1" customWidth="1"/>
    <col min="609" max="609" width="15.81640625" style="102" bestFit="1" customWidth="1"/>
    <col min="610" max="610" width="23" style="102" bestFit="1" customWidth="1"/>
    <col min="611" max="611" width="7.1796875" style="102" bestFit="1" customWidth="1"/>
    <col min="612" max="612" width="7.81640625" style="102" bestFit="1" customWidth="1"/>
    <col min="613" max="613" width="7.1796875" style="102" bestFit="1" customWidth="1"/>
    <col min="614" max="614" width="7.81640625" style="102" bestFit="1" customWidth="1"/>
    <col min="615" max="615" width="7" style="102" bestFit="1" customWidth="1"/>
    <col min="616" max="616" width="7.7265625" style="102" bestFit="1" customWidth="1"/>
    <col min="617" max="617" width="11.26953125" style="102" bestFit="1" customWidth="1"/>
    <col min="618" max="618" width="12" style="102" bestFit="1" customWidth="1"/>
    <col min="619" max="619" width="11.7265625" style="102" bestFit="1" customWidth="1"/>
    <col min="620" max="621" width="11" style="102" bestFit="1" customWidth="1"/>
    <col min="622" max="622" width="11.7265625" style="102" bestFit="1" customWidth="1"/>
    <col min="623" max="623" width="11.453125" style="102" bestFit="1" customWidth="1"/>
    <col min="624" max="624" width="10.7265625" style="102" bestFit="1" customWidth="1"/>
    <col min="625" max="625" width="8.81640625" style="102" bestFit="1" customWidth="1"/>
    <col min="626" max="626" width="9.54296875" style="102" bestFit="1" customWidth="1"/>
    <col min="627" max="627" width="8.81640625" style="102" bestFit="1" customWidth="1"/>
    <col min="628" max="628" width="9.54296875" style="102" bestFit="1" customWidth="1"/>
    <col min="629" max="629" width="8.7265625" style="102" bestFit="1" customWidth="1"/>
    <col min="630" max="630" width="9.453125" style="102" bestFit="1" customWidth="1"/>
    <col min="631" max="631" width="16.54296875" style="102" bestFit="1" customWidth="1"/>
    <col min="632" max="632" width="17.26953125" style="102" bestFit="1" customWidth="1"/>
    <col min="633" max="633" width="17" style="102" bestFit="1" customWidth="1"/>
    <col min="634" max="635" width="16.26953125" style="102" bestFit="1" customWidth="1"/>
    <col min="636" max="636" width="17" style="102" bestFit="1" customWidth="1"/>
    <col min="637" max="637" width="16.7265625" style="102" bestFit="1" customWidth="1"/>
    <col min="638" max="638" width="15.81640625" style="102" bestFit="1" customWidth="1"/>
    <col min="639" max="639" width="23" style="102" bestFit="1" customWidth="1"/>
    <col min="640" max="640" width="7.1796875" style="102" bestFit="1" customWidth="1"/>
    <col min="641" max="641" width="7.81640625" style="102" bestFit="1" customWidth="1"/>
    <col min="642" max="642" width="7.1796875" style="102" bestFit="1" customWidth="1"/>
    <col min="643" max="643" width="7.81640625" style="102" bestFit="1" customWidth="1"/>
    <col min="644" max="644" width="7" style="102" bestFit="1" customWidth="1"/>
    <col min="645" max="645" width="7.7265625" style="102" bestFit="1" customWidth="1"/>
    <col min="646" max="646" width="11.26953125" style="102" bestFit="1" customWidth="1"/>
    <col min="647" max="647" width="12" style="102" bestFit="1" customWidth="1"/>
    <col min="648" max="648" width="11.7265625" style="102" bestFit="1" customWidth="1"/>
    <col min="649" max="650" width="11" style="102" bestFit="1" customWidth="1"/>
    <col min="651" max="651" width="11.7265625" style="102" bestFit="1" customWidth="1"/>
    <col min="652" max="652" width="11.453125" style="102" bestFit="1" customWidth="1"/>
    <col min="653" max="653" width="10.7265625" style="102" bestFit="1" customWidth="1"/>
    <col min="654" max="654" width="8.81640625" style="102" bestFit="1" customWidth="1"/>
    <col min="655" max="655" width="9.54296875" style="102" bestFit="1" customWidth="1"/>
    <col min="656" max="656" width="8.81640625" style="102" bestFit="1" customWidth="1"/>
    <col min="657" max="657" width="9.54296875" style="102" bestFit="1" customWidth="1"/>
    <col min="658" max="658" width="8.7265625" style="102" bestFit="1" customWidth="1"/>
    <col min="659" max="659" width="9.453125" style="102" bestFit="1" customWidth="1"/>
    <col min="660" max="660" width="16.54296875" style="102" bestFit="1" customWidth="1"/>
    <col min="661" max="661" width="17.26953125" style="102" bestFit="1" customWidth="1"/>
    <col min="662" max="662" width="17" style="102" bestFit="1" customWidth="1"/>
    <col min="663" max="664" width="16.26953125" style="102" bestFit="1" customWidth="1"/>
    <col min="665" max="665" width="17" style="102" bestFit="1" customWidth="1"/>
    <col min="666" max="666" width="16.7265625" style="102" bestFit="1" customWidth="1"/>
    <col min="667" max="667" width="15.81640625" style="102" bestFit="1" customWidth="1"/>
    <col min="668" max="668" width="23" style="102" bestFit="1" customWidth="1"/>
    <col min="669" max="669" width="7.1796875" style="102" bestFit="1" customWidth="1"/>
    <col min="670" max="670" width="7.81640625" style="102" bestFit="1" customWidth="1"/>
    <col min="671" max="671" width="7.1796875" style="102" bestFit="1" customWidth="1"/>
    <col min="672" max="672" width="7.81640625" style="102" bestFit="1" customWidth="1"/>
    <col min="673" max="673" width="7" style="102" bestFit="1" customWidth="1"/>
    <col min="674" max="674" width="7.7265625" style="102" bestFit="1" customWidth="1"/>
    <col min="675" max="675" width="11.26953125" style="102" bestFit="1" customWidth="1"/>
    <col min="676" max="676" width="12" style="102" bestFit="1" customWidth="1"/>
    <col min="677" max="677" width="11.7265625" style="102" bestFit="1" customWidth="1"/>
    <col min="678" max="679" width="11" style="102" bestFit="1" customWidth="1"/>
    <col min="680" max="680" width="11.7265625" style="102" bestFit="1" customWidth="1"/>
    <col min="681" max="681" width="11.453125" style="102" bestFit="1" customWidth="1"/>
    <col min="682" max="682" width="10.7265625" style="102" bestFit="1" customWidth="1"/>
    <col min="683" max="683" width="8.81640625" style="102" bestFit="1" customWidth="1"/>
    <col min="684" max="684" width="9.54296875" style="102" bestFit="1" customWidth="1"/>
    <col min="685" max="685" width="8.81640625" style="102" bestFit="1" customWidth="1"/>
    <col min="686" max="686" width="9.54296875" style="102" bestFit="1" customWidth="1"/>
    <col min="687" max="687" width="8.7265625" style="102" bestFit="1" customWidth="1"/>
    <col min="688" max="688" width="9.453125" style="102" bestFit="1" customWidth="1"/>
    <col min="689" max="689" width="16.54296875" style="102" bestFit="1" customWidth="1"/>
    <col min="690" max="690" width="17.26953125" style="102" bestFit="1" customWidth="1"/>
    <col min="691" max="691" width="17" style="102" bestFit="1" customWidth="1"/>
    <col min="692" max="693" width="16.26953125" style="102" bestFit="1" customWidth="1"/>
    <col min="694" max="694" width="17" style="102" bestFit="1" customWidth="1"/>
    <col min="695" max="695" width="16.7265625" style="102" bestFit="1" customWidth="1"/>
    <col min="696" max="696" width="15.81640625" style="102" bestFit="1" customWidth="1"/>
    <col min="697" max="697" width="23" style="102" bestFit="1" customWidth="1"/>
    <col min="698" max="699" width="6.54296875" style="102" bestFit="1" customWidth="1"/>
    <col min="700" max="700" width="5.54296875" style="102" bestFit="1" customWidth="1"/>
    <col min="701" max="703" width="6.54296875" style="102" bestFit="1" customWidth="1"/>
    <col min="704" max="704" width="9.7265625" style="102" bestFit="1" customWidth="1"/>
    <col min="705" max="705" width="10.453125" style="102" bestFit="1" customWidth="1"/>
    <col min="706" max="706" width="10.1796875" style="102" bestFit="1" customWidth="1"/>
    <col min="707" max="708" width="9.453125" style="102" bestFit="1" customWidth="1"/>
    <col min="709" max="709" width="10.1796875" style="102" bestFit="1" customWidth="1"/>
    <col min="710" max="710" width="9.81640625" style="102" bestFit="1" customWidth="1"/>
    <col min="711" max="711" width="9.1796875" style="102" bestFit="1" customWidth="1"/>
    <col min="712" max="712" width="7.26953125" style="102" bestFit="1" customWidth="1"/>
    <col min="713" max="713" width="8" style="102" bestFit="1" customWidth="1"/>
    <col min="714" max="714" width="7.26953125" style="102" bestFit="1" customWidth="1"/>
    <col min="715" max="715" width="8" style="102" bestFit="1" customWidth="1"/>
    <col min="716" max="716" width="7.1796875" style="102" bestFit="1" customWidth="1"/>
    <col min="717" max="717" width="7.81640625" style="102" bestFit="1" customWidth="1"/>
    <col min="718" max="718" width="14.81640625" style="102" bestFit="1" customWidth="1"/>
    <col min="719" max="719" width="15.54296875" style="102" bestFit="1" customWidth="1"/>
    <col min="720" max="720" width="15.26953125" style="102" bestFit="1" customWidth="1"/>
    <col min="721" max="722" width="14.54296875" style="102" bestFit="1" customWidth="1"/>
    <col min="723" max="723" width="15.26953125" style="102" bestFit="1" customWidth="1"/>
    <col min="724" max="724" width="15" style="102" bestFit="1" customWidth="1"/>
    <col min="725" max="725" width="14.26953125" style="102" bestFit="1" customWidth="1"/>
    <col min="726" max="726" width="21.453125" style="102" bestFit="1" customWidth="1"/>
    <col min="727" max="727" width="7.1796875" style="102" bestFit="1" customWidth="1"/>
    <col min="728" max="728" width="7.81640625" style="102" bestFit="1" customWidth="1"/>
    <col min="729" max="729" width="7.1796875" style="102" bestFit="1" customWidth="1"/>
    <col min="730" max="730" width="7.81640625" style="102" bestFit="1" customWidth="1"/>
    <col min="731" max="731" width="7" style="102" bestFit="1" customWidth="1"/>
    <col min="732" max="732" width="7.7265625" style="102" bestFit="1" customWidth="1"/>
    <col min="733" max="733" width="11.26953125" style="102" bestFit="1" customWidth="1"/>
    <col min="734" max="734" width="12" style="102" bestFit="1" customWidth="1"/>
    <col min="735" max="735" width="11.7265625" style="102" bestFit="1" customWidth="1"/>
    <col min="736" max="737" width="11" style="102" bestFit="1" customWidth="1"/>
    <col min="738" max="738" width="11.7265625" style="102" bestFit="1" customWidth="1"/>
    <col min="739" max="739" width="11.453125" style="102" bestFit="1" customWidth="1"/>
    <col min="740" max="740" width="10.7265625" style="102" bestFit="1" customWidth="1"/>
    <col min="741" max="741" width="8.81640625" style="102" bestFit="1" customWidth="1"/>
    <col min="742" max="742" width="9.54296875" style="102" bestFit="1" customWidth="1"/>
    <col min="743" max="743" width="8.81640625" style="102" bestFit="1" customWidth="1"/>
    <col min="744" max="744" width="9.54296875" style="102" bestFit="1" customWidth="1"/>
    <col min="745" max="745" width="8.7265625" style="102" bestFit="1" customWidth="1"/>
    <col min="746" max="746" width="9.453125" style="102" bestFit="1" customWidth="1"/>
    <col min="747" max="747" width="16.54296875" style="102" bestFit="1" customWidth="1"/>
    <col min="748" max="748" width="17.26953125" style="102" bestFit="1" customWidth="1"/>
    <col min="749" max="749" width="17" style="102" bestFit="1" customWidth="1"/>
    <col min="750" max="751" width="16.26953125" style="102" bestFit="1" customWidth="1"/>
    <col min="752" max="752" width="17" style="102" bestFit="1" customWidth="1"/>
    <col min="753" max="753" width="16.7265625" style="102" bestFit="1" customWidth="1"/>
    <col min="754" max="754" width="15.81640625" style="102" bestFit="1" customWidth="1"/>
    <col min="755" max="755" width="23" style="102" bestFit="1" customWidth="1"/>
    <col min="756" max="756" width="7.1796875" style="102" bestFit="1" customWidth="1"/>
    <col min="757" max="757" width="7.81640625" style="102" bestFit="1" customWidth="1"/>
    <col min="758" max="758" width="7.1796875" style="102" bestFit="1" customWidth="1"/>
    <col min="759" max="759" width="7.81640625" style="102" bestFit="1" customWidth="1"/>
    <col min="760" max="760" width="7" style="102" bestFit="1" customWidth="1"/>
    <col min="761" max="761" width="7.7265625" style="102" bestFit="1" customWidth="1"/>
    <col min="762" max="762" width="11.26953125" style="102" bestFit="1" customWidth="1"/>
    <col min="763" max="763" width="12" style="102" bestFit="1" customWidth="1"/>
    <col min="764" max="764" width="11.7265625" style="102" bestFit="1" customWidth="1"/>
    <col min="765" max="766" width="11" style="102" bestFit="1" customWidth="1"/>
    <col min="767" max="767" width="11.7265625" style="102" bestFit="1" customWidth="1"/>
    <col min="768" max="768" width="11.453125" style="102" bestFit="1" customWidth="1"/>
    <col min="769" max="769" width="10.7265625" style="102" bestFit="1" customWidth="1"/>
    <col min="770" max="770" width="8.81640625" style="102" bestFit="1" customWidth="1"/>
    <col min="771" max="771" width="9.54296875" style="102" bestFit="1" customWidth="1"/>
    <col min="772" max="772" width="8.81640625" style="102" bestFit="1" customWidth="1"/>
    <col min="773" max="773" width="9.54296875" style="102" bestFit="1" customWidth="1"/>
    <col min="774" max="774" width="8.7265625" style="102" bestFit="1" customWidth="1"/>
    <col min="775" max="775" width="9.453125" style="102" bestFit="1" customWidth="1"/>
    <col min="776" max="776" width="16.54296875" style="102" bestFit="1" customWidth="1"/>
    <col min="777" max="777" width="17.26953125" style="102" bestFit="1" customWidth="1"/>
    <col min="778" max="778" width="17" style="102" bestFit="1" customWidth="1"/>
    <col min="779" max="780" width="16.26953125" style="102" bestFit="1" customWidth="1"/>
    <col min="781" max="781" width="17" style="102" bestFit="1" customWidth="1"/>
    <col min="782" max="782" width="16.7265625" style="102" bestFit="1" customWidth="1"/>
    <col min="783" max="783" width="15.81640625" style="102" bestFit="1" customWidth="1"/>
    <col min="784" max="784" width="23" style="102" bestFit="1" customWidth="1"/>
    <col min="785" max="785" width="7.1796875" style="102" bestFit="1" customWidth="1"/>
    <col min="786" max="786" width="7.81640625" style="102" bestFit="1" customWidth="1"/>
    <col min="787" max="787" width="7.1796875" style="102" bestFit="1" customWidth="1"/>
    <col min="788" max="788" width="7.81640625" style="102" bestFit="1" customWidth="1"/>
    <col min="789" max="789" width="7" style="102" bestFit="1" customWidth="1"/>
    <col min="790" max="790" width="7.7265625" style="102" bestFit="1" customWidth="1"/>
    <col min="791" max="791" width="11.26953125" style="102" bestFit="1" customWidth="1"/>
    <col min="792" max="792" width="12" style="102" bestFit="1" customWidth="1"/>
    <col min="793" max="793" width="11.7265625" style="102" bestFit="1" customWidth="1"/>
    <col min="794" max="795" width="11" style="102" bestFit="1" customWidth="1"/>
    <col min="796" max="796" width="11.7265625" style="102" bestFit="1" customWidth="1"/>
    <col min="797" max="797" width="11.453125" style="102" bestFit="1" customWidth="1"/>
    <col min="798" max="798" width="10.7265625" style="102" bestFit="1" customWidth="1"/>
    <col min="799" max="799" width="8.81640625" style="102" bestFit="1" customWidth="1"/>
    <col min="800" max="800" width="9.54296875" style="102" bestFit="1" customWidth="1"/>
    <col min="801" max="801" width="8.81640625" style="102" bestFit="1" customWidth="1"/>
    <col min="802" max="802" width="9.54296875" style="102" bestFit="1" customWidth="1"/>
    <col min="803" max="803" width="8.7265625" style="102" bestFit="1" customWidth="1"/>
    <col min="804" max="804" width="9.453125" style="102" bestFit="1" customWidth="1"/>
    <col min="805" max="805" width="16.54296875" style="102" bestFit="1" customWidth="1"/>
    <col min="806" max="806" width="17.26953125" style="102" bestFit="1" customWidth="1"/>
    <col min="807" max="807" width="17" style="102" bestFit="1" customWidth="1"/>
    <col min="808" max="809" width="16.26953125" style="102" bestFit="1" customWidth="1"/>
    <col min="810" max="810" width="17" style="102" bestFit="1" customWidth="1"/>
    <col min="811" max="811" width="16.7265625" style="102" bestFit="1" customWidth="1"/>
    <col min="812" max="812" width="15.81640625" style="102" bestFit="1" customWidth="1"/>
    <col min="813" max="813" width="23" style="102" bestFit="1" customWidth="1"/>
    <col min="814" max="814" width="7.1796875" style="102" bestFit="1" customWidth="1"/>
    <col min="815" max="815" width="7.81640625" style="102" bestFit="1" customWidth="1"/>
    <col min="816" max="816" width="7.1796875" style="102" bestFit="1" customWidth="1"/>
    <col min="817" max="817" width="7.81640625" style="102" bestFit="1" customWidth="1"/>
    <col min="818" max="818" width="7" style="102" bestFit="1" customWidth="1"/>
    <col min="819" max="819" width="7.7265625" style="102" bestFit="1" customWidth="1"/>
    <col min="820" max="820" width="11.26953125" style="102" bestFit="1" customWidth="1"/>
    <col min="821" max="821" width="12" style="102" bestFit="1" customWidth="1"/>
    <col min="822" max="822" width="11.7265625" style="102" bestFit="1" customWidth="1"/>
    <col min="823" max="824" width="11" style="102" bestFit="1" customWidth="1"/>
    <col min="825" max="825" width="11.7265625" style="102" bestFit="1" customWidth="1"/>
    <col min="826" max="826" width="11.453125" style="102" bestFit="1" customWidth="1"/>
    <col min="827" max="827" width="10.7265625" style="102" bestFit="1" customWidth="1"/>
    <col min="828" max="828" width="8.81640625" style="102" bestFit="1" customWidth="1"/>
    <col min="829" max="829" width="9.54296875" style="102" bestFit="1" customWidth="1"/>
    <col min="830" max="830" width="8.81640625" style="102" bestFit="1" customWidth="1"/>
    <col min="831" max="831" width="9.54296875" style="102" bestFit="1" customWidth="1"/>
    <col min="832" max="832" width="8.7265625" style="102" bestFit="1" customWidth="1"/>
    <col min="833" max="833" width="9.453125" style="102" bestFit="1" customWidth="1"/>
    <col min="834" max="834" width="16.54296875" style="102" bestFit="1" customWidth="1"/>
    <col min="835" max="835" width="17.26953125" style="102" bestFit="1" customWidth="1"/>
    <col min="836" max="836" width="17" style="102" bestFit="1" customWidth="1"/>
    <col min="837" max="838" width="16.26953125" style="102" bestFit="1" customWidth="1"/>
    <col min="839" max="839" width="17" style="102" bestFit="1" customWidth="1"/>
    <col min="840" max="840" width="16.7265625" style="102" bestFit="1" customWidth="1"/>
    <col min="841" max="841" width="15.81640625" style="102" bestFit="1" customWidth="1"/>
    <col min="842" max="842" width="23" style="102" bestFit="1" customWidth="1"/>
    <col min="843" max="848" width="6.54296875" style="102" bestFit="1" customWidth="1"/>
    <col min="849" max="849" width="9.7265625" style="102" bestFit="1" customWidth="1"/>
    <col min="850" max="850" width="10.453125" style="102" bestFit="1" customWidth="1"/>
    <col min="851" max="851" width="10.1796875" style="102" bestFit="1" customWidth="1"/>
    <col min="852" max="853" width="9.453125" style="102" bestFit="1" customWidth="1"/>
    <col min="854" max="854" width="10.1796875" style="102" bestFit="1" customWidth="1"/>
    <col min="855" max="855" width="9.81640625" style="102" bestFit="1" customWidth="1"/>
    <col min="856" max="856" width="9.1796875" style="102" bestFit="1" customWidth="1"/>
    <col min="857" max="857" width="7.26953125" style="102" bestFit="1" customWidth="1"/>
    <col min="858" max="858" width="8" style="102" bestFit="1" customWidth="1"/>
    <col min="859" max="859" width="7.26953125" style="102" bestFit="1" customWidth="1"/>
    <col min="860" max="860" width="8" style="102" bestFit="1" customWidth="1"/>
    <col min="861" max="861" width="7.1796875" style="102" bestFit="1" customWidth="1"/>
    <col min="862" max="862" width="7.81640625" style="102" bestFit="1" customWidth="1"/>
    <col min="863" max="863" width="14.81640625" style="102" bestFit="1" customWidth="1"/>
    <col min="864" max="864" width="15.54296875" style="102" bestFit="1" customWidth="1"/>
    <col min="865" max="865" width="15.26953125" style="102" bestFit="1" customWidth="1"/>
    <col min="866" max="867" width="14.54296875" style="102" bestFit="1" customWidth="1"/>
    <col min="868" max="868" width="15.26953125" style="102" bestFit="1" customWidth="1"/>
    <col min="869" max="869" width="15" style="102" bestFit="1" customWidth="1"/>
    <col min="870" max="870" width="14.26953125" style="102" bestFit="1" customWidth="1"/>
    <col min="871" max="871" width="21.453125" style="102" bestFit="1" customWidth="1"/>
    <col min="872" max="872" width="7.1796875" style="102" bestFit="1" customWidth="1"/>
    <col min="873" max="873" width="7.81640625" style="102" bestFit="1" customWidth="1"/>
    <col min="874" max="874" width="7.1796875" style="102" bestFit="1" customWidth="1"/>
    <col min="875" max="875" width="7.81640625" style="102" bestFit="1" customWidth="1"/>
    <col min="876" max="876" width="7" style="102" bestFit="1" customWidth="1"/>
    <col min="877" max="877" width="7.7265625" style="102" bestFit="1" customWidth="1"/>
    <col min="878" max="878" width="11.26953125" style="102" bestFit="1" customWidth="1"/>
    <col min="879" max="879" width="12" style="102" bestFit="1" customWidth="1"/>
    <col min="880" max="880" width="11.7265625" style="102" bestFit="1" customWidth="1"/>
    <col min="881" max="882" width="11" style="102" bestFit="1" customWidth="1"/>
    <col min="883" max="883" width="11.7265625" style="102" bestFit="1" customWidth="1"/>
    <col min="884" max="884" width="11.453125" style="102" bestFit="1" customWidth="1"/>
    <col min="885" max="885" width="10.7265625" style="102" bestFit="1" customWidth="1"/>
    <col min="886" max="886" width="8.81640625" style="102" bestFit="1" customWidth="1"/>
    <col min="887" max="887" width="9.54296875" style="102" bestFit="1" customWidth="1"/>
    <col min="888" max="888" width="8.81640625" style="102" bestFit="1" customWidth="1"/>
    <col min="889" max="889" width="9.54296875" style="102" bestFit="1" customWidth="1"/>
    <col min="890" max="890" width="8.7265625" style="102" bestFit="1" customWidth="1"/>
    <col min="891" max="891" width="9.453125" style="102" bestFit="1" customWidth="1"/>
    <col min="892" max="892" width="16.54296875" style="102" bestFit="1" customWidth="1"/>
    <col min="893" max="893" width="17.26953125" style="102" bestFit="1" customWidth="1"/>
    <col min="894" max="894" width="17" style="102" bestFit="1" customWidth="1"/>
    <col min="895" max="896" width="16.26953125" style="102" bestFit="1" customWidth="1"/>
    <col min="897" max="897" width="17" style="102" bestFit="1" customWidth="1"/>
    <col min="898" max="898" width="16.7265625" style="102" bestFit="1" customWidth="1"/>
    <col min="899" max="899" width="15.81640625" style="102" bestFit="1" customWidth="1"/>
    <col min="900" max="900" width="23" style="102" bestFit="1" customWidth="1"/>
    <col min="901" max="901" width="7.1796875" style="102" bestFit="1" customWidth="1"/>
    <col min="902" max="902" width="7.81640625" style="102" bestFit="1" customWidth="1"/>
    <col min="903" max="903" width="7.1796875" style="102" bestFit="1" customWidth="1"/>
    <col min="904" max="904" width="7.81640625" style="102" bestFit="1" customWidth="1"/>
    <col min="905" max="905" width="7" style="102" bestFit="1" customWidth="1"/>
    <col min="906" max="906" width="7.7265625" style="102" bestFit="1" customWidth="1"/>
    <col min="907" max="907" width="11.26953125" style="102" bestFit="1" customWidth="1"/>
    <col min="908" max="908" width="12" style="102" bestFit="1" customWidth="1"/>
    <col min="909" max="909" width="11.7265625" style="102" bestFit="1" customWidth="1"/>
    <col min="910" max="911" width="11" style="102" bestFit="1" customWidth="1"/>
    <col min="912" max="912" width="11.7265625" style="102" bestFit="1" customWidth="1"/>
    <col min="913" max="913" width="11.453125" style="102" bestFit="1" customWidth="1"/>
    <col min="914" max="914" width="10.7265625" style="102" bestFit="1" customWidth="1"/>
    <col min="915" max="915" width="8.81640625" style="102" bestFit="1" customWidth="1"/>
    <col min="916" max="916" width="9.54296875" style="102" bestFit="1" customWidth="1"/>
    <col min="917" max="917" width="8.81640625" style="102" bestFit="1" customWidth="1"/>
    <col min="918" max="918" width="9.54296875" style="102" bestFit="1" customWidth="1"/>
    <col min="919" max="919" width="8.7265625" style="102" bestFit="1" customWidth="1"/>
    <col min="920" max="920" width="9.453125" style="102" bestFit="1" customWidth="1"/>
    <col min="921" max="921" width="16.54296875" style="102" bestFit="1" customWidth="1"/>
    <col min="922" max="922" width="17.26953125" style="102" bestFit="1" customWidth="1"/>
    <col min="923" max="923" width="17" style="102" bestFit="1" customWidth="1"/>
    <col min="924" max="925" width="16.26953125" style="102" bestFit="1" customWidth="1"/>
    <col min="926" max="926" width="17" style="102" bestFit="1" customWidth="1"/>
    <col min="927" max="927" width="16.7265625" style="102" bestFit="1" customWidth="1"/>
    <col min="928" max="928" width="15.81640625" style="102" bestFit="1" customWidth="1"/>
    <col min="929" max="929" width="23" style="102" bestFit="1" customWidth="1"/>
    <col min="930" max="930" width="7.1796875" style="102" bestFit="1" customWidth="1"/>
    <col min="931" max="931" width="7.81640625" style="102" bestFit="1" customWidth="1"/>
    <col min="932" max="932" width="7.1796875" style="102" bestFit="1" customWidth="1"/>
    <col min="933" max="933" width="7.81640625" style="102" bestFit="1" customWidth="1"/>
    <col min="934" max="934" width="7" style="102" bestFit="1" customWidth="1"/>
    <col min="935" max="935" width="7.7265625" style="102" bestFit="1" customWidth="1"/>
    <col min="936" max="936" width="11.26953125" style="102" bestFit="1" customWidth="1"/>
    <col min="937" max="937" width="12" style="102" bestFit="1" customWidth="1"/>
    <col min="938" max="938" width="11.7265625" style="102" bestFit="1" customWidth="1"/>
    <col min="939" max="940" width="11" style="102" bestFit="1" customWidth="1"/>
    <col min="941" max="941" width="11.7265625" style="102" bestFit="1" customWidth="1"/>
    <col min="942" max="942" width="11.453125" style="102" bestFit="1" customWidth="1"/>
    <col min="943" max="943" width="10.7265625" style="102" bestFit="1" customWidth="1"/>
    <col min="944" max="944" width="8.81640625" style="102" bestFit="1" customWidth="1"/>
    <col min="945" max="945" width="9.54296875" style="102" bestFit="1" customWidth="1"/>
    <col min="946" max="946" width="8.81640625" style="102" bestFit="1" customWidth="1"/>
    <col min="947" max="947" width="9.54296875" style="102" bestFit="1" customWidth="1"/>
    <col min="948" max="948" width="8.7265625" style="102" bestFit="1" customWidth="1"/>
    <col min="949" max="949" width="9.453125" style="102" bestFit="1" customWidth="1"/>
    <col min="950" max="950" width="16.54296875" style="102" bestFit="1" customWidth="1"/>
    <col min="951" max="951" width="17.26953125" style="102" bestFit="1" customWidth="1"/>
    <col min="952" max="952" width="17" style="102" bestFit="1" customWidth="1"/>
    <col min="953" max="954" width="16.26953125" style="102" bestFit="1" customWidth="1"/>
    <col min="955" max="955" width="17" style="102" bestFit="1" customWidth="1"/>
    <col min="956" max="956" width="16.7265625" style="102" bestFit="1" customWidth="1"/>
    <col min="957" max="957" width="15.81640625" style="102" bestFit="1" customWidth="1"/>
    <col min="958" max="958" width="23" style="102" bestFit="1" customWidth="1"/>
    <col min="959" max="959" width="7.1796875" style="102" bestFit="1" customWidth="1"/>
    <col min="960" max="960" width="7.81640625" style="102" bestFit="1" customWidth="1"/>
    <col min="961" max="961" width="7.1796875" style="102" bestFit="1" customWidth="1"/>
    <col min="962" max="962" width="7.81640625" style="102" bestFit="1" customWidth="1"/>
    <col min="963" max="963" width="7" style="102" bestFit="1" customWidth="1"/>
    <col min="964" max="964" width="7.7265625" style="102" bestFit="1" customWidth="1"/>
    <col min="965" max="965" width="11.26953125" style="102" bestFit="1" customWidth="1"/>
    <col min="966" max="966" width="12" style="102" bestFit="1" customWidth="1"/>
    <col min="967" max="967" width="11.7265625" style="102" bestFit="1" customWidth="1"/>
    <col min="968" max="969" width="11" style="102" bestFit="1" customWidth="1"/>
    <col min="970" max="970" width="11.7265625" style="102" bestFit="1" customWidth="1"/>
    <col min="971" max="971" width="11.453125" style="102" bestFit="1" customWidth="1"/>
    <col min="972" max="972" width="10.7265625" style="102" bestFit="1" customWidth="1"/>
    <col min="973" max="973" width="8.81640625" style="102" bestFit="1" customWidth="1"/>
    <col min="974" max="974" width="9.54296875" style="102" bestFit="1" customWidth="1"/>
    <col min="975" max="975" width="8.81640625" style="102" bestFit="1" customWidth="1"/>
    <col min="976" max="976" width="9.54296875" style="102" bestFit="1" customWidth="1"/>
    <col min="977" max="977" width="8.7265625" style="102" bestFit="1" customWidth="1"/>
    <col min="978" max="978" width="9.453125" style="102" bestFit="1" customWidth="1"/>
    <col min="979" max="979" width="16.54296875" style="102" bestFit="1" customWidth="1"/>
    <col min="980" max="980" width="17.26953125" style="102" bestFit="1" customWidth="1"/>
    <col min="981" max="981" width="17" style="102" bestFit="1" customWidth="1"/>
    <col min="982" max="983" width="16.26953125" style="102" bestFit="1" customWidth="1"/>
    <col min="984" max="984" width="17" style="102" bestFit="1" customWidth="1"/>
    <col min="985" max="985" width="16.7265625" style="102" bestFit="1" customWidth="1"/>
    <col min="986" max="986" width="15.81640625" style="102" bestFit="1" customWidth="1"/>
    <col min="987" max="987" width="23" style="102" bestFit="1" customWidth="1"/>
    <col min="988" max="993" width="6.54296875" style="102" bestFit="1" customWidth="1"/>
    <col min="994" max="994" width="9.7265625" style="102" bestFit="1" customWidth="1"/>
    <col min="995" max="995" width="10.453125" style="102" bestFit="1" customWidth="1"/>
    <col min="996" max="996" width="10.1796875" style="102" bestFit="1" customWidth="1"/>
    <col min="997" max="998" width="9.453125" style="102" bestFit="1" customWidth="1"/>
    <col min="999" max="999" width="10.1796875" style="102" bestFit="1" customWidth="1"/>
    <col min="1000" max="1000" width="9.81640625" style="102" bestFit="1" customWidth="1"/>
    <col min="1001" max="1001" width="9.1796875" style="102" bestFit="1" customWidth="1"/>
    <col min="1002" max="1002" width="7.26953125" style="102" bestFit="1" customWidth="1"/>
    <col min="1003" max="1003" width="8" style="102" bestFit="1" customWidth="1"/>
    <col min="1004" max="1004" width="7.26953125" style="102" bestFit="1" customWidth="1"/>
    <col min="1005" max="1005" width="8" style="102" bestFit="1" customWidth="1"/>
    <col min="1006" max="1006" width="7.54296875" style="102" bestFit="1" customWidth="1"/>
    <col min="1007" max="1007" width="7.81640625" style="102" bestFit="1" customWidth="1"/>
    <col min="1008" max="1008" width="14.81640625" style="102" bestFit="1" customWidth="1"/>
    <col min="1009" max="1009" width="15.54296875" style="102" bestFit="1" customWidth="1"/>
    <col min="1010" max="1010" width="15.26953125" style="102" bestFit="1" customWidth="1"/>
    <col min="1011" max="1012" width="14.54296875" style="102" bestFit="1" customWidth="1"/>
    <col min="1013" max="1013" width="15.26953125" style="102" bestFit="1" customWidth="1"/>
    <col min="1014" max="1014" width="15" style="102" bestFit="1" customWidth="1"/>
    <col min="1015" max="1015" width="14.26953125" style="102" bestFit="1" customWidth="1"/>
    <col min="1016" max="1016" width="21.453125" style="102" bestFit="1" customWidth="1"/>
    <col min="1017" max="1017" width="7.1796875" style="102" bestFit="1" customWidth="1"/>
    <col min="1018" max="1018" width="7.81640625" style="102" bestFit="1" customWidth="1"/>
    <col min="1019" max="1019" width="7.1796875" style="102" bestFit="1" customWidth="1"/>
    <col min="1020" max="1020" width="7.81640625" style="102" bestFit="1" customWidth="1"/>
    <col min="1021" max="1021" width="7" style="102" bestFit="1" customWidth="1"/>
    <col min="1022" max="1022" width="7.7265625" style="102" bestFit="1" customWidth="1"/>
    <col min="1023" max="1023" width="11.26953125" style="102" bestFit="1" customWidth="1"/>
    <col min="1024" max="1024" width="12" style="102" bestFit="1" customWidth="1"/>
    <col min="1025" max="1025" width="11.7265625" style="102" bestFit="1" customWidth="1"/>
    <col min="1026" max="1027" width="11" style="102" bestFit="1" customWidth="1"/>
    <col min="1028" max="1028" width="11.7265625" style="102" bestFit="1" customWidth="1"/>
    <col min="1029" max="1029" width="11.453125" style="102" bestFit="1" customWidth="1"/>
    <col min="1030" max="1030" width="10.7265625" style="102" bestFit="1" customWidth="1"/>
    <col min="1031" max="1031" width="8.81640625" style="102" bestFit="1" customWidth="1"/>
    <col min="1032" max="1032" width="9.54296875" style="102" bestFit="1" customWidth="1"/>
    <col min="1033" max="1033" width="8.81640625" style="102" bestFit="1" customWidth="1"/>
    <col min="1034" max="1034" width="9.54296875" style="102" bestFit="1" customWidth="1"/>
    <col min="1035" max="1035" width="8.7265625" style="102" bestFit="1" customWidth="1"/>
    <col min="1036" max="1036" width="9.453125" style="102" bestFit="1" customWidth="1"/>
    <col min="1037" max="1037" width="16.54296875" style="102" bestFit="1" customWidth="1"/>
    <col min="1038" max="1038" width="17.26953125" style="102" bestFit="1" customWidth="1"/>
    <col min="1039" max="1039" width="17" style="102" bestFit="1" customWidth="1"/>
    <col min="1040" max="1041" width="16.26953125" style="102" bestFit="1" customWidth="1"/>
    <col min="1042" max="1042" width="17" style="102" bestFit="1" customWidth="1"/>
    <col min="1043" max="1043" width="16.7265625" style="102" bestFit="1" customWidth="1"/>
    <col min="1044" max="1044" width="15.81640625" style="102" bestFit="1" customWidth="1"/>
    <col min="1045" max="1045" width="23" style="102" bestFit="1" customWidth="1"/>
    <col min="1046" max="1051" width="6.54296875" style="102" bestFit="1" customWidth="1"/>
    <col min="1052" max="1052" width="9.7265625" style="102" bestFit="1" customWidth="1"/>
    <col min="1053" max="1053" width="10.453125" style="102" bestFit="1" customWidth="1"/>
    <col min="1054" max="1054" width="10.1796875" style="102" bestFit="1" customWidth="1"/>
    <col min="1055" max="1056" width="9.453125" style="102" bestFit="1" customWidth="1"/>
    <col min="1057" max="1057" width="10.1796875" style="102" bestFit="1" customWidth="1"/>
    <col min="1058" max="1058" width="9.81640625" style="102" bestFit="1" customWidth="1"/>
    <col min="1059" max="1059" width="9.1796875" style="102" bestFit="1" customWidth="1"/>
    <col min="1060" max="1060" width="7.26953125" style="102" bestFit="1" customWidth="1"/>
    <col min="1061" max="1061" width="8" style="102" bestFit="1" customWidth="1"/>
    <col min="1062" max="1062" width="7.26953125" style="102" bestFit="1" customWidth="1"/>
    <col min="1063" max="1063" width="8" style="102" bestFit="1" customWidth="1"/>
    <col min="1064" max="1064" width="7.54296875" style="102" bestFit="1" customWidth="1"/>
    <col min="1065" max="1065" width="7.81640625" style="102" bestFit="1" customWidth="1"/>
    <col min="1066" max="1066" width="14.81640625" style="102" bestFit="1" customWidth="1"/>
    <col min="1067" max="1067" width="15.54296875" style="102" bestFit="1" customWidth="1"/>
    <col min="1068" max="1068" width="15.26953125" style="102" bestFit="1" customWidth="1"/>
    <col min="1069" max="1070" width="14.54296875" style="102" bestFit="1" customWidth="1"/>
    <col min="1071" max="1071" width="15.26953125" style="102" bestFit="1" customWidth="1"/>
    <col min="1072" max="1072" width="15" style="102" bestFit="1" customWidth="1"/>
    <col min="1073" max="1073" width="14.26953125" style="102" bestFit="1" customWidth="1"/>
    <col min="1074" max="1074" width="21.453125" style="102" bestFit="1" customWidth="1"/>
    <col min="1075" max="1075" width="7.1796875" style="102" bestFit="1" customWidth="1"/>
    <col min="1076" max="1076" width="7.81640625" style="102" bestFit="1" customWidth="1"/>
    <col min="1077" max="1077" width="7.1796875" style="102" bestFit="1" customWidth="1"/>
    <col min="1078" max="1078" width="7.81640625" style="102" bestFit="1" customWidth="1"/>
    <col min="1079" max="1079" width="7" style="102" bestFit="1" customWidth="1"/>
    <col min="1080" max="1080" width="7.7265625" style="102" bestFit="1" customWidth="1"/>
    <col min="1081" max="1081" width="11.26953125" style="102" bestFit="1" customWidth="1"/>
    <col min="1082" max="1082" width="12" style="102" bestFit="1" customWidth="1"/>
    <col min="1083" max="1083" width="11.7265625" style="102" bestFit="1" customWidth="1"/>
    <col min="1084" max="1085" width="11" style="102" bestFit="1" customWidth="1"/>
    <col min="1086" max="1086" width="11.7265625" style="102" bestFit="1" customWidth="1"/>
    <col min="1087" max="1087" width="11.453125" style="102" bestFit="1" customWidth="1"/>
    <col min="1088" max="1088" width="10.7265625" style="102" bestFit="1" customWidth="1"/>
    <col min="1089" max="1089" width="8.81640625" style="102" bestFit="1" customWidth="1"/>
    <col min="1090" max="1090" width="9.54296875" style="102" bestFit="1" customWidth="1"/>
    <col min="1091" max="1091" width="8.81640625" style="102" bestFit="1" customWidth="1"/>
    <col min="1092" max="1092" width="9.54296875" style="102" bestFit="1" customWidth="1"/>
    <col min="1093" max="1093" width="8.7265625" style="102" bestFit="1" customWidth="1"/>
    <col min="1094" max="1094" width="9.453125" style="102" bestFit="1" customWidth="1"/>
    <col min="1095" max="1095" width="16.54296875" style="102" bestFit="1" customWidth="1"/>
    <col min="1096" max="1096" width="17.26953125" style="102" bestFit="1" customWidth="1"/>
    <col min="1097" max="1097" width="17" style="102" bestFit="1" customWidth="1"/>
    <col min="1098" max="1099" width="16.26953125" style="102" bestFit="1" customWidth="1"/>
    <col min="1100" max="1100" width="17" style="102" bestFit="1" customWidth="1"/>
    <col min="1101" max="1101" width="16.7265625" style="102" bestFit="1" customWidth="1"/>
    <col min="1102" max="1102" width="15.81640625" style="102" bestFit="1" customWidth="1"/>
    <col min="1103" max="1103" width="23" style="102" bestFit="1" customWidth="1"/>
    <col min="1104" max="1109" width="6.54296875" style="102" bestFit="1" customWidth="1"/>
    <col min="1110" max="1110" width="9.7265625" style="102" bestFit="1" customWidth="1"/>
    <col min="1111" max="1111" width="10.453125" style="102" bestFit="1" customWidth="1"/>
    <col min="1112" max="1112" width="10.1796875" style="102" bestFit="1" customWidth="1"/>
    <col min="1113" max="1114" width="9.453125" style="102" bestFit="1" customWidth="1"/>
    <col min="1115" max="1115" width="10.1796875" style="102" bestFit="1" customWidth="1"/>
    <col min="1116" max="1116" width="9.81640625" style="102" bestFit="1" customWidth="1"/>
    <col min="1117" max="1117" width="9.1796875" style="102" bestFit="1" customWidth="1"/>
    <col min="1118" max="1118" width="7.26953125" style="102" bestFit="1" customWidth="1"/>
    <col min="1119" max="1119" width="8" style="102" bestFit="1" customWidth="1"/>
    <col min="1120" max="1120" width="7.26953125" style="102" bestFit="1" customWidth="1"/>
    <col min="1121" max="1121" width="8" style="102" bestFit="1" customWidth="1"/>
    <col min="1122" max="1122" width="7.54296875" style="102" bestFit="1" customWidth="1"/>
    <col min="1123" max="1123" width="7.81640625" style="102" bestFit="1" customWidth="1"/>
    <col min="1124" max="1124" width="14.81640625" style="102" bestFit="1" customWidth="1"/>
    <col min="1125" max="1125" width="15.54296875" style="102" bestFit="1" customWidth="1"/>
    <col min="1126" max="1126" width="15.26953125" style="102" bestFit="1" customWidth="1"/>
    <col min="1127" max="1128" width="14.54296875" style="102" bestFit="1" customWidth="1"/>
    <col min="1129" max="1129" width="15.26953125" style="102" bestFit="1" customWidth="1"/>
    <col min="1130" max="1130" width="15" style="102" bestFit="1" customWidth="1"/>
    <col min="1131" max="1131" width="14.26953125" style="102" bestFit="1" customWidth="1"/>
    <col min="1132" max="1132" width="21.453125" style="102" bestFit="1" customWidth="1"/>
    <col min="1133" max="1133" width="7.1796875" style="102" bestFit="1" customWidth="1"/>
    <col min="1134" max="1134" width="7.81640625" style="102" bestFit="1" customWidth="1"/>
    <col min="1135" max="1135" width="7.1796875" style="102" bestFit="1" customWidth="1"/>
    <col min="1136" max="1136" width="7.81640625" style="102" bestFit="1" customWidth="1"/>
    <col min="1137" max="1137" width="7" style="102" bestFit="1" customWidth="1"/>
    <col min="1138" max="1138" width="7.7265625" style="102" bestFit="1" customWidth="1"/>
    <col min="1139" max="1139" width="11.26953125" style="102" bestFit="1" customWidth="1"/>
    <col min="1140" max="1140" width="12" style="102" bestFit="1" customWidth="1"/>
    <col min="1141" max="1141" width="11.7265625" style="102" bestFit="1" customWidth="1"/>
    <col min="1142" max="1143" width="11" style="102" bestFit="1" customWidth="1"/>
    <col min="1144" max="1144" width="11.7265625" style="102" bestFit="1" customWidth="1"/>
    <col min="1145" max="1145" width="11.453125" style="102" bestFit="1" customWidth="1"/>
    <col min="1146" max="1146" width="10.7265625" style="102" bestFit="1" customWidth="1"/>
    <col min="1147" max="1147" width="8.81640625" style="102" bestFit="1" customWidth="1"/>
    <col min="1148" max="1148" width="9.54296875" style="102" bestFit="1" customWidth="1"/>
    <col min="1149" max="1149" width="8.81640625" style="102" bestFit="1" customWidth="1"/>
    <col min="1150" max="1150" width="9.54296875" style="102" bestFit="1" customWidth="1"/>
    <col min="1151" max="1151" width="8.7265625" style="102" bestFit="1" customWidth="1"/>
    <col min="1152" max="1152" width="9.453125" style="102" bestFit="1" customWidth="1"/>
    <col min="1153" max="1153" width="16.54296875" style="102" bestFit="1" customWidth="1"/>
    <col min="1154" max="1154" width="17.26953125" style="102" bestFit="1" customWidth="1"/>
    <col min="1155" max="1155" width="17" style="102" bestFit="1" customWidth="1"/>
    <col min="1156" max="1157" width="16.26953125" style="102" bestFit="1" customWidth="1"/>
    <col min="1158" max="1158" width="17" style="102" bestFit="1" customWidth="1"/>
    <col min="1159" max="1159" width="16.7265625" style="102" bestFit="1" customWidth="1"/>
    <col min="1160" max="1160" width="15.81640625" style="102" bestFit="1" customWidth="1"/>
    <col min="1161" max="1161" width="23" style="102" bestFit="1" customWidth="1"/>
    <col min="1162" max="1167" width="6.54296875" style="102" bestFit="1" customWidth="1"/>
    <col min="1168" max="1168" width="9.7265625" style="102" bestFit="1" customWidth="1"/>
    <col min="1169" max="1169" width="10.453125" style="102" bestFit="1" customWidth="1"/>
    <col min="1170" max="1170" width="10.1796875" style="102" bestFit="1" customWidth="1"/>
    <col min="1171" max="1172" width="9.453125" style="102" bestFit="1" customWidth="1"/>
    <col min="1173" max="1173" width="10.1796875" style="102" bestFit="1" customWidth="1"/>
    <col min="1174" max="1174" width="9.81640625" style="102" bestFit="1" customWidth="1"/>
    <col min="1175" max="1175" width="9.1796875" style="102" bestFit="1" customWidth="1"/>
    <col min="1176" max="1176" width="7.26953125" style="102" bestFit="1" customWidth="1"/>
    <col min="1177" max="1177" width="8" style="102" bestFit="1" customWidth="1"/>
    <col min="1178" max="1178" width="7.26953125" style="102" bestFit="1" customWidth="1"/>
    <col min="1179" max="1179" width="8" style="102" bestFit="1" customWidth="1"/>
    <col min="1180" max="1180" width="7.54296875" style="102" bestFit="1" customWidth="1"/>
    <col min="1181" max="1181" width="7.81640625" style="102" bestFit="1" customWidth="1"/>
    <col min="1182" max="1182" width="14.81640625" style="102" bestFit="1" customWidth="1"/>
    <col min="1183" max="1183" width="15.54296875" style="102" bestFit="1" customWidth="1"/>
    <col min="1184" max="1184" width="15.26953125" style="102" bestFit="1" customWidth="1"/>
    <col min="1185" max="1186" width="14.54296875" style="102" bestFit="1" customWidth="1"/>
    <col min="1187" max="1187" width="15.26953125" style="102" bestFit="1" customWidth="1"/>
    <col min="1188" max="1188" width="15" style="102" bestFit="1" customWidth="1"/>
    <col min="1189" max="1189" width="14.26953125" style="102" bestFit="1" customWidth="1"/>
    <col min="1190" max="1190" width="21.453125" style="102" bestFit="1" customWidth="1"/>
    <col min="1191" max="1201" width="9.1796875" style="102" customWidth="1"/>
    <col min="1202" max="16384" width="9.1796875" style="102"/>
  </cols>
  <sheetData>
    <row r="1" spans="1:1261" x14ac:dyDescent="0.35">
      <c r="B1" s="107" t="s">
        <v>305</v>
      </c>
      <c r="C1" s="107" t="s">
        <v>306</v>
      </c>
      <c r="D1" s="107" t="s">
        <v>307</v>
      </c>
      <c r="E1" s="107" t="s">
        <v>308</v>
      </c>
      <c r="F1" s="107" t="s">
        <v>309</v>
      </c>
      <c r="G1" s="107" t="s">
        <v>310</v>
      </c>
      <c r="H1" s="107" t="s">
        <v>311</v>
      </c>
      <c r="I1" s="107" t="s">
        <v>312</v>
      </c>
      <c r="J1" s="107" t="s">
        <v>313</v>
      </c>
      <c r="K1" s="107" t="s">
        <v>314</v>
      </c>
      <c r="L1" s="107" t="s">
        <v>315</v>
      </c>
      <c r="M1" s="107" t="s">
        <v>316</v>
      </c>
      <c r="N1" s="107" t="s">
        <v>317</v>
      </c>
      <c r="O1" s="107" t="s">
        <v>318</v>
      </c>
      <c r="P1" s="107" t="s">
        <v>319</v>
      </c>
      <c r="Q1" s="107" t="s">
        <v>320</v>
      </c>
      <c r="R1" s="107" t="s">
        <v>321</v>
      </c>
      <c r="S1" s="107" t="s">
        <v>322</v>
      </c>
      <c r="T1" s="107" t="s">
        <v>323</v>
      </c>
      <c r="U1" s="107" t="s">
        <v>324</v>
      </c>
      <c r="V1" s="107" t="s">
        <v>325</v>
      </c>
      <c r="W1" s="107" t="s">
        <v>326</v>
      </c>
      <c r="X1" s="107" t="s">
        <v>327</v>
      </c>
      <c r="Y1" s="107" t="s">
        <v>328</v>
      </c>
      <c r="Z1" s="107" t="s">
        <v>329</v>
      </c>
      <c r="AA1" s="107" t="s">
        <v>330</v>
      </c>
      <c r="AB1" s="107" t="s">
        <v>331</v>
      </c>
      <c r="AC1" s="107" t="s">
        <v>332</v>
      </c>
      <c r="AD1" s="107" t="s">
        <v>333</v>
      </c>
      <c r="AE1" s="107" t="s">
        <v>334</v>
      </c>
      <c r="AF1" s="107" t="s">
        <v>335</v>
      </c>
      <c r="AG1" s="107" t="s">
        <v>336</v>
      </c>
      <c r="AH1" s="107" t="s">
        <v>337</v>
      </c>
      <c r="AI1" s="107" t="s">
        <v>338</v>
      </c>
      <c r="AJ1" s="107" t="s">
        <v>339</v>
      </c>
      <c r="AK1" s="107" t="s">
        <v>340</v>
      </c>
      <c r="AL1" s="107" t="s">
        <v>341</v>
      </c>
      <c r="AM1" s="107" t="s">
        <v>342</v>
      </c>
      <c r="AN1" s="107" t="s">
        <v>343</v>
      </c>
      <c r="AO1" s="107" t="s">
        <v>344</v>
      </c>
      <c r="AP1" s="107" t="s">
        <v>345</v>
      </c>
      <c r="AQ1" s="107" t="s">
        <v>346</v>
      </c>
      <c r="AR1" s="107" t="s">
        <v>347</v>
      </c>
      <c r="AS1" s="107" t="s">
        <v>348</v>
      </c>
      <c r="AT1" s="107" t="s">
        <v>349</v>
      </c>
      <c r="AU1" s="107" t="s">
        <v>350</v>
      </c>
      <c r="AV1" s="107" t="s">
        <v>351</v>
      </c>
      <c r="AW1" s="107" t="s">
        <v>352</v>
      </c>
      <c r="AX1" s="107" t="s">
        <v>353</v>
      </c>
      <c r="AY1" s="107" t="s">
        <v>354</v>
      </c>
      <c r="AZ1" s="107" t="s">
        <v>355</v>
      </c>
      <c r="BA1" s="107" t="s">
        <v>356</v>
      </c>
      <c r="BB1" s="107" t="s">
        <v>357</v>
      </c>
      <c r="BC1" s="107" t="s">
        <v>358</v>
      </c>
      <c r="BD1" s="107" t="s">
        <v>359</v>
      </c>
      <c r="BE1" s="107" t="s">
        <v>360</v>
      </c>
      <c r="BF1" s="107" t="s">
        <v>361</v>
      </c>
      <c r="BG1" s="107" t="s">
        <v>362</v>
      </c>
      <c r="BH1" s="107" t="s">
        <v>363</v>
      </c>
      <c r="BI1" s="107" t="s">
        <v>364</v>
      </c>
      <c r="BJ1" s="107" t="s">
        <v>365</v>
      </c>
      <c r="BK1" s="107" t="s">
        <v>366</v>
      </c>
      <c r="BL1" s="107" t="s">
        <v>367</v>
      </c>
      <c r="BM1" s="107" t="s">
        <v>368</v>
      </c>
      <c r="BN1" s="107" t="s">
        <v>369</v>
      </c>
      <c r="BO1" s="107" t="s">
        <v>370</v>
      </c>
      <c r="BP1" s="107" t="s">
        <v>371</v>
      </c>
      <c r="BQ1" s="107" t="s">
        <v>372</v>
      </c>
      <c r="BR1" s="107" t="s">
        <v>373</v>
      </c>
      <c r="BS1" s="107" t="s">
        <v>374</v>
      </c>
      <c r="BT1" s="107" t="s">
        <v>375</v>
      </c>
      <c r="BU1" s="107" t="s">
        <v>376</v>
      </c>
      <c r="BV1" s="107" t="s">
        <v>377</v>
      </c>
      <c r="BW1" s="107" t="s">
        <v>378</v>
      </c>
      <c r="BX1" s="107" t="s">
        <v>379</v>
      </c>
      <c r="BY1" s="107" t="s">
        <v>380</v>
      </c>
      <c r="BZ1" s="107" t="s">
        <v>381</v>
      </c>
      <c r="CA1" s="107" t="s">
        <v>382</v>
      </c>
      <c r="CB1" s="107" t="s">
        <v>383</v>
      </c>
      <c r="CC1" s="107" t="s">
        <v>384</v>
      </c>
      <c r="CD1" s="107" t="s">
        <v>385</v>
      </c>
      <c r="CE1" s="107" t="s">
        <v>386</v>
      </c>
      <c r="CF1" s="107" t="s">
        <v>387</v>
      </c>
      <c r="CG1" s="107" t="s">
        <v>388</v>
      </c>
      <c r="CH1" s="107" t="s">
        <v>389</v>
      </c>
      <c r="CI1" s="107" t="s">
        <v>390</v>
      </c>
      <c r="CJ1" s="107" t="s">
        <v>391</v>
      </c>
      <c r="CK1" s="107" t="s">
        <v>392</v>
      </c>
      <c r="CL1" s="107" t="s">
        <v>393</v>
      </c>
      <c r="CM1" s="107" t="s">
        <v>394</v>
      </c>
      <c r="CN1" s="107" t="s">
        <v>395</v>
      </c>
      <c r="CO1" s="107" t="s">
        <v>396</v>
      </c>
      <c r="CP1" s="107" t="s">
        <v>397</v>
      </c>
      <c r="CQ1" s="107" t="s">
        <v>398</v>
      </c>
      <c r="CR1" s="107" t="s">
        <v>399</v>
      </c>
      <c r="CS1" s="107" t="s">
        <v>400</v>
      </c>
      <c r="CT1" s="107" t="s">
        <v>401</v>
      </c>
      <c r="CU1" s="107" t="s">
        <v>402</v>
      </c>
      <c r="CV1" s="107" t="s">
        <v>403</v>
      </c>
      <c r="CW1" s="107" t="s">
        <v>404</v>
      </c>
      <c r="CX1" s="107" t="s">
        <v>405</v>
      </c>
      <c r="CY1" s="107" t="s">
        <v>406</v>
      </c>
      <c r="CZ1" s="107" t="s">
        <v>407</v>
      </c>
      <c r="DA1" s="107" t="s">
        <v>408</v>
      </c>
      <c r="DB1" s="107" t="s">
        <v>409</v>
      </c>
      <c r="DC1" s="107" t="s">
        <v>410</v>
      </c>
      <c r="DD1" s="107" t="s">
        <v>411</v>
      </c>
      <c r="DE1" s="107" t="s">
        <v>412</v>
      </c>
      <c r="DF1" s="107" t="s">
        <v>413</v>
      </c>
      <c r="DG1" s="107" t="s">
        <v>414</v>
      </c>
      <c r="DH1" s="107" t="s">
        <v>415</v>
      </c>
      <c r="DI1" s="107" t="s">
        <v>416</v>
      </c>
      <c r="DJ1" s="107" t="s">
        <v>417</v>
      </c>
      <c r="DK1" s="107" t="s">
        <v>418</v>
      </c>
      <c r="DL1" s="107" t="s">
        <v>419</v>
      </c>
      <c r="DM1" s="107" t="s">
        <v>420</v>
      </c>
      <c r="DN1" s="107" t="s">
        <v>421</v>
      </c>
      <c r="DO1" s="107" t="s">
        <v>422</v>
      </c>
      <c r="DP1" s="107" t="s">
        <v>423</v>
      </c>
      <c r="DQ1" s="107" t="s">
        <v>424</v>
      </c>
      <c r="DR1" s="107" t="s">
        <v>425</v>
      </c>
      <c r="DS1" s="107" t="s">
        <v>426</v>
      </c>
      <c r="DT1" s="107" t="s">
        <v>427</v>
      </c>
      <c r="DU1" s="107" t="s">
        <v>428</v>
      </c>
      <c r="DV1" s="107" t="s">
        <v>429</v>
      </c>
      <c r="DW1" s="107" t="s">
        <v>430</v>
      </c>
      <c r="DX1" s="107" t="s">
        <v>431</v>
      </c>
      <c r="DY1" s="107" t="s">
        <v>432</v>
      </c>
      <c r="DZ1" s="107" t="s">
        <v>433</v>
      </c>
      <c r="EA1" s="107" t="s">
        <v>434</v>
      </c>
      <c r="EB1" s="107" t="s">
        <v>435</v>
      </c>
      <c r="EC1" s="107" t="s">
        <v>436</v>
      </c>
      <c r="ED1" s="107" t="s">
        <v>437</v>
      </c>
      <c r="EE1" s="107" t="s">
        <v>438</v>
      </c>
      <c r="EF1" s="107" t="s">
        <v>439</v>
      </c>
      <c r="EG1" s="107" t="s">
        <v>440</v>
      </c>
      <c r="EH1" s="107" t="s">
        <v>441</v>
      </c>
      <c r="EI1" s="107" t="s">
        <v>442</v>
      </c>
      <c r="EJ1" s="107" t="s">
        <v>443</v>
      </c>
      <c r="EK1" s="107" t="s">
        <v>444</v>
      </c>
      <c r="EL1" s="107" t="s">
        <v>445</v>
      </c>
      <c r="EM1" s="107" t="s">
        <v>446</v>
      </c>
      <c r="EN1" s="107" t="s">
        <v>447</v>
      </c>
      <c r="EO1" s="107" t="s">
        <v>448</v>
      </c>
      <c r="EP1" s="107" t="s">
        <v>449</v>
      </c>
      <c r="EQ1" s="107" t="s">
        <v>450</v>
      </c>
      <c r="ER1" s="107" t="s">
        <v>451</v>
      </c>
      <c r="ES1" s="107" t="s">
        <v>452</v>
      </c>
      <c r="ET1" s="107" t="s">
        <v>453</v>
      </c>
      <c r="EU1" s="107" t="s">
        <v>454</v>
      </c>
      <c r="EV1" s="107" t="s">
        <v>455</v>
      </c>
      <c r="EW1" s="107" t="s">
        <v>456</v>
      </c>
      <c r="EX1" s="107" t="s">
        <v>457</v>
      </c>
      <c r="EY1" s="107" t="s">
        <v>458</v>
      </c>
      <c r="EZ1" s="107" t="s">
        <v>459</v>
      </c>
      <c r="FA1" s="107" t="s">
        <v>460</v>
      </c>
      <c r="FB1" s="107" t="s">
        <v>461</v>
      </c>
      <c r="FC1" s="107" t="s">
        <v>462</v>
      </c>
      <c r="FD1" s="107" t="s">
        <v>463</v>
      </c>
      <c r="FE1" s="107" t="s">
        <v>464</v>
      </c>
      <c r="FF1" s="107" t="s">
        <v>465</v>
      </c>
      <c r="FG1" s="107" t="s">
        <v>466</v>
      </c>
      <c r="FH1" s="107" t="s">
        <v>467</v>
      </c>
      <c r="FI1" s="107" t="s">
        <v>468</v>
      </c>
      <c r="FJ1" s="107" t="s">
        <v>469</v>
      </c>
      <c r="FK1" s="107" t="s">
        <v>470</v>
      </c>
      <c r="FL1" s="107" t="s">
        <v>471</v>
      </c>
      <c r="FM1" s="107" t="s">
        <v>472</v>
      </c>
      <c r="FN1" s="107" t="s">
        <v>473</v>
      </c>
      <c r="FO1" s="107" t="s">
        <v>474</v>
      </c>
      <c r="FP1" s="107" t="s">
        <v>475</v>
      </c>
      <c r="FQ1" s="107" t="s">
        <v>476</v>
      </c>
      <c r="FR1" s="107" t="s">
        <v>477</v>
      </c>
      <c r="FS1" s="107" t="s">
        <v>478</v>
      </c>
      <c r="FT1" s="107" t="s">
        <v>479</v>
      </c>
      <c r="FU1" s="107" t="s">
        <v>480</v>
      </c>
      <c r="FV1" s="107" t="s">
        <v>481</v>
      </c>
      <c r="FW1" s="107" t="s">
        <v>482</v>
      </c>
      <c r="FX1" s="107" t="s">
        <v>483</v>
      </c>
      <c r="FY1" s="107" t="s">
        <v>484</v>
      </c>
      <c r="FZ1" s="107" t="s">
        <v>485</v>
      </c>
      <c r="GA1" s="107" t="s">
        <v>486</v>
      </c>
      <c r="GB1" s="107" t="s">
        <v>487</v>
      </c>
      <c r="GC1" s="107" t="s">
        <v>488</v>
      </c>
      <c r="GD1" s="107" t="s">
        <v>489</v>
      </c>
      <c r="GE1" s="107" t="s">
        <v>490</v>
      </c>
      <c r="GF1" s="107" t="s">
        <v>491</v>
      </c>
      <c r="GG1" s="107" t="s">
        <v>492</v>
      </c>
      <c r="GH1" s="107" t="s">
        <v>493</v>
      </c>
      <c r="GI1" s="107" t="s">
        <v>494</v>
      </c>
      <c r="GJ1" s="107" t="s">
        <v>495</v>
      </c>
      <c r="GK1" s="107" t="s">
        <v>496</v>
      </c>
      <c r="GL1" s="107" t="s">
        <v>497</v>
      </c>
      <c r="GM1" s="107" t="s">
        <v>498</v>
      </c>
      <c r="GN1" s="107" t="s">
        <v>499</v>
      </c>
      <c r="GO1" s="107" t="s">
        <v>500</v>
      </c>
      <c r="GP1" s="107" t="s">
        <v>501</v>
      </c>
      <c r="GQ1" s="107" t="s">
        <v>502</v>
      </c>
      <c r="GR1" s="107" t="s">
        <v>503</v>
      </c>
      <c r="GS1" s="107" t="s">
        <v>504</v>
      </c>
      <c r="GT1" s="107" t="s">
        <v>505</v>
      </c>
      <c r="GU1" s="107" t="s">
        <v>506</v>
      </c>
      <c r="GV1" s="107" t="s">
        <v>507</v>
      </c>
      <c r="GW1" s="107" t="s">
        <v>508</v>
      </c>
      <c r="GX1" s="107" t="s">
        <v>509</v>
      </c>
      <c r="GY1" s="107" t="s">
        <v>510</v>
      </c>
      <c r="GZ1" s="107" t="s">
        <v>511</v>
      </c>
      <c r="HA1" s="107" t="s">
        <v>512</v>
      </c>
      <c r="HB1" s="107" t="s">
        <v>513</v>
      </c>
      <c r="HC1" s="107" t="s">
        <v>514</v>
      </c>
      <c r="HD1" s="107" t="s">
        <v>515</v>
      </c>
      <c r="HE1" s="107" t="s">
        <v>516</v>
      </c>
      <c r="HF1" s="107" t="s">
        <v>517</v>
      </c>
      <c r="HG1" s="107" t="s">
        <v>518</v>
      </c>
      <c r="HH1" s="107" t="s">
        <v>519</v>
      </c>
      <c r="HI1" s="107" t="s">
        <v>520</v>
      </c>
      <c r="HJ1" s="107" t="s">
        <v>521</v>
      </c>
      <c r="HK1" s="107" t="s">
        <v>522</v>
      </c>
      <c r="HL1" s="107" t="s">
        <v>523</v>
      </c>
      <c r="HM1" s="107" t="s">
        <v>524</v>
      </c>
      <c r="HN1" s="107" t="s">
        <v>525</v>
      </c>
      <c r="HO1" s="107" t="s">
        <v>526</v>
      </c>
      <c r="HP1" s="107" t="s">
        <v>527</v>
      </c>
      <c r="HQ1" s="107" t="s">
        <v>528</v>
      </c>
      <c r="HR1" s="107" t="s">
        <v>529</v>
      </c>
      <c r="HS1" s="107" t="s">
        <v>530</v>
      </c>
      <c r="HT1" s="107" t="s">
        <v>531</v>
      </c>
      <c r="HU1" s="107" t="s">
        <v>532</v>
      </c>
      <c r="HV1" s="107" t="s">
        <v>533</v>
      </c>
      <c r="HW1" s="107" t="s">
        <v>534</v>
      </c>
      <c r="HX1" s="107" t="s">
        <v>535</v>
      </c>
      <c r="HY1" s="107" t="s">
        <v>536</v>
      </c>
      <c r="HZ1" s="107" t="s">
        <v>537</v>
      </c>
      <c r="IA1" s="107" t="s">
        <v>538</v>
      </c>
      <c r="IB1" s="107" t="s">
        <v>539</v>
      </c>
      <c r="IC1" s="107" t="s">
        <v>540</v>
      </c>
      <c r="ID1" s="107" t="s">
        <v>541</v>
      </c>
      <c r="IE1" s="107" t="s">
        <v>542</v>
      </c>
      <c r="IF1" s="107" t="s">
        <v>543</v>
      </c>
      <c r="IG1" s="107" t="s">
        <v>544</v>
      </c>
      <c r="IH1" s="107" t="s">
        <v>545</v>
      </c>
      <c r="II1" s="107" t="s">
        <v>546</v>
      </c>
      <c r="IJ1" s="107" t="s">
        <v>547</v>
      </c>
      <c r="IK1" s="107" t="s">
        <v>548</v>
      </c>
      <c r="IL1" s="107" t="s">
        <v>549</v>
      </c>
      <c r="IM1" s="107" t="s">
        <v>550</v>
      </c>
      <c r="IN1" s="107" t="s">
        <v>551</v>
      </c>
      <c r="IO1" s="107" t="s">
        <v>552</v>
      </c>
      <c r="IP1" s="107" t="s">
        <v>553</v>
      </c>
      <c r="IQ1" s="107" t="s">
        <v>554</v>
      </c>
      <c r="IR1" s="107" t="s">
        <v>555</v>
      </c>
      <c r="IS1" s="107" t="s">
        <v>556</v>
      </c>
      <c r="IT1" s="107" t="s">
        <v>557</v>
      </c>
      <c r="IU1" s="107" t="s">
        <v>558</v>
      </c>
      <c r="IV1" s="107" t="s">
        <v>559</v>
      </c>
      <c r="IW1" s="107" t="s">
        <v>560</v>
      </c>
      <c r="IX1" s="107" t="s">
        <v>561</v>
      </c>
      <c r="IY1" s="107" t="s">
        <v>562</v>
      </c>
      <c r="IZ1" s="107" t="s">
        <v>563</v>
      </c>
      <c r="JA1" s="107" t="s">
        <v>564</v>
      </c>
      <c r="JB1" s="107" t="s">
        <v>565</v>
      </c>
      <c r="JC1" s="107" t="s">
        <v>566</v>
      </c>
      <c r="JD1" s="107" t="s">
        <v>567</v>
      </c>
      <c r="JE1" s="107" t="s">
        <v>568</v>
      </c>
      <c r="JF1" s="107" t="s">
        <v>569</v>
      </c>
      <c r="JG1" s="107" t="s">
        <v>570</v>
      </c>
      <c r="JH1" s="107" t="s">
        <v>571</v>
      </c>
      <c r="JI1" s="107" t="s">
        <v>572</v>
      </c>
      <c r="JJ1" s="107" t="s">
        <v>573</v>
      </c>
      <c r="JK1" s="107" t="s">
        <v>574</v>
      </c>
      <c r="JL1" s="107" t="s">
        <v>575</v>
      </c>
      <c r="JM1" s="107" t="s">
        <v>576</v>
      </c>
      <c r="JN1" s="107" t="s">
        <v>577</v>
      </c>
      <c r="JO1" s="107" t="s">
        <v>578</v>
      </c>
      <c r="JP1" s="107" t="s">
        <v>579</v>
      </c>
      <c r="JQ1" s="107" t="s">
        <v>580</v>
      </c>
      <c r="JR1" s="107" t="s">
        <v>581</v>
      </c>
      <c r="JS1" s="107" t="s">
        <v>582</v>
      </c>
      <c r="JT1" s="107" t="s">
        <v>583</v>
      </c>
      <c r="JU1" s="107" t="s">
        <v>584</v>
      </c>
      <c r="JV1" s="107" t="s">
        <v>585</v>
      </c>
      <c r="JW1" s="107" t="s">
        <v>586</v>
      </c>
      <c r="JX1" s="107" t="s">
        <v>587</v>
      </c>
      <c r="JY1" s="107" t="s">
        <v>588</v>
      </c>
      <c r="JZ1" s="107" t="s">
        <v>589</v>
      </c>
      <c r="KA1" s="107" t="s">
        <v>590</v>
      </c>
      <c r="KB1" s="107" t="s">
        <v>591</v>
      </c>
      <c r="KC1" s="107" t="s">
        <v>592</v>
      </c>
      <c r="KD1" s="107" t="s">
        <v>593</v>
      </c>
      <c r="KE1" s="107" t="s">
        <v>594</v>
      </c>
      <c r="KF1" s="107" t="s">
        <v>595</v>
      </c>
      <c r="KG1" s="107" t="s">
        <v>596</v>
      </c>
      <c r="KH1" s="107" t="s">
        <v>597</v>
      </c>
      <c r="KI1" s="107" t="s">
        <v>598</v>
      </c>
      <c r="KJ1" s="107" t="s">
        <v>599</v>
      </c>
      <c r="KK1" s="107" t="s">
        <v>600</v>
      </c>
      <c r="KL1" s="107" t="s">
        <v>601</v>
      </c>
      <c r="KM1" s="107" t="s">
        <v>602</v>
      </c>
      <c r="KN1" s="107" t="s">
        <v>603</v>
      </c>
      <c r="KO1" s="107" t="s">
        <v>604</v>
      </c>
      <c r="KP1" s="107" t="s">
        <v>605</v>
      </c>
      <c r="KQ1" s="107" t="s">
        <v>606</v>
      </c>
      <c r="KR1" s="107" t="s">
        <v>607</v>
      </c>
      <c r="KS1" s="107" t="s">
        <v>608</v>
      </c>
      <c r="KT1" s="107" t="s">
        <v>609</v>
      </c>
      <c r="KU1" s="107" t="s">
        <v>610</v>
      </c>
      <c r="KV1" s="107" t="s">
        <v>611</v>
      </c>
      <c r="KW1" s="107" t="s">
        <v>612</v>
      </c>
      <c r="KX1" s="107" t="s">
        <v>613</v>
      </c>
      <c r="KY1" s="107" t="s">
        <v>614</v>
      </c>
      <c r="KZ1" s="107" t="s">
        <v>615</v>
      </c>
      <c r="LA1" s="107" t="s">
        <v>616</v>
      </c>
      <c r="LB1" s="107" t="s">
        <v>617</v>
      </c>
      <c r="LC1" s="107" t="s">
        <v>618</v>
      </c>
      <c r="LD1" s="107" t="s">
        <v>619</v>
      </c>
      <c r="LE1" s="107" t="s">
        <v>620</v>
      </c>
      <c r="LF1" s="107" t="s">
        <v>621</v>
      </c>
      <c r="LG1" s="107" t="s">
        <v>622</v>
      </c>
      <c r="LH1" s="107" t="s">
        <v>623</v>
      </c>
      <c r="LI1" s="107" t="s">
        <v>624</v>
      </c>
      <c r="LJ1" s="107" t="s">
        <v>625</v>
      </c>
      <c r="LK1" s="107" t="s">
        <v>626</v>
      </c>
      <c r="LL1" s="107" t="s">
        <v>627</v>
      </c>
      <c r="LM1" s="107" t="s">
        <v>628</v>
      </c>
      <c r="LN1" s="107" t="s">
        <v>629</v>
      </c>
      <c r="LO1" s="107" t="s">
        <v>630</v>
      </c>
      <c r="LP1" s="107" t="s">
        <v>631</v>
      </c>
      <c r="LQ1" s="107" t="s">
        <v>632</v>
      </c>
      <c r="LR1" s="107" t="s">
        <v>633</v>
      </c>
      <c r="LS1" s="107" t="s">
        <v>634</v>
      </c>
      <c r="LT1" s="107" t="s">
        <v>635</v>
      </c>
      <c r="LU1" s="107" t="s">
        <v>636</v>
      </c>
      <c r="LV1" s="107" t="s">
        <v>637</v>
      </c>
      <c r="LW1" s="107" t="s">
        <v>638</v>
      </c>
      <c r="LX1" s="107" t="s">
        <v>639</v>
      </c>
      <c r="LY1" s="107" t="s">
        <v>640</v>
      </c>
      <c r="LZ1" s="107" t="s">
        <v>641</v>
      </c>
      <c r="MA1" s="107" t="s">
        <v>642</v>
      </c>
      <c r="MB1" s="107" t="s">
        <v>643</v>
      </c>
      <c r="MC1" s="107" t="s">
        <v>644</v>
      </c>
      <c r="MD1" s="107" t="s">
        <v>645</v>
      </c>
      <c r="ME1" s="107" t="s">
        <v>646</v>
      </c>
      <c r="MF1" s="107" t="s">
        <v>647</v>
      </c>
      <c r="MG1" s="107" t="s">
        <v>648</v>
      </c>
      <c r="MH1" s="107" t="s">
        <v>649</v>
      </c>
      <c r="MI1" s="107" t="s">
        <v>650</v>
      </c>
      <c r="MJ1" s="107" t="s">
        <v>651</v>
      </c>
      <c r="MK1" s="107" t="s">
        <v>652</v>
      </c>
      <c r="ML1" s="107" t="s">
        <v>653</v>
      </c>
      <c r="MM1" s="107" t="s">
        <v>654</v>
      </c>
      <c r="MN1" s="107" t="s">
        <v>655</v>
      </c>
      <c r="MO1" s="107" t="s">
        <v>656</v>
      </c>
      <c r="MP1" s="107" t="s">
        <v>657</v>
      </c>
      <c r="MQ1" s="107" t="s">
        <v>658</v>
      </c>
      <c r="MR1" s="107" t="s">
        <v>659</v>
      </c>
      <c r="MS1" s="107" t="s">
        <v>660</v>
      </c>
      <c r="MT1" s="107" t="s">
        <v>661</v>
      </c>
      <c r="MU1" s="107" t="s">
        <v>662</v>
      </c>
      <c r="MV1" s="107" t="s">
        <v>663</v>
      </c>
      <c r="MW1" s="107" t="s">
        <v>664</v>
      </c>
      <c r="MX1" s="107" t="s">
        <v>665</v>
      </c>
      <c r="MY1" s="107" t="s">
        <v>666</v>
      </c>
      <c r="MZ1" s="107" t="s">
        <v>667</v>
      </c>
      <c r="NA1" s="107" t="s">
        <v>668</v>
      </c>
      <c r="NB1" s="107" t="s">
        <v>669</v>
      </c>
      <c r="NC1" s="107" t="s">
        <v>670</v>
      </c>
      <c r="ND1" s="107" t="s">
        <v>671</v>
      </c>
      <c r="NE1" s="107" t="s">
        <v>672</v>
      </c>
      <c r="NF1" s="107" t="s">
        <v>673</v>
      </c>
      <c r="NG1" s="107" t="s">
        <v>674</v>
      </c>
      <c r="NH1" s="107" t="s">
        <v>675</v>
      </c>
      <c r="NI1" s="107" t="s">
        <v>676</v>
      </c>
      <c r="NJ1" s="107" t="s">
        <v>677</v>
      </c>
      <c r="NK1" s="107" t="s">
        <v>678</v>
      </c>
      <c r="NL1" s="107" t="s">
        <v>679</v>
      </c>
      <c r="NM1" s="107" t="s">
        <v>680</v>
      </c>
      <c r="NN1" s="107" t="s">
        <v>681</v>
      </c>
      <c r="NO1" s="107" t="s">
        <v>682</v>
      </c>
      <c r="NP1" s="107" t="s">
        <v>683</v>
      </c>
      <c r="NQ1" s="107" t="s">
        <v>684</v>
      </c>
      <c r="NR1" s="107" t="s">
        <v>685</v>
      </c>
      <c r="NS1" s="107" t="s">
        <v>686</v>
      </c>
      <c r="NT1" s="107" t="s">
        <v>687</v>
      </c>
      <c r="NU1" s="107" t="s">
        <v>688</v>
      </c>
      <c r="NV1" s="107" t="s">
        <v>689</v>
      </c>
      <c r="NW1" s="107" t="s">
        <v>690</v>
      </c>
      <c r="NX1" s="107" t="s">
        <v>691</v>
      </c>
      <c r="NY1" s="107" t="s">
        <v>692</v>
      </c>
      <c r="NZ1" s="107" t="s">
        <v>693</v>
      </c>
      <c r="OA1" s="107" t="s">
        <v>694</v>
      </c>
      <c r="OB1" s="107" t="s">
        <v>695</v>
      </c>
      <c r="OC1" s="107" t="s">
        <v>696</v>
      </c>
      <c r="OD1" s="107" t="s">
        <v>697</v>
      </c>
      <c r="OE1" s="107" t="s">
        <v>698</v>
      </c>
      <c r="OF1" s="107" t="s">
        <v>699</v>
      </c>
      <c r="OG1" s="107" t="s">
        <v>700</v>
      </c>
      <c r="OH1" s="107" t="s">
        <v>701</v>
      </c>
      <c r="OI1" s="107" t="s">
        <v>702</v>
      </c>
      <c r="OJ1" s="107" t="s">
        <v>703</v>
      </c>
      <c r="OK1" s="107" t="s">
        <v>704</v>
      </c>
      <c r="OL1" s="107" t="s">
        <v>705</v>
      </c>
      <c r="OM1" s="107" t="s">
        <v>706</v>
      </c>
      <c r="ON1" s="107" t="s">
        <v>707</v>
      </c>
      <c r="OO1" s="107" t="s">
        <v>708</v>
      </c>
      <c r="OP1" s="107" t="s">
        <v>709</v>
      </c>
      <c r="OQ1" s="107" t="s">
        <v>710</v>
      </c>
      <c r="OR1" s="107" t="s">
        <v>711</v>
      </c>
      <c r="OS1" s="107" t="s">
        <v>712</v>
      </c>
      <c r="OT1" s="107" t="s">
        <v>713</v>
      </c>
      <c r="OU1" s="107" t="s">
        <v>714</v>
      </c>
      <c r="OV1" s="107" t="s">
        <v>715</v>
      </c>
      <c r="OW1" s="107" t="s">
        <v>716</v>
      </c>
      <c r="OX1" s="107" t="s">
        <v>717</v>
      </c>
      <c r="OY1" s="107" t="s">
        <v>718</v>
      </c>
      <c r="OZ1" s="107" t="s">
        <v>719</v>
      </c>
      <c r="PA1" s="107" t="s">
        <v>720</v>
      </c>
      <c r="PB1" s="107" t="s">
        <v>721</v>
      </c>
      <c r="PC1" s="107" t="s">
        <v>722</v>
      </c>
      <c r="PD1" s="107" t="s">
        <v>723</v>
      </c>
      <c r="PE1" s="107" t="s">
        <v>724</v>
      </c>
      <c r="PF1" s="107" t="s">
        <v>725</v>
      </c>
      <c r="PG1" s="107" t="s">
        <v>726</v>
      </c>
      <c r="PH1" s="107" t="s">
        <v>727</v>
      </c>
      <c r="PI1" s="107" t="s">
        <v>728</v>
      </c>
      <c r="PJ1" s="107" t="s">
        <v>729</v>
      </c>
      <c r="PK1" s="107" t="s">
        <v>730</v>
      </c>
      <c r="PL1" s="107" t="s">
        <v>731</v>
      </c>
      <c r="PM1" s="107" t="s">
        <v>732</v>
      </c>
      <c r="PN1" s="107" t="s">
        <v>733</v>
      </c>
      <c r="PO1" s="107" t="s">
        <v>734</v>
      </c>
      <c r="PP1" s="107" t="s">
        <v>735</v>
      </c>
      <c r="PQ1" s="107" t="s">
        <v>736</v>
      </c>
      <c r="PR1" s="107" t="s">
        <v>737</v>
      </c>
      <c r="PS1" s="107" t="s">
        <v>738</v>
      </c>
      <c r="PT1" s="107" t="s">
        <v>739</v>
      </c>
      <c r="PU1" s="107" t="s">
        <v>740</v>
      </c>
      <c r="PV1" s="107" t="s">
        <v>741</v>
      </c>
      <c r="PW1" s="107" t="s">
        <v>742</v>
      </c>
      <c r="PX1" s="107" t="s">
        <v>743</v>
      </c>
      <c r="PY1" s="107" t="s">
        <v>744</v>
      </c>
      <c r="PZ1" s="107" t="s">
        <v>745</v>
      </c>
      <c r="QA1" s="107" t="s">
        <v>746</v>
      </c>
      <c r="QB1" s="107" t="s">
        <v>747</v>
      </c>
      <c r="QC1" s="107" t="s">
        <v>748</v>
      </c>
      <c r="QD1" s="107" t="s">
        <v>749</v>
      </c>
      <c r="QE1" s="107" t="s">
        <v>750</v>
      </c>
      <c r="QF1" s="107" t="s">
        <v>751</v>
      </c>
      <c r="QG1" s="107" t="s">
        <v>752</v>
      </c>
      <c r="QH1" s="107" t="s">
        <v>753</v>
      </c>
      <c r="QI1" s="107" t="s">
        <v>754</v>
      </c>
      <c r="QJ1" s="107" t="s">
        <v>755</v>
      </c>
      <c r="QK1" s="107" t="s">
        <v>756</v>
      </c>
      <c r="QL1" s="107" t="s">
        <v>757</v>
      </c>
      <c r="QM1" s="107" t="s">
        <v>758</v>
      </c>
      <c r="QN1" s="107" t="s">
        <v>759</v>
      </c>
      <c r="QO1" s="107" t="s">
        <v>760</v>
      </c>
      <c r="QP1" s="107" t="s">
        <v>761</v>
      </c>
      <c r="QQ1" s="107" t="s">
        <v>762</v>
      </c>
      <c r="QR1" s="107" t="s">
        <v>763</v>
      </c>
      <c r="QS1" s="107" t="s">
        <v>764</v>
      </c>
      <c r="QT1" s="107" t="s">
        <v>765</v>
      </c>
      <c r="QU1" s="107" t="s">
        <v>766</v>
      </c>
      <c r="QV1" s="107" t="s">
        <v>767</v>
      </c>
      <c r="QW1" s="107" t="s">
        <v>768</v>
      </c>
      <c r="QX1" s="107" t="s">
        <v>769</v>
      </c>
      <c r="QY1" s="107" t="s">
        <v>770</v>
      </c>
      <c r="QZ1" s="107" t="s">
        <v>771</v>
      </c>
      <c r="RA1" s="107" t="s">
        <v>772</v>
      </c>
      <c r="RB1" s="107" t="s">
        <v>773</v>
      </c>
      <c r="RC1" s="107" t="s">
        <v>774</v>
      </c>
      <c r="RD1" s="107" t="s">
        <v>775</v>
      </c>
      <c r="RE1" s="107" t="s">
        <v>776</v>
      </c>
      <c r="RF1" s="107" t="s">
        <v>777</v>
      </c>
      <c r="RG1" s="107" t="s">
        <v>778</v>
      </c>
      <c r="RH1" s="107" t="s">
        <v>779</v>
      </c>
      <c r="RI1" s="107" t="s">
        <v>780</v>
      </c>
      <c r="RJ1" s="107" t="s">
        <v>781</v>
      </c>
      <c r="RK1" s="107" t="s">
        <v>782</v>
      </c>
      <c r="RL1" s="107" t="s">
        <v>783</v>
      </c>
      <c r="RM1" s="107" t="s">
        <v>784</v>
      </c>
      <c r="RN1" s="107" t="s">
        <v>785</v>
      </c>
      <c r="RO1" s="107" t="s">
        <v>786</v>
      </c>
      <c r="RP1" s="107" t="s">
        <v>787</v>
      </c>
      <c r="RQ1" s="107" t="s">
        <v>788</v>
      </c>
      <c r="RR1" s="107" t="s">
        <v>789</v>
      </c>
      <c r="RS1" s="107" t="s">
        <v>790</v>
      </c>
      <c r="RT1" s="107" t="s">
        <v>791</v>
      </c>
      <c r="RU1" s="107" t="s">
        <v>792</v>
      </c>
      <c r="RV1" s="107" t="s">
        <v>793</v>
      </c>
      <c r="RW1" s="107" t="s">
        <v>794</v>
      </c>
      <c r="RX1" s="107" t="s">
        <v>795</v>
      </c>
      <c r="RY1" s="107" t="s">
        <v>796</v>
      </c>
      <c r="RZ1" s="107" t="s">
        <v>797</v>
      </c>
      <c r="SA1" s="107" t="s">
        <v>798</v>
      </c>
      <c r="SB1" s="107" t="s">
        <v>799</v>
      </c>
      <c r="SC1" s="107" t="s">
        <v>800</v>
      </c>
      <c r="SD1" s="107" t="s">
        <v>801</v>
      </c>
      <c r="SE1" s="107" t="s">
        <v>802</v>
      </c>
      <c r="SF1" s="107" t="s">
        <v>803</v>
      </c>
      <c r="SG1" s="107" t="s">
        <v>804</v>
      </c>
      <c r="SH1" s="107" t="s">
        <v>805</v>
      </c>
      <c r="SI1" s="107" t="s">
        <v>806</v>
      </c>
      <c r="SJ1" s="107" t="s">
        <v>807</v>
      </c>
      <c r="SK1" s="107" t="s">
        <v>808</v>
      </c>
      <c r="SL1" s="107" t="s">
        <v>809</v>
      </c>
      <c r="SM1" s="107" t="s">
        <v>810</v>
      </c>
      <c r="SN1" s="107" t="s">
        <v>811</v>
      </c>
      <c r="SO1" s="107" t="s">
        <v>812</v>
      </c>
      <c r="SP1" s="107" t="s">
        <v>813</v>
      </c>
      <c r="SQ1" s="107" t="s">
        <v>814</v>
      </c>
      <c r="SR1" s="107" t="s">
        <v>815</v>
      </c>
      <c r="SS1" s="107" t="s">
        <v>816</v>
      </c>
      <c r="ST1" s="107" t="s">
        <v>817</v>
      </c>
      <c r="SU1" s="107" t="s">
        <v>818</v>
      </c>
      <c r="SV1" s="107" t="s">
        <v>819</v>
      </c>
      <c r="SW1" s="107" t="s">
        <v>820</v>
      </c>
      <c r="SX1" s="107" t="s">
        <v>821</v>
      </c>
      <c r="SY1" s="107" t="s">
        <v>822</v>
      </c>
      <c r="SZ1" s="107" t="s">
        <v>823</v>
      </c>
      <c r="TA1" s="107" t="s">
        <v>824</v>
      </c>
      <c r="TB1" s="107" t="s">
        <v>825</v>
      </c>
      <c r="TC1" s="107" t="s">
        <v>826</v>
      </c>
      <c r="TD1" s="107" t="s">
        <v>827</v>
      </c>
      <c r="TE1" s="107" t="s">
        <v>828</v>
      </c>
      <c r="TF1" s="107" t="s">
        <v>829</v>
      </c>
      <c r="TG1" s="107" t="s">
        <v>830</v>
      </c>
      <c r="TH1" s="107" t="s">
        <v>831</v>
      </c>
      <c r="TI1" s="107" t="s">
        <v>832</v>
      </c>
      <c r="TJ1" s="107" t="s">
        <v>833</v>
      </c>
      <c r="TK1" s="107" t="s">
        <v>834</v>
      </c>
      <c r="TL1" s="107" t="s">
        <v>835</v>
      </c>
      <c r="TM1" s="107" t="s">
        <v>836</v>
      </c>
      <c r="TN1" s="107" t="s">
        <v>837</v>
      </c>
      <c r="TO1" s="107" t="s">
        <v>838</v>
      </c>
      <c r="TP1" s="107" t="s">
        <v>839</v>
      </c>
      <c r="TQ1" s="107" t="s">
        <v>840</v>
      </c>
      <c r="TR1" s="107" t="s">
        <v>841</v>
      </c>
      <c r="TS1" s="107" t="s">
        <v>842</v>
      </c>
      <c r="TT1" s="107" t="s">
        <v>843</v>
      </c>
      <c r="TU1" s="107" t="s">
        <v>844</v>
      </c>
      <c r="TV1" s="107" t="s">
        <v>845</v>
      </c>
      <c r="TW1" s="107" t="s">
        <v>846</v>
      </c>
      <c r="TX1" s="107" t="s">
        <v>847</v>
      </c>
      <c r="TY1" s="107" t="s">
        <v>848</v>
      </c>
      <c r="TZ1" s="107" t="s">
        <v>849</v>
      </c>
      <c r="UA1" s="107" t="s">
        <v>850</v>
      </c>
      <c r="UB1" s="107" t="s">
        <v>851</v>
      </c>
      <c r="UC1" s="107" t="s">
        <v>852</v>
      </c>
      <c r="UD1" s="107" t="s">
        <v>853</v>
      </c>
      <c r="UE1" s="107" t="s">
        <v>854</v>
      </c>
      <c r="UF1" s="107" t="s">
        <v>855</v>
      </c>
      <c r="UG1" s="107" t="s">
        <v>856</v>
      </c>
      <c r="UH1" s="107" t="s">
        <v>857</v>
      </c>
      <c r="UI1" s="107" t="s">
        <v>858</v>
      </c>
      <c r="UJ1" s="107" t="s">
        <v>859</v>
      </c>
      <c r="UK1" s="107" t="s">
        <v>860</v>
      </c>
      <c r="UL1" s="107" t="s">
        <v>861</v>
      </c>
      <c r="UM1" s="107" t="s">
        <v>862</v>
      </c>
      <c r="UN1" s="107" t="s">
        <v>863</v>
      </c>
      <c r="UO1" s="107" t="s">
        <v>864</v>
      </c>
      <c r="UP1" s="107" t="s">
        <v>865</v>
      </c>
      <c r="UQ1" s="107" t="s">
        <v>866</v>
      </c>
      <c r="UR1" s="107" t="s">
        <v>867</v>
      </c>
      <c r="US1" s="107" t="s">
        <v>868</v>
      </c>
      <c r="UT1" s="107" t="s">
        <v>869</v>
      </c>
      <c r="UU1" s="107" t="s">
        <v>870</v>
      </c>
      <c r="UV1" s="107" t="s">
        <v>871</v>
      </c>
      <c r="UW1" s="107" t="s">
        <v>872</v>
      </c>
      <c r="UX1" s="107" t="s">
        <v>873</v>
      </c>
      <c r="UY1" s="107" t="s">
        <v>874</v>
      </c>
      <c r="UZ1" s="107" t="s">
        <v>875</v>
      </c>
      <c r="VA1" s="107" t="s">
        <v>876</v>
      </c>
      <c r="VB1" s="107" t="s">
        <v>877</v>
      </c>
      <c r="VC1" s="107" t="s">
        <v>878</v>
      </c>
      <c r="VD1" s="107" t="s">
        <v>879</v>
      </c>
      <c r="VE1" s="107" t="s">
        <v>880</v>
      </c>
      <c r="VF1" s="107" t="s">
        <v>881</v>
      </c>
      <c r="VG1" s="107" t="s">
        <v>882</v>
      </c>
      <c r="VH1" s="107" t="s">
        <v>883</v>
      </c>
      <c r="VI1" s="107" t="s">
        <v>884</v>
      </c>
      <c r="VJ1" s="107" t="s">
        <v>885</v>
      </c>
      <c r="VK1" s="107" t="s">
        <v>886</v>
      </c>
      <c r="VL1" s="107" t="s">
        <v>887</v>
      </c>
      <c r="VM1" s="107" t="s">
        <v>888</v>
      </c>
      <c r="VN1" s="107" t="s">
        <v>889</v>
      </c>
      <c r="VO1" s="107" t="s">
        <v>890</v>
      </c>
      <c r="VP1" s="107" t="s">
        <v>891</v>
      </c>
      <c r="VQ1" s="107" t="s">
        <v>892</v>
      </c>
      <c r="VR1" s="107" t="s">
        <v>893</v>
      </c>
      <c r="VS1" s="107" t="s">
        <v>894</v>
      </c>
      <c r="VT1" s="107" t="s">
        <v>895</v>
      </c>
      <c r="VU1" s="107" t="s">
        <v>896</v>
      </c>
      <c r="VV1" s="107" t="s">
        <v>897</v>
      </c>
      <c r="VW1" s="107" t="s">
        <v>898</v>
      </c>
      <c r="VX1" s="107" t="s">
        <v>899</v>
      </c>
      <c r="VY1" s="107" t="s">
        <v>900</v>
      </c>
      <c r="VZ1" s="107" t="s">
        <v>901</v>
      </c>
      <c r="WA1" s="107" t="s">
        <v>902</v>
      </c>
      <c r="WB1" s="107" t="s">
        <v>903</v>
      </c>
      <c r="WC1" s="107" t="s">
        <v>904</v>
      </c>
      <c r="WD1" s="107" t="s">
        <v>905</v>
      </c>
      <c r="WE1" s="107" t="s">
        <v>906</v>
      </c>
      <c r="WF1" s="107" t="s">
        <v>907</v>
      </c>
      <c r="WG1" s="107" t="s">
        <v>908</v>
      </c>
      <c r="WH1" s="107" t="s">
        <v>909</v>
      </c>
      <c r="WI1" s="107" t="s">
        <v>910</v>
      </c>
      <c r="WJ1" s="107" t="s">
        <v>911</v>
      </c>
      <c r="WK1" s="107" t="s">
        <v>912</v>
      </c>
      <c r="WL1" s="107" t="s">
        <v>913</v>
      </c>
      <c r="WM1" s="107" t="s">
        <v>914</v>
      </c>
      <c r="WN1" s="107" t="s">
        <v>915</v>
      </c>
      <c r="WO1" s="107" t="s">
        <v>916</v>
      </c>
      <c r="WP1" s="107" t="s">
        <v>917</v>
      </c>
      <c r="WQ1" s="107" t="s">
        <v>918</v>
      </c>
      <c r="WR1" s="107" t="s">
        <v>919</v>
      </c>
      <c r="WS1" s="107" t="s">
        <v>920</v>
      </c>
      <c r="WT1" s="107" t="s">
        <v>921</v>
      </c>
      <c r="WU1" s="107" t="s">
        <v>922</v>
      </c>
      <c r="WV1" s="107" t="s">
        <v>923</v>
      </c>
      <c r="WW1" s="107" t="s">
        <v>924</v>
      </c>
      <c r="WX1" s="107" t="s">
        <v>925</v>
      </c>
      <c r="WY1" s="107" t="s">
        <v>926</v>
      </c>
      <c r="WZ1" s="107" t="s">
        <v>927</v>
      </c>
      <c r="XA1" s="107" t="s">
        <v>928</v>
      </c>
      <c r="XB1" s="107" t="s">
        <v>929</v>
      </c>
      <c r="XC1" s="107" t="s">
        <v>930</v>
      </c>
      <c r="XD1" s="107" t="s">
        <v>931</v>
      </c>
      <c r="XE1" s="107" t="s">
        <v>932</v>
      </c>
      <c r="XF1" s="107" t="s">
        <v>933</v>
      </c>
      <c r="XG1" s="107" t="s">
        <v>934</v>
      </c>
      <c r="XH1" s="107" t="s">
        <v>935</v>
      </c>
      <c r="XI1" s="107" t="s">
        <v>936</v>
      </c>
      <c r="XJ1" s="107" t="s">
        <v>937</v>
      </c>
      <c r="XK1" s="107" t="s">
        <v>938</v>
      </c>
      <c r="XL1" s="107" t="s">
        <v>939</v>
      </c>
      <c r="XM1" s="107" t="s">
        <v>940</v>
      </c>
      <c r="XN1" s="107" t="s">
        <v>941</v>
      </c>
      <c r="XO1" s="107" t="s">
        <v>942</v>
      </c>
      <c r="XP1" s="107" t="s">
        <v>943</v>
      </c>
      <c r="XQ1" s="107" t="s">
        <v>944</v>
      </c>
      <c r="XR1" s="107" t="s">
        <v>945</v>
      </c>
      <c r="XS1" s="107" t="s">
        <v>946</v>
      </c>
      <c r="XT1" s="107" t="s">
        <v>947</v>
      </c>
      <c r="XU1" s="107" t="s">
        <v>948</v>
      </c>
      <c r="XV1" s="107" t="s">
        <v>949</v>
      </c>
      <c r="XW1" s="107" t="s">
        <v>950</v>
      </c>
      <c r="XX1" s="107" t="s">
        <v>951</v>
      </c>
      <c r="XY1" s="107" t="s">
        <v>952</v>
      </c>
      <c r="XZ1" s="107" t="s">
        <v>953</v>
      </c>
      <c r="YA1" s="107" t="s">
        <v>954</v>
      </c>
      <c r="YB1" s="107" t="s">
        <v>955</v>
      </c>
      <c r="YC1" s="107" t="s">
        <v>956</v>
      </c>
      <c r="YD1" s="107" t="s">
        <v>957</v>
      </c>
      <c r="YE1" s="107" t="s">
        <v>958</v>
      </c>
      <c r="YF1" s="107" t="s">
        <v>959</v>
      </c>
      <c r="YG1" s="107" t="s">
        <v>960</v>
      </c>
      <c r="YH1" s="107" t="s">
        <v>961</v>
      </c>
      <c r="YI1" s="107" t="s">
        <v>962</v>
      </c>
      <c r="YJ1" s="107" t="s">
        <v>963</v>
      </c>
      <c r="YK1" s="107" t="s">
        <v>964</v>
      </c>
      <c r="YL1" s="107" t="s">
        <v>965</v>
      </c>
      <c r="YM1" s="107" t="s">
        <v>966</v>
      </c>
      <c r="YN1" s="107" t="s">
        <v>967</v>
      </c>
      <c r="YO1" s="107" t="s">
        <v>968</v>
      </c>
      <c r="YP1" s="107" t="s">
        <v>969</v>
      </c>
      <c r="YQ1" s="107" t="s">
        <v>970</v>
      </c>
      <c r="YR1" s="107" t="s">
        <v>971</v>
      </c>
      <c r="YS1" s="107" t="s">
        <v>972</v>
      </c>
      <c r="YT1" s="107" t="s">
        <v>973</v>
      </c>
      <c r="YU1" s="107" t="s">
        <v>974</v>
      </c>
      <c r="YV1" s="107" t="s">
        <v>975</v>
      </c>
      <c r="YW1" s="107" t="s">
        <v>976</v>
      </c>
      <c r="YX1" s="107" t="s">
        <v>977</v>
      </c>
      <c r="YY1" s="107" t="s">
        <v>978</v>
      </c>
      <c r="YZ1" s="107" t="s">
        <v>979</v>
      </c>
      <c r="ZA1" s="107" t="s">
        <v>980</v>
      </c>
      <c r="ZB1" s="107" t="s">
        <v>981</v>
      </c>
      <c r="ZC1" s="107" t="s">
        <v>982</v>
      </c>
      <c r="ZD1" s="107" t="s">
        <v>983</v>
      </c>
      <c r="ZE1" s="107" t="s">
        <v>984</v>
      </c>
      <c r="ZF1" s="107" t="s">
        <v>985</v>
      </c>
      <c r="ZG1" s="107" t="s">
        <v>986</v>
      </c>
      <c r="ZH1" s="107" t="s">
        <v>987</v>
      </c>
      <c r="ZI1" s="107" t="s">
        <v>988</v>
      </c>
      <c r="ZJ1" s="107" t="s">
        <v>989</v>
      </c>
      <c r="ZK1" s="107" t="s">
        <v>990</v>
      </c>
      <c r="ZL1" s="107" t="s">
        <v>991</v>
      </c>
      <c r="ZM1" s="107" t="s">
        <v>992</v>
      </c>
      <c r="ZN1" s="107" t="s">
        <v>993</v>
      </c>
      <c r="ZO1" s="107" t="s">
        <v>994</v>
      </c>
      <c r="ZP1" s="107" t="s">
        <v>995</v>
      </c>
      <c r="ZQ1" s="107" t="s">
        <v>996</v>
      </c>
      <c r="ZR1" s="107" t="s">
        <v>997</v>
      </c>
      <c r="ZS1" s="107" t="s">
        <v>998</v>
      </c>
      <c r="ZT1" s="107" t="s">
        <v>999</v>
      </c>
      <c r="ZU1" s="107" t="s">
        <v>1000</v>
      </c>
      <c r="ZV1" s="107" t="s">
        <v>1001</v>
      </c>
      <c r="ZW1" s="107" t="s">
        <v>1002</v>
      </c>
      <c r="ZX1" s="107" t="s">
        <v>1003</v>
      </c>
      <c r="ZY1" s="107" t="s">
        <v>1004</v>
      </c>
      <c r="ZZ1" s="107" t="s">
        <v>1005</v>
      </c>
      <c r="AAA1" s="107" t="s">
        <v>1006</v>
      </c>
      <c r="AAB1" s="107" t="s">
        <v>1007</v>
      </c>
      <c r="AAC1" s="107" t="s">
        <v>1008</v>
      </c>
      <c r="AAD1" s="107" t="s">
        <v>1009</v>
      </c>
      <c r="AAE1" s="107" t="s">
        <v>1010</v>
      </c>
      <c r="AAF1" s="107" t="s">
        <v>1011</v>
      </c>
      <c r="AAG1" s="107" t="s">
        <v>1012</v>
      </c>
      <c r="AAH1" s="107" t="s">
        <v>1013</v>
      </c>
      <c r="AAI1" s="107" t="s">
        <v>1014</v>
      </c>
      <c r="AAJ1" s="107" t="s">
        <v>1015</v>
      </c>
      <c r="AAK1" s="107" t="s">
        <v>1016</v>
      </c>
      <c r="AAL1" s="107" t="s">
        <v>1017</v>
      </c>
      <c r="AAM1" s="107" t="s">
        <v>1018</v>
      </c>
      <c r="AAN1" s="107" t="s">
        <v>1019</v>
      </c>
      <c r="AAO1" s="107" t="s">
        <v>1020</v>
      </c>
      <c r="AAP1" s="107" t="s">
        <v>1021</v>
      </c>
      <c r="AAQ1" s="107" t="s">
        <v>1022</v>
      </c>
      <c r="AAR1" s="107" t="s">
        <v>1023</v>
      </c>
      <c r="AAS1" s="107" t="s">
        <v>1024</v>
      </c>
      <c r="AAT1" s="107" t="s">
        <v>1025</v>
      </c>
      <c r="AAU1" s="107" t="s">
        <v>1026</v>
      </c>
      <c r="AAV1" s="107" t="s">
        <v>1027</v>
      </c>
      <c r="AAW1" s="107" t="s">
        <v>1028</v>
      </c>
      <c r="AAX1" s="107" t="s">
        <v>1029</v>
      </c>
      <c r="AAY1" s="107" t="s">
        <v>1030</v>
      </c>
      <c r="AAZ1" s="107" t="s">
        <v>1031</v>
      </c>
      <c r="ABA1" s="107" t="s">
        <v>1032</v>
      </c>
      <c r="ABB1" s="107" t="s">
        <v>1033</v>
      </c>
      <c r="ABC1" s="107" t="s">
        <v>1034</v>
      </c>
      <c r="ABD1" s="107" t="s">
        <v>1035</v>
      </c>
      <c r="ABE1" s="107" t="s">
        <v>1036</v>
      </c>
      <c r="ABF1" s="107" t="s">
        <v>1037</v>
      </c>
      <c r="ABG1" s="107" t="s">
        <v>1038</v>
      </c>
      <c r="ABH1" s="107" t="s">
        <v>1039</v>
      </c>
      <c r="ABI1" s="107" t="s">
        <v>1040</v>
      </c>
      <c r="ABJ1" s="107" t="s">
        <v>1041</v>
      </c>
      <c r="ABK1" s="107" t="s">
        <v>1042</v>
      </c>
      <c r="ABL1" s="107" t="s">
        <v>1043</v>
      </c>
      <c r="ABM1" s="107" t="s">
        <v>1044</v>
      </c>
      <c r="ABN1" s="107" t="s">
        <v>1045</v>
      </c>
      <c r="ABO1" s="107" t="s">
        <v>1046</v>
      </c>
      <c r="ABP1" s="107" t="s">
        <v>1047</v>
      </c>
      <c r="ABQ1" s="107" t="s">
        <v>1048</v>
      </c>
      <c r="ABR1" s="107" t="s">
        <v>1049</v>
      </c>
      <c r="ABS1" s="107" t="s">
        <v>1050</v>
      </c>
      <c r="ABT1" s="107" t="s">
        <v>1051</v>
      </c>
      <c r="ABU1" s="107" t="s">
        <v>1052</v>
      </c>
      <c r="ABV1" s="107" t="s">
        <v>1053</v>
      </c>
      <c r="ABW1" s="107" t="s">
        <v>1054</v>
      </c>
      <c r="ABX1" s="107" t="s">
        <v>1055</v>
      </c>
      <c r="ABY1" s="107" t="s">
        <v>1056</v>
      </c>
      <c r="ABZ1" s="107" t="s">
        <v>1057</v>
      </c>
      <c r="ACA1" s="107" t="s">
        <v>1058</v>
      </c>
      <c r="ACB1" s="107" t="s">
        <v>1059</v>
      </c>
      <c r="ACC1" s="107" t="s">
        <v>1060</v>
      </c>
      <c r="ACD1" s="107" t="s">
        <v>1061</v>
      </c>
      <c r="ACE1" s="107" t="s">
        <v>1062</v>
      </c>
      <c r="ACF1" s="107" t="s">
        <v>1063</v>
      </c>
      <c r="ACG1" s="107" t="s">
        <v>1064</v>
      </c>
      <c r="ACH1" s="107" t="s">
        <v>1065</v>
      </c>
      <c r="ACI1" s="107" t="s">
        <v>1066</v>
      </c>
      <c r="ACJ1" s="107" t="s">
        <v>1067</v>
      </c>
      <c r="ACK1" s="107" t="s">
        <v>1068</v>
      </c>
      <c r="ACL1" s="107" t="s">
        <v>1069</v>
      </c>
      <c r="ACM1" s="107" t="s">
        <v>1070</v>
      </c>
      <c r="ACN1" s="107" t="s">
        <v>1071</v>
      </c>
      <c r="ACO1" s="107" t="s">
        <v>1072</v>
      </c>
      <c r="ACP1" s="107" t="s">
        <v>1073</v>
      </c>
      <c r="ACQ1" s="107" t="s">
        <v>1074</v>
      </c>
      <c r="ACR1" s="107" t="s">
        <v>1075</v>
      </c>
      <c r="ACS1" s="107" t="s">
        <v>1076</v>
      </c>
      <c r="ACT1" s="107" t="s">
        <v>1077</v>
      </c>
      <c r="ACU1" s="107" t="s">
        <v>1078</v>
      </c>
      <c r="ACV1" s="107" t="s">
        <v>1079</v>
      </c>
      <c r="ACW1" s="107" t="s">
        <v>1080</v>
      </c>
      <c r="ACX1" s="107" t="s">
        <v>1081</v>
      </c>
      <c r="ACY1" s="107" t="s">
        <v>1082</v>
      </c>
      <c r="ACZ1" s="107" t="s">
        <v>1083</v>
      </c>
      <c r="ADA1" s="107" t="s">
        <v>1084</v>
      </c>
      <c r="ADB1" s="107" t="s">
        <v>1085</v>
      </c>
      <c r="ADC1" s="107" t="s">
        <v>1086</v>
      </c>
      <c r="ADD1" s="107" t="s">
        <v>1087</v>
      </c>
      <c r="ADE1" s="107" t="s">
        <v>1088</v>
      </c>
      <c r="ADF1" s="107" t="s">
        <v>1089</v>
      </c>
      <c r="ADG1" s="107" t="s">
        <v>1090</v>
      </c>
      <c r="ADH1" s="107" t="s">
        <v>1091</v>
      </c>
      <c r="ADI1" s="107" t="s">
        <v>1092</v>
      </c>
      <c r="ADJ1" s="107" t="s">
        <v>1093</v>
      </c>
      <c r="ADK1" s="107" t="s">
        <v>1094</v>
      </c>
      <c r="ADL1" s="107" t="s">
        <v>1095</v>
      </c>
      <c r="ADM1" s="107" t="s">
        <v>1096</v>
      </c>
      <c r="ADN1" s="107" t="s">
        <v>1097</v>
      </c>
      <c r="ADO1" s="107" t="s">
        <v>1098</v>
      </c>
      <c r="ADP1" s="107" t="s">
        <v>1099</v>
      </c>
      <c r="ADQ1" s="107" t="s">
        <v>1100</v>
      </c>
      <c r="ADR1" s="107" t="s">
        <v>1101</v>
      </c>
      <c r="ADS1" s="107" t="s">
        <v>1102</v>
      </c>
      <c r="ADT1" s="107" t="s">
        <v>1103</v>
      </c>
      <c r="ADU1" s="107" t="s">
        <v>1104</v>
      </c>
      <c r="ADV1" s="107" t="s">
        <v>1105</v>
      </c>
      <c r="ADW1" s="107" t="s">
        <v>1106</v>
      </c>
      <c r="ADX1" s="107" t="s">
        <v>1107</v>
      </c>
      <c r="ADY1" s="107" t="s">
        <v>1108</v>
      </c>
      <c r="ADZ1" s="107" t="s">
        <v>1109</v>
      </c>
      <c r="AEA1" s="107" t="s">
        <v>1110</v>
      </c>
      <c r="AEB1" s="107" t="s">
        <v>1111</v>
      </c>
      <c r="AEC1" s="107" t="s">
        <v>1112</v>
      </c>
      <c r="AED1" s="107" t="s">
        <v>1113</v>
      </c>
      <c r="AEE1" s="107" t="s">
        <v>1114</v>
      </c>
      <c r="AEF1" s="107" t="s">
        <v>1115</v>
      </c>
      <c r="AEG1" s="107" t="s">
        <v>1116</v>
      </c>
      <c r="AEH1" s="107" t="s">
        <v>1117</v>
      </c>
      <c r="AEI1" s="107" t="s">
        <v>1118</v>
      </c>
      <c r="AEJ1" s="107" t="s">
        <v>1119</v>
      </c>
      <c r="AEK1" s="107" t="s">
        <v>1120</v>
      </c>
      <c r="AEL1" s="107" t="s">
        <v>1121</v>
      </c>
      <c r="AEM1" s="107" t="s">
        <v>1122</v>
      </c>
      <c r="AEN1" s="107" t="s">
        <v>1123</v>
      </c>
      <c r="AEO1" s="107" t="s">
        <v>1124</v>
      </c>
      <c r="AEP1" s="107" t="s">
        <v>1125</v>
      </c>
      <c r="AEQ1" s="107" t="s">
        <v>1126</v>
      </c>
      <c r="AER1" s="107" t="s">
        <v>1127</v>
      </c>
      <c r="AES1" s="107" t="s">
        <v>1128</v>
      </c>
      <c r="AET1" s="107" t="s">
        <v>1129</v>
      </c>
      <c r="AEU1" s="107" t="s">
        <v>1130</v>
      </c>
      <c r="AEV1" s="107" t="s">
        <v>1131</v>
      </c>
      <c r="AEW1" s="107" t="s">
        <v>1132</v>
      </c>
      <c r="AEX1" s="107" t="s">
        <v>1133</v>
      </c>
      <c r="AEY1" s="107" t="s">
        <v>1134</v>
      </c>
      <c r="AEZ1" s="107" t="s">
        <v>1135</v>
      </c>
      <c r="AFA1" s="107" t="s">
        <v>1136</v>
      </c>
      <c r="AFB1" s="107" t="s">
        <v>1137</v>
      </c>
      <c r="AFC1" s="107" t="s">
        <v>1138</v>
      </c>
      <c r="AFD1" s="107" t="s">
        <v>1139</v>
      </c>
      <c r="AFE1" s="107" t="s">
        <v>1140</v>
      </c>
      <c r="AFF1" s="107" t="s">
        <v>1141</v>
      </c>
      <c r="AFG1" s="107" t="s">
        <v>1142</v>
      </c>
      <c r="AFH1" s="107" t="s">
        <v>1143</v>
      </c>
      <c r="AFI1" s="107" t="s">
        <v>1144</v>
      </c>
      <c r="AFJ1" s="107" t="s">
        <v>1145</v>
      </c>
      <c r="AFK1" s="107" t="s">
        <v>1146</v>
      </c>
      <c r="AFL1" s="107" t="s">
        <v>1147</v>
      </c>
      <c r="AFM1" s="107" t="s">
        <v>1148</v>
      </c>
      <c r="AFN1" s="107" t="s">
        <v>1149</v>
      </c>
      <c r="AFO1" s="107" t="s">
        <v>1150</v>
      </c>
      <c r="AFP1" s="107" t="s">
        <v>1151</v>
      </c>
      <c r="AFQ1" s="107" t="s">
        <v>1152</v>
      </c>
      <c r="AFR1" s="107" t="s">
        <v>1153</v>
      </c>
      <c r="AFS1" s="107" t="s">
        <v>1154</v>
      </c>
      <c r="AFT1" s="107" t="s">
        <v>1155</v>
      </c>
      <c r="AFU1" s="107" t="s">
        <v>1156</v>
      </c>
      <c r="AFV1" s="107" t="s">
        <v>1157</v>
      </c>
      <c r="AFW1" s="107" t="s">
        <v>1158</v>
      </c>
      <c r="AFX1" s="107" t="s">
        <v>1159</v>
      </c>
      <c r="AFY1" s="107" t="s">
        <v>1160</v>
      </c>
      <c r="AFZ1" s="107" t="s">
        <v>1161</v>
      </c>
      <c r="AGA1" s="107" t="s">
        <v>1162</v>
      </c>
      <c r="AGB1" s="107" t="s">
        <v>1163</v>
      </c>
      <c r="AGC1" s="107" t="s">
        <v>1164</v>
      </c>
      <c r="AGD1" s="107" t="s">
        <v>1165</v>
      </c>
      <c r="AGE1" s="107" t="s">
        <v>1166</v>
      </c>
      <c r="AGF1" s="107" t="s">
        <v>1167</v>
      </c>
      <c r="AGG1" s="107" t="s">
        <v>1168</v>
      </c>
      <c r="AGH1" s="107" t="s">
        <v>1169</v>
      </c>
      <c r="AGI1" s="107" t="s">
        <v>1170</v>
      </c>
      <c r="AGJ1" s="107" t="s">
        <v>1171</v>
      </c>
      <c r="AGK1" s="107" t="s">
        <v>1172</v>
      </c>
      <c r="AGL1" s="107" t="s">
        <v>1173</v>
      </c>
      <c r="AGM1" s="107" t="s">
        <v>1174</v>
      </c>
      <c r="AGN1" s="107" t="s">
        <v>1175</v>
      </c>
      <c r="AGO1" s="107" t="s">
        <v>1176</v>
      </c>
      <c r="AGP1" s="107" t="s">
        <v>1177</v>
      </c>
      <c r="AGQ1" s="107" t="s">
        <v>1178</v>
      </c>
      <c r="AGR1" s="107" t="s">
        <v>1179</v>
      </c>
      <c r="AGS1" s="107" t="s">
        <v>1180</v>
      </c>
      <c r="AGT1" s="107" t="s">
        <v>1181</v>
      </c>
      <c r="AGU1" s="107" t="s">
        <v>1182</v>
      </c>
      <c r="AGV1" s="107" t="s">
        <v>1183</v>
      </c>
      <c r="AGW1" s="107" t="s">
        <v>1184</v>
      </c>
      <c r="AGX1" s="107" t="s">
        <v>1185</v>
      </c>
      <c r="AGY1" s="107" t="s">
        <v>1186</v>
      </c>
      <c r="AGZ1" s="107" t="s">
        <v>1187</v>
      </c>
      <c r="AHA1" s="107" t="s">
        <v>1188</v>
      </c>
      <c r="AHB1" s="107" t="s">
        <v>1189</v>
      </c>
      <c r="AHC1" s="107" t="s">
        <v>1190</v>
      </c>
      <c r="AHD1" s="107" t="s">
        <v>1191</v>
      </c>
      <c r="AHE1" s="107" t="s">
        <v>1192</v>
      </c>
      <c r="AHF1" s="107" t="s">
        <v>1193</v>
      </c>
      <c r="AHG1" s="107" t="s">
        <v>1194</v>
      </c>
      <c r="AHH1" s="107" t="s">
        <v>1195</v>
      </c>
      <c r="AHI1" s="107" t="s">
        <v>1196</v>
      </c>
      <c r="AHJ1" s="107" t="s">
        <v>1197</v>
      </c>
      <c r="AHK1" s="107" t="s">
        <v>1198</v>
      </c>
      <c r="AHL1" s="107" t="s">
        <v>1199</v>
      </c>
      <c r="AHM1" s="107" t="s">
        <v>1200</v>
      </c>
      <c r="AHN1" s="107" t="s">
        <v>1201</v>
      </c>
      <c r="AHO1" s="107" t="s">
        <v>1202</v>
      </c>
      <c r="AHP1" s="107" t="s">
        <v>1203</v>
      </c>
      <c r="AHQ1" s="107" t="s">
        <v>1204</v>
      </c>
      <c r="AHR1" s="107" t="s">
        <v>1205</v>
      </c>
      <c r="AHS1" s="107" t="s">
        <v>1206</v>
      </c>
      <c r="AHT1" s="107" t="s">
        <v>1207</v>
      </c>
      <c r="AHU1" s="107" t="s">
        <v>1208</v>
      </c>
      <c r="AHV1" s="107" t="s">
        <v>1209</v>
      </c>
      <c r="AHW1" s="107" t="s">
        <v>1210</v>
      </c>
      <c r="AHX1" s="107" t="s">
        <v>1211</v>
      </c>
      <c r="AHY1" s="107" t="s">
        <v>1212</v>
      </c>
      <c r="AHZ1" s="107" t="s">
        <v>1213</v>
      </c>
      <c r="AIA1" s="107" t="s">
        <v>1214</v>
      </c>
      <c r="AIB1" s="107" t="s">
        <v>1215</v>
      </c>
      <c r="AIC1" s="107" t="s">
        <v>1216</v>
      </c>
      <c r="AID1" s="107" t="s">
        <v>1217</v>
      </c>
      <c r="AIE1" s="107" t="s">
        <v>1218</v>
      </c>
      <c r="AIF1" s="107" t="s">
        <v>1219</v>
      </c>
      <c r="AIG1" s="107" t="s">
        <v>1220</v>
      </c>
      <c r="AIH1" s="107" t="s">
        <v>1221</v>
      </c>
      <c r="AII1" s="107" t="s">
        <v>1222</v>
      </c>
      <c r="AIJ1" s="107" t="s">
        <v>1223</v>
      </c>
      <c r="AIK1" s="107" t="s">
        <v>1224</v>
      </c>
      <c r="AIL1" s="107" t="s">
        <v>1225</v>
      </c>
      <c r="AIM1" s="107" t="s">
        <v>1226</v>
      </c>
      <c r="AIN1" s="107" t="s">
        <v>1227</v>
      </c>
      <c r="AIO1" s="107" t="s">
        <v>1228</v>
      </c>
      <c r="AIP1" s="107" t="s">
        <v>1229</v>
      </c>
      <c r="AIQ1" s="107" t="s">
        <v>1230</v>
      </c>
      <c r="AIR1" s="107" t="s">
        <v>1231</v>
      </c>
      <c r="AIS1" s="107" t="s">
        <v>1232</v>
      </c>
      <c r="AIT1" s="107" t="s">
        <v>1233</v>
      </c>
      <c r="AIU1" s="107" t="s">
        <v>1234</v>
      </c>
      <c r="AIV1" s="107" t="s">
        <v>1235</v>
      </c>
      <c r="AIW1" s="107" t="s">
        <v>1236</v>
      </c>
      <c r="AIX1" s="107" t="s">
        <v>1237</v>
      </c>
      <c r="AIY1" s="107" t="s">
        <v>1238</v>
      </c>
      <c r="AIZ1" s="107" t="s">
        <v>1239</v>
      </c>
      <c r="AJA1" s="107" t="s">
        <v>1240</v>
      </c>
      <c r="AJB1" s="107" t="s">
        <v>1241</v>
      </c>
      <c r="AJC1" s="107" t="s">
        <v>1242</v>
      </c>
      <c r="AJD1" s="107" t="s">
        <v>1243</v>
      </c>
      <c r="AJE1" s="107" t="s">
        <v>1244</v>
      </c>
      <c r="AJF1" s="107" t="s">
        <v>1245</v>
      </c>
      <c r="AJG1" s="107" t="s">
        <v>1246</v>
      </c>
      <c r="AJH1" s="107" t="s">
        <v>1247</v>
      </c>
      <c r="AJI1" s="107" t="s">
        <v>1248</v>
      </c>
      <c r="AJJ1" s="107" t="s">
        <v>1249</v>
      </c>
      <c r="AJK1" s="107" t="s">
        <v>1250</v>
      </c>
      <c r="AJL1" s="107" t="s">
        <v>1251</v>
      </c>
      <c r="AJM1" s="107" t="s">
        <v>1252</v>
      </c>
      <c r="AJN1" s="107" t="s">
        <v>1253</v>
      </c>
      <c r="AJO1" s="107" t="s">
        <v>1254</v>
      </c>
      <c r="AJP1" s="107" t="s">
        <v>1255</v>
      </c>
      <c r="AJQ1" s="107" t="s">
        <v>1256</v>
      </c>
      <c r="AJR1" s="107" t="s">
        <v>1257</v>
      </c>
      <c r="AJS1" s="107" t="s">
        <v>1258</v>
      </c>
      <c r="AJT1" s="107" t="s">
        <v>1259</v>
      </c>
      <c r="AJU1" s="107" t="s">
        <v>1260</v>
      </c>
      <c r="AJV1" s="107" t="s">
        <v>1261</v>
      </c>
      <c r="AJW1" s="107" t="s">
        <v>1262</v>
      </c>
      <c r="AJX1" s="107" t="s">
        <v>1263</v>
      </c>
      <c r="AJY1" s="107" t="s">
        <v>1264</v>
      </c>
      <c r="AJZ1" s="107" t="s">
        <v>1265</v>
      </c>
      <c r="AKA1" s="107" t="s">
        <v>1266</v>
      </c>
      <c r="AKB1" s="107" t="s">
        <v>1267</v>
      </c>
      <c r="AKC1" s="107" t="s">
        <v>1268</v>
      </c>
      <c r="AKD1" s="107" t="s">
        <v>1269</v>
      </c>
      <c r="AKE1" s="107" t="s">
        <v>1270</v>
      </c>
      <c r="AKF1" s="107" t="s">
        <v>1271</v>
      </c>
      <c r="AKG1" s="107" t="s">
        <v>1272</v>
      </c>
      <c r="AKH1" s="107" t="s">
        <v>1273</v>
      </c>
      <c r="AKI1" s="107" t="s">
        <v>1274</v>
      </c>
      <c r="AKJ1" s="107" t="s">
        <v>1275</v>
      </c>
      <c r="AKK1" s="107" t="s">
        <v>1276</v>
      </c>
      <c r="AKL1" s="107" t="s">
        <v>1277</v>
      </c>
      <c r="AKM1" s="107" t="s">
        <v>1278</v>
      </c>
      <c r="AKN1" s="107" t="s">
        <v>1279</v>
      </c>
      <c r="AKO1" s="107" t="s">
        <v>1280</v>
      </c>
      <c r="AKP1" s="107" t="s">
        <v>1281</v>
      </c>
      <c r="AKQ1" s="107" t="s">
        <v>1282</v>
      </c>
      <c r="AKR1" s="107" t="s">
        <v>1283</v>
      </c>
      <c r="AKS1" s="107" t="s">
        <v>1284</v>
      </c>
      <c r="AKT1" s="107" t="s">
        <v>1285</v>
      </c>
      <c r="AKU1" s="107" t="s">
        <v>1286</v>
      </c>
      <c r="AKV1" s="107" t="s">
        <v>1287</v>
      </c>
      <c r="AKW1" s="107" t="s">
        <v>1288</v>
      </c>
      <c r="AKX1" s="107" t="s">
        <v>1289</v>
      </c>
      <c r="AKY1" s="107" t="s">
        <v>1290</v>
      </c>
      <c r="AKZ1" s="107" t="s">
        <v>1291</v>
      </c>
      <c r="ALA1" s="107" t="s">
        <v>1292</v>
      </c>
      <c r="ALB1" s="107" t="s">
        <v>1293</v>
      </c>
      <c r="ALC1" s="107" t="s">
        <v>1294</v>
      </c>
      <c r="ALD1" s="107" t="s">
        <v>1295</v>
      </c>
      <c r="ALE1" s="107" t="s">
        <v>1296</v>
      </c>
      <c r="ALF1" s="107" t="s">
        <v>1297</v>
      </c>
      <c r="ALG1" s="107" t="s">
        <v>1298</v>
      </c>
      <c r="ALH1" s="107" t="s">
        <v>1299</v>
      </c>
      <c r="ALI1" s="107" t="s">
        <v>1300</v>
      </c>
      <c r="ALJ1" s="107" t="s">
        <v>1301</v>
      </c>
      <c r="ALK1" s="107" t="s">
        <v>1302</v>
      </c>
      <c r="ALL1" s="107" t="s">
        <v>1303</v>
      </c>
      <c r="ALM1" s="107" t="s">
        <v>1304</v>
      </c>
      <c r="ALN1" s="107" t="s">
        <v>1305</v>
      </c>
      <c r="ALO1" s="107" t="s">
        <v>1306</v>
      </c>
      <c r="ALP1" s="107" t="s">
        <v>1307</v>
      </c>
      <c r="ALQ1" s="107" t="s">
        <v>1308</v>
      </c>
      <c r="ALR1" s="107" t="s">
        <v>1309</v>
      </c>
      <c r="ALS1" s="107" t="s">
        <v>1310</v>
      </c>
      <c r="ALT1" s="107" t="s">
        <v>1311</v>
      </c>
      <c r="ALU1" s="107" t="s">
        <v>1312</v>
      </c>
      <c r="ALV1" s="107" t="s">
        <v>1313</v>
      </c>
      <c r="ALW1" s="107" t="s">
        <v>1314</v>
      </c>
      <c r="ALX1" s="107" t="s">
        <v>1315</v>
      </c>
      <c r="ALY1" s="107" t="s">
        <v>1316</v>
      </c>
      <c r="ALZ1" s="107" t="s">
        <v>1317</v>
      </c>
      <c r="AMA1" s="107" t="s">
        <v>1318</v>
      </c>
      <c r="AMB1" s="107" t="s">
        <v>1319</v>
      </c>
      <c r="AMC1" s="107" t="s">
        <v>1320</v>
      </c>
      <c r="AMD1" s="107" t="s">
        <v>1321</v>
      </c>
      <c r="AME1" s="107" t="s">
        <v>1322</v>
      </c>
      <c r="AMF1" s="107" t="s">
        <v>1323</v>
      </c>
      <c r="AMG1" s="107" t="s">
        <v>1324</v>
      </c>
      <c r="AMH1" s="107" t="s">
        <v>1325</v>
      </c>
      <c r="AMI1" s="107" t="s">
        <v>1326</v>
      </c>
      <c r="AMJ1" s="107" t="s">
        <v>1327</v>
      </c>
      <c r="AMK1" s="107" t="s">
        <v>1328</v>
      </c>
      <c r="AML1" s="107" t="s">
        <v>1329</v>
      </c>
      <c r="AMM1" s="107" t="s">
        <v>1330</v>
      </c>
      <c r="AMN1" s="107" t="s">
        <v>1331</v>
      </c>
      <c r="AMO1" s="107" t="s">
        <v>1332</v>
      </c>
      <c r="AMP1" s="107" t="s">
        <v>1333</v>
      </c>
      <c r="AMQ1" s="107" t="s">
        <v>1334</v>
      </c>
      <c r="AMR1" s="107" t="s">
        <v>1335</v>
      </c>
      <c r="AMS1" s="107" t="s">
        <v>1336</v>
      </c>
      <c r="AMT1" s="107" t="s">
        <v>1337</v>
      </c>
      <c r="AMU1" s="107" t="s">
        <v>1338</v>
      </c>
      <c r="AMV1" s="107" t="s">
        <v>1339</v>
      </c>
      <c r="AMW1" s="107" t="s">
        <v>1340</v>
      </c>
      <c r="AMX1" s="107" t="s">
        <v>1341</v>
      </c>
      <c r="AMY1" s="107" t="s">
        <v>1342</v>
      </c>
      <c r="AMZ1" s="107" t="s">
        <v>1343</v>
      </c>
      <c r="ANA1" s="107" t="s">
        <v>1344</v>
      </c>
      <c r="ANB1" s="107" t="s">
        <v>1345</v>
      </c>
      <c r="ANC1" s="107" t="s">
        <v>1346</v>
      </c>
      <c r="AND1" s="107" t="s">
        <v>1347</v>
      </c>
      <c r="ANE1" s="107" t="s">
        <v>1348</v>
      </c>
      <c r="ANF1" s="107" t="s">
        <v>1349</v>
      </c>
      <c r="ANG1" s="107" t="s">
        <v>1350</v>
      </c>
      <c r="ANH1" s="107" t="s">
        <v>1351</v>
      </c>
      <c r="ANI1" s="107" t="s">
        <v>1352</v>
      </c>
      <c r="ANJ1" s="107" t="s">
        <v>1353</v>
      </c>
      <c r="ANK1" s="107" t="s">
        <v>1354</v>
      </c>
      <c r="ANL1" s="107" t="s">
        <v>1355</v>
      </c>
      <c r="ANM1" s="107" t="s">
        <v>1356</v>
      </c>
      <c r="ANN1" s="107" t="s">
        <v>1357</v>
      </c>
      <c r="ANO1" s="107" t="s">
        <v>1358</v>
      </c>
      <c r="ANP1" s="107" t="s">
        <v>1359</v>
      </c>
      <c r="ANQ1" s="107" t="s">
        <v>1360</v>
      </c>
      <c r="ANR1" s="107" t="s">
        <v>1361</v>
      </c>
      <c r="ANS1" s="107" t="s">
        <v>1362</v>
      </c>
      <c r="ANT1" s="107" t="s">
        <v>1363</v>
      </c>
      <c r="ANU1" s="107" t="s">
        <v>1364</v>
      </c>
      <c r="ANV1" s="107" t="s">
        <v>1365</v>
      </c>
      <c r="ANW1" s="107" t="s">
        <v>1366</v>
      </c>
      <c r="ANX1" s="107" t="s">
        <v>1367</v>
      </c>
      <c r="ANY1" s="107" t="s">
        <v>1368</v>
      </c>
      <c r="ANZ1" s="107" t="s">
        <v>1369</v>
      </c>
      <c r="AOA1" s="107" t="s">
        <v>1370</v>
      </c>
      <c r="AOB1" s="107" t="s">
        <v>1371</v>
      </c>
      <c r="AOC1" s="107" t="s">
        <v>1372</v>
      </c>
      <c r="AOD1" s="107" t="s">
        <v>1373</v>
      </c>
      <c r="AOE1" s="107" t="s">
        <v>1374</v>
      </c>
      <c r="AOF1" s="107" t="s">
        <v>1375</v>
      </c>
      <c r="AOG1" s="107" t="s">
        <v>1376</v>
      </c>
      <c r="AOH1" s="107" t="s">
        <v>1377</v>
      </c>
      <c r="AOI1" s="107" t="s">
        <v>1378</v>
      </c>
      <c r="AOJ1" s="107" t="s">
        <v>1379</v>
      </c>
      <c r="AOK1" s="107" t="s">
        <v>1380</v>
      </c>
      <c r="AOL1" s="107" t="s">
        <v>1381</v>
      </c>
      <c r="AOM1" s="107" t="s">
        <v>1382</v>
      </c>
      <c r="AON1" s="107" t="s">
        <v>1383</v>
      </c>
      <c r="AOO1" s="107" t="s">
        <v>1384</v>
      </c>
      <c r="AOP1" s="107" t="s">
        <v>1385</v>
      </c>
      <c r="AOQ1" s="107" t="s">
        <v>1386</v>
      </c>
      <c r="AOR1" s="107" t="s">
        <v>1387</v>
      </c>
      <c r="AOS1" s="107" t="s">
        <v>1388</v>
      </c>
      <c r="AOT1" s="107" t="s">
        <v>1389</v>
      </c>
      <c r="AOU1" s="107" t="s">
        <v>1390</v>
      </c>
      <c r="AOV1" s="107" t="s">
        <v>1391</v>
      </c>
      <c r="AOW1" s="107" t="s">
        <v>1392</v>
      </c>
      <c r="AOX1" s="107" t="s">
        <v>1393</v>
      </c>
      <c r="AOY1" s="107" t="s">
        <v>1394</v>
      </c>
      <c r="AOZ1" s="107" t="s">
        <v>1395</v>
      </c>
      <c r="APA1" s="107" t="s">
        <v>1396</v>
      </c>
      <c r="APB1" s="107" t="s">
        <v>1397</v>
      </c>
      <c r="APC1" s="107" t="s">
        <v>1398</v>
      </c>
      <c r="APD1" s="107" t="s">
        <v>1399</v>
      </c>
      <c r="APE1" s="107" t="s">
        <v>1400</v>
      </c>
      <c r="APF1" s="107" t="s">
        <v>1401</v>
      </c>
      <c r="APG1" s="107" t="s">
        <v>1402</v>
      </c>
      <c r="APH1" s="107" t="s">
        <v>1403</v>
      </c>
      <c r="API1" s="107" t="s">
        <v>1404</v>
      </c>
      <c r="APJ1" s="107" t="s">
        <v>1405</v>
      </c>
      <c r="APK1" s="107" t="s">
        <v>1406</v>
      </c>
      <c r="APL1" s="107" t="s">
        <v>1407</v>
      </c>
      <c r="APM1" s="107" t="s">
        <v>1408</v>
      </c>
      <c r="APN1" s="107" t="s">
        <v>1409</v>
      </c>
      <c r="APO1" s="107" t="s">
        <v>1410</v>
      </c>
      <c r="APP1" s="107" t="s">
        <v>1411</v>
      </c>
      <c r="APQ1" s="107" t="s">
        <v>1412</v>
      </c>
      <c r="APR1" s="107" t="s">
        <v>1413</v>
      </c>
      <c r="APS1" s="107" t="s">
        <v>1414</v>
      </c>
      <c r="APT1" s="107" t="s">
        <v>1415</v>
      </c>
      <c r="APU1" s="107" t="s">
        <v>1416</v>
      </c>
      <c r="APV1" s="107" t="s">
        <v>1417</v>
      </c>
      <c r="APW1" s="107" t="s">
        <v>1418</v>
      </c>
      <c r="APX1" s="107" t="s">
        <v>1419</v>
      </c>
      <c r="APY1" s="107" t="s">
        <v>1420</v>
      </c>
      <c r="APZ1" s="107" t="s">
        <v>1421</v>
      </c>
      <c r="AQA1" s="107" t="s">
        <v>1422</v>
      </c>
      <c r="AQB1" s="107" t="s">
        <v>1423</v>
      </c>
      <c r="AQC1" s="107" t="s">
        <v>1424</v>
      </c>
      <c r="AQD1" s="107" t="s">
        <v>1425</v>
      </c>
      <c r="AQE1" s="107" t="s">
        <v>1426</v>
      </c>
      <c r="AQF1" s="107" t="s">
        <v>1427</v>
      </c>
      <c r="AQG1" s="107" t="s">
        <v>1428</v>
      </c>
      <c r="AQH1" s="107" t="s">
        <v>1429</v>
      </c>
      <c r="AQI1" s="107" t="s">
        <v>1430</v>
      </c>
      <c r="AQJ1" s="107" t="s">
        <v>1431</v>
      </c>
      <c r="AQK1" s="107" t="s">
        <v>1432</v>
      </c>
      <c r="AQL1" s="107" t="s">
        <v>1433</v>
      </c>
      <c r="AQM1" s="107" t="s">
        <v>1434</v>
      </c>
      <c r="AQN1" s="107" t="s">
        <v>1435</v>
      </c>
      <c r="AQO1" s="107" t="s">
        <v>1436</v>
      </c>
      <c r="AQP1" s="107" t="s">
        <v>1437</v>
      </c>
      <c r="AQQ1" s="107" t="s">
        <v>1438</v>
      </c>
      <c r="AQR1" s="107" t="s">
        <v>1439</v>
      </c>
      <c r="AQS1" s="107" t="s">
        <v>1440</v>
      </c>
      <c r="AQT1" s="107" t="s">
        <v>1441</v>
      </c>
      <c r="AQU1" s="107" t="s">
        <v>1442</v>
      </c>
      <c r="AQV1" s="107" t="s">
        <v>1443</v>
      </c>
      <c r="AQW1" s="107" t="s">
        <v>1444</v>
      </c>
      <c r="AQX1" s="107" t="s">
        <v>1445</v>
      </c>
      <c r="AQY1" s="107" t="s">
        <v>1446</v>
      </c>
      <c r="AQZ1" s="107" t="s">
        <v>1447</v>
      </c>
      <c r="ARA1" s="107" t="s">
        <v>1448</v>
      </c>
      <c r="ARB1" s="107" t="s">
        <v>1449</v>
      </c>
      <c r="ARC1" s="107" t="s">
        <v>1450</v>
      </c>
      <c r="ARD1" s="107" t="s">
        <v>1451</v>
      </c>
      <c r="ARE1" s="107" t="s">
        <v>1452</v>
      </c>
      <c r="ARF1" s="107" t="s">
        <v>1453</v>
      </c>
      <c r="ARG1" s="107" t="s">
        <v>1454</v>
      </c>
      <c r="ARH1" s="107" t="s">
        <v>1455</v>
      </c>
      <c r="ARI1" s="107" t="s">
        <v>1456</v>
      </c>
      <c r="ARJ1" s="107" t="s">
        <v>1457</v>
      </c>
      <c r="ARK1" s="107" t="s">
        <v>1458</v>
      </c>
      <c r="ARL1" s="107" t="s">
        <v>1459</v>
      </c>
      <c r="ARM1" s="107" t="s">
        <v>1460</v>
      </c>
      <c r="ARN1" s="107" t="s">
        <v>1461</v>
      </c>
      <c r="ARO1" s="107" t="s">
        <v>1462</v>
      </c>
      <c r="ARP1" s="107" t="s">
        <v>1463</v>
      </c>
      <c r="ARQ1" s="107" t="s">
        <v>1464</v>
      </c>
      <c r="ARR1" s="107" t="s">
        <v>1465</v>
      </c>
      <c r="ARS1" s="107" t="s">
        <v>1466</v>
      </c>
      <c r="ART1" s="107" t="s">
        <v>1467</v>
      </c>
      <c r="ARU1" s="107" t="s">
        <v>1468</v>
      </c>
      <c r="ARV1" s="107" t="s">
        <v>1469</v>
      </c>
      <c r="ARW1" s="107" t="s">
        <v>1470</v>
      </c>
      <c r="ARX1" s="107" t="s">
        <v>1471</v>
      </c>
      <c r="ARY1" s="107" t="s">
        <v>1472</v>
      </c>
      <c r="ARZ1" s="107" t="s">
        <v>1473</v>
      </c>
      <c r="ASA1" s="107" t="s">
        <v>1474</v>
      </c>
      <c r="ASB1" s="107" t="s">
        <v>1475</v>
      </c>
      <c r="ASC1" s="107" t="s">
        <v>1476</v>
      </c>
      <c r="ASD1" s="107" t="s">
        <v>1477</v>
      </c>
      <c r="ASE1" s="107" t="s">
        <v>1478</v>
      </c>
      <c r="ASF1" s="107" t="s">
        <v>1479</v>
      </c>
      <c r="ASG1" s="107" t="s">
        <v>1480</v>
      </c>
      <c r="ASH1" s="107" t="s">
        <v>1481</v>
      </c>
      <c r="ASI1" s="107" t="s">
        <v>1482</v>
      </c>
      <c r="ASJ1" s="107" t="s">
        <v>1483</v>
      </c>
      <c r="ASK1" s="107" t="s">
        <v>1484</v>
      </c>
      <c r="ASL1" s="107" t="s">
        <v>1485</v>
      </c>
      <c r="ASM1" s="107" t="s">
        <v>1486</v>
      </c>
      <c r="ASN1" s="107" t="s">
        <v>1487</v>
      </c>
      <c r="ASO1" s="107" t="s">
        <v>1488</v>
      </c>
      <c r="ASP1" s="107" t="s">
        <v>1489</v>
      </c>
      <c r="ASQ1" s="107" t="s">
        <v>1490</v>
      </c>
      <c r="ASR1" s="107" t="s">
        <v>1491</v>
      </c>
      <c r="ASS1" s="107" t="s">
        <v>1492</v>
      </c>
      <c r="AST1" s="107" t="s">
        <v>1493</v>
      </c>
      <c r="ASU1" s="107" t="s">
        <v>1494</v>
      </c>
      <c r="ASV1" s="107" t="s">
        <v>1495</v>
      </c>
      <c r="ASW1" s="107" t="s">
        <v>1496</v>
      </c>
      <c r="ASX1" s="107" t="s">
        <v>1497</v>
      </c>
      <c r="ASY1" s="107" t="s">
        <v>1498</v>
      </c>
      <c r="ASZ1" s="107" t="s">
        <v>1499</v>
      </c>
      <c r="ATA1" s="107" t="s">
        <v>1500</v>
      </c>
      <c r="ATB1" s="107" t="s">
        <v>1501</v>
      </c>
      <c r="ATC1" s="107" t="s">
        <v>1502</v>
      </c>
      <c r="ATD1" s="107" t="s">
        <v>1503</v>
      </c>
      <c r="ATE1" s="107" t="s">
        <v>1504</v>
      </c>
      <c r="ATF1" s="107" t="s">
        <v>1505</v>
      </c>
      <c r="ATG1" s="107" t="s">
        <v>1506</v>
      </c>
      <c r="ATH1" s="107" t="s">
        <v>1507</v>
      </c>
      <c r="ATI1" s="107" t="s">
        <v>1508</v>
      </c>
      <c r="ATJ1" s="107" t="s">
        <v>1509</v>
      </c>
      <c r="ATK1" s="107" t="s">
        <v>1510</v>
      </c>
      <c r="ATL1" s="107" t="s">
        <v>1511</v>
      </c>
      <c r="ATM1" s="107" t="s">
        <v>1512</v>
      </c>
      <c r="ATN1" s="107" t="s">
        <v>1513</v>
      </c>
      <c r="ATO1" s="107" t="s">
        <v>1514</v>
      </c>
      <c r="ATP1" s="107" t="s">
        <v>1515</v>
      </c>
      <c r="ATQ1" s="107" t="s">
        <v>1516</v>
      </c>
      <c r="ATR1" s="107" t="s">
        <v>1517</v>
      </c>
      <c r="ATS1" s="107" t="s">
        <v>1518</v>
      </c>
      <c r="ATT1" s="107" t="s">
        <v>1519</v>
      </c>
      <c r="ATU1" s="107" t="s">
        <v>1520</v>
      </c>
      <c r="ATV1" s="107" t="s">
        <v>1521</v>
      </c>
      <c r="ATW1" s="107" t="s">
        <v>1522</v>
      </c>
      <c r="ATX1" s="107" t="s">
        <v>1523</v>
      </c>
      <c r="ATY1" s="107" t="s">
        <v>1524</v>
      </c>
      <c r="ATZ1" s="107" t="s">
        <v>1525</v>
      </c>
      <c r="AUA1" s="107" t="s">
        <v>1526</v>
      </c>
      <c r="AUB1" s="107" t="s">
        <v>1527</v>
      </c>
      <c r="AUC1" s="107" t="s">
        <v>1528</v>
      </c>
      <c r="AUD1" s="107" t="s">
        <v>1529</v>
      </c>
      <c r="AUE1" s="107" t="s">
        <v>1530</v>
      </c>
      <c r="AUF1" s="107" t="s">
        <v>1531</v>
      </c>
      <c r="AUG1" s="107" t="s">
        <v>1532</v>
      </c>
      <c r="AUH1" s="107" t="s">
        <v>1533</v>
      </c>
      <c r="AUI1" s="107" t="s">
        <v>1534</v>
      </c>
      <c r="AUJ1" s="107" t="s">
        <v>1535</v>
      </c>
      <c r="AUK1" s="107" t="s">
        <v>1536</v>
      </c>
      <c r="AUL1" s="107" t="s">
        <v>1537</v>
      </c>
      <c r="AUM1" s="107" t="s">
        <v>1538</v>
      </c>
      <c r="AUN1" s="107" t="s">
        <v>1539</v>
      </c>
      <c r="AUO1" s="107" t="s">
        <v>1540</v>
      </c>
      <c r="AUP1" s="107" t="s">
        <v>1541</v>
      </c>
      <c r="AUQ1" s="107" t="s">
        <v>1542</v>
      </c>
      <c r="AUR1" s="107" t="s">
        <v>1543</v>
      </c>
      <c r="AUS1" s="107" t="s">
        <v>1544</v>
      </c>
      <c r="AUT1" s="107" t="s">
        <v>1545</v>
      </c>
      <c r="AUU1" s="107" t="s">
        <v>1546</v>
      </c>
      <c r="AUV1" s="107" t="s">
        <v>1547</v>
      </c>
      <c r="AUW1" s="107" t="s">
        <v>1548</v>
      </c>
      <c r="AUX1" s="107" t="s">
        <v>1549</v>
      </c>
      <c r="AUY1" s="107" t="s">
        <v>1550</v>
      </c>
      <c r="AUZ1" s="107" t="s">
        <v>1551</v>
      </c>
      <c r="AVA1" s="107" t="s">
        <v>1552</v>
      </c>
      <c r="AVB1" s="107" t="s">
        <v>1553</v>
      </c>
      <c r="AVC1" s="107" t="s">
        <v>1554</v>
      </c>
      <c r="AVD1" s="107" t="s">
        <v>1555</v>
      </c>
      <c r="AVE1" s="107" t="s">
        <v>1556</v>
      </c>
      <c r="AVF1" s="107" t="s">
        <v>1557</v>
      </c>
      <c r="AVG1" s="107" t="s">
        <v>1558</v>
      </c>
      <c r="AVH1" s="107" t="s">
        <v>1559</v>
      </c>
      <c r="AVI1" s="107" t="s">
        <v>1560</v>
      </c>
      <c r="AVJ1" s="107" t="s">
        <v>1561</v>
      </c>
      <c r="AVK1" s="107" t="s">
        <v>1562</v>
      </c>
      <c r="AVL1" s="107" t="s">
        <v>1563</v>
      </c>
      <c r="AVM1" s="107" t="s">
        <v>1564</v>
      </c>
    </row>
    <row r="2" spans="1:1261" x14ac:dyDescent="0.35">
      <c r="A2" s="107" t="s">
        <v>203</v>
      </c>
      <c r="B2" s="137">
        <v>0.2</v>
      </c>
      <c r="C2" s="137">
        <v>5.8000000000000003E-2</v>
      </c>
      <c r="D2" s="137">
        <v>3.6999999999999998E-2</v>
      </c>
      <c r="E2" s="137">
        <v>2.3E-2</v>
      </c>
      <c r="F2" s="137">
        <v>0.03</v>
      </c>
      <c r="G2" s="137">
        <v>0.03</v>
      </c>
      <c r="H2" s="137">
        <v>2.8000000000000001E-2</v>
      </c>
      <c r="I2" s="137">
        <v>0.02</v>
      </c>
      <c r="J2" s="137">
        <v>1.6E-2</v>
      </c>
      <c r="K2" s="137">
        <v>2.4E-2</v>
      </c>
      <c r="L2" s="137">
        <v>4.2000000000000003E-2</v>
      </c>
      <c r="M2" s="137">
        <v>2.1999999999999999E-2</v>
      </c>
      <c r="N2" s="137">
        <v>1.6E-2</v>
      </c>
      <c r="O2" s="137">
        <v>2.5000000000000001E-2</v>
      </c>
      <c r="P2" s="137">
        <v>0.11700000000000001</v>
      </c>
      <c r="Q2" s="137">
        <v>0.19800000000000001</v>
      </c>
      <c r="R2" s="137">
        <v>0.106</v>
      </c>
      <c r="S2" s="137">
        <v>6.7000000000000004E-2</v>
      </c>
      <c r="T2" s="137">
        <v>6.4000000000000001E-2</v>
      </c>
      <c r="U2" s="137">
        <v>0.108</v>
      </c>
      <c r="V2" s="137">
        <v>0.4</v>
      </c>
      <c r="W2" s="137">
        <v>0.11700000000000001</v>
      </c>
      <c r="X2" s="137">
        <v>7.4999999999999997E-2</v>
      </c>
      <c r="Y2" s="137">
        <v>4.7E-2</v>
      </c>
      <c r="Z2" s="137">
        <v>5.8999999999999997E-2</v>
      </c>
      <c r="AA2" s="137">
        <v>5.8999999999999997E-2</v>
      </c>
      <c r="AB2" s="137">
        <v>5.5E-2</v>
      </c>
      <c r="AC2" s="137">
        <v>0.04</v>
      </c>
      <c r="AD2" s="137">
        <v>3.3000000000000002E-2</v>
      </c>
      <c r="AE2" s="137">
        <v>4.9000000000000002E-2</v>
      </c>
      <c r="AF2" s="137">
        <v>8.3000000000000004E-2</v>
      </c>
      <c r="AG2" s="137">
        <v>4.3999999999999997E-2</v>
      </c>
      <c r="AH2" s="137">
        <v>3.2000000000000001E-2</v>
      </c>
      <c r="AI2" s="137">
        <v>4.9000000000000002E-2</v>
      </c>
      <c r="AJ2" s="137">
        <v>0.23400000000000001</v>
      </c>
      <c r="AK2" s="137">
        <v>0.39600000000000002</v>
      </c>
      <c r="AL2" s="137">
        <v>0.21199999999999999</v>
      </c>
      <c r="AM2" s="137">
        <v>0.13400000000000001</v>
      </c>
      <c r="AN2" s="137">
        <v>0.128</v>
      </c>
      <c r="AO2" s="137">
        <v>0.216</v>
      </c>
      <c r="AP2" s="137">
        <v>0.59899999999999998</v>
      </c>
      <c r="AQ2" s="137">
        <v>0.17499999999999999</v>
      </c>
      <c r="AR2" s="137">
        <v>0.112</v>
      </c>
      <c r="AS2" s="137">
        <v>7.0000000000000007E-2</v>
      </c>
      <c r="AT2" s="137">
        <v>8.8999999999999996E-2</v>
      </c>
      <c r="AU2" s="137">
        <v>8.8999999999999996E-2</v>
      </c>
      <c r="AV2" s="137">
        <v>8.3000000000000004E-2</v>
      </c>
      <c r="AW2" s="137">
        <v>0.06</v>
      </c>
      <c r="AX2" s="137">
        <v>4.9000000000000002E-2</v>
      </c>
      <c r="AY2" s="137">
        <v>7.2999999999999995E-2</v>
      </c>
      <c r="AZ2" s="137">
        <v>0.125</v>
      </c>
      <c r="BA2" s="137">
        <v>6.7000000000000004E-2</v>
      </c>
      <c r="BB2" s="137">
        <v>4.8000000000000001E-2</v>
      </c>
      <c r="BC2" s="137">
        <v>7.3999999999999996E-2</v>
      </c>
      <c r="BD2" s="137">
        <v>0.35099999999999998</v>
      </c>
      <c r="BE2" s="137">
        <v>0.59499999999999997</v>
      </c>
      <c r="BF2" s="137">
        <v>0.317</v>
      </c>
      <c r="BG2" s="137">
        <v>0.2</v>
      </c>
      <c r="BH2" s="137">
        <v>0.192</v>
      </c>
      <c r="BI2" s="137">
        <v>0.32400000000000001</v>
      </c>
      <c r="BJ2" s="137">
        <v>0.79900000000000004</v>
      </c>
      <c r="BK2" s="137">
        <v>0.23300000000000001</v>
      </c>
      <c r="BL2" s="137">
        <v>0.14899999999999999</v>
      </c>
      <c r="BM2" s="137">
        <v>9.2999999999999999E-2</v>
      </c>
      <c r="BN2" s="137">
        <v>0.11899999999999999</v>
      </c>
      <c r="BO2" s="137">
        <v>0.11799999999999999</v>
      </c>
      <c r="BP2" s="137">
        <v>0.111</v>
      </c>
      <c r="BQ2" s="137">
        <v>0.08</v>
      </c>
      <c r="BR2" s="137">
        <v>6.6000000000000003E-2</v>
      </c>
      <c r="BS2" s="137">
        <v>9.7000000000000003E-2</v>
      </c>
      <c r="BT2" s="137">
        <v>0.16600000000000001</v>
      </c>
      <c r="BU2" s="137">
        <v>8.8999999999999996E-2</v>
      </c>
      <c r="BV2" s="137">
        <v>6.4000000000000001E-2</v>
      </c>
      <c r="BW2" s="137">
        <v>9.9000000000000005E-2</v>
      </c>
      <c r="BX2" s="137">
        <v>0.46800000000000003</v>
      </c>
      <c r="BY2" s="137">
        <v>0.79300000000000004</v>
      </c>
      <c r="BZ2" s="137">
        <v>0.42299999999999999</v>
      </c>
      <c r="CA2" s="137">
        <v>0.26700000000000002</v>
      </c>
      <c r="CB2" s="137">
        <v>0.25700000000000001</v>
      </c>
      <c r="CC2" s="137">
        <v>0.432</v>
      </c>
      <c r="CD2" s="137">
        <v>0.999</v>
      </c>
      <c r="CE2" s="137">
        <v>0.29199999999999998</v>
      </c>
      <c r="CF2" s="137">
        <v>0.186</v>
      </c>
      <c r="CG2" s="137">
        <v>0.11700000000000001</v>
      </c>
      <c r="CH2" s="137">
        <v>0.14899999999999999</v>
      </c>
      <c r="CI2" s="137">
        <v>0.14799999999999999</v>
      </c>
      <c r="CJ2" s="137">
        <v>0.13800000000000001</v>
      </c>
      <c r="CK2" s="137">
        <v>0.1</v>
      </c>
      <c r="CL2" s="137">
        <v>8.2000000000000003E-2</v>
      </c>
      <c r="CM2" s="137">
        <v>0.122</v>
      </c>
      <c r="CN2" s="137">
        <v>0.20799999999999999</v>
      </c>
      <c r="CO2" s="137">
        <v>0.111</v>
      </c>
      <c r="CP2" s="137">
        <v>7.9000000000000001E-2</v>
      </c>
      <c r="CQ2" s="137">
        <v>0.123</v>
      </c>
      <c r="CR2" s="137">
        <v>0.58499999999999996</v>
      </c>
      <c r="CS2" s="137">
        <v>0.99099999999999999</v>
      </c>
      <c r="CT2" s="137">
        <v>0.52900000000000003</v>
      </c>
      <c r="CU2" s="137">
        <v>0.33400000000000002</v>
      </c>
      <c r="CV2" s="137">
        <v>0.32100000000000001</v>
      </c>
      <c r="CW2" s="137">
        <v>0.53900000000000003</v>
      </c>
      <c r="CX2" s="137">
        <v>1.1990000000000001</v>
      </c>
      <c r="CY2" s="137">
        <v>0.35</v>
      </c>
      <c r="CZ2" s="137">
        <v>0.224</v>
      </c>
      <c r="DA2" s="137">
        <v>0.14000000000000001</v>
      </c>
      <c r="DB2" s="137">
        <v>0.17799999999999999</v>
      </c>
      <c r="DC2" s="137">
        <v>0.17699999999999999</v>
      </c>
      <c r="DD2" s="137">
        <v>0.16600000000000001</v>
      </c>
      <c r="DE2" s="137">
        <v>0.12</v>
      </c>
      <c r="DF2" s="137">
        <v>9.8000000000000004E-2</v>
      </c>
      <c r="DG2" s="137">
        <v>0.14599999999999999</v>
      </c>
      <c r="DH2" s="137">
        <v>0.249</v>
      </c>
      <c r="DI2" s="137">
        <v>0.13300000000000001</v>
      </c>
      <c r="DJ2" s="137">
        <v>9.5000000000000001E-2</v>
      </c>
      <c r="DK2" s="137">
        <v>0.14799999999999999</v>
      </c>
      <c r="DL2" s="137">
        <v>0.70199999999999996</v>
      </c>
      <c r="DM2" s="137">
        <v>1.1890000000000001</v>
      </c>
      <c r="DN2" s="137">
        <v>0.63500000000000001</v>
      </c>
      <c r="DO2" s="137">
        <v>0.40100000000000002</v>
      </c>
      <c r="DP2" s="137">
        <v>0.38500000000000001</v>
      </c>
      <c r="DQ2" s="137">
        <v>0.64700000000000002</v>
      </c>
      <c r="DR2" s="137">
        <v>1.399</v>
      </c>
      <c r="DS2" s="137">
        <v>0.40799999999999997</v>
      </c>
      <c r="DT2" s="137">
        <v>0.26100000000000001</v>
      </c>
      <c r="DU2" s="137">
        <v>0.16300000000000001</v>
      </c>
      <c r="DV2" s="137">
        <v>0.20799999999999999</v>
      </c>
      <c r="DW2" s="137">
        <v>0.20699999999999999</v>
      </c>
      <c r="DX2" s="137">
        <v>0.19400000000000001</v>
      </c>
      <c r="DY2" s="137">
        <v>0.14000000000000001</v>
      </c>
      <c r="DZ2" s="137">
        <v>0.115</v>
      </c>
      <c r="EA2" s="137">
        <v>0.17</v>
      </c>
      <c r="EB2" s="137">
        <v>0.29099999999999998</v>
      </c>
      <c r="EC2" s="137">
        <v>0.156</v>
      </c>
      <c r="ED2" s="137">
        <v>0.111</v>
      </c>
      <c r="EE2" s="137">
        <v>0.17299999999999999</v>
      </c>
      <c r="EF2" s="137">
        <v>0.81899999999999995</v>
      </c>
      <c r="EG2" s="137">
        <v>1.387</v>
      </c>
      <c r="EH2" s="137">
        <v>0.74099999999999999</v>
      </c>
      <c r="EI2" s="137">
        <v>0.46700000000000003</v>
      </c>
      <c r="EJ2" s="137">
        <v>0.44900000000000001</v>
      </c>
      <c r="EK2" s="137">
        <v>0.755</v>
      </c>
      <c r="EL2" s="137">
        <v>1.5980000000000001</v>
      </c>
      <c r="EM2" s="137">
        <v>0.46600000000000003</v>
      </c>
      <c r="EN2" s="137">
        <v>0.29799999999999999</v>
      </c>
      <c r="EO2" s="137">
        <v>0.187</v>
      </c>
      <c r="EP2" s="137">
        <v>0.23799999999999999</v>
      </c>
      <c r="EQ2" s="137">
        <v>0.23599999999999999</v>
      </c>
      <c r="ER2" s="137">
        <v>0.221</v>
      </c>
      <c r="ES2" s="137">
        <v>0.16</v>
      </c>
      <c r="ET2" s="137">
        <v>0.13100000000000001</v>
      </c>
      <c r="EU2" s="137">
        <v>0.19400000000000001</v>
      </c>
      <c r="EV2" s="137">
        <v>0.33200000000000002</v>
      </c>
      <c r="EW2" s="137">
        <v>0.17799999999999999</v>
      </c>
      <c r="EX2" s="137">
        <v>0.127</v>
      </c>
      <c r="EY2" s="137">
        <v>0.19700000000000001</v>
      </c>
      <c r="EZ2" s="137">
        <v>0.93600000000000005</v>
      </c>
      <c r="FA2" s="137">
        <v>1.5860000000000001</v>
      </c>
      <c r="FB2" s="137">
        <v>0.84699999999999998</v>
      </c>
      <c r="FC2" s="137">
        <v>0.53400000000000003</v>
      </c>
      <c r="FD2" s="137">
        <v>0.51300000000000001</v>
      </c>
      <c r="FE2" s="137">
        <v>0.86299999999999999</v>
      </c>
      <c r="FF2" s="137">
        <v>1.798</v>
      </c>
      <c r="FG2" s="137">
        <v>0.52500000000000002</v>
      </c>
      <c r="FH2" s="137">
        <v>0.33600000000000002</v>
      </c>
      <c r="FI2" s="137">
        <v>0.21</v>
      </c>
      <c r="FJ2" s="137">
        <v>0.26800000000000002</v>
      </c>
      <c r="FK2" s="137">
        <v>0.26600000000000001</v>
      </c>
      <c r="FL2" s="137">
        <v>0.249</v>
      </c>
      <c r="FM2" s="137">
        <v>0.18</v>
      </c>
      <c r="FN2" s="137">
        <v>0.14799999999999999</v>
      </c>
      <c r="FO2" s="137">
        <v>0.219</v>
      </c>
      <c r="FP2" s="137">
        <v>0.374</v>
      </c>
      <c r="FQ2" s="137">
        <v>0.2</v>
      </c>
      <c r="FR2" s="137">
        <v>0.14299999999999999</v>
      </c>
      <c r="FS2" s="137">
        <v>0.222</v>
      </c>
      <c r="FT2" s="137">
        <v>1.054</v>
      </c>
      <c r="FU2" s="137">
        <v>1.784</v>
      </c>
      <c r="FV2" s="137">
        <v>0.95199999999999996</v>
      </c>
      <c r="FW2" s="137">
        <v>0.60099999999999998</v>
      </c>
      <c r="FX2" s="137">
        <v>0.57699999999999996</v>
      </c>
      <c r="FY2" s="137">
        <v>0.97099999999999997</v>
      </c>
      <c r="FZ2" s="137">
        <v>1.998</v>
      </c>
      <c r="GA2" s="137">
        <v>0.58299999999999996</v>
      </c>
      <c r="GB2" s="137">
        <v>0.373</v>
      </c>
      <c r="GC2" s="137">
        <v>0.23300000000000001</v>
      </c>
      <c r="GD2" s="137">
        <v>0.29699999999999999</v>
      </c>
      <c r="GE2" s="137">
        <v>0.29499999999999998</v>
      </c>
      <c r="GF2" s="137">
        <v>0.27700000000000002</v>
      </c>
      <c r="GG2" s="137">
        <v>0.2</v>
      </c>
      <c r="GH2" s="137">
        <v>0.16400000000000001</v>
      </c>
      <c r="GI2" s="137">
        <v>0.24299999999999999</v>
      </c>
      <c r="GJ2" s="137">
        <v>0.41499999999999998</v>
      </c>
      <c r="GK2" s="137">
        <v>0.222</v>
      </c>
      <c r="GL2" s="137">
        <v>0.159</v>
      </c>
      <c r="GM2" s="137">
        <v>0.247</v>
      </c>
      <c r="GN2" s="137">
        <v>1.171</v>
      </c>
      <c r="GO2" s="137">
        <v>1.982</v>
      </c>
      <c r="GP2" s="137">
        <v>1.0580000000000001</v>
      </c>
      <c r="GQ2" s="137">
        <v>0.66800000000000004</v>
      </c>
      <c r="GR2" s="137">
        <v>0.64100000000000001</v>
      </c>
      <c r="GS2" s="137">
        <v>1.079</v>
      </c>
      <c r="GT2" s="137">
        <v>2.198</v>
      </c>
      <c r="GU2" s="137">
        <v>0.64100000000000001</v>
      </c>
      <c r="GV2" s="137">
        <v>0.41</v>
      </c>
      <c r="GW2" s="137">
        <v>0.25700000000000001</v>
      </c>
      <c r="GX2" s="137">
        <v>0.32700000000000001</v>
      </c>
      <c r="GY2" s="137">
        <v>0.32500000000000001</v>
      </c>
      <c r="GZ2" s="137">
        <v>0.30399999999999999</v>
      </c>
      <c r="HA2" s="137">
        <v>0.22</v>
      </c>
      <c r="HB2" s="137">
        <v>0.18</v>
      </c>
      <c r="HC2" s="137">
        <v>0.26700000000000002</v>
      </c>
      <c r="HD2" s="137">
        <v>0.45700000000000002</v>
      </c>
      <c r="HE2" s="137">
        <v>0.245</v>
      </c>
      <c r="HF2" s="137">
        <v>0.17499999999999999</v>
      </c>
      <c r="HG2" s="137">
        <v>0.27100000000000002</v>
      </c>
      <c r="HH2" s="137">
        <v>1.288</v>
      </c>
      <c r="HI2" s="137">
        <v>2.1800000000000002</v>
      </c>
      <c r="HJ2" s="137">
        <v>1.1639999999999999</v>
      </c>
      <c r="HK2" s="137">
        <v>0.73399999999999999</v>
      </c>
      <c r="HL2" s="137">
        <v>0.70599999999999996</v>
      </c>
      <c r="HM2" s="137">
        <v>1.1870000000000001</v>
      </c>
      <c r="HN2" s="137">
        <v>2.3980000000000001</v>
      </c>
      <c r="HO2" s="137">
        <v>0.7</v>
      </c>
      <c r="HP2" s="137">
        <v>0.44800000000000001</v>
      </c>
      <c r="HQ2" s="137">
        <v>0.28000000000000003</v>
      </c>
      <c r="HR2" s="137">
        <v>0.35699999999999998</v>
      </c>
      <c r="HS2" s="137">
        <v>0.35399999999999998</v>
      </c>
      <c r="HT2" s="137">
        <v>0.33200000000000002</v>
      </c>
      <c r="HU2" s="137">
        <v>0.24</v>
      </c>
      <c r="HV2" s="137">
        <v>0.19700000000000001</v>
      </c>
      <c r="HW2" s="137">
        <v>0.29199999999999998</v>
      </c>
      <c r="HX2" s="137">
        <v>0.498</v>
      </c>
      <c r="HY2" s="137">
        <v>0.26700000000000002</v>
      </c>
      <c r="HZ2" s="137">
        <v>0.191</v>
      </c>
      <c r="IA2" s="137">
        <v>0.29599999999999999</v>
      </c>
      <c r="IB2" s="137">
        <v>1.405</v>
      </c>
      <c r="IC2" s="137">
        <v>2.3780000000000001</v>
      </c>
      <c r="ID2" s="137">
        <v>1.27</v>
      </c>
      <c r="IE2" s="137">
        <v>0.80100000000000005</v>
      </c>
      <c r="IF2" s="137">
        <v>0.77</v>
      </c>
      <c r="IG2" s="137">
        <v>1.2949999999999999</v>
      </c>
      <c r="IH2" s="137">
        <v>2.5979999999999999</v>
      </c>
      <c r="II2" s="137">
        <v>0.75800000000000001</v>
      </c>
      <c r="IJ2" s="137">
        <v>0.48499999999999999</v>
      </c>
      <c r="IK2" s="137">
        <v>0.30299999999999999</v>
      </c>
      <c r="IL2" s="137">
        <v>0.38700000000000001</v>
      </c>
      <c r="IM2" s="137">
        <v>0.38400000000000001</v>
      </c>
      <c r="IN2" s="137">
        <v>0.36</v>
      </c>
      <c r="IO2" s="137">
        <v>0.26</v>
      </c>
      <c r="IP2" s="137">
        <v>0.21299999999999999</v>
      </c>
      <c r="IQ2" s="137">
        <v>0.316</v>
      </c>
      <c r="IR2" s="137">
        <v>0.54</v>
      </c>
      <c r="IS2" s="137">
        <v>0.28899999999999998</v>
      </c>
      <c r="IT2" s="137">
        <v>0.20599999999999999</v>
      </c>
      <c r="IU2" s="137">
        <v>0.32100000000000001</v>
      </c>
      <c r="IV2" s="137">
        <v>1.522</v>
      </c>
      <c r="IW2" s="137">
        <v>2.5760000000000001</v>
      </c>
      <c r="IX2" s="137">
        <v>1.3759999999999999</v>
      </c>
      <c r="IY2" s="137">
        <v>0.86799999999999999</v>
      </c>
      <c r="IZ2" s="137">
        <v>0.83399999999999996</v>
      </c>
      <c r="JA2" s="137">
        <v>1.4019999999999999</v>
      </c>
      <c r="JB2" s="137">
        <v>2.7970000000000002</v>
      </c>
      <c r="JC2" s="137">
        <v>0.81599999999999995</v>
      </c>
      <c r="JD2" s="137">
        <v>0.52200000000000002</v>
      </c>
      <c r="JE2" s="137">
        <v>0.32700000000000001</v>
      </c>
      <c r="JF2" s="137">
        <v>0.41599999999999998</v>
      </c>
      <c r="JG2" s="137">
        <v>0.41299999999999998</v>
      </c>
      <c r="JH2" s="137">
        <v>0.38700000000000001</v>
      </c>
      <c r="JI2" s="137">
        <v>0.28000000000000003</v>
      </c>
      <c r="JJ2" s="137">
        <v>0.23</v>
      </c>
      <c r="JK2" s="137">
        <v>0.34</v>
      </c>
      <c r="JL2" s="137">
        <v>0.58099999999999996</v>
      </c>
      <c r="JM2" s="137">
        <v>0.311</v>
      </c>
      <c r="JN2" s="137">
        <v>0.222</v>
      </c>
      <c r="JO2" s="137">
        <v>0.34599999999999997</v>
      </c>
      <c r="JP2" s="137">
        <v>1.639</v>
      </c>
      <c r="JQ2" s="137">
        <v>2.7749999999999999</v>
      </c>
      <c r="JR2" s="137">
        <v>1.4810000000000001</v>
      </c>
      <c r="JS2" s="137">
        <v>0.93500000000000005</v>
      </c>
      <c r="JT2" s="137">
        <v>0.89800000000000002</v>
      </c>
      <c r="JU2" s="137">
        <v>1.51</v>
      </c>
      <c r="JV2" s="137">
        <v>2.9969999999999999</v>
      </c>
      <c r="JW2" s="137">
        <v>0.875</v>
      </c>
      <c r="JX2" s="137">
        <v>0.55900000000000005</v>
      </c>
      <c r="JY2" s="137">
        <v>0.35</v>
      </c>
      <c r="JZ2" s="137">
        <v>0.44600000000000001</v>
      </c>
      <c r="KA2" s="137">
        <v>0.443</v>
      </c>
      <c r="KB2" s="137">
        <v>0.41499999999999998</v>
      </c>
      <c r="KC2" s="137">
        <v>0.3</v>
      </c>
      <c r="KD2" s="137">
        <v>0.246</v>
      </c>
      <c r="KE2" s="137">
        <v>0.36499999999999999</v>
      </c>
      <c r="KF2" s="137">
        <v>0.623</v>
      </c>
      <c r="KG2" s="137">
        <v>0.33400000000000002</v>
      </c>
      <c r="KH2" s="137">
        <v>0.23799999999999999</v>
      </c>
      <c r="KI2" s="137">
        <v>0.37</v>
      </c>
      <c r="KJ2" s="137">
        <v>1.756</v>
      </c>
      <c r="KK2" s="137">
        <v>2.9729999999999999</v>
      </c>
      <c r="KL2" s="137">
        <v>1.587</v>
      </c>
      <c r="KM2" s="137">
        <v>1.002</v>
      </c>
      <c r="KN2" s="137">
        <v>0.96199999999999997</v>
      </c>
      <c r="KO2" s="137">
        <v>1.6180000000000001</v>
      </c>
      <c r="KP2" s="137">
        <v>3.1970000000000001</v>
      </c>
      <c r="KQ2" s="137">
        <v>0.93300000000000005</v>
      </c>
      <c r="KR2" s="137">
        <v>0.59699999999999998</v>
      </c>
      <c r="KS2" s="137">
        <v>0.373</v>
      </c>
      <c r="KT2" s="137">
        <v>0.47599999999999998</v>
      </c>
      <c r="KU2" s="137">
        <v>0.47199999999999998</v>
      </c>
      <c r="KV2" s="137">
        <v>0.443</v>
      </c>
      <c r="KW2" s="137">
        <v>0.32</v>
      </c>
      <c r="KX2" s="137">
        <v>0.26200000000000001</v>
      </c>
      <c r="KY2" s="137">
        <v>0.38900000000000001</v>
      </c>
      <c r="KZ2" s="137">
        <v>0.66400000000000003</v>
      </c>
      <c r="LA2" s="137">
        <v>0.35599999999999998</v>
      </c>
      <c r="LB2" s="137">
        <v>0.254</v>
      </c>
      <c r="LC2" s="137">
        <v>0.39500000000000002</v>
      </c>
      <c r="LD2" s="137">
        <v>1.873</v>
      </c>
      <c r="LE2" s="137">
        <v>3.1709999999999998</v>
      </c>
      <c r="LF2" s="137">
        <v>1.6930000000000001</v>
      </c>
      <c r="LG2" s="137">
        <v>1.0680000000000001</v>
      </c>
      <c r="LH2" s="137">
        <v>1.026</v>
      </c>
      <c r="LI2" s="137">
        <v>1.726</v>
      </c>
      <c r="LJ2" s="137">
        <v>3.3969999999999998</v>
      </c>
      <c r="LK2" s="137">
        <v>0.99099999999999999</v>
      </c>
      <c r="LL2" s="137">
        <v>0.63400000000000001</v>
      </c>
      <c r="LM2" s="137">
        <v>0.39700000000000002</v>
      </c>
      <c r="LN2" s="137">
        <v>0.50600000000000001</v>
      </c>
      <c r="LO2" s="137">
        <v>0.502</v>
      </c>
      <c r="LP2" s="137">
        <v>0.47</v>
      </c>
      <c r="LQ2" s="137">
        <v>0.34</v>
      </c>
      <c r="LR2" s="137">
        <v>0.27900000000000003</v>
      </c>
      <c r="LS2" s="137">
        <v>0.41299999999999998</v>
      </c>
      <c r="LT2" s="137">
        <v>0.70599999999999996</v>
      </c>
      <c r="LU2" s="137">
        <v>0.378</v>
      </c>
      <c r="LV2" s="137">
        <v>0.27</v>
      </c>
      <c r="LW2" s="137">
        <v>0.42</v>
      </c>
      <c r="LX2" s="137">
        <v>1.99</v>
      </c>
      <c r="LY2" s="137">
        <v>3.3690000000000002</v>
      </c>
      <c r="LZ2" s="137">
        <v>1.7989999999999999</v>
      </c>
      <c r="MA2" s="137">
        <v>1.135</v>
      </c>
      <c r="MB2" s="137">
        <v>1.0900000000000001</v>
      </c>
      <c r="MC2" s="137">
        <v>1.8340000000000001</v>
      </c>
      <c r="MD2" s="137">
        <v>3.597</v>
      </c>
      <c r="ME2" s="137">
        <v>1.05</v>
      </c>
      <c r="MF2" s="137">
        <v>0.67100000000000004</v>
      </c>
      <c r="MG2" s="137">
        <v>0.42</v>
      </c>
      <c r="MH2" s="137">
        <v>0.53500000000000003</v>
      </c>
      <c r="MI2" s="137">
        <v>0.53100000000000003</v>
      </c>
      <c r="MJ2" s="137">
        <v>0.498</v>
      </c>
      <c r="MK2" s="137">
        <v>0.36</v>
      </c>
      <c r="ML2" s="137">
        <v>0.29499999999999998</v>
      </c>
      <c r="MM2" s="137">
        <v>0.438</v>
      </c>
      <c r="MN2" s="137">
        <v>0.747</v>
      </c>
      <c r="MO2" s="137">
        <v>0.4</v>
      </c>
      <c r="MP2" s="137">
        <v>0.28599999999999998</v>
      </c>
      <c r="MQ2" s="137">
        <v>0.44400000000000001</v>
      </c>
      <c r="MR2" s="137">
        <v>2.1070000000000002</v>
      </c>
      <c r="MS2" s="137">
        <v>3.5670000000000002</v>
      </c>
      <c r="MT2" s="137">
        <v>1.905</v>
      </c>
      <c r="MU2" s="137">
        <v>1.202</v>
      </c>
      <c r="MV2" s="137">
        <v>1.155</v>
      </c>
      <c r="MW2" s="137">
        <v>1.9419999999999999</v>
      </c>
      <c r="MX2" s="137">
        <v>3.7959999999999998</v>
      </c>
      <c r="MY2" s="137">
        <v>1.1080000000000001</v>
      </c>
      <c r="MZ2" s="137">
        <v>0.70899999999999996</v>
      </c>
      <c r="NA2" s="137">
        <v>0.443</v>
      </c>
      <c r="NB2" s="137">
        <v>0.56499999999999995</v>
      </c>
      <c r="NC2" s="137">
        <v>0.56100000000000005</v>
      </c>
      <c r="ND2" s="137">
        <v>0.52600000000000002</v>
      </c>
      <c r="NE2" s="137">
        <v>0.38</v>
      </c>
      <c r="NF2" s="137">
        <v>0.312</v>
      </c>
      <c r="NG2" s="137">
        <v>0.46200000000000002</v>
      </c>
      <c r="NH2" s="137">
        <v>0.78900000000000003</v>
      </c>
      <c r="NI2" s="137">
        <v>0.42299999999999999</v>
      </c>
      <c r="NJ2" s="137">
        <v>0.30199999999999999</v>
      </c>
      <c r="NK2" s="137">
        <v>0.46899999999999997</v>
      </c>
      <c r="NL2" s="137">
        <v>2.2240000000000002</v>
      </c>
      <c r="NM2" s="137">
        <v>3.766</v>
      </c>
      <c r="NN2" s="137">
        <v>2.0110000000000001</v>
      </c>
      <c r="NO2" s="137">
        <v>1.2689999999999999</v>
      </c>
      <c r="NP2" s="137">
        <v>1.2190000000000001</v>
      </c>
      <c r="NQ2" s="137">
        <v>2.0499999999999998</v>
      </c>
      <c r="NR2" s="137">
        <v>3.996</v>
      </c>
      <c r="NS2" s="137">
        <v>1.1659999999999999</v>
      </c>
      <c r="NT2" s="137">
        <v>0.746</v>
      </c>
      <c r="NU2" s="137">
        <v>0.46700000000000003</v>
      </c>
      <c r="NV2" s="137">
        <v>0.59499999999999997</v>
      </c>
      <c r="NW2" s="137">
        <v>0.59</v>
      </c>
      <c r="NX2" s="137">
        <v>0.55300000000000005</v>
      </c>
      <c r="NY2" s="137">
        <v>0.4</v>
      </c>
      <c r="NZ2" s="137">
        <v>0.32800000000000001</v>
      </c>
      <c r="OA2" s="137">
        <v>0.48599999999999999</v>
      </c>
      <c r="OB2" s="137">
        <v>0.83</v>
      </c>
      <c r="OC2" s="137">
        <v>0.44500000000000001</v>
      </c>
      <c r="OD2" s="137">
        <v>0.318</v>
      </c>
      <c r="OE2" s="137">
        <v>0.49399999999999999</v>
      </c>
      <c r="OF2" s="137">
        <v>2.3410000000000002</v>
      </c>
      <c r="OG2" s="137">
        <v>3.964</v>
      </c>
      <c r="OH2" s="137">
        <v>2.1160000000000001</v>
      </c>
      <c r="OI2" s="137">
        <v>1.335</v>
      </c>
      <c r="OJ2" s="137">
        <v>1.2829999999999999</v>
      </c>
      <c r="OK2" s="137">
        <v>2.1579999999999999</v>
      </c>
      <c r="OL2" s="137">
        <v>4.3959999999999999</v>
      </c>
      <c r="OM2" s="137">
        <v>1.2829999999999999</v>
      </c>
      <c r="ON2" s="137">
        <v>0.82</v>
      </c>
      <c r="OO2" s="137">
        <v>0.51300000000000001</v>
      </c>
      <c r="OP2" s="137">
        <v>0.65400000000000003</v>
      </c>
      <c r="OQ2" s="137">
        <v>0.64900000000000002</v>
      </c>
      <c r="OR2" s="137">
        <v>0.60899999999999999</v>
      </c>
      <c r="OS2" s="137">
        <v>0.44</v>
      </c>
      <c r="OT2" s="137">
        <v>0.36099999999999999</v>
      </c>
      <c r="OU2" s="137">
        <v>0.53500000000000003</v>
      </c>
      <c r="OV2" s="137">
        <v>0.91300000000000003</v>
      </c>
      <c r="OW2" s="137">
        <v>0.48899999999999999</v>
      </c>
      <c r="OX2" s="137">
        <v>0.34899999999999998</v>
      </c>
      <c r="OY2" s="137">
        <v>0.54300000000000004</v>
      </c>
      <c r="OZ2" s="137">
        <v>2.5750000000000002</v>
      </c>
      <c r="PA2" s="137">
        <v>4.3600000000000003</v>
      </c>
      <c r="PB2" s="137">
        <v>2.3279999999999998</v>
      </c>
      <c r="PC2" s="137">
        <v>1.4690000000000001</v>
      </c>
      <c r="PD2" s="137">
        <v>1.411</v>
      </c>
      <c r="PE2" s="137">
        <v>2.3730000000000002</v>
      </c>
      <c r="PF2" s="137">
        <v>4.7949999999999999</v>
      </c>
      <c r="PG2" s="137">
        <v>1.399</v>
      </c>
      <c r="PH2" s="137">
        <v>0.89500000000000002</v>
      </c>
      <c r="PI2" s="137">
        <v>0.56000000000000005</v>
      </c>
      <c r="PJ2" s="137">
        <v>0.71399999999999997</v>
      </c>
      <c r="PK2" s="137">
        <v>0.70799999999999996</v>
      </c>
      <c r="PL2" s="137">
        <v>0.66400000000000003</v>
      </c>
      <c r="PM2" s="137">
        <v>0.48</v>
      </c>
      <c r="PN2" s="137">
        <v>0.39400000000000002</v>
      </c>
      <c r="PO2" s="137">
        <v>0.58299999999999996</v>
      </c>
      <c r="PP2" s="137">
        <v>0.996</v>
      </c>
      <c r="PQ2" s="137">
        <v>0.53400000000000003</v>
      </c>
      <c r="PR2" s="137">
        <v>0.38100000000000001</v>
      </c>
      <c r="PS2" s="137">
        <v>0.59199999999999997</v>
      </c>
      <c r="PT2" s="137">
        <v>2.8090000000000002</v>
      </c>
      <c r="PU2" s="137">
        <v>4.7569999999999997</v>
      </c>
      <c r="PV2" s="137">
        <v>2.54</v>
      </c>
      <c r="PW2" s="137">
        <v>1.6020000000000001</v>
      </c>
      <c r="PX2" s="137">
        <v>1.5389999999999999</v>
      </c>
      <c r="PY2" s="137">
        <v>2.589</v>
      </c>
      <c r="PZ2" s="137">
        <v>5.1950000000000003</v>
      </c>
      <c r="QA2" s="137">
        <v>1.516</v>
      </c>
      <c r="QB2" s="137">
        <v>0.97</v>
      </c>
      <c r="QC2" s="137">
        <v>0.60699999999999998</v>
      </c>
      <c r="QD2" s="137">
        <v>0.77300000000000002</v>
      </c>
      <c r="QE2" s="137">
        <v>0.76700000000000002</v>
      </c>
      <c r="QF2" s="137">
        <v>0.71899999999999997</v>
      </c>
      <c r="QG2" s="137">
        <v>0.52</v>
      </c>
      <c r="QH2" s="137">
        <v>0.42699999999999999</v>
      </c>
      <c r="QI2" s="137">
        <v>0.63200000000000001</v>
      </c>
      <c r="QJ2" s="137">
        <v>1.079</v>
      </c>
      <c r="QK2" s="137">
        <v>0.57799999999999996</v>
      </c>
      <c r="QL2" s="137">
        <v>0.41299999999999998</v>
      </c>
      <c r="QM2" s="137">
        <v>0.64200000000000002</v>
      </c>
      <c r="QN2" s="137">
        <v>3.0430000000000001</v>
      </c>
      <c r="QO2" s="137">
        <v>5.1529999999999996</v>
      </c>
      <c r="QP2" s="137">
        <v>2.7509999999999999</v>
      </c>
      <c r="QQ2" s="137">
        <v>1.736</v>
      </c>
      <c r="QR2" s="137">
        <v>1.6679999999999999</v>
      </c>
      <c r="QS2" s="137">
        <v>2.8050000000000002</v>
      </c>
      <c r="QT2" s="137">
        <v>5.5949999999999998</v>
      </c>
      <c r="QU2" s="137">
        <v>1.633</v>
      </c>
      <c r="QV2" s="137">
        <v>1.044</v>
      </c>
      <c r="QW2" s="137">
        <v>0.65300000000000002</v>
      </c>
      <c r="QX2" s="137">
        <v>0.83299999999999996</v>
      </c>
      <c r="QY2" s="137">
        <v>0.82599999999999996</v>
      </c>
      <c r="QZ2" s="137">
        <v>0.77500000000000002</v>
      </c>
      <c r="RA2" s="137">
        <v>0.56000000000000005</v>
      </c>
      <c r="RB2" s="137">
        <v>0.45900000000000002</v>
      </c>
      <c r="RC2" s="137">
        <v>0.68100000000000005</v>
      </c>
      <c r="RD2" s="137">
        <v>1.1619999999999999</v>
      </c>
      <c r="RE2" s="137">
        <v>0.623</v>
      </c>
      <c r="RF2" s="137">
        <v>0.44500000000000001</v>
      </c>
      <c r="RG2" s="137">
        <v>0.69099999999999995</v>
      </c>
      <c r="RH2" s="137">
        <v>3.278</v>
      </c>
      <c r="RI2" s="137">
        <v>5.5490000000000004</v>
      </c>
      <c r="RJ2" s="137">
        <v>2.9630000000000001</v>
      </c>
      <c r="RK2" s="137">
        <v>1.869</v>
      </c>
      <c r="RL2" s="137">
        <v>1.796</v>
      </c>
      <c r="RM2" s="137">
        <v>3.0209999999999999</v>
      </c>
      <c r="RN2" s="137">
        <v>5.9939999999999998</v>
      </c>
      <c r="RO2" s="137">
        <v>1.7490000000000001</v>
      </c>
      <c r="RP2" s="137">
        <v>1.119</v>
      </c>
      <c r="RQ2" s="137">
        <v>0.7</v>
      </c>
      <c r="RR2" s="137">
        <v>0.89200000000000002</v>
      </c>
      <c r="RS2" s="137">
        <v>0.88500000000000001</v>
      </c>
      <c r="RT2" s="137">
        <v>0.83</v>
      </c>
      <c r="RU2" s="137">
        <v>0.6</v>
      </c>
      <c r="RV2" s="137">
        <v>0.49199999999999999</v>
      </c>
      <c r="RW2" s="137">
        <v>0.72899999999999998</v>
      </c>
      <c r="RX2" s="137">
        <v>1.2450000000000001</v>
      </c>
      <c r="RY2" s="137">
        <v>0.66700000000000004</v>
      </c>
      <c r="RZ2" s="137">
        <v>0.47599999999999998</v>
      </c>
      <c r="SA2" s="137">
        <v>0.74</v>
      </c>
      <c r="SB2" s="137">
        <v>3.512</v>
      </c>
      <c r="SC2" s="137">
        <v>5.9459999999999997</v>
      </c>
      <c r="SD2" s="137">
        <v>3.1749999999999998</v>
      </c>
      <c r="SE2" s="137">
        <v>2.0030000000000001</v>
      </c>
      <c r="SF2" s="137">
        <v>1.9239999999999999</v>
      </c>
      <c r="SG2" s="137">
        <v>3.2360000000000002</v>
      </c>
      <c r="SH2" s="137">
        <v>6.3940000000000001</v>
      </c>
      <c r="SI2" s="137">
        <v>1.8660000000000001</v>
      </c>
      <c r="SJ2" s="137">
        <v>1.1930000000000001</v>
      </c>
      <c r="SK2" s="137">
        <v>0.747</v>
      </c>
      <c r="SL2" s="137">
        <v>0.95199999999999996</v>
      </c>
      <c r="SM2" s="137">
        <v>0.94399999999999995</v>
      </c>
      <c r="SN2" s="137">
        <v>0.88600000000000001</v>
      </c>
      <c r="SO2" s="137">
        <v>0.64</v>
      </c>
      <c r="SP2" s="137">
        <v>0.52500000000000002</v>
      </c>
      <c r="SQ2" s="137">
        <v>0.77800000000000002</v>
      </c>
      <c r="SR2" s="137">
        <v>1.3280000000000001</v>
      </c>
      <c r="SS2" s="137">
        <v>0.71199999999999997</v>
      </c>
      <c r="ST2" s="137">
        <v>0.50800000000000001</v>
      </c>
      <c r="SU2" s="137">
        <v>0.79</v>
      </c>
      <c r="SV2" s="137">
        <v>3.746</v>
      </c>
      <c r="SW2" s="137">
        <v>6.3419999999999996</v>
      </c>
      <c r="SX2" s="137">
        <v>3.3860000000000001</v>
      </c>
      <c r="SY2" s="137">
        <v>2.137</v>
      </c>
      <c r="SZ2" s="137">
        <v>2.052</v>
      </c>
      <c r="TA2" s="137">
        <v>3.452</v>
      </c>
      <c r="TB2" s="137">
        <v>6.7939999999999996</v>
      </c>
      <c r="TC2" s="137">
        <v>1.982</v>
      </c>
      <c r="TD2" s="137">
        <v>1.268</v>
      </c>
      <c r="TE2" s="137">
        <v>0.79300000000000004</v>
      </c>
      <c r="TF2" s="137">
        <v>1.0109999999999999</v>
      </c>
      <c r="TG2" s="137">
        <v>1.0029999999999999</v>
      </c>
      <c r="TH2" s="137">
        <v>0.94099999999999995</v>
      </c>
      <c r="TI2" s="137">
        <v>0.68</v>
      </c>
      <c r="TJ2" s="137">
        <v>0.55800000000000005</v>
      </c>
      <c r="TK2" s="137">
        <v>0.82599999999999996</v>
      </c>
      <c r="TL2" s="137">
        <v>1.411</v>
      </c>
      <c r="TM2" s="137">
        <v>0.75600000000000001</v>
      </c>
      <c r="TN2" s="137">
        <v>0.54</v>
      </c>
      <c r="TO2" s="137">
        <v>0.83899999999999997</v>
      </c>
      <c r="TP2" s="137">
        <v>3.98</v>
      </c>
      <c r="TQ2" s="137">
        <v>6.7389999999999999</v>
      </c>
      <c r="TR2" s="137">
        <v>3.5979999999999999</v>
      </c>
      <c r="TS2" s="137">
        <v>2.27</v>
      </c>
      <c r="TT2" s="137">
        <v>2.181</v>
      </c>
      <c r="TU2" s="137">
        <v>3.6680000000000001</v>
      </c>
      <c r="TV2" s="137">
        <v>7.1929999999999996</v>
      </c>
      <c r="TW2" s="137">
        <v>2.0990000000000002</v>
      </c>
      <c r="TX2" s="137">
        <v>1.343</v>
      </c>
      <c r="TY2" s="137">
        <v>0.84</v>
      </c>
      <c r="TZ2" s="137">
        <v>1.071</v>
      </c>
      <c r="UA2" s="137">
        <v>1.0620000000000001</v>
      </c>
      <c r="UB2" s="137">
        <v>0.996</v>
      </c>
      <c r="UC2" s="137">
        <v>0.72</v>
      </c>
      <c r="UD2" s="137">
        <v>0.59099999999999997</v>
      </c>
      <c r="UE2" s="137">
        <v>0.875</v>
      </c>
      <c r="UF2" s="137">
        <v>1.494</v>
      </c>
      <c r="UG2" s="137">
        <v>0.80100000000000005</v>
      </c>
      <c r="UH2" s="137">
        <v>0.57199999999999995</v>
      </c>
      <c r="UI2" s="137">
        <v>0.88800000000000001</v>
      </c>
      <c r="UJ2" s="137">
        <v>4.2140000000000004</v>
      </c>
      <c r="UK2" s="137">
        <v>7.1349999999999998</v>
      </c>
      <c r="UL2" s="137">
        <v>3.8090000000000002</v>
      </c>
      <c r="UM2" s="137">
        <v>2.4039999999999999</v>
      </c>
      <c r="UN2" s="137">
        <v>2.3090000000000002</v>
      </c>
      <c r="UO2" s="137">
        <v>3.8839999999999999</v>
      </c>
      <c r="UP2" s="137">
        <v>7.593</v>
      </c>
      <c r="UQ2" s="137">
        <v>2.2160000000000002</v>
      </c>
      <c r="UR2" s="137">
        <v>1.417</v>
      </c>
      <c r="US2" s="137">
        <v>0.88600000000000001</v>
      </c>
      <c r="UT2" s="137">
        <v>1.1299999999999999</v>
      </c>
      <c r="UU2" s="137">
        <v>1.121</v>
      </c>
      <c r="UV2" s="137">
        <v>1.052</v>
      </c>
      <c r="UW2" s="137">
        <v>0.76</v>
      </c>
      <c r="UX2" s="137">
        <v>0.623</v>
      </c>
      <c r="UY2" s="137">
        <v>0.92400000000000004</v>
      </c>
      <c r="UZ2" s="137">
        <v>1.577</v>
      </c>
      <c r="VA2" s="137">
        <v>0.84499999999999997</v>
      </c>
      <c r="VB2" s="137">
        <v>0.60399999999999998</v>
      </c>
      <c r="VC2" s="137">
        <v>0.93799999999999994</v>
      </c>
      <c r="VD2" s="137">
        <v>4.4480000000000004</v>
      </c>
      <c r="VE2" s="137">
        <v>7.5309999999999997</v>
      </c>
      <c r="VF2" s="137">
        <v>4.0209999999999999</v>
      </c>
      <c r="VG2" s="137">
        <v>2.5369999999999999</v>
      </c>
      <c r="VH2" s="137">
        <v>2.4369999999999998</v>
      </c>
      <c r="VI2" s="137">
        <v>4.0990000000000002</v>
      </c>
      <c r="VJ2" s="137">
        <v>7.992</v>
      </c>
      <c r="VK2" s="137">
        <v>2.3319999999999999</v>
      </c>
      <c r="VL2" s="137">
        <v>1.492</v>
      </c>
      <c r="VM2" s="137">
        <v>0.93300000000000005</v>
      </c>
      <c r="VN2" s="137">
        <v>1.19</v>
      </c>
      <c r="VO2" s="137">
        <v>1.18</v>
      </c>
      <c r="VP2" s="137">
        <v>1.107</v>
      </c>
      <c r="VQ2" s="137">
        <v>0.8</v>
      </c>
      <c r="VR2" s="137">
        <v>0.65600000000000003</v>
      </c>
      <c r="VS2" s="137">
        <v>0.97199999999999998</v>
      </c>
      <c r="VT2" s="137">
        <v>1.66</v>
      </c>
      <c r="VU2" s="137">
        <v>0.89</v>
      </c>
      <c r="VV2" s="137">
        <v>0.63500000000000001</v>
      </c>
      <c r="VW2" s="137">
        <v>0.98699999999999999</v>
      </c>
      <c r="VX2" s="137">
        <v>4.6820000000000004</v>
      </c>
      <c r="VY2" s="137">
        <v>7.9279999999999999</v>
      </c>
      <c r="VZ2" s="137">
        <v>4.2329999999999997</v>
      </c>
      <c r="WA2" s="137">
        <v>2.6709999999999998</v>
      </c>
      <c r="WB2" s="137">
        <v>2.5659999999999998</v>
      </c>
      <c r="WC2" s="137">
        <v>4.3150000000000004</v>
      </c>
      <c r="WD2" s="137">
        <v>8.3919999999999995</v>
      </c>
      <c r="WE2" s="137">
        <v>2.4489999999999998</v>
      </c>
      <c r="WF2" s="137">
        <v>1.5660000000000001</v>
      </c>
      <c r="WG2" s="137">
        <v>0.98</v>
      </c>
      <c r="WH2" s="137">
        <v>1.2490000000000001</v>
      </c>
      <c r="WI2" s="137">
        <v>1.2390000000000001</v>
      </c>
      <c r="WJ2" s="137">
        <v>1.1619999999999999</v>
      </c>
      <c r="WK2" s="137">
        <v>0.84</v>
      </c>
      <c r="WL2" s="137">
        <v>0.68899999999999995</v>
      </c>
      <c r="WM2" s="137">
        <v>1.0209999999999999</v>
      </c>
      <c r="WN2" s="137">
        <v>1.7430000000000001</v>
      </c>
      <c r="WO2" s="137">
        <v>0.93400000000000005</v>
      </c>
      <c r="WP2" s="137">
        <v>0.66700000000000004</v>
      </c>
      <c r="WQ2" s="137">
        <v>1.0369999999999999</v>
      </c>
      <c r="WR2" s="137">
        <v>4.9160000000000004</v>
      </c>
      <c r="WS2" s="137">
        <v>8.3239999999999998</v>
      </c>
      <c r="WT2" s="137">
        <v>4.444</v>
      </c>
      <c r="WU2" s="137">
        <v>2.8039999999999998</v>
      </c>
      <c r="WV2" s="137">
        <v>2.694</v>
      </c>
      <c r="WW2" s="137">
        <v>4.5309999999999997</v>
      </c>
      <c r="WX2" s="137">
        <v>8.7919999999999998</v>
      </c>
      <c r="WY2" s="137">
        <v>2.5659999999999998</v>
      </c>
      <c r="WZ2" s="137">
        <v>1.641</v>
      </c>
      <c r="XA2" s="137">
        <v>1.026</v>
      </c>
      <c r="XB2" s="137">
        <v>1.3089999999999999</v>
      </c>
      <c r="XC2" s="137">
        <v>1.298</v>
      </c>
      <c r="XD2" s="137">
        <v>1.218</v>
      </c>
      <c r="XE2" s="137">
        <v>0.88</v>
      </c>
      <c r="XF2" s="137">
        <v>0.72199999999999998</v>
      </c>
      <c r="XG2" s="137">
        <v>1.07</v>
      </c>
      <c r="XH2" s="137">
        <v>1.8260000000000001</v>
      </c>
      <c r="XI2" s="137">
        <v>0.97899999999999998</v>
      </c>
      <c r="XJ2" s="137">
        <v>0.69899999999999995</v>
      </c>
      <c r="XK2" s="137">
        <v>1.0860000000000001</v>
      </c>
      <c r="XL2" s="137">
        <v>5.15</v>
      </c>
      <c r="XM2" s="137">
        <v>8.7200000000000006</v>
      </c>
      <c r="XN2" s="137">
        <v>4.6559999999999997</v>
      </c>
      <c r="XO2" s="137">
        <v>2.9380000000000002</v>
      </c>
      <c r="XP2" s="137">
        <v>2.8220000000000001</v>
      </c>
      <c r="XQ2" s="137">
        <v>4.7469999999999999</v>
      </c>
      <c r="XR2" s="137">
        <v>9.1910000000000007</v>
      </c>
      <c r="XS2" s="137">
        <v>2.6819999999999999</v>
      </c>
      <c r="XT2" s="137">
        <v>1.716</v>
      </c>
      <c r="XU2" s="137">
        <v>1.073</v>
      </c>
      <c r="XV2" s="137">
        <v>1.3680000000000001</v>
      </c>
      <c r="XW2" s="137">
        <v>1.357</v>
      </c>
      <c r="XX2" s="137">
        <v>1.2729999999999999</v>
      </c>
      <c r="XY2" s="137">
        <v>0.92</v>
      </c>
      <c r="XZ2" s="137">
        <v>0.755</v>
      </c>
      <c r="YA2" s="137">
        <v>1.1180000000000001</v>
      </c>
      <c r="YB2" s="137">
        <v>1.909</v>
      </c>
      <c r="YC2" s="137">
        <v>1.0229999999999999</v>
      </c>
      <c r="YD2" s="137">
        <v>0.73099999999999998</v>
      </c>
      <c r="YE2" s="137">
        <v>1.135</v>
      </c>
      <c r="YF2" s="137">
        <v>5.3849999999999998</v>
      </c>
      <c r="YG2" s="137">
        <v>9.1170000000000009</v>
      </c>
      <c r="YH2" s="137">
        <v>4.8680000000000003</v>
      </c>
      <c r="YI2" s="137">
        <v>3.0710000000000002</v>
      </c>
      <c r="YJ2" s="137">
        <v>2.95</v>
      </c>
      <c r="YK2" s="137">
        <v>4.9619999999999997</v>
      </c>
      <c r="YL2" s="137">
        <v>9.5909999999999993</v>
      </c>
      <c r="YM2" s="137">
        <v>2.7989999999999999</v>
      </c>
      <c r="YN2" s="137">
        <v>1.79</v>
      </c>
      <c r="YO2" s="137">
        <v>1.1200000000000001</v>
      </c>
      <c r="YP2" s="137">
        <v>1.427</v>
      </c>
      <c r="YQ2" s="137">
        <v>1.4159999999999999</v>
      </c>
      <c r="YR2" s="137">
        <v>1.3280000000000001</v>
      </c>
      <c r="YS2" s="137">
        <v>0.96</v>
      </c>
      <c r="YT2" s="137">
        <v>0.78700000000000003</v>
      </c>
      <c r="YU2" s="137">
        <v>1.167</v>
      </c>
      <c r="YV2" s="137">
        <v>1.992</v>
      </c>
      <c r="YW2" s="137">
        <v>1.0680000000000001</v>
      </c>
      <c r="YX2" s="137">
        <v>0.76200000000000001</v>
      </c>
      <c r="YY2" s="137">
        <v>1.1850000000000001</v>
      </c>
      <c r="YZ2" s="137">
        <v>5.6189999999999998</v>
      </c>
      <c r="ZA2" s="137">
        <v>9.5129999999999999</v>
      </c>
      <c r="ZB2" s="137">
        <v>5.0789999999999997</v>
      </c>
      <c r="ZC2" s="137">
        <v>3.2050000000000001</v>
      </c>
      <c r="ZD2" s="137">
        <v>3.0790000000000002</v>
      </c>
      <c r="ZE2" s="137">
        <v>5.1779999999999999</v>
      </c>
      <c r="ZF2" s="137">
        <v>9.99</v>
      </c>
      <c r="ZG2" s="137">
        <v>2.915</v>
      </c>
      <c r="ZH2" s="137">
        <v>1.865</v>
      </c>
      <c r="ZI2" s="137">
        <v>1.1659999999999999</v>
      </c>
      <c r="ZJ2" s="137">
        <v>1.4870000000000001</v>
      </c>
      <c r="ZK2" s="137">
        <v>1.4750000000000001</v>
      </c>
      <c r="ZL2" s="137">
        <v>1.3839999999999999</v>
      </c>
      <c r="ZM2" s="137">
        <v>1</v>
      </c>
      <c r="ZN2" s="137">
        <v>0.82</v>
      </c>
      <c r="ZO2" s="137">
        <v>1.2150000000000001</v>
      </c>
      <c r="ZP2" s="137">
        <v>2.0750000000000002</v>
      </c>
      <c r="ZQ2" s="137">
        <v>1.1120000000000001</v>
      </c>
      <c r="ZR2" s="137">
        <v>0.79400000000000004</v>
      </c>
      <c r="ZS2" s="137">
        <v>1.234</v>
      </c>
      <c r="ZT2" s="137">
        <v>5.8529999999999998</v>
      </c>
      <c r="ZU2" s="137">
        <v>9.91</v>
      </c>
      <c r="ZV2" s="137">
        <v>5.2910000000000004</v>
      </c>
      <c r="ZW2" s="137">
        <v>3.3380000000000001</v>
      </c>
      <c r="ZX2" s="137">
        <v>3.2069999999999999</v>
      </c>
      <c r="ZY2" s="137">
        <v>5.3940000000000001</v>
      </c>
      <c r="ZZ2" s="137">
        <v>10.989000000000001</v>
      </c>
      <c r="AAA2" s="137">
        <v>3.2069999999999999</v>
      </c>
      <c r="AAB2" s="137">
        <v>2.0510000000000002</v>
      </c>
      <c r="AAC2" s="137">
        <v>1.2829999999999999</v>
      </c>
      <c r="AAD2" s="137">
        <v>1.6359999999999999</v>
      </c>
      <c r="AAE2" s="137">
        <v>1.623</v>
      </c>
      <c r="AAF2" s="137">
        <v>1.522</v>
      </c>
      <c r="AAG2" s="137">
        <v>1.1000000000000001</v>
      </c>
      <c r="AAH2" s="137">
        <v>0.90200000000000002</v>
      </c>
      <c r="AAI2" s="137">
        <v>1.337</v>
      </c>
      <c r="AAJ2" s="137">
        <v>2.2829999999999999</v>
      </c>
      <c r="AAK2" s="137">
        <v>1.2230000000000001</v>
      </c>
      <c r="AAL2" s="137">
        <v>0.874</v>
      </c>
      <c r="AAM2" s="137">
        <v>1.357</v>
      </c>
      <c r="AAN2" s="137">
        <v>6.4379999999999997</v>
      </c>
      <c r="AAO2" s="137">
        <v>10.901</v>
      </c>
      <c r="AAP2" s="137">
        <v>5.82</v>
      </c>
      <c r="AAQ2" s="137">
        <v>3.6720000000000002</v>
      </c>
      <c r="AAR2" s="137">
        <v>3.528</v>
      </c>
      <c r="AAS2" s="137">
        <v>5.9329999999999998</v>
      </c>
      <c r="AAT2" s="137">
        <v>11.989000000000001</v>
      </c>
      <c r="AAU2" s="137">
        <v>3.4980000000000002</v>
      </c>
      <c r="AAV2" s="137">
        <v>2.238</v>
      </c>
      <c r="AAW2" s="137">
        <v>1.4</v>
      </c>
      <c r="AAX2" s="137">
        <v>1.784</v>
      </c>
      <c r="AAY2" s="137">
        <v>1.77</v>
      </c>
      <c r="AAZ2" s="137">
        <v>1.66</v>
      </c>
      <c r="ABA2" s="137">
        <v>1.2</v>
      </c>
      <c r="ABB2" s="137">
        <v>0.98399999999999999</v>
      </c>
      <c r="ABC2" s="137">
        <v>1.4590000000000001</v>
      </c>
      <c r="ABD2" s="137">
        <v>2.4900000000000002</v>
      </c>
      <c r="ABE2" s="137">
        <v>1.3340000000000001</v>
      </c>
      <c r="ABF2" s="137">
        <v>0.95299999999999996</v>
      </c>
      <c r="ABG2" s="137">
        <v>1.4810000000000001</v>
      </c>
      <c r="ABH2" s="137">
        <v>7.0229999999999997</v>
      </c>
      <c r="ABI2" s="137">
        <v>11.891999999999999</v>
      </c>
      <c r="ABJ2" s="137">
        <v>6.3490000000000002</v>
      </c>
      <c r="ABK2" s="137">
        <v>4.0060000000000002</v>
      </c>
      <c r="ABL2" s="137">
        <v>3.8479999999999999</v>
      </c>
      <c r="ABM2" s="137">
        <v>6.4729999999999999</v>
      </c>
      <c r="ABN2" s="137">
        <v>12.988</v>
      </c>
      <c r="ABO2" s="137">
        <v>3.79</v>
      </c>
      <c r="ABP2" s="137">
        <v>2.4239999999999999</v>
      </c>
      <c r="ABQ2" s="137">
        <v>1.516</v>
      </c>
      <c r="ABR2" s="137">
        <v>1.9330000000000001</v>
      </c>
      <c r="ABS2" s="137">
        <v>1.9179999999999999</v>
      </c>
      <c r="ABT2" s="137">
        <v>1.7989999999999999</v>
      </c>
      <c r="ABU2" s="137">
        <v>1.3</v>
      </c>
      <c r="ABV2" s="137">
        <v>1.0660000000000001</v>
      </c>
      <c r="ABW2" s="137">
        <v>1.58</v>
      </c>
      <c r="ABX2" s="137">
        <v>2.698</v>
      </c>
      <c r="ABY2" s="137">
        <v>1.446</v>
      </c>
      <c r="ABZ2" s="137">
        <v>1.032</v>
      </c>
      <c r="ACA2" s="137">
        <v>1.6040000000000001</v>
      </c>
      <c r="ACB2" s="137">
        <v>7.609</v>
      </c>
      <c r="ACC2" s="137">
        <v>12.882</v>
      </c>
      <c r="ACD2" s="137">
        <v>6.8780000000000001</v>
      </c>
      <c r="ACE2" s="137">
        <v>4.34</v>
      </c>
      <c r="ACF2" s="137">
        <v>4.1689999999999996</v>
      </c>
      <c r="ACG2" s="137">
        <v>7.0119999999999996</v>
      </c>
      <c r="ACH2" s="137">
        <v>13.987</v>
      </c>
      <c r="ACI2" s="137">
        <v>4.0819999999999999</v>
      </c>
      <c r="ACJ2" s="137">
        <v>2.6110000000000002</v>
      </c>
      <c r="ACK2" s="137">
        <v>1.633</v>
      </c>
      <c r="ACL2" s="137">
        <v>2.0819999999999999</v>
      </c>
      <c r="ACM2" s="137">
        <v>2.0659999999999998</v>
      </c>
      <c r="ACN2" s="137">
        <v>1.9370000000000001</v>
      </c>
      <c r="ACO2" s="137">
        <v>1.4</v>
      </c>
      <c r="ACP2" s="137">
        <v>1.1479999999999999</v>
      </c>
      <c r="ACQ2" s="137">
        <v>1.702</v>
      </c>
      <c r="ACR2" s="137">
        <v>2.9049999999999998</v>
      </c>
      <c r="ACS2" s="137">
        <v>1.5569999999999999</v>
      </c>
      <c r="ACT2" s="137">
        <v>1.1120000000000001</v>
      </c>
      <c r="ACU2" s="137">
        <v>1.728</v>
      </c>
      <c r="ACV2" s="137">
        <v>8.1940000000000008</v>
      </c>
      <c r="ACW2" s="137">
        <v>13.872999999999999</v>
      </c>
      <c r="ACX2" s="137">
        <v>7.407</v>
      </c>
      <c r="ACY2" s="137">
        <v>4.6740000000000004</v>
      </c>
      <c r="ACZ2" s="137">
        <v>4.49</v>
      </c>
      <c r="ADA2" s="137">
        <v>7.5510000000000002</v>
      </c>
      <c r="ADB2" s="137">
        <v>14.986000000000001</v>
      </c>
      <c r="ADC2" s="137">
        <v>4.3730000000000002</v>
      </c>
      <c r="ADD2" s="137">
        <v>2.7970000000000002</v>
      </c>
      <c r="ADE2" s="137">
        <v>1.75</v>
      </c>
      <c r="ADF2" s="137">
        <v>2.23</v>
      </c>
      <c r="ADG2" s="137">
        <v>2.2130000000000001</v>
      </c>
      <c r="ADH2" s="137">
        <v>2.0750000000000002</v>
      </c>
      <c r="ADI2" s="137">
        <v>1.5</v>
      </c>
      <c r="ADJ2" s="137">
        <v>1.23</v>
      </c>
      <c r="ADK2" s="137">
        <v>1.823</v>
      </c>
      <c r="ADL2" s="137">
        <v>3.113</v>
      </c>
      <c r="ADM2" s="137">
        <v>1.6679999999999999</v>
      </c>
      <c r="ADN2" s="137">
        <v>1.1910000000000001</v>
      </c>
      <c r="ADO2" s="137">
        <v>1.851</v>
      </c>
      <c r="ADP2" s="137">
        <v>8.7789999999999999</v>
      </c>
      <c r="ADQ2" s="137">
        <v>14.864000000000001</v>
      </c>
      <c r="ADR2" s="137">
        <v>7.9359999999999999</v>
      </c>
      <c r="ADS2" s="137">
        <v>5.008</v>
      </c>
      <c r="ADT2" s="137">
        <v>4.8099999999999996</v>
      </c>
      <c r="ADU2" s="137">
        <v>8.0909999999999993</v>
      </c>
      <c r="ADV2" s="137">
        <v>15.984999999999999</v>
      </c>
      <c r="ADW2" s="137">
        <v>4.665</v>
      </c>
      <c r="ADX2" s="137">
        <v>2.984</v>
      </c>
      <c r="ADY2" s="137">
        <v>1.8660000000000001</v>
      </c>
      <c r="ADZ2" s="137">
        <v>2.379</v>
      </c>
      <c r="AEA2" s="137">
        <v>2.3610000000000002</v>
      </c>
      <c r="AEB2" s="137">
        <v>2.214</v>
      </c>
      <c r="AEC2" s="137">
        <v>1.6</v>
      </c>
      <c r="AED2" s="137">
        <v>1.3120000000000001</v>
      </c>
      <c r="AEE2" s="137">
        <v>1.9450000000000001</v>
      </c>
      <c r="AEF2" s="137">
        <v>3.32</v>
      </c>
      <c r="AEG2" s="137">
        <v>1.7789999999999999</v>
      </c>
      <c r="AEH2" s="137">
        <v>1.2709999999999999</v>
      </c>
      <c r="AEI2" s="137">
        <v>1.974</v>
      </c>
      <c r="AEJ2" s="137">
        <v>9.3650000000000002</v>
      </c>
      <c r="AEK2" s="137">
        <v>15.855</v>
      </c>
      <c r="AEL2" s="137">
        <v>8.4649999999999999</v>
      </c>
      <c r="AEM2" s="137">
        <v>5.3410000000000002</v>
      </c>
      <c r="AEN2" s="137">
        <v>5.1310000000000002</v>
      </c>
      <c r="AEO2" s="137">
        <v>8.6300000000000008</v>
      </c>
      <c r="AEP2" s="137">
        <v>16.984000000000002</v>
      </c>
      <c r="AEQ2" s="137">
        <v>4.9560000000000004</v>
      </c>
      <c r="AER2" s="137">
        <v>3.17</v>
      </c>
      <c r="AES2" s="137">
        <v>1.9830000000000001</v>
      </c>
      <c r="AET2" s="137">
        <v>2.528</v>
      </c>
      <c r="AEU2" s="137">
        <v>2.508</v>
      </c>
      <c r="AEV2" s="137">
        <v>2.3519999999999999</v>
      </c>
      <c r="AEW2" s="137">
        <v>1.7</v>
      </c>
      <c r="AEX2" s="137">
        <v>1.3939999999999999</v>
      </c>
      <c r="AEY2" s="137">
        <v>2.0659999999999998</v>
      </c>
      <c r="AEZ2" s="137">
        <v>3.528</v>
      </c>
      <c r="AFA2" s="137">
        <v>1.89</v>
      </c>
      <c r="AFB2" s="137">
        <v>1.35</v>
      </c>
      <c r="AFC2" s="137">
        <v>2.0979999999999999</v>
      </c>
      <c r="AFD2" s="137">
        <v>9.9499999999999993</v>
      </c>
      <c r="AFE2" s="137">
        <v>16.846</v>
      </c>
      <c r="AFF2" s="137">
        <v>8.9939999999999998</v>
      </c>
      <c r="AFG2" s="137">
        <v>5.6749999999999998</v>
      </c>
      <c r="AFH2" s="137">
        <v>5.452</v>
      </c>
      <c r="AFI2" s="137">
        <v>9.1690000000000005</v>
      </c>
      <c r="AFJ2" s="137">
        <v>17.983000000000001</v>
      </c>
      <c r="AFK2" s="137">
        <v>5.2480000000000002</v>
      </c>
      <c r="AFL2" s="137">
        <v>3.3570000000000002</v>
      </c>
      <c r="AFM2" s="137">
        <v>2.1</v>
      </c>
      <c r="AFN2" s="137">
        <v>2.677</v>
      </c>
      <c r="AFO2" s="137">
        <v>2.6560000000000001</v>
      </c>
      <c r="AFP2" s="137">
        <v>2.4900000000000002</v>
      </c>
      <c r="AFQ2" s="137">
        <v>1.8</v>
      </c>
      <c r="AFR2" s="137">
        <v>1.476</v>
      </c>
      <c r="AFS2" s="137">
        <v>2.1880000000000002</v>
      </c>
      <c r="AFT2" s="137">
        <v>3.7349999999999999</v>
      </c>
      <c r="AFU2" s="137">
        <v>2.0019999999999998</v>
      </c>
      <c r="AFV2" s="137">
        <v>1.429</v>
      </c>
      <c r="AFW2" s="137">
        <v>2.2210000000000001</v>
      </c>
      <c r="AFX2" s="137">
        <v>10.535</v>
      </c>
      <c r="AFY2" s="137">
        <v>17.837</v>
      </c>
      <c r="AFZ2" s="137">
        <v>9.5239999999999991</v>
      </c>
      <c r="AGA2" s="137">
        <v>6.0090000000000003</v>
      </c>
      <c r="AGB2" s="137">
        <v>5.7729999999999997</v>
      </c>
      <c r="AGC2" s="137">
        <v>9.7089999999999996</v>
      </c>
      <c r="AGD2" s="137">
        <v>18.981999999999999</v>
      </c>
      <c r="AGE2" s="137">
        <v>5.5389999999999997</v>
      </c>
      <c r="AGF2" s="137">
        <v>3.5430000000000001</v>
      </c>
      <c r="AGG2" s="137">
        <v>2.2160000000000002</v>
      </c>
      <c r="AGH2" s="137">
        <v>2.8250000000000002</v>
      </c>
      <c r="AGI2" s="137">
        <v>2.8029999999999999</v>
      </c>
      <c r="AGJ2" s="137">
        <v>2.629</v>
      </c>
      <c r="AGK2" s="137">
        <v>1.9</v>
      </c>
      <c r="AGL2" s="137">
        <v>1.5589999999999999</v>
      </c>
      <c r="AGM2" s="137">
        <v>2.3090000000000002</v>
      </c>
      <c r="AGN2" s="137">
        <v>3.9430000000000001</v>
      </c>
      <c r="AGO2" s="137">
        <v>2.113</v>
      </c>
      <c r="AGP2" s="137">
        <v>1.5089999999999999</v>
      </c>
      <c r="AGQ2" s="137">
        <v>2.3450000000000002</v>
      </c>
      <c r="AGR2" s="137">
        <v>11.12</v>
      </c>
      <c r="AGS2" s="137">
        <v>18.827999999999999</v>
      </c>
      <c r="AGT2" s="137">
        <v>10.053000000000001</v>
      </c>
      <c r="AGU2" s="137">
        <v>6.343</v>
      </c>
      <c r="AGV2" s="137">
        <v>6.093</v>
      </c>
      <c r="AGW2" s="137">
        <v>10.247999999999999</v>
      </c>
      <c r="AGX2" s="137">
        <v>19.981000000000002</v>
      </c>
      <c r="AGY2" s="137">
        <v>5.8310000000000004</v>
      </c>
      <c r="AGZ2" s="137">
        <v>3.7290000000000001</v>
      </c>
      <c r="AHA2" s="137">
        <v>2.3330000000000002</v>
      </c>
      <c r="AHB2" s="137">
        <v>2.9740000000000002</v>
      </c>
      <c r="AHC2" s="137">
        <v>2.9510000000000001</v>
      </c>
      <c r="AHD2" s="137">
        <v>2.7669999999999999</v>
      </c>
      <c r="AHE2" s="137">
        <v>2</v>
      </c>
      <c r="AHF2" s="137">
        <v>1.641</v>
      </c>
      <c r="AHG2" s="137">
        <v>2.431</v>
      </c>
      <c r="AHH2" s="137">
        <v>4.1500000000000004</v>
      </c>
      <c r="AHI2" s="137">
        <v>2.2240000000000002</v>
      </c>
      <c r="AHJ2" s="137">
        <v>1.5880000000000001</v>
      </c>
      <c r="AHK2" s="137">
        <v>2.468</v>
      </c>
      <c r="AHL2" s="137">
        <v>11.706</v>
      </c>
      <c r="AHM2" s="137">
        <v>19.818999999999999</v>
      </c>
      <c r="AHN2" s="137">
        <v>10.582000000000001</v>
      </c>
      <c r="AHO2" s="137">
        <v>6.6769999999999996</v>
      </c>
      <c r="AHP2" s="137">
        <v>6.4139999999999997</v>
      </c>
      <c r="AHQ2" s="137">
        <v>10.788</v>
      </c>
      <c r="AHR2" s="137">
        <v>21.978999999999999</v>
      </c>
      <c r="AHS2" s="137">
        <v>6.4139999999999997</v>
      </c>
      <c r="AHT2" s="137">
        <v>4.1020000000000003</v>
      </c>
      <c r="AHU2" s="137">
        <v>2.5659999999999998</v>
      </c>
      <c r="AHV2" s="137">
        <v>3.2709999999999999</v>
      </c>
      <c r="AHW2" s="137">
        <v>3.246</v>
      </c>
      <c r="AHX2" s="137">
        <v>3.044</v>
      </c>
      <c r="AHY2" s="137">
        <v>2.2000000000000002</v>
      </c>
      <c r="AHZ2" s="137">
        <v>1.8049999999999999</v>
      </c>
      <c r="AIA2" s="137">
        <v>2.6739999999999999</v>
      </c>
      <c r="AIB2" s="137">
        <v>4.5650000000000004</v>
      </c>
      <c r="AIC2" s="137">
        <v>2.4460000000000002</v>
      </c>
      <c r="AID2" s="137">
        <v>1.7470000000000001</v>
      </c>
      <c r="AIE2" s="137">
        <v>2.7149999999999999</v>
      </c>
      <c r="AIF2" s="137">
        <v>12.875999999999999</v>
      </c>
      <c r="AIG2" s="137">
        <v>21.800999999999998</v>
      </c>
      <c r="AIH2" s="137">
        <v>11.64</v>
      </c>
      <c r="AII2" s="137">
        <v>7.3440000000000003</v>
      </c>
      <c r="AIJ2" s="137">
        <v>7.0549999999999997</v>
      </c>
      <c r="AIK2" s="137">
        <v>11.866</v>
      </c>
      <c r="AIL2" s="137">
        <v>23.977</v>
      </c>
      <c r="AIM2" s="137">
        <v>6.9969999999999999</v>
      </c>
      <c r="AIN2" s="137">
        <v>4.4749999999999996</v>
      </c>
      <c r="AIO2" s="137">
        <v>2.7989999999999999</v>
      </c>
      <c r="AIP2" s="137">
        <v>3.569</v>
      </c>
      <c r="AIQ2" s="137">
        <v>3.5409999999999999</v>
      </c>
      <c r="AIR2" s="137">
        <v>3.3210000000000002</v>
      </c>
      <c r="AIS2" s="137">
        <v>2.4</v>
      </c>
      <c r="AIT2" s="137">
        <v>1.9690000000000001</v>
      </c>
      <c r="AIU2" s="137">
        <v>2.9169999999999998</v>
      </c>
      <c r="AIV2" s="137">
        <v>4.9800000000000004</v>
      </c>
      <c r="AIW2" s="137">
        <v>2.669</v>
      </c>
      <c r="AIX2" s="137">
        <v>1.9059999999999999</v>
      </c>
      <c r="AIY2" s="137">
        <v>2.9620000000000002</v>
      </c>
      <c r="AIZ2" s="137">
        <v>14.047000000000001</v>
      </c>
      <c r="AJA2" s="137">
        <v>23.783000000000001</v>
      </c>
      <c r="AJB2" s="137">
        <v>12.698</v>
      </c>
      <c r="AJC2" s="137">
        <v>8.0120000000000005</v>
      </c>
      <c r="AJD2" s="137">
        <v>7.6970000000000001</v>
      </c>
      <c r="AJE2" s="137">
        <v>12.945</v>
      </c>
      <c r="AJF2" s="137">
        <v>25.975000000000001</v>
      </c>
      <c r="AJG2" s="137">
        <v>7.58</v>
      </c>
      <c r="AJH2" s="137">
        <v>4.8479999999999999</v>
      </c>
      <c r="AJI2" s="137">
        <v>3.0329999999999999</v>
      </c>
      <c r="AJJ2" s="137">
        <v>3.8660000000000001</v>
      </c>
      <c r="AJK2" s="137">
        <v>3.8359999999999999</v>
      </c>
      <c r="AJL2" s="137">
        <v>3.597</v>
      </c>
      <c r="AJM2" s="137">
        <v>2.6</v>
      </c>
      <c r="AJN2" s="137">
        <v>2.133</v>
      </c>
      <c r="AJO2" s="137">
        <v>3.16</v>
      </c>
      <c r="AJP2" s="137">
        <v>5.3949999999999996</v>
      </c>
      <c r="AJQ2" s="137">
        <v>2.891</v>
      </c>
      <c r="AJR2" s="137">
        <v>2.0649999999999999</v>
      </c>
      <c r="AJS2" s="137">
        <v>3.2080000000000002</v>
      </c>
      <c r="AJT2" s="137">
        <v>15.217000000000001</v>
      </c>
      <c r="AJU2" s="137">
        <v>25.765000000000001</v>
      </c>
      <c r="AJV2" s="137">
        <v>13.756</v>
      </c>
      <c r="AJW2" s="137">
        <v>8.68</v>
      </c>
      <c r="AJX2" s="137">
        <v>8.3379999999999992</v>
      </c>
      <c r="AJY2" s="137">
        <v>14.023999999999999</v>
      </c>
      <c r="AJZ2" s="137">
        <v>27.972999999999999</v>
      </c>
      <c r="AKA2" s="137">
        <v>8.1630000000000003</v>
      </c>
      <c r="AKB2" s="137">
        <v>5.2210000000000001</v>
      </c>
      <c r="AKC2" s="137">
        <v>3.266</v>
      </c>
      <c r="AKD2" s="137">
        <v>4.1630000000000003</v>
      </c>
      <c r="AKE2" s="137">
        <v>4.1310000000000002</v>
      </c>
      <c r="AKF2" s="137">
        <v>3.8740000000000001</v>
      </c>
      <c r="AKG2" s="137">
        <v>2.8</v>
      </c>
      <c r="AKH2" s="137">
        <v>2.2970000000000002</v>
      </c>
      <c r="AKI2" s="137">
        <v>3.403</v>
      </c>
      <c r="AKJ2" s="137">
        <v>5.81</v>
      </c>
      <c r="AKK2" s="137">
        <v>3.1139999999999999</v>
      </c>
      <c r="AKL2" s="137">
        <v>2.2240000000000002</v>
      </c>
      <c r="AKM2" s="137">
        <v>3.4550000000000001</v>
      </c>
      <c r="AKN2" s="137">
        <v>16.388000000000002</v>
      </c>
      <c r="AKO2" s="137">
        <v>27.747</v>
      </c>
      <c r="AKP2" s="137">
        <v>14.814</v>
      </c>
      <c r="AKQ2" s="137">
        <v>9.3469999999999995</v>
      </c>
      <c r="AKR2" s="137">
        <v>8.98</v>
      </c>
      <c r="AKS2" s="137">
        <v>15.103</v>
      </c>
      <c r="AKT2" s="137">
        <v>29.971</v>
      </c>
      <c r="AKU2" s="137">
        <v>8.7460000000000004</v>
      </c>
      <c r="AKV2" s="137">
        <v>5.5940000000000003</v>
      </c>
      <c r="AKW2" s="137">
        <v>3.4990000000000001</v>
      </c>
      <c r="AKX2" s="137">
        <v>4.4610000000000003</v>
      </c>
      <c r="AKY2" s="137">
        <v>4.4260000000000002</v>
      </c>
      <c r="AKZ2" s="137">
        <v>4.1509999999999998</v>
      </c>
      <c r="ALA2" s="137">
        <v>3</v>
      </c>
      <c r="ALB2" s="137">
        <v>2.4609999999999999</v>
      </c>
      <c r="ALC2" s="137">
        <v>3.6459999999999999</v>
      </c>
      <c r="ALD2" s="137">
        <v>6.2249999999999996</v>
      </c>
      <c r="ALE2" s="137">
        <v>3.3359999999999999</v>
      </c>
      <c r="ALF2" s="137">
        <v>2.3820000000000001</v>
      </c>
      <c r="ALG2" s="137">
        <v>3.702</v>
      </c>
      <c r="ALH2" s="137">
        <v>17.559000000000001</v>
      </c>
      <c r="ALI2" s="137">
        <v>29.728999999999999</v>
      </c>
      <c r="ALJ2" s="137">
        <v>15.872999999999999</v>
      </c>
      <c r="ALK2" s="137">
        <v>10.015000000000001</v>
      </c>
      <c r="ALL2" s="137">
        <v>9.6210000000000004</v>
      </c>
      <c r="ALM2" s="137">
        <v>16.181000000000001</v>
      </c>
      <c r="ALN2" s="137">
        <v>31.969000000000001</v>
      </c>
      <c r="ALO2" s="137">
        <v>9.3290000000000006</v>
      </c>
      <c r="ALP2" s="137">
        <v>5.9669999999999996</v>
      </c>
      <c r="ALQ2" s="137">
        <v>3.7330000000000001</v>
      </c>
      <c r="ALR2" s="137">
        <v>4.758</v>
      </c>
      <c r="ALS2" s="137">
        <v>4.7210000000000001</v>
      </c>
      <c r="ALT2" s="137">
        <v>4.4279999999999999</v>
      </c>
      <c r="ALU2" s="137">
        <v>3.2</v>
      </c>
      <c r="ALV2" s="137">
        <v>2.625</v>
      </c>
      <c r="ALW2" s="137">
        <v>3.8889999999999998</v>
      </c>
      <c r="ALX2" s="137">
        <v>6.64</v>
      </c>
      <c r="ALY2" s="137">
        <v>3.5590000000000002</v>
      </c>
      <c r="ALZ2" s="137">
        <v>2.5409999999999999</v>
      </c>
      <c r="AMA2" s="137">
        <v>3.9489999999999998</v>
      </c>
      <c r="AMB2" s="137">
        <v>18.728999999999999</v>
      </c>
      <c r="AMC2" s="137">
        <v>31.710999999999999</v>
      </c>
      <c r="AMD2" s="137">
        <v>16.931000000000001</v>
      </c>
      <c r="AME2" s="137">
        <v>10.683</v>
      </c>
      <c r="AMF2" s="137">
        <v>10.262</v>
      </c>
      <c r="AMG2" s="137">
        <v>17.260000000000002</v>
      </c>
      <c r="AMH2" s="137">
        <v>33.968000000000004</v>
      </c>
      <c r="AMI2" s="137">
        <v>9.9120000000000008</v>
      </c>
      <c r="AMJ2" s="137">
        <v>6.34</v>
      </c>
      <c r="AMK2" s="137">
        <v>3.9660000000000002</v>
      </c>
      <c r="AML2" s="137">
        <v>5.056</v>
      </c>
      <c r="AMM2" s="137">
        <v>5.016</v>
      </c>
      <c r="AMN2" s="137">
        <v>4.7039999999999997</v>
      </c>
      <c r="AMO2" s="137">
        <v>3.4</v>
      </c>
      <c r="AMP2" s="137">
        <v>2.7890000000000001</v>
      </c>
      <c r="AMQ2" s="137">
        <v>4.1319999999999997</v>
      </c>
      <c r="AMR2" s="137">
        <v>7.0549999999999997</v>
      </c>
      <c r="AMS2" s="137">
        <v>3.7810000000000001</v>
      </c>
      <c r="AMT2" s="137">
        <v>2.7</v>
      </c>
      <c r="AMU2" s="137">
        <v>4.1959999999999997</v>
      </c>
      <c r="AMV2" s="137">
        <v>19.899999999999999</v>
      </c>
      <c r="AMW2" s="137">
        <v>33.692999999999998</v>
      </c>
      <c r="AMX2" s="137">
        <v>17.989000000000001</v>
      </c>
      <c r="AMY2" s="137">
        <v>11.35</v>
      </c>
      <c r="AMZ2" s="137">
        <v>10.904</v>
      </c>
      <c r="ANA2" s="137">
        <v>18.338999999999999</v>
      </c>
      <c r="ANB2" s="137">
        <v>35.966000000000001</v>
      </c>
      <c r="ANC2" s="137">
        <v>10.494999999999999</v>
      </c>
      <c r="AND2" s="137">
        <v>6.7130000000000001</v>
      </c>
      <c r="ANE2" s="137">
        <v>4.1989999999999998</v>
      </c>
      <c r="ANF2" s="137">
        <v>5.3529999999999998</v>
      </c>
      <c r="ANG2" s="137">
        <v>5.3109999999999999</v>
      </c>
      <c r="ANH2" s="137">
        <v>4.9809999999999999</v>
      </c>
      <c r="ANI2" s="137">
        <v>3.6</v>
      </c>
      <c r="ANJ2" s="137">
        <v>2.9529999999999998</v>
      </c>
      <c r="ANK2" s="137">
        <v>4.3760000000000003</v>
      </c>
      <c r="ANL2" s="137">
        <v>7.47</v>
      </c>
      <c r="ANM2" s="137">
        <v>4.0030000000000001</v>
      </c>
      <c r="ANN2" s="137">
        <v>2.859</v>
      </c>
      <c r="ANO2" s="137">
        <v>4.4420000000000002</v>
      </c>
      <c r="ANP2" s="137">
        <v>21.07</v>
      </c>
      <c r="ANQ2" s="137">
        <v>35.674999999999997</v>
      </c>
      <c r="ANR2" s="137">
        <v>19.047000000000001</v>
      </c>
      <c r="ANS2" s="137">
        <v>12.018000000000001</v>
      </c>
      <c r="ANT2" s="137">
        <v>11.545</v>
      </c>
      <c r="ANU2" s="137">
        <v>19.417999999999999</v>
      </c>
      <c r="ANV2" s="137">
        <v>37.963999999999999</v>
      </c>
      <c r="ANW2" s="137">
        <v>11.077999999999999</v>
      </c>
      <c r="ANX2" s="137">
        <v>7.0860000000000003</v>
      </c>
      <c r="ANY2" s="137">
        <v>4.4320000000000004</v>
      </c>
      <c r="ANZ2" s="137">
        <v>5.65</v>
      </c>
      <c r="AOA2" s="137">
        <v>5.6059999999999999</v>
      </c>
      <c r="AOB2" s="137">
        <v>5.258</v>
      </c>
      <c r="AOC2" s="137">
        <v>3.8</v>
      </c>
      <c r="AOD2" s="137">
        <v>3.117</v>
      </c>
      <c r="AOE2" s="137">
        <v>4.6189999999999998</v>
      </c>
      <c r="AOF2" s="137">
        <v>7.8849999999999998</v>
      </c>
      <c r="AOG2" s="137">
        <v>4.226</v>
      </c>
      <c r="AOH2" s="137">
        <v>3.0179999999999998</v>
      </c>
      <c r="AOI2" s="137">
        <v>4.6890000000000001</v>
      </c>
      <c r="AOJ2" s="137">
        <v>22.241</v>
      </c>
      <c r="AOK2" s="137">
        <v>37.655999999999999</v>
      </c>
      <c r="AOL2" s="137">
        <v>20.105</v>
      </c>
      <c r="AOM2" s="137">
        <v>12.686</v>
      </c>
      <c r="AON2" s="137">
        <v>12.186999999999999</v>
      </c>
      <c r="AOO2" s="137">
        <v>20.495999999999999</v>
      </c>
      <c r="AOP2" s="137">
        <v>39.962000000000003</v>
      </c>
      <c r="AOQ2" s="137">
        <v>11.662000000000001</v>
      </c>
      <c r="AOR2" s="137">
        <v>7.4589999999999996</v>
      </c>
      <c r="AOS2" s="137">
        <v>4.6660000000000004</v>
      </c>
      <c r="AOT2" s="137">
        <v>5.9480000000000004</v>
      </c>
      <c r="AOU2" s="137">
        <v>5.9009999999999998</v>
      </c>
      <c r="AOV2" s="137">
        <v>5.5339999999999998</v>
      </c>
      <c r="AOW2" s="137">
        <v>4</v>
      </c>
      <c r="AOX2" s="137">
        <v>3.2810000000000001</v>
      </c>
      <c r="AOY2" s="137">
        <v>4.8620000000000001</v>
      </c>
      <c r="AOZ2" s="137">
        <v>8.3000000000000007</v>
      </c>
      <c r="APA2" s="137">
        <v>4.4480000000000004</v>
      </c>
      <c r="APB2" s="137">
        <v>3.1760000000000002</v>
      </c>
      <c r="APC2" s="137">
        <v>4.9359999999999999</v>
      </c>
      <c r="APD2" s="137">
        <v>23.411000000000001</v>
      </c>
      <c r="APE2" s="137">
        <v>39.637999999999998</v>
      </c>
      <c r="APF2" s="137">
        <v>21.163</v>
      </c>
      <c r="APG2" s="137">
        <v>13.353</v>
      </c>
      <c r="APH2" s="137">
        <v>12.827999999999999</v>
      </c>
      <c r="API2" s="137">
        <v>21.574999999999999</v>
      </c>
      <c r="APJ2" s="137">
        <v>59.942999999999998</v>
      </c>
      <c r="APK2" s="137">
        <v>17.492000000000001</v>
      </c>
      <c r="APL2" s="137">
        <v>11.188000000000001</v>
      </c>
      <c r="APM2" s="137">
        <v>6.9989999999999997</v>
      </c>
      <c r="APN2" s="137">
        <v>8.9220000000000006</v>
      </c>
      <c r="APO2" s="137">
        <v>8.8520000000000003</v>
      </c>
      <c r="APP2" s="137">
        <v>8.3019999999999996</v>
      </c>
      <c r="APQ2" s="137">
        <v>6</v>
      </c>
      <c r="APR2" s="137">
        <v>4.9219999999999997</v>
      </c>
      <c r="APS2" s="137">
        <v>7.2930000000000001</v>
      </c>
      <c r="APT2" s="137">
        <v>12.45</v>
      </c>
      <c r="APU2" s="137">
        <v>6.6719999999999997</v>
      </c>
      <c r="APV2" s="137">
        <v>4.7649999999999997</v>
      </c>
      <c r="APW2" s="137">
        <v>7.4039999999999999</v>
      </c>
      <c r="APX2" s="137">
        <v>35.116999999999997</v>
      </c>
      <c r="APY2" s="137">
        <v>59.457999999999998</v>
      </c>
      <c r="APZ2" s="137">
        <v>31.745000000000001</v>
      </c>
      <c r="AQA2" s="137">
        <v>20.03</v>
      </c>
      <c r="AQB2" s="137">
        <v>19.242000000000001</v>
      </c>
      <c r="AQC2" s="137">
        <v>32.363</v>
      </c>
      <c r="AQD2" s="137">
        <v>79.924000000000007</v>
      </c>
      <c r="AQE2" s="137">
        <v>23.323</v>
      </c>
      <c r="AQF2" s="137">
        <v>14.917999999999999</v>
      </c>
      <c r="AQG2" s="137">
        <v>9.3320000000000007</v>
      </c>
      <c r="AQH2" s="137">
        <v>11.896000000000001</v>
      </c>
      <c r="AQI2" s="137">
        <v>11.803000000000001</v>
      </c>
      <c r="AQJ2" s="137">
        <v>11.069000000000001</v>
      </c>
      <c r="AQK2" s="137">
        <v>8.0009999999999994</v>
      </c>
      <c r="AQL2" s="137">
        <v>6.5620000000000003</v>
      </c>
      <c r="AQM2" s="137">
        <v>9.7230000000000008</v>
      </c>
      <c r="AQN2" s="137">
        <v>16.600000000000001</v>
      </c>
      <c r="AQO2" s="137">
        <v>8.8960000000000008</v>
      </c>
      <c r="AQP2" s="137">
        <v>6.3529999999999998</v>
      </c>
      <c r="AQQ2" s="137">
        <v>9.8719999999999999</v>
      </c>
      <c r="AQR2" s="137">
        <v>46.823</v>
      </c>
      <c r="AQS2" s="137">
        <v>79.277000000000001</v>
      </c>
      <c r="AQT2" s="137">
        <v>42.326999999999998</v>
      </c>
      <c r="AQU2" s="137">
        <v>26.707000000000001</v>
      </c>
      <c r="AQV2" s="137">
        <v>25.655999999999999</v>
      </c>
      <c r="AQW2" s="137">
        <v>43.15</v>
      </c>
      <c r="AQX2" s="137">
        <v>99.903999999999996</v>
      </c>
      <c r="AQY2" s="137">
        <v>29.154</v>
      </c>
      <c r="AQZ2" s="137">
        <v>18.646999999999998</v>
      </c>
      <c r="ARA2" s="137">
        <v>11.664</v>
      </c>
      <c r="ARB2" s="137">
        <v>14.87</v>
      </c>
      <c r="ARC2" s="137">
        <v>14.754</v>
      </c>
      <c r="ARD2" s="137">
        <v>13.836</v>
      </c>
      <c r="ARE2" s="137">
        <v>10.000999999999999</v>
      </c>
      <c r="ARF2" s="137">
        <v>8.2029999999999994</v>
      </c>
      <c r="ARG2" s="137">
        <v>12.154</v>
      </c>
      <c r="ARH2" s="137">
        <v>20.75</v>
      </c>
      <c r="ARI2" s="137">
        <v>11.12</v>
      </c>
      <c r="ARJ2" s="137">
        <v>7.9409999999999998</v>
      </c>
      <c r="ARK2" s="137">
        <v>12.34</v>
      </c>
      <c r="ARL2" s="137">
        <v>58.527999999999999</v>
      </c>
      <c r="ARM2" s="137">
        <v>99.096000000000004</v>
      </c>
      <c r="ARN2" s="137">
        <v>52.908999999999999</v>
      </c>
      <c r="ARO2" s="137">
        <v>33.384</v>
      </c>
      <c r="ARP2" s="137">
        <v>32.07</v>
      </c>
      <c r="ARQ2" s="137">
        <v>53.938000000000002</v>
      </c>
      <c r="ARR2" s="137">
        <v>119.88500000000001</v>
      </c>
      <c r="ARS2" s="137">
        <v>34.984999999999999</v>
      </c>
      <c r="ART2" s="137">
        <v>22.376999999999999</v>
      </c>
      <c r="ARU2" s="137">
        <v>13.997</v>
      </c>
      <c r="ARV2" s="137">
        <v>17.844000000000001</v>
      </c>
      <c r="ARW2" s="137">
        <v>17.704000000000001</v>
      </c>
      <c r="ARX2" s="137">
        <v>16.603000000000002</v>
      </c>
      <c r="ARY2" s="137">
        <v>12.000999999999999</v>
      </c>
      <c r="ARZ2" s="137">
        <v>9.843</v>
      </c>
      <c r="ASA2" s="137">
        <v>14.585000000000001</v>
      </c>
      <c r="ASB2" s="137">
        <v>24.901</v>
      </c>
      <c r="ASC2" s="137">
        <v>13.343999999999999</v>
      </c>
      <c r="ASD2" s="137">
        <v>9.5289999999999999</v>
      </c>
      <c r="ASE2" s="137">
        <v>14.808</v>
      </c>
      <c r="ASF2" s="137">
        <v>70.233999999999995</v>
      </c>
      <c r="ASG2" s="137">
        <v>118.91500000000001</v>
      </c>
      <c r="ASH2" s="137">
        <v>63.49</v>
      </c>
      <c r="ASI2" s="137">
        <v>40.06</v>
      </c>
      <c r="ASJ2" s="137">
        <v>38.484000000000002</v>
      </c>
      <c r="ASK2" s="137">
        <v>64.724999999999994</v>
      </c>
      <c r="ASL2" s="137">
        <v>139.86600000000001</v>
      </c>
      <c r="ASM2" s="137">
        <v>40.814999999999998</v>
      </c>
      <c r="ASN2" s="137">
        <v>26.106000000000002</v>
      </c>
      <c r="ASO2" s="137">
        <v>16.329999999999998</v>
      </c>
      <c r="ASP2" s="137">
        <v>20.817</v>
      </c>
      <c r="ASQ2" s="137">
        <v>20.655000000000001</v>
      </c>
      <c r="ASR2" s="137">
        <v>19.37</v>
      </c>
      <c r="ASS2" s="137">
        <v>14.000999999999999</v>
      </c>
      <c r="AST2" s="137">
        <v>11.484</v>
      </c>
      <c r="ASU2">
        <v>17.015999999999998</v>
      </c>
      <c r="ASV2">
        <v>29.050999999999998</v>
      </c>
      <c r="ASW2">
        <v>15.569000000000001</v>
      </c>
      <c r="ASX2">
        <v>11.118</v>
      </c>
      <c r="ASY2">
        <v>17.276</v>
      </c>
      <c r="ASZ2">
        <v>81.94</v>
      </c>
      <c r="ATA2">
        <v>138.73400000000001</v>
      </c>
      <c r="ATB2">
        <v>74.072000000000003</v>
      </c>
      <c r="ATC2">
        <v>46.737000000000002</v>
      </c>
      <c r="ATD2">
        <v>44.898000000000003</v>
      </c>
      <c r="ATE2">
        <v>75.513000000000005</v>
      </c>
      <c r="ATF2">
        <v>159.84700000000001</v>
      </c>
      <c r="ATG2">
        <v>46.646000000000001</v>
      </c>
      <c r="ATH2">
        <v>29.835999999999999</v>
      </c>
      <c r="ATI2">
        <v>18.663</v>
      </c>
      <c r="ATJ2">
        <v>23.791</v>
      </c>
      <c r="ATK2">
        <v>23.606000000000002</v>
      </c>
      <c r="ATL2">
        <v>22.138000000000002</v>
      </c>
      <c r="ATM2">
        <v>16.001000000000001</v>
      </c>
      <c r="ATN2">
        <v>13.124000000000001</v>
      </c>
      <c r="ATO2">
        <v>19.446999999999999</v>
      </c>
      <c r="ATP2">
        <v>33.201000000000001</v>
      </c>
      <c r="ATQ2">
        <v>17.792999999999999</v>
      </c>
      <c r="ATR2">
        <v>12.706</v>
      </c>
      <c r="ATS2">
        <v>19.744</v>
      </c>
      <c r="ATT2">
        <v>93.644999999999996</v>
      </c>
      <c r="ATU2">
        <v>158.554</v>
      </c>
      <c r="ATV2">
        <v>84.653999999999996</v>
      </c>
      <c r="ATW2">
        <v>53.414000000000001</v>
      </c>
      <c r="ATX2">
        <v>51.311999999999998</v>
      </c>
      <c r="ATY2">
        <v>86.3</v>
      </c>
      <c r="ATZ2">
        <v>179.828</v>
      </c>
      <c r="AUA2">
        <v>52.476999999999997</v>
      </c>
      <c r="AUB2">
        <v>33.564999999999998</v>
      </c>
      <c r="AUC2">
        <v>20.995999999999999</v>
      </c>
      <c r="AUD2">
        <v>26.765000000000001</v>
      </c>
      <c r="AUE2">
        <v>26.556999999999999</v>
      </c>
      <c r="AUF2">
        <v>24.905000000000001</v>
      </c>
      <c r="AUG2">
        <v>18.001000000000001</v>
      </c>
      <c r="AUH2">
        <v>14.765000000000001</v>
      </c>
      <c r="AUI2">
        <v>21.878</v>
      </c>
      <c r="AUJ2">
        <v>37.350999999999999</v>
      </c>
      <c r="AUK2">
        <v>20.016999999999999</v>
      </c>
      <c r="AUL2">
        <v>14.294</v>
      </c>
      <c r="AUM2">
        <v>22.212</v>
      </c>
      <c r="AUN2">
        <v>105.351</v>
      </c>
      <c r="AUO2">
        <v>178.37299999999999</v>
      </c>
      <c r="AUP2">
        <v>95.234999999999999</v>
      </c>
      <c r="AUQ2">
        <v>60.091000000000001</v>
      </c>
      <c r="AUR2">
        <v>57.725999999999999</v>
      </c>
      <c r="AUS2">
        <v>97.087999999999994</v>
      </c>
      <c r="AUT2">
        <v>199.809</v>
      </c>
      <c r="AUU2">
        <v>58.308</v>
      </c>
      <c r="AUV2">
        <v>37.293999999999997</v>
      </c>
      <c r="AUW2">
        <v>23.329000000000001</v>
      </c>
      <c r="AUX2">
        <v>29.739000000000001</v>
      </c>
      <c r="AUY2">
        <v>29.507000000000001</v>
      </c>
      <c r="AUZ2">
        <v>27.672000000000001</v>
      </c>
      <c r="AVA2">
        <v>20.001999999999999</v>
      </c>
      <c r="AVB2">
        <v>16.405000000000001</v>
      </c>
      <c r="AVC2">
        <v>24.309000000000001</v>
      </c>
      <c r="AVD2">
        <v>41.500999999999998</v>
      </c>
      <c r="AVE2">
        <v>22.241</v>
      </c>
      <c r="AVF2">
        <v>15.882</v>
      </c>
      <c r="AVG2">
        <v>24.681000000000001</v>
      </c>
      <c r="AVH2">
        <v>117.057</v>
      </c>
      <c r="AVI2">
        <v>198.19200000000001</v>
      </c>
      <c r="AVJ2">
        <v>105.81699999999999</v>
      </c>
      <c r="AVK2">
        <v>66.766999999999996</v>
      </c>
      <c r="AVL2">
        <v>64.138999999999996</v>
      </c>
      <c r="AVM2">
        <v>107.876</v>
      </c>
    </row>
    <row r="3" spans="1:1261" x14ac:dyDescent="0.35">
      <c r="A3" s="107" t="s">
        <v>208</v>
      </c>
      <c r="B3" s="137">
        <v>0.1</v>
      </c>
      <c r="C3" s="137">
        <v>0.27700000000000002</v>
      </c>
      <c r="D3" s="137">
        <v>0.23499999999999999</v>
      </c>
      <c r="E3" s="137">
        <v>0.128</v>
      </c>
      <c r="F3" s="137">
        <v>8.8999999999999996E-2</v>
      </c>
      <c r="G3" s="137">
        <v>0.09</v>
      </c>
      <c r="H3" s="137">
        <v>6.3E-2</v>
      </c>
      <c r="I3" s="137">
        <v>9.4E-2</v>
      </c>
      <c r="J3" s="137">
        <v>6.5000000000000002E-2</v>
      </c>
      <c r="K3" s="137">
        <v>4.9000000000000002E-2</v>
      </c>
      <c r="L3" s="137">
        <v>6.3E-2</v>
      </c>
      <c r="M3" s="137">
        <v>9.4E-2</v>
      </c>
      <c r="N3" s="137">
        <v>6.5000000000000002E-2</v>
      </c>
      <c r="O3" s="137">
        <v>4.9000000000000002E-2</v>
      </c>
      <c r="P3" s="137">
        <v>0.249</v>
      </c>
      <c r="Q3" s="137">
        <v>0.25900000000000001</v>
      </c>
      <c r="R3" s="137">
        <v>0.3</v>
      </c>
      <c r="S3" s="137">
        <v>0.3</v>
      </c>
      <c r="T3" s="137">
        <v>0.437</v>
      </c>
      <c r="U3" s="137">
        <v>0.441</v>
      </c>
      <c r="V3" s="137">
        <v>0.2</v>
      </c>
      <c r="W3" s="137">
        <v>0.55400000000000005</v>
      </c>
      <c r="X3" s="137">
        <v>0.47</v>
      </c>
      <c r="Y3" s="137">
        <v>0.25600000000000001</v>
      </c>
      <c r="Z3" s="137">
        <v>0.17899999999999999</v>
      </c>
      <c r="AA3" s="137">
        <v>0.18099999999999999</v>
      </c>
      <c r="AB3" s="137">
        <v>0.125</v>
      </c>
      <c r="AC3" s="137">
        <v>0.188</v>
      </c>
      <c r="AD3" s="137">
        <v>0.13100000000000001</v>
      </c>
      <c r="AE3" s="137">
        <v>9.9000000000000005E-2</v>
      </c>
      <c r="AF3" s="137">
        <v>0.125</v>
      </c>
      <c r="AG3" s="137">
        <v>0.189</v>
      </c>
      <c r="AH3" s="137">
        <v>0.13100000000000001</v>
      </c>
      <c r="AI3" s="137">
        <v>9.8000000000000004E-2</v>
      </c>
      <c r="AJ3" s="137">
        <v>0.499</v>
      </c>
      <c r="AK3" s="137">
        <v>0.51700000000000002</v>
      </c>
      <c r="AL3" s="137">
        <v>0.6</v>
      </c>
      <c r="AM3" s="137">
        <v>0.6</v>
      </c>
      <c r="AN3" s="137">
        <v>0.873</v>
      </c>
      <c r="AO3" s="137">
        <v>0.88100000000000001</v>
      </c>
      <c r="AP3" s="137">
        <v>0.3</v>
      </c>
      <c r="AQ3" s="137">
        <v>0.83</v>
      </c>
      <c r="AR3" s="137">
        <v>0.70399999999999996</v>
      </c>
      <c r="AS3" s="137">
        <v>0.38400000000000001</v>
      </c>
      <c r="AT3" s="137">
        <v>0.26800000000000002</v>
      </c>
      <c r="AU3" s="137">
        <v>0.27100000000000002</v>
      </c>
      <c r="AV3" s="137">
        <v>0.188</v>
      </c>
      <c r="AW3" s="137">
        <v>0.28100000000000003</v>
      </c>
      <c r="AX3" s="137">
        <v>0.19600000000000001</v>
      </c>
      <c r="AY3" s="137">
        <v>0.14799999999999999</v>
      </c>
      <c r="AZ3" s="137">
        <v>0.188</v>
      </c>
      <c r="BA3" s="137">
        <v>0.28299999999999997</v>
      </c>
      <c r="BB3" s="137">
        <v>0.19600000000000001</v>
      </c>
      <c r="BC3" s="137">
        <v>0.14599999999999999</v>
      </c>
      <c r="BD3" s="137">
        <v>0.748</v>
      </c>
      <c r="BE3" s="137">
        <v>0.77600000000000002</v>
      </c>
      <c r="BF3" s="137">
        <v>0.9</v>
      </c>
      <c r="BG3" s="137">
        <v>0.9</v>
      </c>
      <c r="BH3" s="137">
        <v>1.31</v>
      </c>
      <c r="BI3" s="137">
        <v>1.3220000000000001</v>
      </c>
      <c r="BJ3" s="137">
        <v>0.4</v>
      </c>
      <c r="BK3" s="137">
        <v>1.107</v>
      </c>
      <c r="BL3" s="137">
        <v>0.93899999999999995</v>
      </c>
      <c r="BM3" s="137">
        <v>0.51200000000000001</v>
      </c>
      <c r="BN3" s="137">
        <v>0.35699999999999998</v>
      </c>
      <c r="BO3" s="137">
        <v>0.36099999999999999</v>
      </c>
      <c r="BP3" s="137">
        <v>0.25</v>
      </c>
      <c r="BQ3" s="137">
        <v>0.375</v>
      </c>
      <c r="BR3" s="137">
        <v>0.26200000000000001</v>
      </c>
      <c r="BS3" s="137">
        <v>0.19700000000000001</v>
      </c>
      <c r="BT3" s="137">
        <v>0.25</v>
      </c>
      <c r="BU3" s="137">
        <v>0.377</v>
      </c>
      <c r="BV3" s="137">
        <v>0.26100000000000001</v>
      </c>
      <c r="BW3" s="137">
        <v>0.19500000000000001</v>
      </c>
      <c r="BX3" s="137">
        <v>0.997</v>
      </c>
      <c r="BY3" s="137">
        <v>1.0349999999999999</v>
      </c>
      <c r="BZ3" s="137">
        <v>1.2</v>
      </c>
      <c r="CA3" s="137">
        <v>1.2</v>
      </c>
      <c r="CB3" s="137">
        <v>1.7470000000000001</v>
      </c>
      <c r="CC3" s="137">
        <v>1.762</v>
      </c>
      <c r="CD3" s="137">
        <v>0.5</v>
      </c>
      <c r="CE3" s="137">
        <v>1.3839999999999999</v>
      </c>
      <c r="CF3" s="137">
        <v>1.1739999999999999</v>
      </c>
      <c r="CG3" s="137">
        <v>0.64</v>
      </c>
      <c r="CH3" s="137">
        <v>0.44700000000000001</v>
      </c>
      <c r="CI3" s="137">
        <v>0.45100000000000001</v>
      </c>
      <c r="CJ3" s="137">
        <v>0.313</v>
      </c>
      <c r="CK3" s="137">
        <v>0.46899999999999997</v>
      </c>
      <c r="CL3" s="137">
        <v>0.32700000000000001</v>
      </c>
      <c r="CM3" s="137">
        <v>0.247</v>
      </c>
      <c r="CN3" s="137">
        <v>0.313</v>
      </c>
      <c r="CO3" s="137">
        <v>0.47099999999999997</v>
      </c>
      <c r="CP3" s="137">
        <v>0.32700000000000001</v>
      </c>
      <c r="CQ3" s="137">
        <v>0.24399999999999999</v>
      </c>
      <c r="CR3" s="137">
        <v>1.2470000000000001</v>
      </c>
      <c r="CS3" s="137">
        <v>1.294</v>
      </c>
      <c r="CT3" s="137">
        <v>1.5</v>
      </c>
      <c r="CU3" s="137">
        <v>1.5</v>
      </c>
      <c r="CV3" s="137">
        <v>2.1840000000000002</v>
      </c>
      <c r="CW3" s="137">
        <v>2.2029999999999998</v>
      </c>
      <c r="CX3" s="137">
        <v>0.6</v>
      </c>
      <c r="CY3" s="137">
        <v>1.661</v>
      </c>
      <c r="CZ3" s="137">
        <v>1.409</v>
      </c>
      <c r="DA3" s="137">
        <v>0.76800000000000002</v>
      </c>
      <c r="DB3" s="137">
        <v>0.53600000000000003</v>
      </c>
      <c r="DC3" s="137">
        <v>0.54200000000000004</v>
      </c>
      <c r="DD3" s="137">
        <v>0.376</v>
      </c>
      <c r="DE3" s="137">
        <v>0.56299999999999994</v>
      </c>
      <c r="DF3" s="137">
        <v>0.39300000000000002</v>
      </c>
      <c r="DG3" s="137">
        <v>0.29599999999999999</v>
      </c>
      <c r="DH3" s="137">
        <v>0.376</v>
      </c>
      <c r="DI3" s="137">
        <v>0.56599999999999995</v>
      </c>
      <c r="DJ3" s="137">
        <v>0.39200000000000002</v>
      </c>
      <c r="DK3" s="137">
        <v>0.29299999999999998</v>
      </c>
      <c r="DL3" s="137">
        <v>1.496</v>
      </c>
      <c r="DM3" s="137">
        <v>1.552</v>
      </c>
      <c r="DN3" s="137">
        <v>1.8</v>
      </c>
      <c r="DO3" s="137">
        <v>1.8</v>
      </c>
      <c r="DP3" s="137">
        <v>2.62</v>
      </c>
      <c r="DQ3" s="137">
        <v>2.6429999999999998</v>
      </c>
      <c r="DR3" s="137">
        <v>0.7</v>
      </c>
      <c r="DS3" s="137">
        <v>1.9370000000000001</v>
      </c>
      <c r="DT3" s="137">
        <v>1.6439999999999999</v>
      </c>
      <c r="DU3" s="137">
        <v>0.89600000000000002</v>
      </c>
      <c r="DV3" s="137">
        <v>0.625</v>
      </c>
      <c r="DW3" s="137">
        <v>0.63200000000000001</v>
      </c>
      <c r="DX3" s="137">
        <v>0.438</v>
      </c>
      <c r="DY3" s="137">
        <v>0.65600000000000003</v>
      </c>
      <c r="DZ3" s="137">
        <v>0.45800000000000002</v>
      </c>
      <c r="EA3" s="137">
        <v>0.34499999999999997</v>
      </c>
      <c r="EB3" s="137">
        <v>0.438</v>
      </c>
      <c r="EC3" s="137">
        <v>0.66</v>
      </c>
      <c r="ED3" s="137">
        <v>0.45700000000000002</v>
      </c>
      <c r="EE3" s="137">
        <v>0.34200000000000003</v>
      </c>
      <c r="EF3" s="137">
        <v>1.7450000000000001</v>
      </c>
      <c r="EG3" s="137">
        <v>1.8109999999999999</v>
      </c>
      <c r="EH3" s="137">
        <v>2.1</v>
      </c>
      <c r="EI3" s="137">
        <v>2.1</v>
      </c>
      <c r="EJ3" s="137">
        <v>3.0569999999999999</v>
      </c>
      <c r="EK3" s="137">
        <v>3.0840000000000001</v>
      </c>
      <c r="EL3" s="137">
        <v>0.8</v>
      </c>
      <c r="EM3" s="137">
        <v>2.214</v>
      </c>
      <c r="EN3" s="137">
        <v>1.8779999999999999</v>
      </c>
      <c r="EO3" s="137">
        <v>1.024</v>
      </c>
      <c r="EP3" s="137">
        <v>0.71499999999999997</v>
      </c>
      <c r="EQ3" s="137">
        <v>0.72199999999999998</v>
      </c>
      <c r="ER3" s="137">
        <v>0.501</v>
      </c>
      <c r="ES3" s="137">
        <v>0.75</v>
      </c>
      <c r="ET3" s="137">
        <v>0.52400000000000002</v>
      </c>
      <c r="EU3" s="137">
        <v>0.39500000000000002</v>
      </c>
      <c r="EV3" s="137">
        <v>0.501</v>
      </c>
      <c r="EW3" s="137">
        <v>0.754</v>
      </c>
      <c r="EX3" s="137">
        <v>0.52300000000000002</v>
      </c>
      <c r="EY3" s="137">
        <v>0.39100000000000001</v>
      </c>
      <c r="EZ3" s="137">
        <v>1.994</v>
      </c>
      <c r="FA3" s="137">
        <v>2.0699999999999998</v>
      </c>
      <c r="FB3" s="137">
        <v>2.4</v>
      </c>
      <c r="FC3" s="137">
        <v>2.4</v>
      </c>
      <c r="FD3" s="137">
        <v>3.4940000000000002</v>
      </c>
      <c r="FE3" s="137">
        <v>3.524</v>
      </c>
      <c r="FF3" s="137">
        <v>0.9</v>
      </c>
      <c r="FG3" s="137">
        <v>2.4910000000000001</v>
      </c>
      <c r="FH3" s="137">
        <v>2.113</v>
      </c>
      <c r="FI3" s="137">
        <v>1.1519999999999999</v>
      </c>
      <c r="FJ3" s="137">
        <v>0.80400000000000005</v>
      </c>
      <c r="FK3" s="137">
        <v>0.81200000000000006</v>
      </c>
      <c r="FL3" s="137">
        <v>0.56299999999999994</v>
      </c>
      <c r="FM3" s="137">
        <v>0.84399999999999997</v>
      </c>
      <c r="FN3" s="137">
        <v>0.58899999999999997</v>
      </c>
      <c r="FO3" s="137">
        <v>0.44400000000000001</v>
      </c>
      <c r="FP3" s="137">
        <v>0.56399999999999995</v>
      </c>
      <c r="FQ3" s="137">
        <v>0.84799999999999998</v>
      </c>
      <c r="FR3" s="137">
        <v>0.58799999999999997</v>
      </c>
      <c r="FS3" s="137">
        <v>0.439</v>
      </c>
      <c r="FT3" s="137">
        <v>2.2440000000000002</v>
      </c>
      <c r="FU3" s="137">
        <v>2.3279999999999998</v>
      </c>
      <c r="FV3" s="137">
        <v>2.7</v>
      </c>
      <c r="FW3" s="137">
        <v>2.7</v>
      </c>
      <c r="FX3" s="137">
        <v>3.93</v>
      </c>
      <c r="FY3" s="137">
        <v>3.9649999999999999</v>
      </c>
      <c r="FZ3" s="137">
        <v>1</v>
      </c>
      <c r="GA3" s="137">
        <v>2.7679999999999998</v>
      </c>
      <c r="GB3" s="137">
        <v>2.3479999999999999</v>
      </c>
      <c r="GC3" s="137">
        <v>1.28</v>
      </c>
      <c r="GD3" s="137">
        <v>0.89300000000000002</v>
      </c>
      <c r="GE3" s="137">
        <v>0.90300000000000002</v>
      </c>
      <c r="GF3" s="137">
        <v>0.626</v>
      </c>
      <c r="GG3" s="137">
        <v>0.93799999999999994</v>
      </c>
      <c r="GH3" s="137">
        <v>0.65500000000000003</v>
      </c>
      <c r="GI3" s="137">
        <v>0.49299999999999999</v>
      </c>
      <c r="GJ3" s="137">
        <v>0.626</v>
      </c>
      <c r="GK3" s="137">
        <v>0.94299999999999995</v>
      </c>
      <c r="GL3" s="137">
        <v>0.65300000000000002</v>
      </c>
      <c r="GM3" s="137">
        <v>0.48799999999999999</v>
      </c>
      <c r="GN3" s="137">
        <v>2.4929999999999999</v>
      </c>
      <c r="GO3" s="137">
        <v>2.5870000000000002</v>
      </c>
      <c r="GP3" s="137">
        <v>3</v>
      </c>
      <c r="GQ3" s="137">
        <v>3</v>
      </c>
      <c r="GR3" s="137">
        <v>4.367</v>
      </c>
      <c r="GS3" s="137">
        <v>4.4059999999999997</v>
      </c>
      <c r="GT3" s="137">
        <v>1.1000000000000001</v>
      </c>
      <c r="GU3" s="137">
        <v>3.044</v>
      </c>
      <c r="GV3" s="137">
        <v>2.5830000000000002</v>
      </c>
      <c r="GW3" s="137">
        <v>1.4079999999999999</v>
      </c>
      <c r="GX3" s="137">
        <v>0.98299999999999998</v>
      </c>
      <c r="GY3" s="137">
        <v>0.99299999999999999</v>
      </c>
      <c r="GZ3" s="137">
        <v>0.68799999999999994</v>
      </c>
      <c r="HA3" s="137">
        <v>1.0309999999999999</v>
      </c>
      <c r="HB3" s="137">
        <v>0.72</v>
      </c>
      <c r="HC3" s="137">
        <v>0.54300000000000004</v>
      </c>
      <c r="HD3" s="137">
        <v>0.68899999999999995</v>
      </c>
      <c r="HE3" s="137">
        <v>1.0369999999999999</v>
      </c>
      <c r="HF3" s="137">
        <v>0.71799999999999997</v>
      </c>
      <c r="HG3" s="137">
        <v>0.53700000000000003</v>
      </c>
      <c r="HH3" s="137">
        <v>2.742</v>
      </c>
      <c r="HI3" s="137">
        <v>2.8460000000000001</v>
      </c>
      <c r="HJ3" s="137">
        <v>3.3</v>
      </c>
      <c r="HK3" s="137">
        <v>3.3</v>
      </c>
      <c r="HL3" s="137">
        <v>4.8040000000000003</v>
      </c>
      <c r="HM3" s="137">
        <v>4.8460000000000001</v>
      </c>
      <c r="HN3" s="137">
        <v>1.2</v>
      </c>
      <c r="HO3" s="137">
        <v>3.3210000000000002</v>
      </c>
      <c r="HP3" s="137">
        <v>2.8180000000000001</v>
      </c>
      <c r="HQ3" s="137">
        <v>1.536</v>
      </c>
      <c r="HR3" s="137">
        <v>1.0720000000000001</v>
      </c>
      <c r="HS3" s="137">
        <v>1.083</v>
      </c>
      <c r="HT3" s="137">
        <v>0.751</v>
      </c>
      <c r="HU3" s="137">
        <v>1.125</v>
      </c>
      <c r="HV3" s="137">
        <v>0.78600000000000003</v>
      </c>
      <c r="HW3" s="137">
        <v>0.59199999999999997</v>
      </c>
      <c r="HX3" s="137">
        <v>0.751</v>
      </c>
      <c r="HY3" s="137">
        <v>1.131</v>
      </c>
      <c r="HZ3" s="137">
        <v>0.78400000000000003</v>
      </c>
      <c r="IA3" s="137">
        <v>0.58599999999999997</v>
      </c>
      <c r="IB3" s="137">
        <v>2.992</v>
      </c>
      <c r="IC3" s="137">
        <v>3.105</v>
      </c>
      <c r="ID3" s="137">
        <v>3.6</v>
      </c>
      <c r="IE3" s="137">
        <v>3.6</v>
      </c>
      <c r="IF3" s="137">
        <v>5.24</v>
      </c>
      <c r="IG3" s="137">
        <v>5.2869999999999999</v>
      </c>
      <c r="IH3" s="137">
        <v>1.3</v>
      </c>
      <c r="II3" s="137">
        <v>3.5979999999999999</v>
      </c>
      <c r="IJ3" s="137">
        <v>3.052</v>
      </c>
      <c r="IK3" s="137">
        <v>1.6639999999999999</v>
      </c>
      <c r="IL3" s="137">
        <v>1.161</v>
      </c>
      <c r="IM3" s="137">
        <v>1.173</v>
      </c>
      <c r="IN3" s="137">
        <v>0.81399999999999995</v>
      </c>
      <c r="IO3" s="137">
        <v>1.2190000000000001</v>
      </c>
      <c r="IP3" s="137">
        <v>0.85099999999999998</v>
      </c>
      <c r="IQ3" s="137">
        <v>0.64100000000000001</v>
      </c>
      <c r="IR3" s="137">
        <v>0.81399999999999995</v>
      </c>
      <c r="IS3" s="137">
        <v>1.2250000000000001</v>
      </c>
      <c r="IT3" s="137">
        <v>0.84899999999999998</v>
      </c>
      <c r="IU3" s="137">
        <v>0.63500000000000001</v>
      </c>
      <c r="IV3" s="137">
        <v>3.2410000000000001</v>
      </c>
      <c r="IW3" s="137">
        <v>3.363</v>
      </c>
      <c r="IX3" s="137">
        <v>3.9</v>
      </c>
      <c r="IY3" s="137">
        <v>3.9</v>
      </c>
      <c r="IZ3" s="137">
        <v>5.6769999999999996</v>
      </c>
      <c r="JA3" s="137">
        <v>5.7270000000000003</v>
      </c>
      <c r="JB3" s="137">
        <v>1.4</v>
      </c>
      <c r="JC3" s="137">
        <v>3.875</v>
      </c>
      <c r="JD3" s="137">
        <v>3.2869999999999999</v>
      </c>
      <c r="JE3" s="137">
        <v>1.792</v>
      </c>
      <c r="JF3" s="137">
        <v>1.2509999999999999</v>
      </c>
      <c r="JG3" s="137">
        <v>1.264</v>
      </c>
      <c r="JH3" s="137">
        <v>0.876</v>
      </c>
      <c r="JI3" s="137">
        <v>1.3129999999999999</v>
      </c>
      <c r="JJ3" s="137">
        <v>0.91700000000000004</v>
      </c>
      <c r="JK3" s="137">
        <v>0.69099999999999995</v>
      </c>
      <c r="JL3" s="137">
        <v>0.877</v>
      </c>
      <c r="JM3" s="137">
        <v>1.32</v>
      </c>
      <c r="JN3" s="137">
        <v>0.91400000000000003</v>
      </c>
      <c r="JO3" s="137">
        <v>0.68300000000000005</v>
      </c>
      <c r="JP3" s="137">
        <v>3.49</v>
      </c>
      <c r="JQ3" s="137">
        <v>3.6219999999999999</v>
      </c>
      <c r="JR3" s="137">
        <v>4.2</v>
      </c>
      <c r="JS3" s="137">
        <v>4.2</v>
      </c>
      <c r="JT3" s="137">
        <v>6.1139999999999999</v>
      </c>
      <c r="JU3" s="137">
        <v>6.1680000000000001</v>
      </c>
      <c r="JV3" s="137">
        <v>1.5</v>
      </c>
      <c r="JW3" s="137">
        <v>4.1520000000000001</v>
      </c>
      <c r="JX3" s="137">
        <v>3.5219999999999998</v>
      </c>
      <c r="JY3" s="137">
        <v>1.92</v>
      </c>
      <c r="JZ3" s="137">
        <v>1.34</v>
      </c>
      <c r="KA3" s="137">
        <v>1.3540000000000001</v>
      </c>
      <c r="KB3" s="137">
        <v>0.93899999999999995</v>
      </c>
      <c r="KC3" s="137">
        <v>1.4059999999999999</v>
      </c>
      <c r="KD3" s="137">
        <v>0.98199999999999998</v>
      </c>
      <c r="KE3" s="137">
        <v>0.74</v>
      </c>
      <c r="KF3" s="137">
        <v>0.93899999999999995</v>
      </c>
      <c r="KG3" s="137">
        <v>1.4139999999999999</v>
      </c>
      <c r="KH3" s="137">
        <v>0.98</v>
      </c>
      <c r="KI3" s="137">
        <v>0.73199999999999998</v>
      </c>
      <c r="KJ3" s="137">
        <v>3.74</v>
      </c>
      <c r="KK3" s="137">
        <v>3.8809999999999998</v>
      </c>
      <c r="KL3" s="137">
        <v>4.5</v>
      </c>
      <c r="KM3" s="137">
        <v>4.5</v>
      </c>
      <c r="KN3" s="137">
        <v>6.5510000000000002</v>
      </c>
      <c r="KO3" s="137">
        <v>6.6079999999999997</v>
      </c>
      <c r="KP3" s="137">
        <v>1.6</v>
      </c>
      <c r="KQ3" s="137">
        <v>4.4279999999999999</v>
      </c>
      <c r="KR3" s="137">
        <v>3.7570000000000001</v>
      </c>
      <c r="KS3" s="137">
        <v>2.048</v>
      </c>
      <c r="KT3" s="137">
        <v>1.429</v>
      </c>
      <c r="KU3" s="137">
        <v>1.444</v>
      </c>
      <c r="KV3" s="137">
        <v>1.0009999999999999</v>
      </c>
      <c r="KW3" s="137">
        <v>1.5</v>
      </c>
      <c r="KX3" s="137">
        <v>1.048</v>
      </c>
      <c r="KY3" s="137">
        <v>0.78900000000000003</v>
      </c>
      <c r="KZ3" s="137">
        <v>1.002</v>
      </c>
      <c r="LA3" s="137">
        <v>1.508</v>
      </c>
      <c r="LB3" s="137">
        <v>1.0449999999999999</v>
      </c>
      <c r="LC3" s="137">
        <v>0.78100000000000003</v>
      </c>
      <c r="LD3" s="137">
        <v>3.9889999999999999</v>
      </c>
      <c r="LE3" s="137">
        <v>4.1390000000000002</v>
      </c>
      <c r="LF3" s="137">
        <v>4.8</v>
      </c>
      <c r="LG3" s="137">
        <v>4.8</v>
      </c>
      <c r="LH3" s="137">
        <v>6.9870000000000001</v>
      </c>
      <c r="LI3" s="137">
        <v>7.0490000000000004</v>
      </c>
      <c r="LJ3" s="137">
        <v>1.7</v>
      </c>
      <c r="LK3" s="137">
        <v>4.7050000000000001</v>
      </c>
      <c r="LL3" s="137">
        <v>3.992</v>
      </c>
      <c r="LM3" s="137">
        <v>2.1760000000000002</v>
      </c>
      <c r="LN3" s="137">
        <v>1.5189999999999999</v>
      </c>
      <c r="LO3" s="137">
        <v>1.534</v>
      </c>
      <c r="LP3" s="137">
        <v>1.0640000000000001</v>
      </c>
      <c r="LQ3" s="137">
        <v>1.5940000000000001</v>
      </c>
      <c r="LR3" s="137">
        <v>1.113</v>
      </c>
      <c r="LS3" s="137">
        <v>0.83899999999999997</v>
      </c>
      <c r="LT3" s="137">
        <v>1.0640000000000001</v>
      </c>
      <c r="LU3" s="137">
        <v>1.603</v>
      </c>
      <c r="LV3" s="137">
        <v>1.1100000000000001</v>
      </c>
      <c r="LW3" s="137">
        <v>0.83</v>
      </c>
      <c r="LX3" s="137">
        <v>4.2380000000000004</v>
      </c>
      <c r="LY3" s="137">
        <v>4.3979999999999997</v>
      </c>
      <c r="LZ3" s="137">
        <v>5.0999999999999996</v>
      </c>
      <c r="MA3" s="137">
        <v>5.0999999999999996</v>
      </c>
      <c r="MB3" s="137">
        <v>7.4240000000000004</v>
      </c>
      <c r="MC3" s="137">
        <v>7.49</v>
      </c>
      <c r="MD3" s="137">
        <v>1.8</v>
      </c>
      <c r="ME3" s="137">
        <v>4.9820000000000002</v>
      </c>
      <c r="MF3" s="137">
        <v>4.2270000000000003</v>
      </c>
      <c r="MG3" s="137">
        <v>2.3039999999999998</v>
      </c>
      <c r="MH3" s="137">
        <v>1.6080000000000001</v>
      </c>
      <c r="MI3" s="137">
        <v>1.625</v>
      </c>
      <c r="MJ3" s="137">
        <v>1.127</v>
      </c>
      <c r="MK3" s="137">
        <v>1.6879999999999999</v>
      </c>
      <c r="ML3" s="137">
        <v>1.179</v>
      </c>
      <c r="MM3" s="137">
        <v>0.88800000000000001</v>
      </c>
      <c r="MN3" s="137">
        <v>1.127</v>
      </c>
      <c r="MO3" s="137">
        <v>1.6970000000000001</v>
      </c>
      <c r="MP3" s="137">
        <v>1.1759999999999999</v>
      </c>
      <c r="MQ3" s="137">
        <v>0.879</v>
      </c>
      <c r="MR3" s="137">
        <v>4.4880000000000004</v>
      </c>
      <c r="MS3" s="137">
        <v>4.657</v>
      </c>
      <c r="MT3" s="137">
        <v>5.4</v>
      </c>
      <c r="MU3" s="137">
        <v>5.4</v>
      </c>
      <c r="MV3" s="137">
        <v>7.8609999999999998</v>
      </c>
      <c r="MW3" s="137">
        <v>7.93</v>
      </c>
      <c r="MX3" s="137">
        <v>1.9</v>
      </c>
      <c r="MY3" s="137">
        <v>5.2590000000000003</v>
      </c>
      <c r="MZ3" s="137">
        <v>4.4610000000000003</v>
      </c>
      <c r="NA3" s="137">
        <v>2.4319999999999999</v>
      </c>
      <c r="NB3" s="137">
        <v>1.6970000000000001</v>
      </c>
      <c r="NC3" s="137">
        <v>1.7150000000000001</v>
      </c>
      <c r="ND3" s="137">
        <v>1.1890000000000001</v>
      </c>
      <c r="NE3" s="137">
        <v>1.7809999999999999</v>
      </c>
      <c r="NF3" s="137">
        <v>1.244</v>
      </c>
      <c r="NG3" s="137">
        <v>0.93700000000000006</v>
      </c>
      <c r="NH3" s="137">
        <v>1.19</v>
      </c>
      <c r="NI3" s="137">
        <v>1.7909999999999999</v>
      </c>
      <c r="NJ3" s="137">
        <v>1.2410000000000001</v>
      </c>
      <c r="NK3" s="137">
        <v>0.92800000000000005</v>
      </c>
      <c r="NL3" s="137">
        <v>4.7370000000000001</v>
      </c>
      <c r="NM3" s="137">
        <v>4.9160000000000004</v>
      </c>
      <c r="NN3" s="137">
        <v>5.7</v>
      </c>
      <c r="NO3" s="137">
        <v>5.7</v>
      </c>
      <c r="NP3" s="137">
        <v>8.2970000000000006</v>
      </c>
      <c r="NQ3" s="137">
        <v>8.3710000000000004</v>
      </c>
      <c r="NR3" s="137">
        <v>2</v>
      </c>
      <c r="NS3" s="137">
        <v>5.5350000000000001</v>
      </c>
      <c r="NT3" s="137">
        <v>4.6959999999999997</v>
      </c>
      <c r="NU3" s="137">
        <v>2.56</v>
      </c>
      <c r="NV3" s="137">
        <v>1.7869999999999999</v>
      </c>
      <c r="NW3" s="137">
        <v>1.8049999999999999</v>
      </c>
      <c r="NX3" s="137">
        <v>1.252</v>
      </c>
      <c r="NY3" s="137">
        <v>1.875</v>
      </c>
      <c r="NZ3" s="137">
        <v>1.31</v>
      </c>
      <c r="OA3" s="137">
        <v>0.98699999999999999</v>
      </c>
      <c r="OB3" s="137">
        <v>1.252</v>
      </c>
      <c r="OC3" s="137">
        <v>1.885</v>
      </c>
      <c r="OD3" s="137">
        <v>1.306</v>
      </c>
      <c r="OE3" s="137">
        <v>0.97599999999999998</v>
      </c>
      <c r="OF3" s="137">
        <v>4.9859999999999998</v>
      </c>
      <c r="OG3" s="137">
        <v>5.1740000000000004</v>
      </c>
      <c r="OH3" s="137">
        <v>6</v>
      </c>
      <c r="OI3" s="137">
        <v>6</v>
      </c>
      <c r="OJ3" s="137">
        <v>8.734</v>
      </c>
      <c r="OK3" s="137">
        <v>8.8109999999999999</v>
      </c>
      <c r="OL3" s="137">
        <v>2.2000000000000002</v>
      </c>
      <c r="OM3" s="137">
        <v>6.0890000000000004</v>
      </c>
      <c r="ON3" s="137">
        <v>5.1660000000000004</v>
      </c>
      <c r="OO3" s="137">
        <v>2.8159999999999998</v>
      </c>
      <c r="OP3" s="137">
        <v>1.9650000000000001</v>
      </c>
      <c r="OQ3" s="137">
        <v>1.986</v>
      </c>
      <c r="OR3" s="137">
        <v>1.377</v>
      </c>
      <c r="OS3" s="137">
        <v>2.0630000000000002</v>
      </c>
      <c r="OT3" s="137">
        <v>1.4410000000000001</v>
      </c>
      <c r="OU3" s="137">
        <v>1.085</v>
      </c>
      <c r="OV3" s="137">
        <v>1.377</v>
      </c>
      <c r="OW3" s="137">
        <v>2.0739999999999998</v>
      </c>
      <c r="OX3" s="137">
        <v>1.4370000000000001</v>
      </c>
      <c r="OY3" s="137">
        <v>1.0740000000000001</v>
      </c>
      <c r="OZ3" s="137">
        <v>5.4850000000000003</v>
      </c>
      <c r="PA3" s="137">
        <v>5.6920000000000002</v>
      </c>
      <c r="PB3" s="137">
        <v>6.6</v>
      </c>
      <c r="PC3" s="137">
        <v>6.6</v>
      </c>
      <c r="PD3" s="137">
        <v>9.6069999999999993</v>
      </c>
      <c r="PE3" s="137">
        <v>9.6920000000000002</v>
      </c>
      <c r="PF3" s="137">
        <v>2.4</v>
      </c>
      <c r="PG3" s="137">
        <v>6.6420000000000003</v>
      </c>
      <c r="PH3" s="137">
        <v>5.6349999999999998</v>
      </c>
      <c r="PI3" s="137">
        <v>3.0720000000000001</v>
      </c>
      <c r="PJ3" s="137">
        <v>2.1440000000000001</v>
      </c>
      <c r="PK3" s="137">
        <v>2.1659999999999999</v>
      </c>
      <c r="PL3" s="137">
        <v>1.502</v>
      </c>
      <c r="PM3" s="137">
        <v>2.25</v>
      </c>
      <c r="PN3" s="137">
        <v>1.5720000000000001</v>
      </c>
      <c r="PO3" s="137">
        <v>1.1839999999999999</v>
      </c>
      <c r="PP3" s="137">
        <v>1.5029999999999999</v>
      </c>
      <c r="PQ3" s="137">
        <v>2.262</v>
      </c>
      <c r="PR3" s="137">
        <v>1.5680000000000001</v>
      </c>
      <c r="PS3" s="137">
        <v>1.1719999999999999</v>
      </c>
      <c r="PT3" s="137">
        <v>5.9829999999999997</v>
      </c>
      <c r="PU3" s="137">
        <v>6.2089999999999996</v>
      </c>
      <c r="PV3" s="137">
        <v>7.2</v>
      </c>
      <c r="PW3" s="137">
        <v>7.2</v>
      </c>
      <c r="PX3" s="137">
        <v>10.481</v>
      </c>
      <c r="PY3" s="137">
        <v>10.573</v>
      </c>
      <c r="PZ3" s="137">
        <v>2.6</v>
      </c>
      <c r="QA3" s="137">
        <v>7.1959999999999997</v>
      </c>
      <c r="QB3" s="137">
        <v>6.1050000000000004</v>
      </c>
      <c r="QC3" s="137">
        <v>3.3279999999999998</v>
      </c>
      <c r="QD3" s="137">
        <v>2.323</v>
      </c>
      <c r="QE3" s="137">
        <v>2.347</v>
      </c>
      <c r="QF3" s="137">
        <v>1.627</v>
      </c>
      <c r="QG3" s="137">
        <v>2.4380000000000002</v>
      </c>
      <c r="QH3" s="137">
        <v>1.7030000000000001</v>
      </c>
      <c r="QI3" s="137">
        <v>1.2829999999999999</v>
      </c>
      <c r="QJ3" s="137">
        <v>1.6279999999999999</v>
      </c>
      <c r="QK3" s="137">
        <v>2.4510000000000001</v>
      </c>
      <c r="QL3" s="137">
        <v>1.698</v>
      </c>
      <c r="QM3" s="137">
        <v>1.2689999999999999</v>
      </c>
      <c r="QN3" s="137">
        <v>6.4820000000000002</v>
      </c>
      <c r="QO3" s="137">
        <v>6.7270000000000003</v>
      </c>
      <c r="QP3" s="137">
        <v>7.8</v>
      </c>
      <c r="QQ3" s="137">
        <v>7.8</v>
      </c>
      <c r="QR3" s="137">
        <v>11.353999999999999</v>
      </c>
      <c r="QS3" s="137">
        <v>11.455</v>
      </c>
      <c r="QT3" s="137">
        <v>2.8</v>
      </c>
      <c r="QU3" s="137">
        <v>7.75</v>
      </c>
      <c r="QV3" s="137">
        <v>6.5750000000000002</v>
      </c>
      <c r="QW3" s="137">
        <v>3.5840000000000001</v>
      </c>
      <c r="QX3" s="137">
        <v>2.5009999999999999</v>
      </c>
      <c r="QY3" s="137">
        <v>2.5270000000000001</v>
      </c>
      <c r="QZ3" s="137">
        <v>1.752</v>
      </c>
      <c r="RA3" s="137">
        <v>2.625</v>
      </c>
      <c r="RB3" s="137">
        <v>1.8340000000000001</v>
      </c>
      <c r="RC3" s="137">
        <v>1.381</v>
      </c>
      <c r="RD3" s="137">
        <v>1.7529999999999999</v>
      </c>
      <c r="RE3" s="137">
        <v>2.6389999999999998</v>
      </c>
      <c r="RF3" s="137">
        <v>1.829</v>
      </c>
      <c r="RG3" s="137">
        <v>1.367</v>
      </c>
      <c r="RH3" s="137">
        <v>6.9809999999999999</v>
      </c>
      <c r="RI3" s="137">
        <v>7.2439999999999998</v>
      </c>
      <c r="RJ3" s="137">
        <v>8.4</v>
      </c>
      <c r="RK3" s="137">
        <v>8.4</v>
      </c>
      <c r="RL3" s="137">
        <v>12.228</v>
      </c>
      <c r="RM3" s="137">
        <v>12.336</v>
      </c>
      <c r="RN3" s="137">
        <v>3</v>
      </c>
      <c r="RO3" s="137">
        <v>8.3030000000000008</v>
      </c>
      <c r="RP3" s="137">
        <v>7.0439999999999996</v>
      </c>
      <c r="RQ3" s="137">
        <v>3.84</v>
      </c>
      <c r="RR3" s="137">
        <v>2.68</v>
      </c>
      <c r="RS3" s="137">
        <v>2.7080000000000002</v>
      </c>
      <c r="RT3" s="137">
        <v>1.8779999999999999</v>
      </c>
      <c r="RU3" s="137">
        <v>2.8130000000000002</v>
      </c>
      <c r="RV3" s="137">
        <v>1.9650000000000001</v>
      </c>
      <c r="RW3" s="137">
        <v>1.48</v>
      </c>
      <c r="RX3" s="137">
        <v>1.8779999999999999</v>
      </c>
      <c r="RY3" s="137">
        <v>2.8279999999999998</v>
      </c>
      <c r="RZ3" s="137">
        <v>1.9590000000000001</v>
      </c>
      <c r="SA3" s="137">
        <v>1.4650000000000001</v>
      </c>
      <c r="SB3" s="137">
        <v>7.4790000000000001</v>
      </c>
      <c r="SC3" s="137">
        <v>7.7610000000000001</v>
      </c>
      <c r="SD3" s="137">
        <v>9</v>
      </c>
      <c r="SE3" s="137">
        <v>9</v>
      </c>
      <c r="SF3" s="137">
        <v>13.101000000000001</v>
      </c>
      <c r="SG3" s="137">
        <v>13.217000000000001</v>
      </c>
      <c r="SH3" s="137">
        <v>3.2</v>
      </c>
      <c r="SI3" s="137">
        <v>8.8569999999999993</v>
      </c>
      <c r="SJ3" s="137">
        <v>7.5140000000000002</v>
      </c>
      <c r="SK3" s="137">
        <v>4.0960000000000001</v>
      </c>
      <c r="SL3" s="137">
        <v>2.859</v>
      </c>
      <c r="SM3" s="137">
        <v>2.8879999999999999</v>
      </c>
      <c r="SN3" s="137">
        <v>2.0030000000000001</v>
      </c>
      <c r="SO3" s="137">
        <v>3</v>
      </c>
      <c r="SP3" s="137">
        <v>2.0960000000000001</v>
      </c>
      <c r="SQ3" s="137">
        <v>1.5780000000000001</v>
      </c>
      <c r="SR3" s="137">
        <v>2.004</v>
      </c>
      <c r="SS3" s="137">
        <v>3.0169999999999999</v>
      </c>
      <c r="ST3" s="137">
        <v>2.09</v>
      </c>
      <c r="SU3" s="137">
        <v>1.5620000000000001</v>
      </c>
      <c r="SV3" s="137">
        <v>7.9779999999999998</v>
      </c>
      <c r="SW3" s="137">
        <v>8.2789999999999999</v>
      </c>
      <c r="SX3" s="137">
        <v>9.6</v>
      </c>
      <c r="SY3" s="137">
        <v>9.6</v>
      </c>
      <c r="SZ3" s="137">
        <v>13.975</v>
      </c>
      <c r="TA3" s="137">
        <v>14.098000000000001</v>
      </c>
      <c r="TB3" s="137">
        <v>3.4</v>
      </c>
      <c r="TC3" s="137">
        <v>9.41</v>
      </c>
      <c r="TD3" s="137">
        <v>7.9829999999999997</v>
      </c>
      <c r="TE3" s="137">
        <v>4.3520000000000003</v>
      </c>
      <c r="TF3" s="137">
        <v>3.0369999999999999</v>
      </c>
      <c r="TG3" s="137">
        <v>3.069</v>
      </c>
      <c r="TH3" s="137">
        <v>2.1280000000000001</v>
      </c>
      <c r="TI3" s="137">
        <v>3.1880000000000002</v>
      </c>
      <c r="TJ3" s="137">
        <v>2.2269999999999999</v>
      </c>
      <c r="TK3" s="137">
        <v>1.677</v>
      </c>
      <c r="TL3" s="137">
        <v>2.129</v>
      </c>
      <c r="TM3" s="137">
        <v>3.2050000000000001</v>
      </c>
      <c r="TN3" s="137">
        <v>2.2210000000000001</v>
      </c>
      <c r="TO3" s="137">
        <v>1.66</v>
      </c>
      <c r="TP3" s="137">
        <v>8.4760000000000009</v>
      </c>
      <c r="TQ3" s="137">
        <v>8.7959999999999994</v>
      </c>
      <c r="TR3" s="137">
        <v>10.199999999999999</v>
      </c>
      <c r="TS3" s="137">
        <v>10.199999999999999</v>
      </c>
      <c r="TT3" s="137">
        <v>14.848000000000001</v>
      </c>
      <c r="TU3" s="137">
        <v>14.978999999999999</v>
      </c>
      <c r="TV3" s="137">
        <v>3.6</v>
      </c>
      <c r="TW3" s="137">
        <v>9.9640000000000004</v>
      </c>
      <c r="TX3" s="137">
        <v>8.4529999999999994</v>
      </c>
      <c r="TY3" s="137">
        <v>4.6079999999999997</v>
      </c>
      <c r="TZ3" s="137">
        <v>3.2160000000000002</v>
      </c>
      <c r="UA3" s="137">
        <v>3.2490000000000001</v>
      </c>
      <c r="UB3" s="137">
        <v>2.2530000000000001</v>
      </c>
      <c r="UC3" s="137">
        <v>3.375</v>
      </c>
      <c r="UD3" s="137">
        <v>2.3580000000000001</v>
      </c>
      <c r="UE3" s="137">
        <v>1.776</v>
      </c>
      <c r="UF3" s="137">
        <v>2.254</v>
      </c>
      <c r="UG3" s="137">
        <v>3.3940000000000001</v>
      </c>
      <c r="UH3" s="137">
        <v>2.351</v>
      </c>
      <c r="UI3" s="137">
        <v>1.7569999999999999</v>
      </c>
      <c r="UJ3" s="137">
        <v>8.9749999999999996</v>
      </c>
      <c r="UK3" s="137">
        <v>9.3140000000000001</v>
      </c>
      <c r="UL3" s="137">
        <v>10.8</v>
      </c>
      <c r="UM3" s="137">
        <v>10.8</v>
      </c>
      <c r="UN3" s="137">
        <v>15.721</v>
      </c>
      <c r="UO3" s="137">
        <v>15.86</v>
      </c>
      <c r="UP3" s="137">
        <v>3.8</v>
      </c>
      <c r="UQ3" s="137">
        <v>10.516999999999999</v>
      </c>
      <c r="UR3" s="137">
        <v>8.923</v>
      </c>
      <c r="US3" s="137">
        <v>4.8639999999999999</v>
      </c>
      <c r="UT3" s="137">
        <v>3.3940000000000001</v>
      </c>
      <c r="UU3" s="137">
        <v>3.43</v>
      </c>
      <c r="UV3" s="137">
        <v>2.3780000000000001</v>
      </c>
      <c r="UW3" s="137">
        <v>3.5630000000000002</v>
      </c>
      <c r="UX3" s="137">
        <v>2.4889999999999999</v>
      </c>
      <c r="UY3" s="137">
        <v>1.8740000000000001</v>
      </c>
      <c r="UZ3" s="137">
        <v>2.379</v>
      </c>
      <c r="VA3" s="137">
        <v>3.5819999999999999</v>
      </c>
      <c r="VB3" s="137">
        <v>2.4820000000000002</v>
      </c>
      <c r="VC3" s="137">
        <v>1.855</v>
      </c>
      <c r="VD3" s="137">
        <v>9.4740000000000002</v>
      </c>
      <c r="VE3" s="137">
        <v>9.8309999999999995</v>
      </c>
      <c r="VF3" s="137">
        <v>11.4</v>
      </c>
      <c r="VG3" s="137">
        <v>11.4</v>
      </c>
      <c r="VH3" s="137">
        <v>16.594999999999999</v>
      </c>
      <c r="VI3" s="137">
        <v>16.741</v>
      </c>
      <c r="VJ3" s="137">
        <v>4</v>
      </c>
      <c r="VK3" s="137">
        <v>11.071</v>
      </c>
      <c r="VL3" s="137">
        <v>9.3919999999999995</v>
      </c>
      <c r="VM3" s="137">
        <v>5.12</v>
      </c>
      <c r="VN3" s="137">
        <v>3.573</v>
      </c>
      <c r="VO3" s="137">
        <v>3.61</v>
      </c>
      <c r="VP3" s="137">
        <v>2.5030000000000001</v>
      </c>
      <c r="VQ3" s="137">
        <v>3.75</v>
      </c>
      <c r="VR3" s="137">
        <v>2.62</v>
      </c>
      <c r="VS3" s="137">
        <v>1.9730000000000001</v>
      </c>
      <c r="VT3" s="137">
        <v>2.504</v>
      </c>
      <c r="VU3" s="137">
        <v>3.7709999999999999</v>
      </c>
      <c r="VV3" s="137">
        <v>2.613</v>
      </c>
      <c r="VW3" s="137">
        <v>1.9530000000000001</v>
      </c>
      <c r="VX3" s="137">
        <v>9.9719999999999995</v>
      </c>
      <c r="VY3" s="137">
        <v>10.349</v>
      </c>
      <c r="VZ3" s="137">
        <v>12</v>
      </c>
      <c r="WA3" s="137">
        <v>12</v>
      </c>
      <c r="WB3" s="137">
        <v>17.468</v>
      </c>
      <c r="WC3" s="137">
        <v>17.622</v>
      </c>
      <c r="WD3" s="137">
        <v>4.2</v>
      </c>
      <c r="WE3" s="137">
        <v>11.624000000000001</v>
      </c>
      <c r="WF3" s="137">
        <v>9.8620000000000001</v>
      </c>
      <c r="WG3" s="137">
        <v>5.3760000000000003</v>
      </c>
      <c r="WH3" s="137">
        <v>3.7519999999999998</v>
      </c>
      <c r="WI3" s="137">
        <v>3.7909999999999999</v>
      </c>
      <c r="WJ3" s="137">
        <v>2.629</v>
      </c>
      <c r="WK3" s="137">
        <v>3.9380000000000002</v>
      </c>
      <c r="WL3" s="137">
        <v>2.7509999999999999</v>
      </c>
      <c r="WM3" s="137">
        <v>2.0720000000000001</v>
      </c>
      <c r="WN3" s="137">
        <v>2.63</v>
      </c>
      <c r="WO3" s="137">
        <v>3.9590000000000001</v>
      </c>
      <c r="WP3" s="137">
        <v>2.7429999999999999</v>
      </c>
      <c r="WQ3" s="137">
        <v>2.0499999999999998</v>
      </c>
      <c r="WR3" s="137">
        <v>10.471</v>
      </c>
      <c r="WS3" s="137">
        <v>10.866</v>
      </c>
      <c r="WT3" s="137">
        <v>12.6</v>
      </c>
      <c r="WU3" s="137">
        <v>12.6</v>
      </c>
      <c r="WV3" s="137">
        <v>18.341999999999999</v>
      </c>
      <c r="WW3" s="137">
        <v>18.504000000000001</v>
      </c>
      <c r="WX3" s="137">
        <v>4.4000000000000004</v>
      </c>
      <c r="WY3" s="137">
        <v>12.178000000000001</v>
      </c>
      <c r="WZ3" s="137">
        <v>10.331</v>
      </c>
      <c r="XA3" s="137">
        <v>5.6319999999999997</v>
      </c>
      <c r="XB3" s="137">
        <v>3.93</v>
      </c>
      <c r="XC3" s="137">
        <v>3.9710000000000001</v>
      </c>
      <c r="XD3" s="137">
        <v>2.754</v>
      </c>
      <c r="XE3" s="137">
        <v>4.125</v>
      </c>
      <c r="XF3" s="137">
        <v>2.8820000000000001</v>
      </c>
      <c r="XG3" s="137">
        <v>2.17</v>
      </c>
      <c r="XH3" s="137">
        <v>2.7549999999999999</v>
      </c>
      <c r="XI3" s="137">
        <v>4.1479999999999997</v>
      </c>
      <c r="XJ3" s="137">
        <v>2.8740000000000001</v>
      </c>
      <c r="XK3" s="137">
        <v>2.1480000000000001</v>
      </c>
      <c r="XL3" s="137">
        <v>10.968999999999999</v>
      </c>
      <c r="XM3" s="137">
        <v>11.382999999999999</v>
      </c>
      <c r="XN3" s="137">
        <v>13.2</v>
      </c>
      <c r="XO3" s="137">
        <v>13.2</v>
      </c>
      <c r="XP3" s="137">
        <v>19.215</v>
      </c>
      <c r="XQ3" s="137">
        <v>19.385000000000002</v>
      </c>
      <c r="XR3" s="137">
        <v>4.5999999999999996</v>
      </c>
      <c r="XS3" s="137">
        <v>12.731</v>
      </c>
      <c r="XT3" s="137">
        <v>10.801</v>
      </c>
      <c r="XU3" s="137">
        <v>5.8879999999999999</v>
      </c>
      <c r="XV3" s="137">
        <v>4.109</v>
      </c>
      <c r="XW3" s="137">
        <v>4.1520000000000001</v>
      </c>
      <c r="XX3" s="137">
        <v>2.879</v>
      </c>
      <c r="XY3" s="137">
        <v>4.3129999999999997</v>
      </c>
      <c r="XZ3" s="137">
        <v>3.0129999999999999</v>
      </c>
      <c r="YA3" s="137">
        <v>2.2690000000000001</v>
      </c>
      <c r="YB3" s="137">
        <v>2.88</v>
      </c>
      <c r="YC3" s="137">
        <v>4.3360000000000003</v>
      </c>
      <c r="YD3" s="137">
        <v>3.004</v>
      </c>
      <c r="YE3" s="137">
        <v>2.246</v>
      </c>
      <c r="YF3" s="137">
        <v>11.468</v>
      </c>
      <c r="YG3" s="137">
        <v>11.901</v>
      </c>
      <c r="YH3" s="137">
        <v>13.8</v>
      </c>
      <c r="YI3" s="137">
        <v>13.8</v>
      </c>
      <c r="YJ3" s="137">
        <v>20.088000000000001</v>
      </c>
      <c r="YK3" s="137">
        <v>20.265999999999998</v>
      </c>
      <c r="YL3" s="137">
        <v>4.8</v>
      </c>
      <c r="YM3" s="137">
        <v>13.285</v>
      </c>
      <c r="YN3" s="137">
        <v>11.271000000000001</v>
      </c>
      <c r="YO3" s="137">
        <v>6.1440000000000001</v>
      </c>
      <c r="YP3" s="137">
        <v>4.2880000000000003</v>
      </c>
      <c r="YQ3" s="137">
        <v>4.3319999999999999</v>
      </c>
      <c r="YR3" s="137">
        <v>3.004</v>
      </c>
      <c r="YS3" s="137">
        <v>4.5</v>
      </c>
      <c r="YT3" s="137">
        <v>3.1440000000000001</v>
      </c>
      <c r="YU3" s="137">
        <v>2.3679999999999999</v>
      </c>
      <c r="YV3" s="137">
        <v>3.0049999999999999</v>
      </c>
      <c r="YW3" s="137">
        <v>4.5250000000000004</v>
      </c>
      <c r="YX3" s="137">
        <v>3.1349999999999998</v>
      </c>
      <c r="YY3" s="137">
        <v>2.343</v>
      </c>
      <c r="YZ3" s="137">
        <v>11.967000000000001</v>
      </c>
      <c r="ZA3" s="137">
        <v>12.417999999999999</v>
      </c>
      <c r="ZB3" s="137">
        <v>14.4</v>
      </c>
      <c r="ZC3" s="137">
        <v>14.4</v>
      </c>
      <c r="ZD3" s="137">
        <v>20.962</v>
      </c>
      <c r="ZE3" s="137">
        <v>21.146999999999998</v>
      </c>
      <c r="ZF3" s="137">
        <v>5</v>
      </c>
      <c r="ZG3" s="137">
        <v>13.837999999999999</v>
      </c>
      <c r="ZH3" s="137">
        <v>11.74</v>
      </c>
      <c r="ZI3" s="137">
        <v>6.4</v>
      </c>
      <c r="ZJ3" s="137">
        <v>4.4660000000000002</v>
      </c>
      <c r="ZK3" s="137">
        <v>4.5129999999999999</v>
      </c>
      <c r="ZL3" s="137">
        <v>3.129</v>
      </c>
      <c r="ZM3" s="137">
        <v>4.6879999999999997</v>
      </c>
      <c r="ZN3" s="137">
        <v>3.2749999999999999</v>
      </c>
      <c r="ZO3" s="137">
        <v>2.4660000000000002</v>
      </c>
      <c r="ZP3" s="137">
        <v>3.1309999999999998</v>
      </c>
      <c r="ZQ3" s="137">
        <v>4.7130000000000001</v>
      </c>
      <c r="ZR3" s="137">
        <v>3.266</v>
      </c>
      <c r="ZS3" s="137">
        <v>2.4409999999999998</v>
      </c>
      <c r="ZT3" s="137">
        <v>12.465</v>
      </c>
      <c r="ZU3" s="137">
        <v>12.936</v>
      </c>
      <c r="ZV3" s="137">
        <v>15</v>
      </c>
      <c r="ZW3" s="137">
        <v>15</v>
      </c>
      <c r="ZX3" s="137">
        <v>21.835000000000001</v>
      </c>
      <c r="ZY3" s="137">
        <v>22.027999999999999</v>
      </c>
      <c r="ZZ3" s="137">
        <v>5.5</v>
      </c>
      <c r="AAA3" s="137">
        <v>15.222</v>
      </c>
      <c r="AAB3" s="137">
        <v>12.914</v>
      </c>
      <c r="AAC3" s="137">
        <v>7.0389999999999997</v>
      </c>
      <c r="AAD3" s="137">
        <v>4.9130000000000003</v>
      </c>
      <c r="AAE3" s="137">
        <v>4.9640000000000004</v>
      </c>
      <c r="AAF3" s="137">
        <v>3.4420000000000002</v>
      </c>
      <c r="AAG3" s="137">
        <v>5.1559999999999997</v>
      </c>
      <c r="AAH3" s="137">
        <v>3.6019999999999999</v>
      </c>
      <c r="AAI3" s="137">
        <v>2.7130000000000001</v>
      </c>
      <c r="AAJ3" s="137">
        <v>3.444</v>
      </c>
      <c r="AAK3" s="137">
        <v>5.1849999999999996</v>
      </c>
      <c r="AAL3" s="137">
        <v>3.5920000000000001</v>
      </c>
      <c r="AAM3" s="137">
        <v>2.6850000000000001</v>
      </c>
      <c r="AAN3" s="137">
        <v>13.712</v>
      </c>
      <c r="AAO3" s="137">
        <v>14.228999999999999</v>
      </c>
      <c r="AAP3" s="137">
        <v>16.5</v>
      </c>
      <c r="AAQ3" s="137">
        <v>16.5</v>
      </c>
      <c r="AAR3" s="137">
        <v>24.018999999999998</v>
      </c>
      <c r="AAS3" s="137">
        <v>24.231000000000002</v>
      </c>
      <c r="AAT3" s="137">
        <v>6</v>
      </c>
      <c r="AAU3" s="137">
        <v>16.606000000000002</v>
      </c>
      <c r="AAV3" s="137">
        <v>14.087999999999999</v>
      </c>
      <c r="AAW3" s="137">
        <v>7.6790000000000003</v>
      </c>
      <c r="AAX3" s="137">
        <v>5.36</v>
      </c>
      <c r="AAY3" s="137">
        <v>5.4160000000000004</v>
      </c>
      <c r="AAZ3" s="137">
        <v>3.7549999999999999</v>
      </c>
      <c r="ABA3" s="137">
        <v>5.625</v>
      </c>
      <c r="ABB3" s="137">
        <v>3.93</v>
      </c>
      <c r="ABC3" s="137">
        <v>2.96</v>
      </c>
      <c r="ABD3" s="137">
        <v>3.7570000000000001</v>
      </c>
      <c r="ABE3" s="137">
        <v>5.6559999999999997</v>
      </c>
      <c r="ABF3" s="137">
        <v>3.919</v>
      </c>
      <c r="ABG3" s="137">
        <v>2.9289999999999998</v>
      </c>
      <c r="ABH3" s="137">
        <v>14.958</v>
      </c>
      <c r="ABI3" s="137">
        <v>15.523</v>
      </c>
      <c r="ABJ3" s="137">
        <v>18</v>
      </c>
      <c r="ABK3" s="137">
        <v>18</v>
      </c>
      <c r="ABL3" s="137">
        <v>26.202000000000002</v>
      </c>
      <c r="ABM3" s="137">
        <v>26.434000000000001</v>
      </c>
      <c r="ABN3" s="137">
        <v>6.5</v>
      </c>
      <c r="ABO3" s="137">
        <v>17.989999999999998</v>
      </c>
      <c r="ABP3" s="137">
        <v>15.262</v>
      </c>
      <c r="ABQ3" s="137">
        <v>8.3190000000000008</v>
      </c>
      <c r="ABR3" s="137">
        <v>5.806</v>
      </c>
      <c r="ABS3" s="137">
        <v>5.867</v>
      </c>
      <c r="ABT3" s="137">
        <v>4.0679999999999996</v>
      </c>
      <c r="ABU3" s="137">
        <v>6.0940000000000003</v>
      </c>
      <c r="ABV3" s="137">
        <v>4.2569999999999997</v>
      </c>
      <c r="ABW3" s="137">
        <v>3.206</v>
      </c>
      <c r="ABX3" s="137">
        <v>4.07</v>
      </c>
      <c r="ABY3" s="137">
        <v>6.1269999999999998</v>
      </c>
      <c r="ABZ3" s="137">
        <v>4.2450000000000001</v>
      </c>
      <c r="ACA3" s="137">
        <v>3.173</v>
      </c>
      <c r="ACB3" s="137">
        <v>16.204999999999998</v>
      </c>
      <c r="ACC3" s="137">
        <v>16.815999999999999</v>
      </c>
      <c r="ACD3" s="137">
        <v>19.5</v>
      </c>
      <c r="ACE3" s="137">
        <v>19.5</v>
      </c>
      <c r="ACF3" s="137">
        <v>28.385999999999999</v>
      </c>
      <c r="ACG3" s="137">
        <v>28.635999999999999</v>
      </c>
      <c r="ACH3" s="137">
        <v>7</v>
      </c>
      <c r="ACI3" s="137">
        <v>19.373999999999999</v>
      </c>
      <c r="ACJ3" s="137">
        <v>16.436</v>
      </c>
      <c r="ACK3" s="137">
        <v>8.9589999999999996</v>
      </c>
      <c r="ACL3" s="137">
        <v>6.2530000000000001</v>
      </c>
      <c r="ACM3" s="137">
        <v>6.3179999999999996</v>
      </c>
      <c r="ACN3" s="137">
        <v>4.3810000000000002</v>
      </c>
      <c r="ACO3" s="137">
        <v>6.5629999999999997</v>
      </c>
      <c r="ACP3" s="137">
        <v>4.585</v>
      </c>
      <c r="ACQ3" s="137">
        <v>3.4529999999999998</v>
      </c>
      <c r="ACR3" s="137">
        <v>4.383</v>
      </c>
      <c r="ACS3" s="137">
        <v>6.5990000000000002</v>
      </c>
      <c r="ACT3" s="137">
        <v>4.5720000000000001</v>
      </c>
      <c r="ACU3" s="137">
        <v>3.4169999999999998</v>
      </c>
      <c r="ACV3" s="137">
        <v>17.451000000000001</v>
      </c>
      <c r="ACW3" s="137">
        <v>18.11</v>
      </c>
      <c r="ACX3" s="137">
        <v>21</v>
      </c>
      <c r="ACY3" s="137">
        <v>21</v>
      </c>
      <c r="ACZ3" s="137">
        <v>30.568999999999999</v>
      </c>
      <c r="ADA3" s="137">
        <v>30.838999999999999</v>
      </c>
      <c r="ADB3" s="137">
        <v>7.5</v>
      </c>
      <c r="ADC3" s="137">
        <v>20.757999999999999</v>
      </c>
      <c r="ADD3" s="137">
        <v>17.61</v>
      </c>
      <c r="ADE3" s="137">
        <v>9.5990000000000002</v>
      </c>
      <c r="ADF3" s="137">
        <v>6.7</v>
      </c>
      <c r="ADG3" s="137">
        <v>6.7690000000000001</v>
      </c>
      <c r="ADH3" s="137">
        <v>4.694</v>
      </c>
      <c r="ADI3" s="137">
        <v>7.032</v>
      </c>
      <c r="ADJ3" s="137">
        <v>4.9119999999999999</v>
      </c>
      <c r="ADK3" s="137">
        <v>3.7</v>
      </c>
      <c r="ADL3" s="137">
        <v>4.6959999999999997</v>
      </c>
      <c r="ADM3" s="137">
        <v>7.07</v>
      </c>
      <c r="ADN3" s="137">
        <v>4.8979999999999997</v>
      </c>
      <c r="ADO3" s="137">
        <v>3.661</v>
      </c>
      <c r="ADP3" s="137">
        <v>18.698</v>
      </c>
      <c r="ADQ3" s="137">
        <v>19.404</v>
      </c>
      <c r="ADR3" s="137">
        <v>22.5</v>
      </c>
      <c r="ADS3" s="137">
        <v>22.5</v>
      </c>
      <c r="ADT3" s="137">
        <v>32.753</v>
      </c>
      <c r="ADU3" s="137">
        <v>33.042000000000002</v>
      </c>
      <c r="ADV3" s="137">
        <v>8</v>
      </c>
      <c r="ADW3" s="137">
        <v>22.140999999999998</v>
      </c>
      <c r="ADX3" s="137">
        <v>18.783999999999999</v>
      </c>
      <c r="ADY3" s="137">
        <v>10.239000000000001</v>
      </c>
      <c r="ADZ3" s="137">
        <v>7.1459999999999999</v>
      </c>
      <c r="AEA3" s="137">
        <v>7.2210000000000001</v>
      </c>
      <c r="AEB3" s="137">
        <v>5.0069999999999997</v>
      </c>
      <c r="AEC3" s="137">
        <v>7.5</v>
      </c>
      <c r="AED3" s="137">
        <v>5.24</v>
      </c>
      <c r="AEE3" s="137">
        <v>3.9460000000000002</v>
      </c>
      <c r="AEF3" s="137">
        <v>5.0090000000000003</v>
      </c>
      <c r="AEG3" s="137">
        <v>7.5410000000000004</v>
      </c>
      <c r="AEH3" s="137">
        <v>5.2249999999999996</v>
      </c>
      <c r="AEI3" s="137">
        <v>3.9060000000000001</v>
      </c>
      <c r="AEJ3" s="137">
        <v>19.943999999999999</v>
      </c>
      <c r="AEK3" s="137">
        <v>20.696999999999999</v>
      </c>
      <c r="AEL3" s="137">
        <v>24</v>
      </c>
      <c r="AEM3" s="137">
        <v>24</v>
      </c>
      <c r="AEN3" s="137">
        <v>34.936</v>
      </c>
      <c r="AEO3" s="137">
        <v>35.244999999999997</v>
      </c>
      <c r="AEP3" s="137">
        <v>8.5</v>
      </c>
      <c r="AEQ3" s="137">
        <v>23.524999999999999</v>
      </c>
      <c r="AER3" s="137">
        <v>19.959</v>
      </c>
      <c r="AES3" s="137">
        <v>10.879</v>
      </c>
      <c r="AET3" s="137">
        <v>7.593</v>
      </c>
      <c r="AEU3" s="137">
        <v>7.6719999999999997</v>
      </c>
      <c r="AEV3" s="137">
        <v>5.32</v>
      </c>
      <c r="AEW3" s="137">
        <v>7.9690000000000003</v>
      </c>
      <c r="AEX3" s="137">
        <v>5.5670000000000002</v>
      </c>
      <c r="AEY3" s="137">
        <v>4.1929999999999996</v>
      </c>
      <c r="AEZ3" s="137">
        <v>5.3220000000000001</v>
      </c>
      <c r="AFA3" s="137">
        <v>8.0129999999999999</v>
      </c>
      <c r="AFB3" s="137">
        <v>5.5519999999999996</v>
      </c>
      <c r="AFC3" s="137">
        <v>4.1500000000000004</v>
      </c>
      <c r="AFD3" s="137">
        <v>21.190999999999999</v>
      </c>
      <c r="AFE3" s="137">
        <v>21.991</v>
      </c>
      <c r="AFF3" s="137">
        <v>25.5</v>
      </c>
      <c r="AFG3" s="137">
        <v>25.5</v>
      </c>
      <c r="AFH3" s="137">
        <v>37.119999999999997</v>
      </c>
      <c r="AFI3" s="137">
        <v>37.448</v>
      </c>
      <c r="AFJ3" s="137">
        <v>9</v>
      </c>
      <c r="AFK3" s="137">
        <v>24.908999999999999</v>
      </c>
      <c r="AFL3" s="137">
        <v>21.132999999999999</v>
      </c>
      <c r="AFM3" s="137">
        <v>11.519</v>
      </c>
      <c r="AFN3" s="137">
        <v>8.0399999999999991</v>
      </c>
      <c r="AFO3" s="137">
        <v>8.1229999999999993</v>
      </c>
      <c r="AFP3" s="137">
        <v>5.633</v>
      </c>
      <c r="AFQ3" s="137">
        <v>8.4380000000000006</v>
      </c>
      <c r="AFR3" s="137">
        <v>5.8949999999999996</v>
      </c>
      <c r="AFS3" s="137">
        <v>4.4390000000000001</v>
      </c>
      <c r="AFT3" s="137">
        <v>5.6349999999999998</v>
      </c>
      <c r="AFU3" s="137">
        <v>8.484</v>
      </c>
      <c r="AFV3" s="137">
        <v>5.8780000000000001</v>
      </c>
      <c r="AFW3" s="137">
        <v>4.3940000000000001</v>
      </c>
      <c r="AFX3" s="137">
        <v>22.437999999999999</v>
      </c>
      <c r="AFY3" s="137">
        <v>23.283999999999999</v>
      </c>
      <c r="AFZ3" s="137">
        <v>27</v>
      </c>
      <c r="AGA3" s="137">
        <v>27</v>
      </c>
      <c r="AGB3" s="137">
        <v>39.302999999999997</v>
      </c>
      <c r="AGC3" s="137">
        <v>39.65</v>
      </c>
      <c r="AGD3" s="137">
        <v>9.5</v>
      </c>
      <c r="AGE3" s="137">
        <v>26.292999999999999</v>
      </c>
      <c r="AGF3" s="137">
        <v>22.306999999999999</v>
      </c>
      <c r="AGG3" s="137">
        <v>12.159000000000001</v>
      </c>
      <c r="AGH3" s="137">
        <v>8.4860000000000007</v>
      </c>
      <c r="AGI3" s="137">
        <v>8.5749999999999993</v>
      </c>
      <c r="AGJ3" s="137">
        <v>5.9450000000000003</v>
      </c>
      <c r="AGK3" s="137">
        <v>8.907</v>
      </c>
      <c r="AGL3" s="137">
        <v>6.2220000000000004</v>
      </c>
      <c r="AGM3" s="137">
        <v>4.6859999999999999</v>
      </c>
      <c r="AGN3" s="137">
        <v>5.9480000000000004</v>
      </c>
      <c r="AGO3" s="137">
        <v>8.9550000000000001</v>
      </c>
      <c r="AGP3" s="137">
        <v>6.2050000000000001</v>
      </c>
      <c r="AGQ3" s="137">
        <v>4.6379999999999999</v>
      </c>
      <c r="AGR3" s="137">
        <v>23.684000000000001</v>
      </c>
      <c r="AGS3" s="137">
        <v>24.577999999999999</v>
      </c>
      <c r="AGT3" s="137">
        <v>28.5</v>
      </c>
      <c r="AGU3" s="137">
        <v>28.5</v>
      </c>
      <c r="AGV3" s="137">
        <v>41.487000000000002</v>
      </c>
      <c r="AGW3" s="137">
        <v>41.853000000000002</v>
      </c>
      <c r="AGX3" s="137">
        <v>10</v>
      </c>
      <c r="AGY3" s="137">
        <v>27.677</v>
      </c>
      <c r="AGZ3" s="137">
        <v>23.481000000000002</v>
      </c>
      <c r="AHA3" s="137">
        <v>12.798999999999999</v>
      </c>
      <c r="AHB3" s="137">
        <v>8.9329999999999998</v>
      </c>
      <c r="AHC3" s="137">
        <v>9.0259999999999998</v>
      </c>
      <c r="AHD3" s="137">
        <v>6.258</v>
      </c>
      <c r="AHE3" s="137">
        <v>9.375</v>
      </c>
      <c r="AHF3" s="137">
        <v>6.55</v>
      </c>
      <c r="AHG3" s="137">
        <v>4.9329999999999998</v>
      </c>
      <c r="AHH3" s="137">
        <v>6.2610000000000001</v>
      </c>
      <c r="AHI3" s="137">
        <v>9.4269999999999996</v>
      </c>
      <c r="AHJ3" s="137">
        <v>6.5309999999999997</v>
      </c>
      <c r="AHK3" s="137">
        <v>4.8819999999999997</v>
      </c>
      <c r="AHL3" s="137">
        <v>24.931000000000001</v>
      </c>
      <c r="AHM3" s="137">
        <v>25.870999999999999</v>
      </c>
      <c r="AHN3" s="137">
        <v>30</v>
      </c>
      <c r="AHO3" s="137">
        <v>30</v>
      </c>
      <c r="AHP3" s="137">
        <v>43.67</v>
      </c>
      <c r="AHQ3" s="137">
        <v>44.055999999999997</v>
      </c>
      <c r="AHR3" s="137">
        <v>11</v>
      </c>
      <c r="AHS3" s="137">
        <v>30.443999999999999</v>
      </c>
      <c r="AHT3" s="137">
        <v>25.829000000000001</v>
      </c>
      <c r="AHU3" s="137">
        <v>14.079000000000001</v>
      </c>
      <c r="AHV3" s="137">
        <v>9.8260000000000005</v>
      </c>
      <c r="AHW3" s="137">
        <v>9.9280000000000008</v>
      </c>
      <c r="AHX3" s="137">
        <v>6.8840000000000003</v>
      </c>
      <c r="AHY3" s="137">
        <v>10.313000000000001</v>
      </c>
      <c r="AHZ3" s="137">
        <v>7.2050000000000001</v>
      </c>
      <c r="AIA3" s="137">
        <v>5.4260000000000002</v>
      </c>
      <c r="AIB3" s="137">
        <v>6.8869999999999996</v>
      </c>
      <c r="AIC3" s="137">
        <v>10.369</v>
      </c>
      <c r="AID3" s="137">
        <v>7.1840000000000002</v>
      </c>
      <c r="AIE3" s="137">
        <v>5.37</v>
      </c>
      <c r="AIF3" s="137">
        <v>27.423999999999999</v>
      </c>
      <c r="AIG3" s="137">
        <v>28.459</v>
      </c>
      <c r="AIH3" s="137">
        <v>33</v>
      </c>
      <c r="AII3" s="137">
        <v>33</v>
      </c>
      <c r="AIJ3" s="137">
        <v>48.036999999999999</v>
      </c>
      <c r="AIK3" s="137">
        <v>48.462000000000003</v>
      </c>
      <c r="AIL3" s="137">
        <v>12</v>
      </c>
      <c r="AIM3" s="137">
        <v>33.212000000000003</v>
      </c>
      <c r="AIN3" s="137">
        <v>28.177</v>
      </c>
      <c r="AIO3" s="137">
        <v>15.359</v>
      </c>
      <c r="AIP3" s="137">
        <v>10.718999999999999</v>
      </c>
      <c r="AIQ3" s="137">
        <v>10.831</v>
      </c>
      <c r="AIR3" s="137">
        <v>7.51</v>
      </c>
      <c r="AIS3" s="137">
        <v>11.25</v>
      </c>
      <c r="AIT3" s="137">
        <v>7.86</v>
      </c>
      <c r="AIU3" s="137">
        <v>5.9189999999999996</v>
      </c>
      <c r="AIV3" s="137">
        <v>7.5129999999999999</v>
      </c>
      <c r="AIW3" s="137">
        <v>11.311999999999999</v>
      </c>
      <c r="AIX3" s="137">
        <v>7.8380000000000001</v>
      </c>
      <c r="AIY3" s="137">
        <v>5.8579999999999997</v>
      </c>
      <c r="AIZ3" s="137">
        <v>29.917000000000002</v>
      </c>
      <c r="AJA3" s="137">
        <v>31.045999999999999</v>
      </c>
      <c r="AJB3" s="137">
        <v>36</v>
      </c>
      <c r="AJC3" s="137">
        <v>36</v>
      </c>
      <c r="AJD3" s="137">
        <v>52.404000000000003</v>
      </c>
      <c r="AJE3" s="137">
        <v>52.866999999999997</v>
      </c>
      <c r="AJF3" s="137">
        <v>13</v>
      </c>
      <c r="AJG3" s="137">
        <v>35.979999999999997</v>
      </c>
      <c r="AJH3" s="137">
        <v>30.524999999999999</v>
      </c>
      <c r="AJI3" s="137">
        <v>16.638999999999999</v>
      </c>
      <c r="AJJ3" s="137">
        <v>11.613</v>
      </c>
      <c r="AJK3" s="137">
        <v>11.734</v>
      </c>
      <c r="AJL3" s="137">
        <v>8.1359999999999992</v>
      </c>
      <c r="AJM3" s="137">
        <v>12.188000000000001</v>
      </c>
      <c r="AJN3" s="137">
        <v>8.5150000000000006</v>
      </c>
      <c r="AJO3" s="137">
        <v>6.4130000000000003</v>
      </c>
      <c r="AJP3" s="137">
        <v>8.14</v>
      </c>
      <c r="AJQ3" s="137">
        <v>12.255000000000001</v>
      </c>
      <c r="AJR3" s="137">
        <v>8.4909999999999997</v>
      </c>
      <c r="AJS3" s="137">
        <v>6.3460000000000001</v>
      </c>
      <c r="AJT3" s="137">
        <v>32.409999999999997</v>
      </c>
      <c r="AJU3" s="137">
        <v>33.633000000000003</v>
      </c>
      <c r="AJV3" s="137">
        <v>39</v>
      </c>
      <c r="AJW3" s="137">
        <v>39</v>
      </c>
      <c r="AJX3" s="137">
        <v>56.771999999999998</v>
      </c>
      <c r="AJY3" s="137">
        <v>57.273000000000003</v>
      </c>
      <c r="AJZ3" s="137">
        <v>14</v>
      </c>
      <c r="AKA3" s="137">
        <v>38.747999999999998</v>
      </c>
      <c r="AKB3" s="137">
        <v>32.872999999999998</v>
      </c>
      <c r="AKC3" s="137">
        <v>17.919</v>
      </c>
      <c r="AKD3" s="137">
        <v>12.506</v>
      </c>
      <c r="AKE3" s="137">
        <v>12.635999999999999</v>
      </c>
      <c r="AKF3" s="137">
        <v>8.7620000000000005</v>
      </c>
      <c r="AKG3" s="137">
        <v>13.125</v>
      </c>
      <c r="AKH3" s="137">
        <v>9.17</v>
      </c>
      <c r="AKI3" s="137">
        <v>6.9059999999999997</v>
      </c>
      <c r="AKJ3" s="137">
        <v>8.766</v>
      </c>
      <c r="AKK3" s="137">
        <v>13.196999999999999</v>
      </c>
      <c r="AKL3" s="137">
        <v>9.1440000000000001</v>
      </c>
      <c r="AKM3" s="137">
        <v>6.835</v>
      </c>
      <c r="AKN3" s="137">
        <v>34.902999999999999</v>
      </c>
      <c r="AKO3" s="137">
        <v>36.22</v>
      </c>
      <c r="AKP3" s="137">
        <v>42</v>
      </c>
      <c r="AKQ3" s="137">
        <v>42</v>
      </c>
      <c r="AKR3" s="137">
        <v>61.139000000000003</v>
      </c>
      <c r="AKS3" s="137">
        <v>61.677999999999997</v>
      </c>
      <c r="AKT3" s="137">
        <v>15</v>
      </c>
      <c r="AKU3" s="137">
        <v>41.515000000000001</v>
      </c>
      <c r="AKV3" s="137">
        <v>35.220999999999997</v>
      </c>
      <c r="AKW3" s="137">
        <v>19.199000000000002</v>
      </c>
      <c r="AKX3" s="137">
        <v>13.398999999999999</v>
      </c>
      <c r="AKY3" s="137">
        <v>13.539</v>
      </c>
      <c r="AKZ3" s="137">
        <v>9.3879999999999999</v>
      </c>
      <c r="ALA3" s="137">
        <v>14.063000000000001</v>
      </c>
      <c r="ALB3" s="137">
        <v>9.8249999999999993</v>
      </c>
      <c r="ALC3" s="137">
        <v>7.399</v>
      </c>
      <c r="ALD3" s="137">
        <v>9.3919999999999995</v>
      </c>
      <c r="ALE3" s="137">
        <v>14.14</v>
      </c>
      <c r="ALF3" s="137">
        <v>9.7970000000000006</v>
      </c>
      <c r="ALG3" s="137">
        <v>7.3230000000000004</v>
      </c>
      <c r="ALH3" s="137">
        <v>37.396000000000001</v>
      </c>
      <c r="ALI3" s="137">
        <v>38.807000000000002</v>
      </c>
      <c r="ALJ3" s="137">
        <v>45</v>
      </c>
      <c r="ALK3" s="137">
        <v>45</v>
      </c>
      <c r="ALL3" s="137">
        <v>65.506</v>
      </c>
      <c r="ALM3" s="137">
        <v>66.084000000000003</v>
      </c>
      <c r="ALN3" s="137">
        <v>16</v>
      </c>
      <c r="ALO3" s="137">
        <v>44.283000000000001</v>
      </c>
      <c r="ALP3" s="137">
        <v>37.569000000000003</v>
      </c>
      <c r="ALQ3" s="137">
        <v>20.478000000000002</v>
      </c>
      <c r="ALR3" s="137">
        <v>14.292999999999999</v>
      </c>
      <c r="ALS3" s="137">
        <v>14.441000000000001</v>
      </c>
      <c r="ALT3" s="137">
        <v>10.013</v>
      </c>
      <c r="ALU3" s="137">
        <v>15.000999999999999</v>
      </c>
      <c r="ALV3" s="137">
        <v>10.48</v>
      </c>
      <c r="ALW3" s="137">
        <v>7.8920000000000003</v>
      </c>
      <c r="ALX3" s="137">
        <v>10.018000000000001</v>
      </c>
      <c r="ALY3" s="137">
        <v>15.083</v>
      </c>
      <c r="ALZ3" s="137">
        <v>10.45</v>
      </c>
      <c r="AMA3" s="137">
        <v>7.8109999999999999</v>
      </c>
      <c r="AMB3" s="137">
        <v>39.889000000000003</v>
      </c>
      <c r="AMC3" s="137">
        <v>41.393999999999998</v>
      </c>
      <c r="AMD3" s="137">
        <v>48</v>
      </c>
      <c r="AME3" s="137">
        <v>48</v>
      </c>
      <c r="AMF3" s="137">
        <v>69.873000000000005</v>
      </c>
      <c r="AMG3" s="137">
        <v>70.489999999999995</v>
      </c>
      <c r="AMH3" s="137">
        <v>17</v>
      </c>
      <c r="AMI3" s="137">
        <v>47.051000000000002</v>
      </c>
      <c r="AMJ3" s="137">
        <v>39.917000000000002</v>
      </c>
      <c r="AMK3" s="137">
        <v>21.757999999999999</v>
      </c>
      <c r="AML3" s="137">
        <v>15.186</v>
      </c>
      <c r="AMM3" s="137">
        <v>15.343999999999999</v>
      </c>
      <c r="AMN3" s="137">
        <v>10.638999999999999</v>
      </c>
      <c r="AMO3" s="137">
        <v>15.938000000000001</v>
      </c>
      <c r="AMP3" s="137">
        <v>11.135</v>
      </c>
      <c r="AMQ3" s="137">
        <v>8.3859999999999992</v>
      </c>
      <c r="AMR3" s="137">
        <v>10.644</v>
      </c>
      <c r="AMS3" s="137">
        <v>16.024999999999999</v>
      </c>
      <c r="AMT3" s="137">
        <v>11.103</v>
      </c>
      <c r="AMU3" s="137">
        <v>8.2989999999999995</v>
      </c>
      <c r="AMV3" s="137">
        <v>42.381999999999998</v>
      </c>
      <c r="AMW3" s="137">
        <v>43.981000000000002</v>
      </c>
      <c r="AMX3" s="137">
        <v>51</v>
      </c>
      <c r="AMY3" s="137">
        <v>51</v>
      </c>
      <c r="AMZ3" s="137">
        <v>74.239999999999995</v>
      </c>
      <c r="ANA3" s="137">
        <v>74.894999999999996</v>
      </c>
      <c r="ANB3" s="137">
        <v>18</v>
      </c>
      <c r="ANC3" s="137">
        <v>49.817999999999998</v>
      </c>
      <c r="AND3" s="137">
        <v>42.265000000000001</v>
      </c>
      <c r="ANE3" s="137">
        <v>23.038</v>
      </c>
      <c r="ANF3" s="137">
        <v>16.079000000000001</v>
      </c>
      <c r="ANG3" s="137">
        <v>16.247</v>
      </c>
      <c r="ANH3" s="137">
        <v>11.265000000000001</v>
      </c>
      <c r="ANI3" s="137">
        <v>16.876000000000001</v>
      </c>
      <c r="ANJ3" s="137">
        <v>11.79</v>
      </c>
      <c r="ANK3" s="137">
        <v>8.8789999999999996</v>
      </c>
      <c r="ANL3" s="137">
        <v>11.27</v>
      </c>
      <c r="ANM3" s="137">
        <v>16.968</v>
      </c>
      <c r="ANN3" s="137">
        <v>11.756</v>
      </c>
      <c r="ANO3" s="137">
        <v>8.7870000000000008</v>
      </c>
      <c r="ANP3" s="137">
        <v>44.875</v>
      </c>
      <c r="ANQ3" s="137">
        <v>46.569000000000003</v>
      </c>
      <c r="ANR3" s="137">
        <v>54</v>
      </c>
      <c r="ANS3" s="137">
        <v>54</v>
      </c>
      <c r="ANT3" s="137">
        <v>78.606999999999999</v>
      </c>
      <c r="ANU3" s="137">
        <v>79.301000000000002</v>
      </c>
      <c r="ANV3" s="137">
        <v>19</v>
      </c>
      <c r="ANW3" s="137">
        <v>52.585999999999999</v>
      </c>
      <c r="ANX3" s="137">
        <v>44.613</v>
      </c>
      <c r="ANY3" s="137">
        <v>24.318000000000001</v>
      </c>
      <c r="ANZ3" s="137">
        <v>16.972000000000001</v>
      </c>
      <c r="AOA3" s="137">
        <v>17.149000000000001</v>
      </c>
      <c r="AOB3" s="137">
        <v>11.891</v>
      </c>
      <c r="AOC3" s="137">
        <v>17.812999999999999</v>
      </c>
      <c r="AOD3" s="137">
        <v>12.445</v>
      </c>
      <c r="AOE3" s="137">
        <v>9.3719999999999999</v>
      </c>
      <c r="AOF3" s="137">
        <v>11.896000000000001</v>
      </c>
      <c r="AOG3" s="137">
        <v>17.911000000000001</v>
      </c>
      <c r="AOH3" s="137">
        <v>12.41</v>
      </c>
      <c r="AOI3" s="137">
        <v>9.2759999999999998</v>
      </c>
      <c r="AOJ3" s="137">
        <v>47.368000000000002</v>
      </c>
      <c r="AOK3" s="137">
        <v>49.155999999999999</v>
      </c>
      <c r="AOL3" s="137">
        <v>57</v>
      </c>
      <c r="AOM3" s="137">
        <v>57</v>
      </c>
      <c r="AON3" s="137">
        <v>82.974000000000004</v>
      </c>
      <c r="AOO3" s="137">
        <v>83.706000000000003</v>
      </c>
      <c r="AOP3" s="137">
        <v>20</v>
      </c>
      <c r="AOQ3" s="137">
        <v>55.353999999999999</v>
      </c>
      <c r="AOR3" s="137">
        <v>46.960999999999999</v>
      </c>
      <c r="AOS3" s="137">
        <v>25.597999999999999</v>
      </c>
      <c r="AOT3" s="137">
        <v>17.866</v>
      </c>
      <c r="AOU3" s="137">
        <v>18.052</v>
      </c>
      <c r="AOV3" s="137">
        <v>12.516999999999999</v>
      </c>
      <c r="AOW3" s="137">
        <v>18.751000000000001</v>
      </c>
      <c r="AOX3" s="137">
        <v>13.1</v>
      </c>
      <c r="AOY3" s="137">
        <v>9.8659999999999997</v>
      </c>
      <c r="AOZ3" s="137">
        <v>12.522</v>
      </c>
      <c r="APA3" s="137">
        <v>18.853000000000002</v>
      </c>
      <c r="APB3" s="137">
        <v>13.063000000000001</v>
      </c>
      <c r="APC3" s="137">
        <v>9.7639999999999993</v>
      </c>
      <c r="APD3" s="137">
        <v>49.860999999999997</v>
      </c>
      <c r="APE3" s="137">
        <v>51.743000000000002</v>
      </c>
      <c r="APF3" s="137">
        <v>60</v>
      </c>
      <c r="APG3" s="137">
        <v>60</v>
      </c>
      <c r="APH3" s="137">
        <v>87.340999999999994</v>
      </c>
      <c r="API3" s="137">
        <v>88.111999999999995</v>
      </c>
      <c r="APJ3" s="137">
        <v>30</v>
      </c>
      <c r="APK3" s="137">
        <v>83.03</v>
      </c>
      <c r="APL3" s="137">
        <v>70.441999999999993</v>
      </c>
      <c r="APM3" s="137">
        <v>38.396999999999998</v>
      </c>
      <c r="APN3" s="137">
        <v>26.798999999999999</v>
      </c>
      <c r="APO3" s="137">
        <v>27.077999999999999</v>
      </c>
      <c r="APP3" s="137">
        <v>18.774999999999999</v>
      </c>
      <c r="APQ3" s="137">
        <v>28.126000000000001</v>
      </c>
      <c r="APR3" s="137">
        <v>19.649999999999999</v>
      </c>
      <c r="APS3" s="137">
        <v>14.798</v>
      </c>
      <c r="APT3" s="137">
        <v>18.783999999999999</v>
      </c>
      <c r="APU3" s="137">
        <v>28.28</v>
      </c>
      <c r="APV3" s="137">
        <v>19.594000000000001</v>
      </c>
      <c r="APW3" s="137">
        <v>14.646000000000001</v>
      </c>
      <c r="APX3" s="137">
        <v>74.792000000000002</v>
      </c>
      <c r="APY3" s="137">
        <v>77.614000000000004</v>
      </c>
      <c r="APZ3" s="137">
        <v>90</v>
      </c>
      <c r="AQA3" s="137">
        <v>90</v>
      </c>
      <c r="AQB3" s="137">
        <v>131.011</v>
      </c>
      <c r="AQC3" s="137">
        <v>132.16800000000001</v>
      </c>
      <c r="AQD3" s="137">
        <v>40</v>
      </c>
      <c r="AQE3" s="137">
        <v>110.70699999999999</v>
      </c>
      <c r="AQF3" s="137">
        <v>93.921999999999997</v>
      </c>
      <c r="AQG3" s="137">
        <v>51.195999999999998</v>
      </c>
      <c r="AQH3" s="137">
        <v>35.731000000000002</v>
      </c>
      <c r="AQI3" s="137">
        <v>36.103999999999999</v>
      </c>
      <c r="AQJ3" s="137">
        <v>25.033000000000001</v>
      </c>
      <c r="AQK3" s="137">
        <v>37.500999999999998</v>
      </c>
      <c r="AQL3" s="137">
        <v>26.2</v>
      </c>
      <c r="AQM3" s="137">
        <v>19.731000000000002</v>
      </c>
      <c r="AQN3" s="137">
        <v>25.045000000000002</v>
      </c>
      <c r="AQO3" s="137">
        <v>37.706000000000003</v>
      </c>
      <c r="AQP3" s="137">
        <v>26.125</v>
      </c>
      <c r="AQQ3" s="137">
        <v>19.527999999999999</v>
      </c>
      <c r="AQR3" s="137">
        <v>99.721999999999994</v>
      </c>
      <c r="AQS3" s="137">
        <v>103.486</v>
      </c>
      <c r="AQT3" s="137">
        <v>120</v>
      </c>
      <c r="AQU3" s="137">
        <v>120</v>
      </c>
      <c r="AQV3" s="137">
        <v>174.68199999999999</v>
      </c>
      <c r="AQW3" s="137">
        <v>176.22399999999999</v>
      </c>
      <c r="AQX3" s="137">
        <v>50</v>
      </c>
      <c r="AQY3" s="137">
        <v>138.38399999999999</v>
      </c>
      <c r="AQZ3" s="137">
        <v>117.40300000000001</v>
      </c>
      <c r="ARA3" s="137">
        <v>63.994999999999997</v>
      </c>
      <c r="ARB3" s="137">
        <v>44.664000000000001</v>
      </c>
      <c r="ARC3" s="137">
        <v>45.13</v>
      </c>
      <c r="ARD3" s="137">
        <v>31.292000000000002</v>
      </c>
      <c r="ARE3" s="137">
        <v>46.877000000000002</v>
      </c>
      <c r="ARF3" s="137">
        <v>32.749000000000002</v>
      </c>
      <c r="ARG3" s="137">
        <v>24.664000000000001</v>
      </c>
      <c r="ARH3" s="137">
        <v>31.306000000000001</v>
      </c>
      <c r="ARI3" s="137">
        <v>47.133000000000003</v>
      </c>
      <c r="ARJ3" s="137">
        <v>32.656999999999996</v>
      </c>
      <c r="ARK3" s="137">
        <v>24.408999999999999</v>
      </c>
      <c r="ARL3" s="137">
        <v>124.65300000000001</v>
      </c>
      <c r="ARM3" s="137">
        <v>129.357</v>
      </c>
      <c r="ARN3" s="137">
        <v>150</v>
      </c>
      <c r="ARO3" s="137">
        <v>150</v>
      </c>
      <c r="ARP3" s="137">
        <v>218.352</v>
      </c>
      <c r="ARQ3" s="137">
        <v>220.28</v>
      </c>
      <c r="ARR3" s="137">
        <v>60</v>
      </c>
      <c r="ARS3" s="137">
        <v>166.06100000000001</v>
      </c>
      <c r="ART3" s="137">
        <v>140.88399999999999</v>
      </c>
      <c r="ARU3" s="137">
        <v>76.793999999999997</v>
      </c>
      <c r="ARV3" s="137">
        <v>53.597000000000001</v>
      </c>
      <c r="ARW3" s="137">
        <v>54.155000000000001</v>
      </c>
      <c r="ARX3" s="137">
        <v>37.549999999999997</v>
      </c>
      <c r="ARY3" s="137">
        <v>56.252000000000002</v>
      </c>
      <c r="ARZ3" s="137">
        <v>39.298999999999999</v>
      </c>
      <c r="ASA3" s="137">
        <v>29.597000000000001</v>
      </c>
      <c r="ASB3" s="137">
        <v>37.567</v>
      </c>
      <c r="ASC3" s="137">
        <v>56.56</v>
      </c>
      <c r="ASD3" s="137">
        <v>39.188000000000002</v>
      </c>
      <c r="ASE3" s="137">
        <v>29.291</v>
      </c>
      <c r="ASF3" s="137">
        <v>149.583</v>
      </c>
      <c r="ASG3" s="137">
        <v>155.22900000000001</v>
      </c>
      <c r="ASH3" s="137">
        <v>180</v>
      </c>
      <c r="ASI3" s="137">
        <v>180</v>
      </c>
      <c r="ASJ3" s="137">
        <v>262.02199999999999</v>
      </c>
      <c r="ASK3" s="137">
        <v>264.33600000000001</v>
      </c>
      <c r="ASL3" s="137">
        <v>70</v>
      </c>
      <c r="ASM3" s="137">
        <v>193.738</v>
      </c>
      <c r="ASN3" s="137">
        <v>164.364</v>
      </c>
      <c r="ASO3" s="137">
        <v>89.593000000000004</v>
      </c>
      <c r="ASP3" s="137">
        <v>62.53</v>
      </c>
      <c r="ASQ3" s="137">
        <v>63.180999999999997</v>
      </c>
      <c r="ASR3" s="137">
        <v>43.808</v>
      </c>
      <c r="ASS3" s="137">
        <v>65.626999999999995</v>
      </c>
      <c r="AST3" s="137">
        <v>45.848999999999997</v>
      </c>
      <c r="ASU3">
        <v>34.529000000000003</v>
      </c>
      <c r="ASV3">
        <v>43.829000000000001</v>
      </c>
      <c r="ASW3">
        <v>65.986000000000004</v>
      </c>
      <c r="ASX3">
        <v>45.719000000000001</v>
      </c>
      <c r="ASY3">
        <v>34.173000000000002</v>
      </c>
      <c r="ASZ3">
        <v>174.51400000000001</v>
      </c>
      <c r="ATA3">
        <v>181.1</v>
      </c>
      <c r="ATB3">
        <v>210</v>
      </c>
      <c r="ATC3">
        <v>210</v>
      </c>
      <c r="ATD3">
        <v>305.69299999999998</v>
      </c>
      <c r="ATE3">
        <v>308.392</v>
      </c>
      <c r="ATF3">
        <v>80</v>
      </c>
      <c r="ATG3">
        <v>221.41399999999999</v>
      </c>
      <c r="ATH3">
        <v>187.845</v>
      </c>
      <c r="ATI3">
        <v>102.392</v>
      </c>
      <c r="ATJ3">
        <v>71.462999999999994</v>
      </c>
      <c r="ATK3">
        <v>72.206999999999994</v>
      </c>
      <c r="ATL3">
        <v>50.067</v>
      </c>
      <c r="ATM3">
        <v>75.003</v>
      </c>
      <c r="ATN3">
        <v>52.399000000000001</v>
      </c>
      <c r="ATO3">
        <v>39.462000000000003</v>
      </c>
      <c r="ATP3">
        <v>50.09</v>
      </c>
      <c r="ATQ3">
        <v>75.412999999999997</v>
      </c>
      <c r="ATR3">
        <v>52.250999999999998</v>
      </c>
      <c r="ATS3">
        <v>39.055</v>
      </c>
      <c r="ATT3">
        <v>199.44499999999999</v>
      </c>
      <c r="ATU3">
        <v>206.97200000000001</v>
      </c>
      <c r="ATV3">
        <v>240</v>
      </c>
      <c r="ATW3">
        <v>240</v>
      </c>
      <c r="ATX3">
        <v>349.363</v>
      </c>
      <c r="ATY3">
        <v>352.44799999999998</v>
      </c>
      <c r="ATZ3">
        <v>90</v>
      </c>
      <c r="AUA3">
        <v>249.09100000000001</v>
      </c>
      <c r="AUB3">
        <v>211.32599999999999</v>
      </c>
      <c r="AUC3">
        <v>115.191</v>
      </c>
      <c r="AUD3">
        <v>80.396000000000001</v>
      </c>
      <c r="AUE3">
        <v>81.233000000000004</v>
      </c>
      <c r="AUF3">
        <v>56.325000000000003</v>
      </c>
      <c r="AUG3">
        <v>84.378</v>
      </c>
      <c r="AUH3">
        <v>58.948999999999998</v>
      </c>
      <c r="AUI3">
        <v>44.395000000000003</v>
      </c>
      <c r="AUJ3">
        <v>56.350999999999999</v>
      </c>
      <c r="AUK3">
        <v>84.84</v>
      </c>
      <c r="AUL3">
        <v>58.781999999999996</v>
      </c>
      <c r="AUM3">
        <v>43.936999999999998</v>
      </c>
      <c r="AUN3">
        <v>224.375</v>
      </c>
      <c r="AUO3">
        <v>232.84299999999999</v>
      </c>
      <c r="AUP3">
        <v>270</v>
      </c>
      <c r="AUQ3">
        <v>270</v>
      </c>
      <c r="AUR3">
        <v>393.03399999999999</v>
      </c>
      <c r="AUS3">
        <v>396.50400000000002</v>
      </c>
      <c r="AUT3">
        <v>100</v>
      </c>
      <c r="AUU3">
        <v>276.76799999999997</v>
      </c>
      <c r="AUV3">
        <v>234.80600000000001</v>
      </c>
      <c r="AUW3">
        <v>127.99</v>
      </c>
      <c r="AUX3">
        <v>89.328000000000003</v>
      </c>
      <c r="AUY3">
        <v>90.259</v>
      </c>
      <c r="AUZ3">
        <v>62.582999999999998</v>
      </c>
      <c r="AVA3">
        <v>93.753</v>
      </c>
      <c r="AVB3">
        <v>65.498999999999995</v>
      </c>
      <c r="AVC3">
        <v>49.328000000000003</v>
      </c>
      <c r="AVD3">
        <v>62.612000000000002</v>
      </c>
      <c r="AVE3">
        <v>94.266000000000005</v>
      </c>
      <c r="AVF3">
        <v>65.313000000000002</v>
      </c>
      <c r="AVG3">
        <v>48.819000000000003</v>
      </c>
      <c r="AVH3">
        <v>249.30600000000001</v>
      </c>
      <c r="AVI3">
        <v>258.714</v>
      </c>
      <c r="AVJ3">
        <v>300</v>
      </c>
      <c r="AVK3">
        <v>300</v>
      </c>
      <c r="AVL3">
        <v>436.70400000000001</v>
      </c>
      <c r="AVM3">
        <v>440.56</v>
      </c>
    </row>
    <row r="4" spans="1:1261" x14ac:dyDescent="0.35">
      <c r="A4" s="107" t="s">
        <v>210</v>
      </c>
      <c r="B4" s="137">
        <v>5.8999999999999997E-2</v>
      </c>
      <c r="C4" s="137">
        <v>5.8999999999999997E-2</v>
      </c>
      <c r="D4" s="137">
        <v>1.9E-2</v>
      </c>
      <c r="E4" s="137">
        <v>1.9E-2</v>
      </c>
      <c r="F4" s="137">
        <v>3.2000000000000001E-2</v>
      </c>
      <c r="G4" s="137">
        <v>4.2999999999999997E-2</v>
      </c>
      <c r="H4" s="137">
        <v>1.7000000000000001E-2</v>
      </c>
      <c r="I4" s="137">
        <v>1.4999999999999999E-2</v>
      </c>
      <c r="J4" s="137">
        <v>1.4999999999999999E-2</v>
      </c>
      <c r="K4" s="137">
        <v>1.7000000000000001E-2</v>
      </c>
      <c r="L4" s="137">
        <v>1.9E-2</v>
      </c>
      <c r="M4" s="137">
        <v>2.1000000000000001E-2</v>
      </c>
      <c r="N4" s="137">
        <v>2.1000000000000001E-2</v>
      </c>
      <c r="O4" s="137">
        <v>1.9E-2</v>
      </c>
      <c r="P4" s="137">
        <v>0.19700000000000001</v>
      </c>
      <c r="Q4" s="137">
        <v>0.19800000000000001</v>
      </c>
      <c r="R4" s="137">
        <v>0.11799999999999999</v>
      </c>
      <c r="S4" s="137">
        <v>8.7999999999999995E-2</v>
      </c>
      <c r="T4" s="137">
        <v>4.7E-2</v>
      </c>
      <c r="U4" s="137">
        <v>4.7E-2</v>
      </c>
      <c r="V4" s="137">
        <v>0.11899999999999999</v>
      </c>
      <c r="W4" s="137">
        <v>0.11899999999999999</v>
      </c>
      <c r="X4" s="137">
        <v>3.6999999999999998E-2</v>
      </c>
      <c r="Y4" s="137">
        <v>3.6999999999999998E-2</v>
      </c>
      <c r="Z4" s="137">
        <v>6.4000000000000001E-2</v>
      </c>
      <c r="AA4" s="137">
        <v>8.5999999999999993E-2</v>
      </c>
      <c r="AB4" s="137">
        <v>3.3000000000000002E-2</v>
      </c>
      <c r="AC4" s="137">
        <v>3.1E-2</v>
      </c>
      <c r="AD4" s="137">
        <v>3.1E-2</v>
      </c>
      <c r="AE4" s="137">
        <v>3.3000000000000002E-2</v>
      </c>
      <c r="AF4" s="137">
        <v>3.7999999999999999E-2</v>
      </c>
      <c r="AG4" s="137">
        <v>4.2000000000000003E-2</v>
      </c>
      <c r="AH4" s="137">
        <v>4.2000000000000003E-2</v>
      </c>
      <c r="AI4" s="137">
        <v>3.7999999999999999E-2</v>
      </c>
      <c r="AJ4" s="137">
        <v>0.39400000000000002</v>
      </c>
      <c r="AK4" s="137">
        <v>0.39600000000000002</v>
      </c>
      <c r="AL4" s="137">
        <v>0.23599999999999999</v>
      </c>
      <c r="AM4" s="137">
        <v>0.17499999999999999</v>
      </c>
      <c r="AN4" s="137">
        <v>9.4E-2</v>
      </c>
      <c r="AO4" s="137">
        <v>9.4E-2</v>
      </c>
      <c r="AP4" s="137">
        <v>0.17799999999999999</v>
      </c>
      <c r="AQ4" s="137">
        <v>0.17799999999999999</v>
      </c>
      <c r="AR4" s="137">
        <v>5.6000000000000001E-2</v>
      </c>
      <c r="AS4" s="137">
        <v>5.6000000000000001E-2</v>
      </c>
      <c r="AT4" s="137">
        <v>9.6000000000000002E-2</v>
      </c>
      <c r="AU4" s="137">
        <v>0.128</v>
      </c>
      <c r="AV4" s="137">
        <v>0.05</v>
      </c>
      <c r="AW4" s="137">
        <v>4.5999999999999999E-2</v>
      </c>
      <c r="AX4" s="137">
        <v>4.5999999999999999E-2</v>
      </c>
      <c r="AY4" s="137">
        <v>0.05</v>
      </c>
      <c r="AZ4" s="137">
        <v>5.6000000000000001E-2</v>
      </c>
      <c r="BA4" s="137">
        <v>6.4000000000000001E-2</v>
      </c>
      <c r="BB4" s="137">
        <v>6.4000000000000001E-2</v>
      </c>
      <c r="BC4" s="137">
        <v>5.6000000000000001E-2</v>
      </c>
      <c r="BD4" s="137">
        <v>0.59099999999999997</v>
      </c>
      <c r="BE4" s="137">
        <v>0.59399999999999997</v>
      </c>
      <c r="BF4" s="137">
        <v>0.35399999999999998</v>
      </c>
      <c r="BG4" s="137">
        <v>0.26300000000000001</v>
      </c>
      <c r="BH4" s="137">
        <v>0.14099999999999999</v>
      </c>
      <c r="BI4" s="137">
        <v>0.14099999999999999</v>
      </c>
      <c r="BJ4" s="137">
        <v>0.23799999999999999</v>
      </c>
      <c r="BK4" s="137">
        <v>0.23799999999999999</v>
      </c>
      <c r="BL4" s="137">
        <v>7.4999999999999997E-2</v>
      </c>
      <c r="BM4" s="137">
        <v>7.4999999999999997E-2</v>
      </c>
      <c r="BN4" s="137">
        <v>0.128</v>
      </c>
      <c r="BO4" s="137">
        <v>0.17100000000000001</v>
      </c>
      <c r="BP4" s="137">
        <v>6.7000000000000004E-2</v>
      </c>
      <c r="BQ4" s="137">
        <v>6.0999999999999999E-2</v>
      </c>
      <c r="BR4" s="137">
        <v>6.2E-2</v>
      </c>
      <c r="BS4" s="137">
        <v>6.6000000000000003E-2</v>
      </c>
      <c r="BT4" s="137">
        <v>7.4999999999999997E-2</v>
      </c>
      <c r="BU4" s="137">
        <v>8.5000000000000006E-2</v>
      </c>
      <c r="BV4" s="137">
        <v>8.5000000000000006E-2</v>
      </c>
      <c r="BW4" s="137">
        <v>7.4999999999999997E-2</v>
      </c>
      <c r="BX4" s="137">
        <v>0.78700000000000003</v>
      </c>
      <c r="BY4" s="137">
        <v>0.79200000000000004</v>
      </c>
      <c r="BZ4" s="137">
        <v>0.47199999999999998</v>
      </c>
      <c r="CA4" s="137">
        <v>0.35099999999999998</v>
      </c>
      <c r="CB4" s="137">
        <v>0.188</v>
      </c>
      <c r="CC4" s="137">
        <v>0.188</v>
      </c>
      <c r="CD4" s="137">
        <v>0.29699999999999999</v>
      </c>
      <c r="CE4" s="137">
        <v>0.29699999999999999</v>
      </c>
      <c r="CF4" s="137">
        <v>9.4E-2</v>
      </c>
      <c r="CG4" s="137">
        <v>9.2999999999999999E-2</v>
      </c>
      <c r="CH4" s="137">
        <v>0.16</v>
      </c>
      <c r="CI4" s="137">
        <v>0.214</v>
      </c>
      <c r="CJ4" s="137">
        <v>8.3000000000000004E-2</v>
      </c>
      <c r="CK4" s="137">
        <v>7.6999999999999999E-2</v>
      </c>
      <c r="CL4" s="137">
        <v>7.6999999999999999E-2</v>
      </c>
      <c r="CM4" s="137">
        <v>8.3000000000000004E-2</v>
      </c>
      <c r="CN4" s="137">
        <v>9.4E-2</v>
      </c>
      <c r="CO4" s="137">
        <v>0.106</v>
      </c>
      <c r="CP4" s="137">
        <v>0.106</v>
      </c>
      <c r="CQ4" s="137">
        <v>9.4E-2</v>
      </c>
      <c r="CR4" s="137">
        <v>0.98399999999999999</v>
      </c>
      <c r="CS4" s="137">
        <v>0.99</v>
      </c>
      <c r="CT4" s="137">
        <v>0.59</v>
      </c>
      <c r="CU4" s="137">
        <v>0.438</v>
      </c>
      <c r="CV4" s="137">
        <v>0.23499999999999999</v>
      </c>
      <c r="CW4" s="137">
        <v>0.23499999999999999</v>
      </c>
      <c r="CX4" s="137">
        <v>0.35699999999999998</v>
      </c>
      <c r="CY4" s="137">
        <v>0.35699999999999998</v>
      </c>
      <c r="CZ4" s="137">
        <v>0.112</v>
      </c>
      <c r="DA4" s="137">
        <v>0.112</v>
      </c>
      <c r="DB4" s="137">
        <v>0.192</v>
      </c>
      <c r="DC4" s="137">
        <v>0.25700000000000001</v>
      </c>
      <c r="DD4" s="137">
        <v>0.1</v>
      </c>
      <c r="DE4" s="137">
        <v>9.1999999999999998E-2</v>
      </c>
      <c r="DF4" s="137">
        <v>9.1999999999999998E-2</v>
      </c>
      <c r="DG4" s="137">
        <v>0.1</v>
      </c>
      <c r="DH4" s="137">
        <v>0.113</v>
      </c>
      <c r="DI4" s="137">
        <v>0.127</v>
      </c>
      <c r="DJ4" s="137">
        <v>0.127</v>
      </c>
      <c r="DK4" s="137">
        <v>0.113</v>
      </c>
      <c r="DL4" s="137">
        <v>1.181</v>
      </c>
      <c r="DM4" s="137">
        <v>1.1879999999999999</v>
      </c>
      <c r="DN4" s="137">
        <v>0.70799999999999996</v>
      </c>
      <c r="DO4" s="137">
        <v>0.52600000000000002</v>
      </c>
      <c r="DP4" s="137">
        <v>0.28199999999999997</v>
      </c>
      <c r="DQ4" s="137">
        <v>0.28299999999999997</v>
      </c>
      <c r="DR4" s="137">
        <v>0.41599999999999998</v>
      </c>
      <c r="DS4" s="137">
        <v>0.41599999999999998</v>
      </c>
      <c r="DT4" s="137">
        <v>0.13100000000000001</v>
      </c>
      <c r="DU4" s="137">
        <v>0.13100000000000001</v>
      </c>
      <c r="DV4" s="137">
        <v>0.224</v>
      </c>
      <c r="DW4" s="137">
        <v>0.3</v>
      </c>
      <c r="DX4" s="137">
        <v>0.11700000000000001</v>
      </c>
      <c r="DY4" s="137">
        <v>0.107</v>
      </c>
      <c r="DZ4" s="137">
        <v>0.108</v>
      </c>
      <c r="EA4" s="137">
        <v>0.11600000000000001</v>
      </c>
      <c r="EB4" s="137">
        <v>0.13100000000000001</v>
      </c>
      <c r="EC4" s="137">
        <v>0.14899999999999999</v>
      </c>
      <c r="ED4" s="137">
        <v>0.14899999999999999</v>
      </c>
      <c r="EE4" s="137">
        <v>0.13100000000000001</v>
      </c>
      <c r="EF4" s="137">
        <v>1.3779999999999999</v>
      </c>
      <c r="EG4" s="137">
        <v>1.3859999999999999</v>
      </c>
      <c r="EH4" s="137">
        <v>0.82599999999999996</v>
      </c>
      <c r="EI4" s="137">
        <v>0.61399999999999999</v>
      </c>
      <c r="EJ4" s="137">
        <v>0.32900000000000001</v>
      </c>
      <c r="EK4" s="137">
        <v>0.33</v>
      </c>
      <c r="EL4" s="137">
        <v>0.47499999999999998</v>
      </c>
      <c r="EM4" s="137">
        <v>0.47499999999999998</v>
      </c>
      <c r="EN4" s="137">
        <v>0.15</v>
      </c>
      <c r="EO4" s="137">
        <v>0.14899999999999999</v>
      </c>
      <c r="EP4" s="137">
        <v>0.25600000000000001</v>
      </c>
      <c r="EQ4" s="137">
        <v>0.34300000000000003</v>
      </c>
      <c r="ER4" s="137">
        <v>0.13300000000000001</v>
      </c>
      <c r="ES4" s="137">
        <v>0.123</v>
      </c>
      <c r="ET4" s="137">
        <v>0.123</v>
      </c>
      <c r="EU4" s="137">
        <v>0.13300000000000001</v>
      </c>
      <c r="EV4" s="137">
        <v>0.15</v>
      </c>
      <c r="EW4" s="137">
        <v>0.17</v>
      </c>
      <c r="EX4" s="137">
        <v>0.17</v>
      </c>
      <c r="EY4" s="137">
        <v>0.15</v>
      </c>
      <c r="EZ4" s="137">
        <v>1.575</v>
      </c>
      <c r="FA4" s="137">
        <v>1.5840000000000001</v>
      </c>
      <c r="FB4" s="137">
        <v>0.94399999999999995</v>
      </c>
      <c r="FC4" s="137">
        <v>0.70099999999999996</v>
      </c>
      <c r="FD4" s="137">
        <v>0.376</v>
      </c>
      <c r="FE4" s="137">
        <v>0.377</v>
      </c>
      <c r="FF4" s="137">
        <v>0.53500000000000003</v>
      </c>
      <c r="FG4" s="137">
        <v>0.53500000000000003</v>
      </c>
      <c r="FH4" s="137">
        <v>0.16800000000000001</v>
      </c>
      <c r="FI4" s="137">
        <v>0.16800000000000001</v>
      </c>
      <c r="FJ4" s="137">
        <v>0.28799999999999998</v>
      </c>
      <c r="FK4" s="137">
        <v>0.38500000000000001</v>
      </c>
      <c r="FL4" s="137">
        <v>0.15</v>
      </c>
      <c r="FM4" s="137">
        <v>0.13800000000000001</v>
      </c>
      <c r="FN4" s="137">
        <v>0.13900000000000001</v>
      </c>
      <c r="FO4" s="137">
        <v>0.15</v>
      </c>
      <c r="FP4" s="137">
        <v>0.16900000000000001</v>
      </c>
      <c r="FQ4" s="137">
        <v>0.191</v>
      </c>
      <c r="FR4" s="137">
        <v>0.191</v>
      </c>
      <c r="FS4" s="137">
        <v>0.16900000000000001</v>
      </c>
      <c r="FT4" s="137">
        <v>1.772</v>
      </c>
      <c r="FU4" s="137">
        <v>1.782</v>
      </c>
      <c r="FV4" s="137">
        <v>1.0609999999999999</v>
      </c>
      <c r="FW4" s="137">
        <v>0.78900000000000003</v>
      </c>
      <c r="FX4" s="137">
        <v>0.42399999999999999</v>
      </c>
      <c r="FY4" s="137">
        <v>0.42399999999999999</v>
      </c>
      <c r="FZ4" s="137">
        <v>0.59399999999999997</v>
      </c>
      <c r="GA4" s="137">
        <v>0.59399999999999997</v>
      </c>
      <c r="GB4" s="137">
        <v>0.187</v>
      </c>
      <c r="GC4" s="137">
        <v>0.187</v>
      </c>
      <c r="GD4" s="137">
        <v>0.32100000000000001</v>
      </c>
      <c r="GE4" s="137">
        <v>0.42799999999999999</v>
      </c>
      <c r="GF4" s="137">
        <v>0.16700000000000001</v>
      </c>
      <c r="GG4" s="137">
        <v>0.153</v>
      </c>
      <c r="GH4" s="137">
        <v>0.154</v>
      </c>
      <c r="GI4" s="137">
        <v>0.16600000000000001</v>
      </c>
      <c r="GJ4" s="137">
        <v>0.188</v>
      </c>
      <c r="GK4" s="137">
        <v>0.21199999999999999</v>
      </c>
      <c r="GL4" s="137">
        <v>0.21199999999999999</v>
      </c>
      <c r="GM4" s="137">
        <v>0.188</v>
      </c>
      <c r="GN4" s="137">
        <v>1.968</v>
      </c>
      <c r="GO4" s="137">
        <v>1.98</v>
      </c>
      <c r="GP4" s="137">
        <v>1.179</v>
      </c>
      <c r="GQ4" s="137">
        <v>0.877</v>
      </c>
      <c r="GR4" s="137">
        <v>0.47099999999999997</v>
      </c>
      <c r="GS4" s="137">
        <v>0.47099999999999997</v>
      </c>
      <c r="GT4" s="137">
        <v>0.65400000000000003</v>
      </c>
      <c r="GU4" s="137">
        <v>0.65400000000000003</v>
      </c>
      <c r="GV4" s="137">
        <v>0.20599999999999999</v>
      </c>
      <c r="GW4" s="137">
        <v>0.20499999999999999</v>
      </c>
      <c r="GX4" s="137">
        <v>0.35299999999999998</v>
      </c>
      <c r="GY4" s="137">
        <v>0.47099999999999997</v>
      </c>
      <c r="GZ4" s="137">
        <v>0.183</v>
      </c>
      <c r="HA4" s="137">
        <v>0.16900000000000001</v>
      </c>
      <c r="HB4" s="137">
        <v>0.16900000000000001</v>
      </c>
      <c r="HC4" s="137">
        <v>0.183</v>
      </c>
      <c r="HD4" s="137">
        <v>0.20599999999999999</v>
      </c>
      <c r="HE4" s="137">
        <v>0.23400000000000001</v>
      </c>
      <c r="HF4" s="137">
        <v>0.23400000000000001</v>
      </c>
      <c r="HG4" s="137">
        <v>0.20599999999999999</v>
      </c>
      <c r="HH4" s="137">
        <v>2.165</v>
      </c>
      <c r="HI4" s="137">
        <v>2.1779999999999999</v>
      </c>
      <c r="HJ4" s="137">
        <v>1.2969999999999999</v>
      </c>
      <c r="HK4" s="137">
        <v>0.96399999999999997</v>
      </c>
      <c r="HL4" s="137">
        <v>0.51800000000000002</v>
      </c>
      <c r="HM4" s="137">
        <v>0.51800000000000002</v>
      </c>
      <c r="HN4" s="137">
        <v>0.71299999999999997</v>
      </c>
      <c r="HO4" s="137">
        <v>0.71299999999999997</v>
      </c>
      <c r="HP4" s="137">
        <v>0.224</v>
      </c>
      <c r="HQ4" s="137">
        <v>0.224</v>
      </c>
      <c r="HR4" s="137">
        <v>0.38500000000000001</v>
      </c>
      <c r="HS4" s="137">
        <v>0.51400000000000001</v>
      </c>
      <c r="HT4" s="137">
        <v>0.2</v>
      </c>
      <c r="HU4" s="137">
        <v>0.184</v>
      </c>
      <c r="HV4" s="137">
        <v>0.185</v>
      </c>
      <c r="HW4" s="137">
        <v>0.19900000000000001</v>
      </c>
      <c r="HX4" s="137">
        <v>0.22500000000000001</v>
      </c>
      <c r="HY4" s="137">
        <v>0.255</v>
      </c>
      <c r="HZ4" s="137">
        <v>0.255</v>
      </c>
      <c r="IA4" s="137">
        <v>0.22500000000000001</v>
      </c>
      <c r="IB4" s="137">
        <v>2.3620000000000001</v>
      </c>
      <c r="IC4" s="137">
        <v>2.3759999999999999</v>
      </c>
      <c r="ID4" s="137">
        <v>1.415</v>
      </c>
      <c r="IE4" s="137">
        <v>1.052</v>
      </c>
      <c r="IF4" s="137">
        <v>0.56499999999999995</v>
      </c>
      <c r="IG4" s="137">
        <v>0.56499999999999995</v>
      </c>
      <c r="IH4" s="137">
        <v>0.77200000000000002</v>
      </c>
      <c r="II4" s="137">
        <v>0.77200000000000002</v>
      </c>
      <c r="IJ4" s="137">
        <v>0.24299999999999999</v>
      </c>
      <c r="IK4" s="137">
        <v>0.24299999999999999</v>
      </c>
      <c r="IL4" s="137">
        <v>0.41699999999999998</v>
      </c>
      <c r="IM4" s="137">
        <v>0.55700000000000005</v>
      </c>
      <c r="IN4" s="137">
        <v>0.217</v>
      </c>
      <c r="IO4" s="137">
        <v>0.19900000000000001</v>
      </c>
      <c r="IP4" s="137">
        <v>0.2</v>
      </c>
      <c r="IQ4" s="137">
        <v>0.216</v>
      </c>
      <c r="IR4" s="137">
        <v>0.24399999999999999</v>
      </c>
      <c r="IS4" s="137">
        <v>0.27600000000000002</v>
      </c>
      <c r="IT4" s="137">
        <v>0.27600000000000002</v>
      </c>
      <c r="IU4" s="137">
        <v>0.24399999999999999</v>
      </c>
      <c r="IV4" s="137">
        <v>2.5590000000000002</v>
      </c>
      <c r="IW4" s="137">
        <v>2.573</v>
      </c>
      <c r="IX4" s="137">
        <v>1.5329999999999999</v>
      </c>
      <c r="IY4" s="137">
        <v>1.1399999999999999</v>
      </c>
      <c r="IZ4" s="137">
        <v>0.61199999999999999</v>
      </c>
      <c r="JA4" s="137">
        <v>0.61199999999999999</v>
      </c>
      <c r="JB4" s="137">
        <v>0.83199999999999996</v>
      </c>
      <c r="JC4" s="137">
        <v>0.83199999999999996</v>
      </c>
      <c r="JD4" s="137">
        <v>0.26200000000000001</v>
      </c>
      <c r="JE4" s="137">
        <v>0.26200000000000001</v>
      </c>
      <c r="JF4" s="137">
        <v>0.44900000000000001</v>
      </c>
      <c r="JG4" s="137">
        <v>0.59899999999999998</v>
      </c>
      <c r="JH4" s="137">
        <v>0.23300000000000001</v>
      </c>
      <c r="JI4" s="137">
        <v>0.215</v>
      </c>
      <c r="JJ4" s="137">
        <v>0.215</v>
      </c>
      <c r="JK4" s="137">
        <v>0.23300000000000001</v>
      </c>
      <c r="JL4" s="137">
        <v>0.26300000000000001</v>
      </c>
      <c r="JM4" s="137">
        <v>0.29699999999999999</v>
      </c>
      <c r="JN4" s="137">
        <v>0.29699999999999999</v>
      </c>
      <c r="JO4" s="137">
        <v>0.26300000000000001</v>
      </c>
      <c r="JP4" s="137">
        <v>2.7559999999999998</v>
      </c>
      <c r="JQ4" s="137">
        <v>2.7709999999999999</v>
      </c>
      <c r="JR4" s="137">
        <v>1.651</v>
      </c>
      <c r="JS4" s="137">
        <v>1.2270000000000001</v>
      </c>
      <c r="JT4" s="137">
        <v>0.65900000000000003</v>
      </c>
      <c r="JU4" s="137">
        <v>0.65900000000000003</v>
      </c>
      <c r="JV4" s="137">
        <v>0.89100000000000001</v>
      </c>
      <c r="JW4" s="137">
        <v>0.89100000000000001</v>
      </c>
      <c r="JX4" s="137">
        <v>0.28100000000000003</v>
      </c>
      <c r="JY4" s="137">
        <v>0.28000000000000003</v>
      </c>
      <c r="JZ4" s="137">
        <v>0.48099999999999998</v>
      </c>
      <c r="KA4" s="137">
        <v>0.64200000000000002</v>
      </c>
      <c r="KB4" s="137">
        <v>0.25</v>
      </c>
      <c r="KC4" s="137">
        <v>0.23</v>
      </c>
      <c r="KD4" s="137">
        <v>0.23100000000000001</v>
      </c>
      <c r="KE4" s="137">
        <v>0.249</v>
      </c>
      <c r="KF4" s="137">
        <v>0.28100000000000003</v>
      </c>
      <c r="KG4" s="137">
        <v>0.31900000000000001</v>
      </c>
      <c r="KH4" s="137">
        <v>0.31900000000000001</v>
      </c>
      <c r="KI4" s="137">
        <v>0.28100000000000003</v>
      </c>
      <c r="KJ4" s="137">
        <v>2.9529999999999998</v>
      </c>
      <c r="KK4" s="137">
        <v>2.9689999999999999</v>
      </c>
      <c r="KL4" s="137">
        <v>1.7689999999999999</v>
      </c>
      <c r="KM4" s="137">
        <v>1.3149999999999999</v>
      </c>
      <c r="KN4" s="137">
        <v>0.70599999999999996</v>
      </c>
      <c r="KO4" s="137">
        <v>0.70599999999999996</v>
      </c>
      <c r="KP4" s="137">
        <v>0.95099999999999996</v>
      </c>
      <c r="KQ4" s="137">
        <v>0.95099999999999996</v>
      </c>
      <c r="KR4" s="137">
        <v>0.29899999999999999</v>
      </c>
      <c r="KS4" s="137">
        <v>0.29899999999999999</v>
      </c>
      <c r="KT4" s="137">
        <v>0.51300000000000001</v>
      </c>
      <c r="KU4" s="137">
        <v>0.68500000000000005</v>
      </c>
      <c r="KV4" s="137">
        <v>0.26700000000000002</v>
      </c>
      <c r="KW4" s="137">
        <v>0.245</v>
      </c>
      <c r="KX4" s="137">
        <v>0.246</v>
      </c>
      <c r="KY4" s="137">
        <v>0.26600000000000001</v>
      </c>
      <c r="KZ4" s="137">
        <v>0.3</v>
      </c>
      <c r="LA4" s="137">
        <v>0.34</v>
      </c>
      <c r="LB4" s="137">
        <v>0.34</v>
      </c>
      <c r="LC4" s="137">
        <v>0.3</v>
      </c>
      <c r="LD4" s="137">
        <v>3.149</v>
      </c>
      <c r="LE4" s="137">
        <v>3.1669999999999998</v>
      </c>
      <c r="LF4" s="137">
        <v>1.887</v>
      </c>
      <c r="LG4" s="137">
        <v>1.4019999999999999</v>
      </c>
      <c r="LH4" s="137">
        <v>0.753</v>
      </c>
      <c r="LI4" s="137">
        <v>0.753</v>
      </c>
      <c r="LJ4" s="137">
        <v>1.01</v>
      </c>
      <c r="LK4" s="137">
        <v>1.01</v>
      </c>
      <c r="LL4" s="137">
        <v>0.318</v>
      </c>
      <c r="LM4" s="137">
        <v>0.318</v>
      </c>
      <c r="LN4" s="137">
        <v>0.54500000000000004</v>
      </c>
      <c r="LO4" s="137">
        <v>0.72799999999999998</v>
      </c>
      <c r="LP4" s="137">
        <v>0.28299999999999997</v>
      </c>
      <c r="LQ4" s="137">
        <v>0.26100000000000001</v>
      </c>
      <c r="LR4" s="137">
        <v>0.26200000000000001</v>
      </c>
      <c r="LS4" s="137">
        <v>0.28199999999999997</v>
      </c>
      <c r="LT4" s="137">
        <v>0.31900000000000001</v>
      </c>
      <c r="LU4" s="137">
        <v>0.36099999999999999</v>
      </c>
      <c r="LV4" s="137">
        <v>0.36099999999999999</v>
      </c>
      <c r="LW4" s="137">
        <v>0.31900000000000001</v>
      </c>
      <c r="LX4" s="137">
        <v>3.3460000000000001</v>
      </c>
      <c r="LY4" s="137">
        <v>3.3650000000000002</v>
      </c>
      <c r="LZ4" s="137">
        <v>2.0049999999999999</v>
      </c>
      <c r="MA4" s="137">
        <v>1.49</v>
      </c>
      <c r="MB4" s="137">
        <v>0.8</v>
      </c>
      <c r="MC4" s="137">
        <v>0.80100000000000005</v>
      </c>
      <c r="MD4" s="137">
        <v>1.07</v>
      </c>
      <c r="ME4" s="137">
        <v>1.07</v>
      </c>
      <c r="MF4" s="137">
        <v>0.33700000000000002</v>
      </c>
      <c r="MG4" s="137">
        <v>0.33600000000000002</v>
      </c>
      <c r="MH4" s="137">
        <v>0.57699999999999996</v>
      </c>
      <c r="MI4" s="137">
        <v>0.77100000000000002</v>
      </c>
      <c r="MJ4" s="137">
        <v>0.3</v>
      </c>
      <c r="MK4" s="137">
        <v>0.27600000000000002</v>
      </c>
      <c r="ML4" s="137">
        <v>0.27700000000000002</v>
      </c>
      <c r="MM4" s="137">
        <v>0.29899999999999999</v>
      </c>
      <c r="MN4" s="137">
        <v>0.33800000000000002</v>
      </c>
      <c r="MO4" s="137">
        <v>0.38200000000000001</v>
      </c>
      <c r="MP4" s="137">
        <v>0.38200000000000001</v>
      </c>
      <c r="MQ4" s="137">
        <v>0.33800000000000002</v>
      </c>
      <c r="MR4" s="137">
        <v>3.5430000000000001</v>
      </c>
      <c r="MS4" s="137">
        <v>3.5630000000000002</v>
      </c>
      <c r="MT4" s="137">
        <v>2.1230000000000002</v>
      </c>
      <c r="MU4" s="137">
        <v>1.5780000000000001</v>
      </c>
      <c r="MV4" s="137">
        <v>0.84699999999999998</v>
      </c>
      <c r="MW4" s="137">
        <v>0.84799999999999998</v>
      </c>
      <c r="MX4" s="137">
        <v>1.129</v>
      </c>
      <c r="MY4" s="137">
        <v>1.129</v>
      </c>
      <c r="MZ4" s="137">
        <v>0.35499999999999998</v>
      </c>
      <c r="NA4" s="137">
        <v>0.35499999999999998</v>
      </c>
      <c r="NB4" s="137">
        <v>0.60899999999999999</v>
      </c>
      <c r="NC4" s="137">
        <v>0.81399999999999995</v>
      </c>
      <c r="ND4" s="137">
        <v>0.317</v>
      </c>
      <c r="NE4" s="137">
        <v>0.29099999999999998</v>
      </c>
      <c r="NF4" s="137">
        <v>0.29199999999999998</v>
      </c>
      <c r="NG4" s="137">
        <v>0.316</v>
      </c>
      <c r="NH4" s="137">
        <v>0.35599999999999998</v>
      </c>
      <c r="NI4" s="137">
        <v>0.40400000000000003</v>
      </c>
      <c r="NJ4" s="137">
        <v>0.40400000000000003</v>
      </c>
      <c r="NK4" s="137">
        <v>0.35599999999999998</v>
      </c>
      <c r="NL4" s="137">
        <v>3.74</v>
      </c>
      <c r="NM4" s="137">
        <v>3.7610000000000001</v>
      </c>
      <c r="NN4" s="137">
        <v>2.2410000000000001</v>
      </c>
      <c r="NO4" s="137">
        <v>1.665</v>
      </c>
      <c r="NP4" s="137">
        <v>0.89400000000000002</v>
      </c>
      <c r="NQ4" s="137">
        <v>0.89500000000000002</v>
      </c>
      <c r="NR4" s="137">
        <v>1.1879999999999999</v>
      </c>
      <c r="NS4" s="137">
        <v>1.1879999999999999</v>
      </c>
      <c r="NT4" s="137">
        <v>0.374</v>
      </c>
      <c r="NU4" s="137">
        <v>0.374</v>
      </c>
      <c r="NV4" s="137">
        <v>0.64100000000000001</v>
      </c>
      <c r="NW4" s="137">
        <v>0.85599999999999998</v>
      </c>
      <c r="NX4" s="137">
        <v>0.33300000000000002</v>
      </c>
      <c r="NY4" s="137">
        <v>0.307</v>
      </c>
      <c r="NZ4" s="137">
        <v>0.308</v>
      </c>
      <c r="OA4" s="137">
        <v>0.33200000000000002</v>
      </c>
      <c r="OB4" s="137">
        <v>0.375</v>
      </c>
      <c r="OC4" s="137">
        <v>0.42499999999999999</v>
      </c>
      <c r="OD4" s="137">
        <v>0.42499999999999999</v>
      </c>
      <c r="OE4" s="137">
        <v>0.375</v>
      </c>
      <c r="OF4" s="137">
        <v>3.9369999999999998</v>
      </c>
      <c r="OG4" s="137">
        <v>3.9590000000000001</v>
      </c>
      <c r="OH4" s="137">
        <v>2.359</v>
      </c>
      <c r="OI4" s="137">
        <v>1.7529999999999999</v>
      </c>
      <c r="OJ4" s="137">
        <v>0.94099999999999995</v>
      </c>
      <c r="OK4" s="137">
        <v>0.94199999999999995</v>
      </c>
      <c r="OL4" s="137">
        <v>1.3069999999999999</v>
      </c>
      <c r="OM4" s="137">
        <v>1.3069999999999999</v>
      </c>
      <c r="ON4" s="137">
        <v>0.41199999999999998</v>
      </c>
      <c r="OO4" s="137">
        <v>0.41099999999999998</v>
      </c>
      <c r="OP4" s="137">
        <v>0.70499999999999996</v>
      </c>
      <c r="OQ4" s="137">
        <v>0.94199999999999995</v>
      </c>
      <c r="OR4" s="137">
        <v>0.36699999999999999</v>
      </c>
      <c r="OS4" s="137">
        <v>0.33700000000000002</v>
      </c>
      <c r="OT4" s="137">
        <v>0.33900000000000002</v>
      </c>
      <c r="OU4" s="137">
        <v>0.36499999999999999</v>
      </c>
      <c r="OV4" s="137">
        <v>0.41299999999999998</v>
      </c>
      <c r="OW4" s="137">
        <v>0.46700000000000003</v>
      </c>
      <c r="OX4" s="137">
        <v>0.46700000000000003</v>
      </c>
      <c r="OY4" s="137">
        <v>0.41299999999999998</v>
      </c>
      <c r="OZ4" s="137">
        <v>4.33</v>
      </c>
      <c r="PA4" s="137">
        <v>4.3550000000000004</v>
      </c>
      <c r="PB4" s="137">
        <v>2.5950000000000002</v>
      </c>
      <c r="PC4" s="137">
        <v>1.9279999999999999</v>
      </c>
      <c r="PD4" s="137">
        <v>1.0349999999999999</v>
      </c>
      <c r="PE4" s="137">
        <v>1.036</v>
      </c>
      <c r="PF4" s="137">
        <v>1.4259999999999999</v>
      </c>
      <c r="PG4" s="137">
        <v>1.4259999999999999</v>
      </c>
      <c r="PH4" s="137">
        <v>0.44900000000000001</v>
      </c>
      <c r="PI4" s="137">
        <v>0.44800000000000001</v>
      </c>
      <c r="PJ4" s="137">
        <v>0.76900000000000002</v>
      </c>
      <c r="PK4" s="137">
        <v>1.028</v>
      </c>
      <c r="PL4" s="137">
        <v>0.4</v>
      </c>
      <c r="PM4" s="137">
        <v>0.36799999999999999</v>
      </c>
      <c r="PN4" s="137">
        <v>0.36899999999999999</v>
      </c>
      <c r="PO4" s="137">
        <v>0.39900000000000002</v>
      </c>
      <c r="PP4" s="137">
        <v>0.45</v>
      </c>
      <c r="PQ4" s="137">
        <v>0.51</v>
      </c>
      <c r="PR4" s="137">
        <v>0.51</v>
      </c>
      <c r="PS4" s="137">
        <v>0.45</v>
      </c>
      <c r="PT4" s="137">
        <v>4.7240000000000002</v>
      </c>
      <c r="PU4" s="137">
        <v>4.7510000000000003</v>
      </c>
      <c r="PV4" s="137">
        <v>2.831</v>
      </c>
      <c r="PW4" s="137">
        <v>2.1040000000000001</v>
      </c>
      <c r="PX4" s="137">
        <v>1.129</v>
      </c>
      <c r="PY4" s="137">
        <v>1.1299999999999999</v>
      </c>
      <c r="PZ4" s="137">
        <v>1.5449999999999999</v>
      </c>
      <c r="QA4" s="137">
        <v>1.5449999999999999</v>
      </c>
      <c r="QB4" s="137">
        <v>0.48599999999999999</v>
      </c>
      <c r="QC4" s="137">
        <v>0.48599999999999999</v>
      </c>
      <c r="QD4" s="137">
        <v>0.83299999999999996</v>
      </c>
      <c r="QE4" s="137">
        <v>1.113</v>
      </c>
      <c r="QF4" s="137">
        <v>0.433</v>
      </c>
      <c r="QG4" s="137">
        <v>0.39900000000000002</v>
      </c>
      <c r="QH4" s="137">
        <v>0.4</v>
      </c>
      <c r="QI4" s="137">
        <v>0.432</v>
      </c>
      <c r="QJ4" s="137">
        <v>0.48799999999999999</v>
      </c>
      <c r="QK4" s="137">
        <v>0.55200000000000005</v>
      </c>
      <c r="QL4" s="137">
        <v>0.55200000000000005</v>
      </c>
      <c r="QM4" s="137">
        <v>0.48799999999999999</v>
      </c>
      <c r="QN4" s="137">
        <v>5.1180000000000003</v>
      </c>
      <c r="QO4" s="137">
        <v>5.1470000000000002</v>
      </c>
      <c r="QP4" s="137">
        <v>3.0659999999999998</v>
      </c>
      <c r="QQ4" s="137">
        <v>2.2789999999999999</v>
      </c>
      <c r="QR4" s="137">
        <v>1.2230000000000001</v>
      </c>
      <c r="QS4" s="137">
        <v>1.224</v>
      </c>
      <c r="QT4" s="137">
        <v>1.6639999999999999</v>
      </c>
      <c r="QU4" s="137">
        <v>1.6639999999999999</v>
      </c>
      <c r="QV4" s="137">
        <v>0.52400000000000002</v>
      </c>
      <c r="QW4" s="137">
        <v>0.52300000000000002</v>
      </c>
      <c r="QX4" s="137">
        <v>0.89800000000000002</v>
      </c>
      <c r="QY4" s="137">
        <v>1.1990000000000001</v>
      </c>
      <c r="QZ4" s="137">
        <v>0.46700000000000003</v>
      </c>
      <c r="RA4" s="137">
        <v>0.42899999999999999</v>
      </c>
      <c r="RB4" s="137">
        <v>0.43099999999999999</v>
      </c>
      <c r="RC4" s="137">
        <v>0.46500000000000002</v>
      </c>
      <c r="RD4" s="137">
        <v>0.52500000000000002</v>
      </c>
      <c r="RE4" s="137">
        <v>0.59499999999999997</v>
      </c>
      <c r="RF4" s="137">
        <v>0.59499999999999997</v>
      </c>
      <c r="RG4" s="137">
        <v>0.52500000000000002</v>
      </c>
      <c r="RH4" s="137">
        <v>5.5119999999999996</v>
      </c>
      <c r="RI4" s="137">
        <v>5.5430000000000001</v>
      </c>
      <c r="RJ4" s="137">
        <v>3.302</v>
      </c>
      <c r="RK4" s="137">
        <v>2.4540000000000002</v>
      </c>
      <c r="RL4" s="137">
        <v>1.3180000000000001</v>
      </c>
      <c r="RM4" s="137">
        <v>1.319</v>
      </c>
      <c r="RN4" s="137">
        <v>1.7829999999999999</v>
      </c>
      <c r="RO4" s="137">
        <v>1.7829999999999999</v>
      </c>
      <c r="RP4" s="137">
        <v>0.56100000000000005</v>
      </c>
      <c r="RQ4" s="137">
        <v>0.56000000000000005</v>
      </c>
      <c r="RR4" s="137">
        <v>0.96199999999999997</v>
      </c>
      <c r="RS4" s="137">
        <v>1.284</v>
      </c>
      <c r="RT4" s="137">
        <v>0.5</v>
      </c>
      <c r="RU4" s="137">
        <v>0.46</v>
      </c>
      <c r="RV4" s="137">
        <v>0.46200000000000002</v>
      </c>
      <c r="RW4" s="137">
        <v>0.498</v>
      </c>
      <c r="RX4" s="137">
        <v>0.56299999999999994</v>
      </c>
      <c r="RY4" s="137">
        <v>0.63700000000000001</v>
      </c>
      <c r="RZ4" s="137">
        <v>0.63700000000000001</v>
      </c>
      <c r="SA4" s="137">
        <v>0.56299999999999994</v>
      </c>
      <c r="SB4" s="137">
        <v>5.9050000000000002</v>
      </c>
      <c r="SC4" s="137">
        <v>5.9390000000000001</v>
      </c>
      <c r="SD4" s="137">
        <v>3.5379999999999998</v>
      </c>
      <c r="SE4" s="137">
        <v>2.63</v>
      </c>
      <c r="SF4" s="137">
        <v>1.4119999999999999</v>
      </c>
      <c r="SG4" s="137">
        <v>1.413</v>
      </c>
      <c r="SH4" s="137">
        <v>1.901</v>
      </c>
      <c r="SI4" s="137">
        <v>1.901</v>
      </c>
      <c r="SJ4" s="137">
        <v>0.59899999999999998</v>
      </c>
      <c r="SK4" s="137">
        <v>0.59799999999999998</v>
      </c>
      <c r="SL4" s="137">
        <v>1.026</v>
      </c>
      <c r="SM4" s="137">
        <v>1.37</v>
      </c>
      <c r="SN4" s="137">
        <v>0.53300000000000003</v>
      </c>
      <c r="SO4" s="137">
        <v>0.49</v>
      </c>
      <c r="SP4" s="137">
        <v>0.49299999999999999</v>
      </c>
      <c r="SQ4" s="137">
        <v>0.53200000000000003</v>
      </c>
      <c r="SR4" s="137">
        <v>0.6</v>
      </c>
      <c r="SS4" s="137">
        <v>0.68</v>
      </c>
      <c r="ST4" s="137">
        <v>0.68</v>
      </c>
      <c r="SU4" s="137">
        <v>0.6</v>
      </c>
      <c r="SV4" s="137">
        <v>6.2990000000000004</v>
      </c>
      <c r="SW4" s="137">
        <v>6.335</v>
      </c>
      <c r="SX4" s="137">
        <v>3.774</v>
      </c>
      <c r="SY4" s="137">
        <v>2.8050000000000002</v>
      </c>
      <c r="SZ4" s="137">
        <v>1.506</v>
      </c>
      <c r="TA4" s="137">
        <v>1.5069999999999999</v>
      </c>
      <c r="TB4" s="137">
        <v>2.02</v>
      </c>
      <c r="TC4" s="137">
        <v>2.02</v>
      </c>
      <c r="TD4" s="137">
        <v>0.63600000000000001</v>
      </c>
      <c r="TE4" s="137">
        <v>0.63500000000000001</v>
      </c>
      <c r="TF4" s="137">
        <v>1.0900000000000001</v>
      </c>
      <c r="TG4" s="137">
        <v>1.456</v>
      </c>
      <c r="TH4" s="137">
        <v>0.56699999999999995</v>
      </c>
      <c r="TI4" s="137">
        <v>0.52100000000000002</v>
      </c>
      <c r="TJ4" s="137">
        <v>0.52300000000000002</v>
      </c>
      <c r="TK4" s="137">
        <v>0.56499999999999995</v>
      </c>
      <c r="TL4" s="137">
        <v>0.63800000000000001</v>
      </c>
      <c r="TM4" s="137">
        <v>0.72199999999999998</v>
      </c>
      <c r="TN4" s="137">
        <v>0.72199999999999998</v>
      </c>
      <c r="TO4" s="137">
        <v>0.63800000000000001</v>
      </c>
      <c r="TP4" s="137">
        <v>6.6929999999999996</v>
      </c>
      <c r="TQ4" s="137">
        <v>6.7309999999999999</v>
      </c>
      <c r="TR4" s="137">
        <v>4.01</v>
      </c>
      <c r="TS4" s="137">
        <v>2.98</v>
      </c>
      <c r="TT4" s="137">
        <v>1.6</v>
      </c>
      <c r="TU4" s="137">
        <v>1.601</v>
      </c>
      <c r="TV4" s="137">
        <v>2.1389999999999998</v>
      </c>
      <c r="TW4" s="137">
        <v>2.1389999999999998</v>
      </c>
      <c r="TX4" s="137">
        <v>0.67300000000000004</v>
      </c>
      <c r="TY4" s="137">
        <v>0.67200000000000004</v>
      </c>
      <c r="TZ4" s="137">
        <v>1.1539999999999999</v>
      </c>
      <c r="UA4" s="137">
        <v>1.5409999999999999</v>
      </c>
      <c r="UB4" s="137">
        <v>0.6</v>
      </c>
      <c r="UC4" s="137">
        <v>0.55200000000000005</v>
      </c>
      <c r="UD4" s="137">
        <v>0.55400000000000005</v>
      </c>
      <c r="UE4" s="137">
        <v>0.59799999999999998</v>
      </c>
      <c r="UF4" s="137">
        <v>0.67500000000000004</v>
      </c>
      <c r="UG4" s="137">
        <v>0.76500000000000001</v>
      </c>
      <c r="UH4" s="137">
        <v>0.76500000000000001</v>
      </c>
      <c r="UI4" s="137">
        <v>0.67500000000000004</v>
      </c>
      <c r="UJ4" s="137">
        <v>7.0860000000000003</v>
      </c>
      <c r="UK4" s="137">
        <v>7.1269999999999998</v>
      </c>
      <c r="UL4" s="137">
        <v>4.2460000000000004</v>
      </c>
      <c r="UM4" s="137">
        <v>3.1560000000000001</v>
      </c>
      <c r="UN4" s="137">
        <v>1.694</v>
      </c>
      <c r="UO4" s="137">
        <v>1.6950000000000001</v>
      </c>
      <c r="UP4" s="137">
        <v>2.258</v>
      </c>
      <c r="UQ4" s="137">
        <v>2.258</v>
      </c>
      <c r="UR4" s="137">
        <v>0.71099999999999997</v>
      </c>
      <c r="US4" s="137">
        <v>0.71</v>
      </c>
      <c r="UT4" s="137">
        <v>1.218</v>
      </c>
      <c r="UU4" s="137">
        <v>1.627</v>
      </c>
      <c r="UV4" s="137">
        <v>0.63300000000000001</v>
      </c>
      <c r="UW4" s="137">
        <v>0.58199999999999996</v>
      </c>
      <c r="UX4" s="137">
        <v>0.58499999999999996</v>
      </c>
      <c r="UY4" s="137">
        <v>0.63100000000000001</v>
      </c>
      <c r="UZ4" s="137">
        <v>0.71299999999999997</v>
      </c>
      <c r="VA4" s="137">
        <v>0.80700000000000005</v>
      </c>
      <c r="VB4" s="137">
        <v>0.80700000000000005</v>
      </c>
      <c r="VC4" s="137">
        <v>0.71299999999999997</v>
      </c>
      <c r="VD4" s="137">
        <v>7.48</v>
      </c>
      <c r="VE4" s="137">
        <v>7.5220000000000002</v>
      </c>
      <c r="VF4" s="137">
        <v>4.4820000000000002</v>
      </c>
      <c r="VG4" s="137">
        <v>3.331</v>
      </c>
      <c r="VH4" s="137">
        <v>1.788</v>
      </c>
      <c r="VI4" s="137">
        <v>1.7889999999999999</v>
      </c>
      <c r="VJ4" s="137">
        <v>2.3769999999999998</v>
      </c>
      <c r="VK4" s="137">
        <v>2.3769999999999998</v>
      </c>
      <c r="VL4" s="137">
        <v>0.748</v>
      </c>
      <c r="VM4" s="137">
        <v>0.747</v>
      </c>
      <c r="VN4" s="137">
        <v>1.282</v>
      </c>
      <c r="VO4" s="137">
        <v>1.7130000000000001</v>
      </c>
      <c r="VP4" s="137">
        <v>0.66700000000000004</v>
      </c>
      <c r="VQ4" s="137">
        <v>0.61299999999999999</v>
      </c>
      <c r="VR4" s="137">
        <v>0.61599999999999999</v>
      </c>
      <c r="VS4" s="137">
        <v>0.66400000000000003</v>
      </c>
      <c r="VT4" s="137">
        <v>0.75</v>
      </c>
      <c r="VU4" s="137">
        <v>0.85</v>
      </c>
      <c r="VV4" s="137">
        <v>0.85</v>
      </c>
      <c r="VW4" s="137">
        <v>0.75</v>
      </c>
      <c r="VX4" s="137">
        <v>7.8739999999999997</v>
      </c>
      <c r="VY4" s="137">
        <v>7.9180000000000001</v>
      </c>
      <c r="VZ4" s="137">
        <v>4.718</v>
      </c>
      <c r="WA4" s="137">
        <v>3.5059999999999998</v>
      </c>
      <c r="WB4" s="137">
        <v>1.8819999999999999</v>
      </c>
      <c r="WC4" s="137">
        <v>1.8839999999999999</v>
      </c>
      <c r="WD4" s="137">
        <v>2.496</v>
      </c>
      <c r="WE4" s="137">
        <v>2.496</v>
      </c>
      <c r="WF4" s="137">
        <v>0.78600000000000003</v>
      </c>
      <c r="WG4" s="137">
        <v>0.78500000000000003</v>
      </c>
      <c r="WH4" s="137">
        <v>1.3460000000000001</v>
      </c>
      <c r="WI4" s="137">
        <v>1.798</v>
      </c>
      <c r="WJ4" s="137">
        <v>0.7</v>
      </c>
      <c r="WK4" s="137">
        <v>0.64400000000000002</v>
      </c>
      <c r="WL4" s="137">
        <v>0.64600000000000002</v>
      </c>
      <c r="WM4" s="137">
        <v>0.69799999999999995</v>
      </c>
      <c r="WN4" s="137">
        <v>0.78800000000000003</v>
      </c>
      <c r="WO4" s="137">
        <v>0.89200000000000002</v>
      </c>
      <c r="WP4" s="137">
        <v>0.89200000000000002</v>
      </c>
      <c r="WQ4" s="137">
        <v>0.78800000000000003</v>
      </c>
      <c r="WR4" s="137">
        <v>8.2669999999999995</v>
      </c>
      <c r="WS4" s="137">
        <v>8.3140000000000001</v>
      </c>
      <c r="WT4" s="137">
        <v>4.9530000000000003</v>
      </c>
      <c r="WU4" s="137">
        <v>3.6819999999999999</v>
      </c>
      <c r="WV4" s="137">
        <v>1.976</v>
      </c>
      <c r="WW4" s="137">
        <v>1.978</v>
      </c>
      <c r="WX4" s="137">
        <v>2.6150000000000002</v>
      </c>
      <c r="WY4" s="137">
        <v>2.6139999999999999</v>
      </c>
      <c r="WZ4" s="137">
        <v>0.82299999999999995</v>
      </c>
      <c r="XA4" s="137">
        <v>0.82199999999999995</v>
      </c>
      <c r="XB4" s="137">
        <v>1.41</v>
      </c>
      <c r="XC4" s="137">
        <v>1.8839999999999999</v>
      </c>
      <c r="XD4" s="137">
        <v>0.73299999999999998</v>
      </c>
      <c r="XE4" s="137">
        <v>0.67400000000000004</v>
      </c>
      <c r="XF4" s="137">
        <v>0.67700000000000005</v>
      </c>
      <c r="XG4" s="137">
        <v>0.73099999999999998</v>
      </c>
      <c r="XH4" s="137">
        <v>0.82499999999999996</v>
      </c>
      <c r="XI4" s="137">
        <v>0.93500000000000005</v>
      </c>
      <c r="XJ4" s="137">
        <v>0.93500000000000005</v>
      </c>
      <c r="XK4" s="137">
        <v>0.82499999999999996</v>
      </c>
      <c r="XL4" s="137">
        <v>8.6609999999999996</v>
      </c>
      <c r="XM4" s="137">
        <v>8.7100000000000009</v>
      </c>
      <c r="XN4" s="137">
        <v>5.1890000000000001</v>
      </c>
      <c r="XO4" s="137">
        <v>3.8570000000000002</v>
      </c>
      <c r="XP4" s="137">
        <v>2.0710000000000002</v>
      </c>
      <c r="XQ4" s="137">
        <v>2.0720000000000001</v>
      </c>
      <c r="XR4" s="137">
        <v>2.7330000000000001</v>
      </c>
      <c r="XS4" s="137">
        <v>2.7330000000000001</v>
      </c>
      <c r="XT4" s="137">
        <v>0.86099999999999999</v>
      </c>
      <c r="XU4" s="137">
        <v>0.85899999999999999</v>
      </c>
      <c r="XV4" s="137">
        <v>1.474</v>
      </c>
      <c r="XW4" s="137">
        <v>1.97</v>
      </c>
      <c r="XX4" s="137">
        <v>0.76700000000000002</v>
      </c>
      <c r="XY4" s="137">
        <v>0.70499999999999996</v>
      </c>
      <c r="XZ4" s="137">
        <v>0.70799999999999996</v>
      </c>
      <c r="YA4" s="137">
        <v>0.76400000000000001</v>
      </c>
      <c r="YB4" s="137">
        <v>0.86299999999999999</v>
      </c>
      <c r="YC4" s="137">
        <v>0.97699999999999998</v>
      </c>
      <c r="YD4" s="137">
        <v>0.97699999999999998</v>
      </c>
      <c r="YE4" s="137">
        <v>0.86299999999999999</v>
      </c>
      <c r="YF4" s="137">
        <v>9.0549999999999997</v>
      </c>
      <c r="YG4" s="137">
        <v>9.1059999999999999</v>
      </c>
      <c r="YH4" s="137">
        <v>5.4249999999999998</v>
      </c>
      <c r="YI4" s="137">
        <v>4.032</v>
      </c>
      <c r="YJ4" s="137">
        <v>2.165</v>
      </c>
      <c r="YK4" s="137">
        <v>2.1659999999999999</v>
      </c>
      <c r="YL4" s="137">
        <v>2.8519999999999999</v>
      </c>
      <c r="YM4" s="137">
        <v>2.8519999999999999</v>
      </c>
      <c r="YN4" s="137">
        <v>0.89800000000000002</v>
      </c>
      <c r="YO4" s="137">
        <v>0.89700000000000002</v>
      </c>
      <c r="YP4" s="137">
        <v>0</v>
      </c>
      <c r="YQ4" s="137">
        <v>2.0550000000000002</v>
      </c>
      <c r="YR4" s="137">
        <v>0.8</v>
      </c>
      <c r="YS4" s="137">
        <v>0.73599999999999999</v>
      </c>
      <c r="YT4" s="137">
        <v>0.73899999999999999</v>
      </c>
      <c r="YU4" s="137">
        <v>0.79700000000000004</v>
      </c>
      <c r="YV4" s="137">
        <v>0.9</v>
      </c>
      <c r="YW4" s="137">
        <v>1.02</v>
      </c>
      <c r="YX4" s="137">
        <v>1.02</v>
      </c>
      <c r="YY4" s="137">
        <v>0.9</v>
      </c>
      <c r="YZ4" s="137">
        <v>9.4480000000000004</v>
      </c>
      <c r="ZA4" s="137">
        <v>9.5020000000000007</v>
      </c>
      <c r="ZB4" s="137">
        <v>5.6609999999999996</v>
      </c>
      <c r="ZC4" s="137">
        <v>4.2069999999999999</v>
      </c>
      <c r="ZD4" s="137">
        <v>2.2589999999999999</v>
      </c>
      <c r="ZE4" s="137">
        <v>2.2599999999999998</v>
      </c>
      <c r="ZF4" s="137">
        <v>2.9710000000000001</v>
      </c>
      <c r="ZG4" s="137">
        <v>2.9710000000000001</v>
      </c>
      <c r="ZH4" s="137">
        <v>0.93500000000000005</v>
      </c>
      <c r="ZI4" s="137">
        <v>0.93400000000000005</v>
      </c>
      <c r="ZJ4" s="137">
        <v>1.603</v>
      </c>
      <c r="ZK4" s="137">
        <v>2.141</v>
      </c>
      <c r="ZL4" s="137">
        <v>0.83299999999999996</v>
      </c>
      <c r="ZM4" s="137">
        <v>0.76600000000000001</v>
      </c>
      <c r="ZN4" s="137">
        <v>0.77</v>
      </c>
      <c r="ZO4" s="137">
        <v>0.83099999999999996</v>
      </c>
      <c r="ZP4" s="137">
        <v>0.93799999999999994</v>
      </c>
      <c r="ZQ4" s="137">
        <v>1.0620000000000001</v>
      </c>
      <c r="ZR4" s="137">
        <v>1.0620000000000001</v>
      </c>
      <c r="ZS4" s="137">
        <v>0.93799999999999994</v>
      </c>
      <c r="ZT4" s="137">
        <v>9.8420000000000005</v>
      </c>
      <c r="ZU4" s="137">
        <v>9.8979999999999997</v>
      </c>
      <c r="ZV4" s="137">
        <v>5.8970000000000002</v>
      </c>
      <c r="ZW4" s="137">
        <v>4.383</v>
      </c>
      <c r="ZX4" s="137">
        <v>2.3530000000000002</v>
      </c>
      <c r="ZY4" s="137">
        <v>2.3540000000000001</v>
      </c>
      <c r="ZZ4" s="137">
        <v>3.2679999999999998</v>
      </c>
      <c r="AAA4" s="137">
        <v>3.2679999999999998</v>
      </c>
      <c r="AAB4" s="137">
        <v>1.0289999999999999</v>
      </c>
      <c r="AAC4" s="137">
        <v>1.0269999999999999</v>
      </c>
      <c r="AAD4" s="137">
        <v>1.7629999999999999</v>
      </c>
      <c r="AAE4" s="137">
        <v>2.355</v>
      </c>
      <c r="AAF4" s="137">
        <v>0.91700000000000004</v>
      </c>
      <c r="AAG4" s="137">
        <v>0.84299999999999997</v>
      </c>
      <c r="AAH4" s="137">
        <v>0.84699999999999998</v>
      </c>
      <c r="AAI4" s="137">
        <v>0.91400000000000003</v>
      </c>
      <c r="AAJ4" s="137">
        <v>1.032</v>
      </c>
      <c r="AAK4" s="137">
        <v>1.169</v>
      </c>
      <c r="AAL4" s="137">
        <v>1.1679999999999999</v>
      </c>
      <c r="AAM4" s="137">
        <v>1.032</v>
      </c>
      <c r="AAN4" s="137">
        <v>10.826000000000001</v>
      </c>
      <c r="AAO4" s="137">
        <v>10.888</v>
      </c>
      <c r="AAP4" s="137">
        <v>6.4870000000000001</v>
      </c>
      <c r="AAQ4" s="137">
        <v>4.8209999999999997</v>
      </c>
      <c r="AAR4" s="137">
        <v>2.5880000000000001</v>
      </c>
      <c r="AAS4" s="137">
        <v>2.59</v>
      </c>
      <c r="AAT4" s="137">
        <v>3.5649999999999999</v>
      </c>
      <c r="AAU4" s="137">
        <v>3.5649999999999999</v>
      </c>
      <c r="AAV4" s="137">
        <v>1.1220000000000001</v>
      </c>
      <c r="AAW4" s="137">
        <v>1.121</v>
      </c>
      <c r="AAX4" s="137">
        <v>1.923</v>
      </c>
      <c r="AAY4" s="137">
        <v>2.569</v>
      </c>
      <c r="AAZ4" s="137">
        <v>1</v>
      </c>
      <c r="ABA4" s="137">
        <v>0.92</v>
      </c>
      <c r="ABB4" s="137">
        <v>0.92400000000000004</v>
      </c>
      <c r="ABC4" s="137">
        <v>0.997</v>
      </c>
      <c r="ABD4" s="137">
        <v>1.125</v>
      </c>
      <c r="ABE4" s="137">
        <v>1.2749999999999999</v>
      </c>
      <c r="ABF4" s="137">
        <v>1.274</v>
      </c>
      <c r="ABG4" s="137">
        <v>1.125</v>
      </c>
      <c r="ABH4" s="137">
        <v>11.81</v>
      </c>
      <c r="ABI4" s="137">
        <v>11.878</v>
      </c>
      <c r="ABJ4" s="137">
        <v>7.0759999999999996</v>
      </c>
      <c r="ABK4" s="137">
        <v>5.2590000000000003</v>
      </c>
      <c r="ABL4" s="137">
        <v>2.823</v>
      </c>
      <c r="ABM4" s="137">
        <v>2.8250000000000002</v>
      </c>
      <c r="ABN4" s="137">
        <v>3.8620000000000001</v>
      </c>
      <c r="ABO4" s="137">
        <v>3.8620000000000001</v>
      </c>
      <c r="ABP4" s="137">
        <v>1.216</v>
      </c>
      <c r="ABQ4" s="137">
        <v>1.214</v>
      </c>
      <c r="ABR4" s="137">
        <v>2.0840000000000001</v>
      </c>
      <c r="ABS4" s="137">
        <v>2.7829999999999999</v>
      </c>
      <c r="ABT4" s="137">
        <v>1.083</v>
      </c>
      <c r="ABU4" s="137">
        <v>0.996</v>
      </c>
      <c r="ABV4" s="137">
        <v>1</v>
      </c>
      <c r="ABW4" s="137">
        <v>1.08</v>
      </c>
      <c r="ABX4" s="137">
        <v>1.2190000000000001</v>
      </c>
      <c r="ABY4" s="137">
        <v>1.381</v>
      </c>
      <c r="ABZ4" s="137">
        <v>1.381</v>
      </c>
      <c r="ACA4" s="137">
        <v>1.2190000000000001</v>
      </c>
      <c r="ACB4" s="137">
        <v>12.795</v>
      </c>
      <c r="ACC4" s="137">
        <v>12.867000000000001</v>
      </c>
      <c r="ACD4" s="137">
        <v>7.6660000000000004</v>
      </c>
      <c r="ACE4" s="137">
        <v>5.6980000000000004</v>
      </c>
      <c r="ACF4" s="137">
        <v>3.0590000000000002</v>
      </c>
      <c r="ACG4" s="137">
        <v>3.0609999999999999</v>
      </c>
      <c r="ACH4" s="137">
        <v>4.1589999999999998</v>
      </c>
      <c r="ACI4" s="137">
        <v>4.1589999999999998</v>
      </c>
      <c r="ACJ4" s="137">
        <v>1.31</v>
      </c>
      <c r="ACK4" s="137">
        <v>1.3080000000000001</v>
      </c>
      <c r="ACL4" s="137">
        <v>2.2440000000000002</v>
      </c>
      <c r="ACM4" s="137">
        <v>2.9969999999999999</v>
      </c>
      <c r="ACN4" s="137">
        <v>1.167</v>
      </c>
      <c r="ACO4" s="137">
        <v>1.073</v>
      </c>
      <c r="ACP4" s="137">
        <v>1.077</v>
      </c>
      <c r="ACQ4" s="137">
        <v>1.163</v>
      </c>
      <c r="ACR4" s="137">
        <v>1.3129999999999999</v>
      </c>
      <c r="ACS4" s="137">
        <v>1.4870000000000001</v>
      </c>
      <c r="ACT4" s="137">
        <v>1.4870000000000001</v>
      </c>
      <c r="ACU4" s="137">
        <v>1.3129999999999999</v>
      </c>
      <c r="ACV4" s="137">
        <v>13.779</v>
      </c>
      <c r="ACW4" s="137">
        <v>13.856999999999999</v>
      </c>
      <c r="ACX4" s="137">
        <v>8.2560000000000002</v>
      </c>
      <c r="ACY4" s="137">
        <v>6.1360000000000001</v>
      </c>
      <c r="ACZ4" s="137">
        <v>3.294</v>
      </c>
      <c r="ADA4" s="137">
        <v>3.2959999999999998</v>
      </c>
      <c r="ADB4" s="137">
        <v>4.4569999999999999</v>
      </c>
      <c r="ADC4" s="137">
        <v>4.4560000000000004</v>
      </c>
      <c r="ADD4" s="137">
        <v>1.403</v>
      </c>
      <c r="ADE4" s="137">
        <v>1.401</v>
      </c>
      <c r="ADF4" s="137">
        <v>2.4039999999999999</v>
      </c>
      <c r="ADG4" s="137">
        <v>3.2109999999999999</v>
      </c>
      <c r="ADH4" s="137">
        <v>1.25</v>
      </c>
      <c r="ADI4" s="137">
        <v>1.1499999999999999</v>
      </c>
      <c r="ADJ4" s="137">
        <v>1.1539999999999999</v>
      </c>
      <c r="ADK4" s="137">
        <v>1.246</v>
      </c>
      <c r="ADL4" s="137">
        <v>1.407</v>
      </c>
      <c r="ADM4" s="137">
        <v>1.5940000000000001</v>
      </c>
      <c r="ADN4" s="137">
        <v>1.593</v>
      </c>
      <c r="ADO4" s="137">
        <v>1.407</v>
      </c>
      <c r="ADP4" s="137">
        <v>14.763</v>
      </c>
      <c r="ADQ4" s="137">
        <v>14.847</v>
      </c>
      <c r="ADR4" s="137">
        <v>8.8450000000000006</v>
      </c>
      <c r="ADS4" s="137">
        <v>6.5739999999999998</v>
      </c>
      <c r="ADT4" s="137">
        <v>3.5289999999999999</v>
      </c>
      <c r="ADU4" s="137">
        <v>3.532</v>
      </c>
      <c r="ADV4" s="137">
        <v>4.7539999999999996</v>
      </c>
      <c r="ADW4" s="137">
        <v>4.7539999999999996</v>
      </c>
      <c r="ADX4" s="137">
        <v>1.4970000000000001</v>
      </c>
      <c r="ADY4" s="137">
        <v>1.494</v>
      </c>
      <c r="ADZ4" s="137">
        <v>2.5640000000000001</v>
      </c>
      <c r="AEA4" s="137">
        <v>3.4249999999999998</v>
      </c>
      <c r="AEB4" s="137">
        <v>1.333</v>
      </c>
      <c r="AEC4" s="137">
        <v>1.226</v>
      </c>
      <c r="AED4" s="137">
        <v>1.2310000000000001</v>
      </c>
      <c r="AEE4" s="137">
        <v>1.329</v>
      </c>
      <c r="AEF4" s="137">
        <v>1.5009999999999999</v>
      </c>
      <c r="AEG4" s="137">
        <v>1.7</v>
      </c>
      <c r="AEH4" s="137">
        <v>1.6990000000000001</v>
      </c>
      <c r="AEI4" s="137">
        <v>1.5009999999999999</v>
      </c>
      <c r="AEJ4" s="137">
        <v>15.747</v>
      </c>
      <c r="AEK4" s="137">
        <v>15.837</v>
      </c>
      <c r="AEL4" s="137">
        <v>9.4350000000000005</v>
      </c>
      <c r="AEM4" s="137">
        <v>7.0119999999999996</v>
      </c>
      <c r="AEN4" s="137">
        <v>3.7650000000000001</v>
      </c>
      <c r="AEO4" s="137">
        <v>3.7669999999999999</v>
      </c>
      <c r="AEP4" s="137">
        <v>5.0510000000000002</v>
      </c>
      <c r="AEQ4" s="137">
        <v>5.0510000000000002</v>
      </c>
      <c r="AER4" s="137">
        <v>1.59</v>
      </c>
      <c r="AES4" s="137">
        <v>1.5880000000000001</v>
      </c>
      <c r="AET4" s="137">
        <v>0</v>
      </c>
      <c r="AEU4" s="137">
        <v>3.6389999999999998</v>
      </c>
      <c r="AEV4" s="137">
        <v>1.417</v>
      </c>
      <c r="AEW4" s="137">
        <v>1.3029999999999999</v>
      </c>
      <c r="AEX4" s="137">
        <v>1.3080000000000001</v>
      </c>
      <c r="AEY4" s="137">
        <v>1.4119999999999999</v>
      </c>
      <c r="AEZ4" s="137">
        <v>1.5940000000000001</v>
      </c>
      <c r="AFA4" s="137">
        <v>1.806</v>
      </c>
      <c r="AFB4" s="137">
        <v>1.8049999999999999</v>
      </c>
      <c r="AFC4" s="137">
        <v>1.5940000000000001</v>
      </c>
      <c r="AFD4" s="137">
        <v>16.731000000000002</v>
      </c>
      <c r="AFE4" s="137">
        <v>16.827000000000002</v>
      </c>
      <c r="AFF4" s="137">
        <v>10.025</v>
      </c>
      <c r="AFG4" s="137">
        <v>7.4509999999999996</v>
      </c>
      <c r="AFH4" s="137">
        <v>4</v>
      </c>
      <c r="AFI4" s="137">
        <v>4.0030000000000001</v>
      </c>
      <c r="AFJ4" s="137">
        <v>5.3479999999999999</v>
      </c>
      <c r="AFK4" s="137">
        <v>5.3479999999999999</v>
      </c>
      <c r="AFL4" s="137">
        <v>1.6839999999999999</v>
      </c>
      <c r="AFM4" s="137">
        <v>1.681</v>
      </c>
      <c r="AFN4" s="137">
        <v>2.8849999999999998</v>
      </c>
      <c r="AFO4" s="137">
        <v>3.8530000000000002</v>
      </c>
      <c r="AFP4" s="137">
        <v>1.5</v>
      </c>
      <c r="AFQ4" s="137">
        <v>1.379</v>
      </c>
      <c r="AFR4" s="137">
        <v>1.385</v>
      </c>
      <c r="AFS4" s="137">
        <v>1.4950000000000001</v>
      </c>
      <c r="AFT4" s="137">
        <v>1.6879999999999999</v>
      </c>
      <c r="AFU4" s="137">
        <v>1.9119999999999999</v>
      </c>
      <c r="AFV4" s="137">
        <v>1.9119999999999999</v>
      </c>
      <c r="AFW4" s="137">
        <v>1.6879999999999999</v>
      </c>
      <c r="AFX4" s="137">
        <v>17.716000000000001</v>
      </c>
      <c r="AFY4" s="137">
        <v>17.815999999999999</v>
      </c>
      <c r="AFZ4" s="137">
        <v>10.615</v>
      </c>
      <c r="AGA4" s="137">
        <v>7.8890000000000002</v>
      </c>
      <c r="AGB4" s="137">
        <v>4.2350000000000003</v>
      </c>
      <c r="AGC4" s="137">
        <v>4.2380000000000004</v>
      </c>
      <c r="AGD4" s="137">
        <v>5.6449999999999996</v>
      </c>
      <c r="AGE4" s="137">
        <v>5.6449999999999996</v>
      </c>
      <c r="AGF4" s="137">
        <v>1.7769999999999999</v>
      </c>
      <c r="AGG4" s="137">
        <v>1.7749999999999999</v>
      </c>
      <c r="AGH4" s="137">
        <v>3.0449999999999999</v>
      </c>
      <c r="AGI4" s="137">
        <v>4.0679999999999996</v>
      </c>
      <c r="AGJ4" s="137">
        <v>1.583</v>
      </c>
      <c r="AGK4" s="137">
        <v>1.456</v>
      </c>
      <c r="AGL4" s="137">
        <v>1.462</v>
      </c>
      <c r="AGM4" s="137">
        <v>1.5780000000000001</v>
      </c>
      <c r="AGN4" s="137">
        <v>1.782</v>
      </c>
      <c r="AGO4" s="137">
        <v>2.0190000000000001</v>
      </c>
      <c r="AGP4" s="137">
        <v>2.0179999999999998</v>
      </c>
      <c r="AGQ4" s="137">
        <v>1.782</v>
      </c>
      <c r="AGR4" s="137">
        <v>18.7</v>
      </c>
      <c r="AGS4" s="137">
        <v>18.806000000000001</v>
      </c>
      <c r="AGT4" s="137">
        <v>11.204000000000001</v>
      </c>
      <c r="AGU4" s="137">
        <v>8.327</v>
      </c>
      <c r="AGV4" s="137">
        <v>4.47</v>
      </c>
      <c r="AGW4" s="137">
        <v>4.4740000000000002</v>
      </c>
      <c r="AGX4" s="137">
        <v>5.9420000000000002</v>
      </c>
      <c r="AGY4" s="137">
        <v>5.9420000000000002</v>
      </c>
      <c r="AGZ4" s="137">
        <v>1.871</v>
      </c>
      <c r="AHA4" s="137">
        <v>1.8680000000000001</v>
      </c>
      <c r="AHB4" s="137">
        <v>3.2050000000000001</v>
      </c>
      <c r="AHC4" s="137">
        <v>4.282</v>
      </c>
      <c r="AHD4" s="137">
        <v>1.667</v>
      </c>
      <c r="AHE4" s="137">
        <v>1.5329999999999999</v>
      </c>
      <c r="AHF4" s="137">
        <v>1.5389999999999999</v>
      </c>
      <c r="AHG4" s="137">
        <v>1.661</v>
      </c>
      <c r="AHH4" s="137">
        <v>1.8759999999999999</v>
      </c>
      <c r="AHI4" s="137">
        <v>2.125</v>
      </c>
      <c r="AHJ4" s="137">
        <v>2.1240000000000001</v>
      </c>
      <c r="AHK4" s="137">
        <v>1.8759999999999999</v>
      </c>
      <c r="AHL4" s="137">
        <v>19.684000000000001</v>
      </c>
      <c r="AHM4" s="137">
        <v>19.795999999999999</v>
      </c>
      <c r="AHN4" s="137">
        <v>11.794</v>
      </c>
      <c r="AHO4" s="137">
        <v>8.766</v>
      </c>
      <c r="AHP4" s="137">
        <v>4.7060000000000004</v>
      </c>
      <c r="AHQ4" s="137">
        <v>4.7089999999999996</v>
      </c>
      <c r="AHR4" s="137">
        <v>6.5359999999999996</v>
      </c>
      <c r="AHS4" s="137">
        <v>6.5359999999999996</v>
      </c>
      <c r="AHT4" s="137">
        <v>2.0579999999999998</v>
      </c>
      <c r="AHU4" s="137">
        <v>2.0550000000000002</v>
      </c>
      <c r="AHV4" s="137">
        <v>3.5259999999999998</v>
      </c>
      <c r="AHW4" s="137">
        <v>4.71</v>
      </c>
      <c r="AHX4" s="137">
        <v>1.833</v>
      </c>
      <c r="AHY4" s="137">
        <v>1.6859999999999999</v>
      </c>
      <c r="AHZ4" s="137">
        <v>1.6930000000000001</v>
      </c>
      <c r="AIA4" s="137">
        <v>1.827</v>
      </c>
      <c r="AIB4" s="137">
        <v>2.0630000000000002</v>
      </c>
      <c r="AIC4" s="137">
        <v>2.3370000000000002</v>
      </c>
      <c r="AID4" s="137">
        <v>2.3359999999999999</v>
      </c>
      <c r="AIE4" s="137">
        <v>2.0630000000000002</v>
      </c>
      <c r="AIF4" s="137">
        <v>21.652000000000001</v>
      </c>
      <c r="AIG4" s="137">
        <v>21.776</v>
      </c>
      <c r="AIH4" s="137">
        <v>12.973000000000001</v>
      </c>
      <c r="AII4" s="137">
        <v>9.6419999999999995</v>
      </c>
      <c r="AIJ4" s="137">
        <v>5.1760000000000002</v>
      </c>
      <c r="AIK4" s="137">
        <v>5.18</v>
      </c>
      <c r="AIL4" s="137">
        <v>7.13</v>
      </c>
      <c r="AIM4" s="137">
        <v>7.13</v>
      </c>
      <c r="AIN4" s="137">
        <v>2.2450000000000001</v>
      </c>
      <c r="AIO4" s="137">
        <v>2.242</v>
      </c>
      <c r="AIP4" s="137">
        <v>3.8460000000000001</v>
      </c>
      <c r="AIQ4" s="137">
        <v>5.1379999999999999</v>
      </c>
      <c r="AIR4" s="137">
        <v>2</v>
      </c>
      <c r="AIS4" s="137">
        <v>1.839</v>
      </c>
      <c r="AIT4" s="137">
        <v>1.847</v>
      </c>
      <c r="AIU4" s="137">
        <v>1.9930000000000001</v>
      </c>
      <c r="AIV4" s="137">
        <v>2.2509999999999999</v>
      </c>
      <c r="AIW4" s="137">
        <v>2.5499999999999998</v>
      </c>
      <c r="AIX4" s="137">
        <v>2.5489999999999999</v>
      </c>
      <c r="AIY4" s="137">
        <v>2.2509999999999999</v>
      </c>
      <c r="AIZ4" s="137">
        <v>23.620999999999999</v>
      </c>
      <c r="AJA4" s="137">
        <v>23.754999999999999</v>
      </c>
      <c r="AJB4" s="137">
        <v>14.153</v>
      </c>
      <c r="AJC4" s="137">
        <v>10.519</v>
      </c>
      <c r="AJD4" s="137">
        <v>5.6470000000000002</v>
      </c>
      <c r="AJE4" s="137">
        <v>5.6509999999999998</v>
      </c>
      <c r="AJF4" s="137">
        <v>7.7249999999999996</v>
      </c>
      <c r="AJG4" s="137">
        <v>7.7249999999999996</v>
      </c>
      <c r="AJH4" s="137">
        <v>2.4319999999999999</v>
      </c>
      <c r="AJI4" s="137">
        <v>2.4279999999999999</v>
      </c>
      <c r="AJJ4" s="137">
        <v>4.1669999999999998</v>
      </c>
      <c r="AJK4" s="137">
        <v>5.5659999999999998</v>
      </c>
      <c r="AJL4" s="137">
        <v>2.1669999999999998</v>
      </c>
      <c r="AJM4" s="137">
        <v>1.9930000000000001</v>
      </c>
      <c r="AJN4" s="137">
        <v>2.0009999999999999</v>
      </c>
      <c r="AJO4" s="137">
        <v>2.1589999999999998</v>
      </c>
      <c r="AJP4" s="137">
        <v>2.4380000000000002</v>
      </c>
      <c r="AJQ4" s="137">
        <v>2.762</v>
      </c>
      <c r="AJR4" s="137">
        <v>2.7610000000000001</v>
      </c>
      <c r="AJS4" s="137">
        <v>2.4380000000000002</v>
      </c>
      <c r="AJT4" s="137">
        <v>25.588999999999999</v>
      </c>
      <c r="AJU4" s="137">
        <v>25.734999999999999</v>
      </c>
      <c r="AJV4" s="137">
        <v>15.332000000000001</v>
      </c>
      <c r="AJW4" s="137">
        <v>11.395</v>
      </c>
      <c r="AJX4" s="137">
        <v>6.117</v>
      </c>
      <c r="AJY4" s="137">
        <v>6.1219999999999999</v>
      </c>
      <c r="AJZ4" s="137">
        <v>8.3190000000000008</v>
      </c>
      <c r="AKA4" s="137">
        <v>8.3190000000000008</v>
      </c>
      <c r="AKB4" s="137">
        <v>2.6190000000000002</v>
      </c>
      <c r="AKC4" s="137">
        <v>2.6150000000000002</v>
      </c>
      <c r="AKD4" s="137">
        <v>4.4880000000000004</v>
      </c>
      <c r="AKE4" s="137">
        <v>5.9939999999999998</v>
      </c>
      <c r="AKF4" s="137">
        <v>2.3330000000000002</v>
      </c>
      <c r="AKG4" s="137">
        <v>2.1459999999999999</v>
      </c>
      <c r="AKH4" s="137">
        <v>2.1549999999999998</v>
      </c>
      <c r="AKI4" s="137">
        <v>2.3260000000000001</v>
      </c>
      <c r="AKJ4" s="137">
        <v>2.6259999999999999</v>
      </c>
      <c r="AKK4" s="137">
        <v>2.9750000000000001</v>
      </c>
      <c r="AKL4" s="137">
        <v>2.9740000000000002</v>
      </c>
      <c r="AKM4" s="137">
        <v>2.6259999999999999</v>
      </c>
      <c r="AKN4" s="137">
        <v>27.558</v>
      </c>
      <c r="AKO4" s="137">
        <v>27.713999999999999</v>
      </c>
      <c r="AKP4" s="137">
        <v>16.510999999999999</v>
      </c>
      <c r="AKQ4" s="137">
        <v>12.272</v>
      </c>
      <c r="AKR4" s="137">
        <v>6.5880000000000001</v>
      </c>
      <c r="AKS4" s="137">
        <v>6.593</v>
      </c>
      <c r="AKT4" s="137">
        <v>8.9130000000000003</v>
      </c>
      <c r="AKU4" s="137">
        <v>8.9130000000000003</v>
      </c>
      <c r="AKV4" s="137">
        <v>2.806</v>
      </c>
      <c r="AKW4" s="137">
        <v>2.802</v>
      </c>
      <c r="AKX4" s="137">
        <v>4.8079999999999998</v>
      </c>
      <c r="AKY4" s="137">
        <v>6.4219999999999997</v>
      </c>
      <c r="AKZ4" s="137">
        <v>2.5</v>
      </c>
      <c r="ALA4" s="137">
        <v>2.2989999999999999</v>
      </c>
      <c r="ALB4" s="137">
        <v>2.3090000000000002</v>
      </c>
      <c r="ALC4" s="137">
        <v>2.492</v>
      </c>
      <c r="ALD4" s="137">
        <v>2.8140000000000001</v>
      </c>
      <c r="ALE4" s="137">
        <v>3.1869999999999998</v>
      </c>
      <c r="ALF4" s="137">
        <v>3.1859999999999999</v>
      </c>
      <c r="ALG4" s="137">
        <v>2.8140000000000001</v>
      </c>
      <c r="ALH4" s="137">
        <v>29.526</v>
      </c>
      <c r="ALI4" s="137">
        <v>29.693999999999999</v>
      </c>
      <c r="ALJ4" s="137">
        <v>17.690999999999999</v>
      </c>
      <c r="ALK4" s="137">
        <v>13.148</v>
      </c>
      <c r="ALL4" s="137">
        <v>7.0590000000000002</v>
      </c>
      <c r="ALM4" s="137">
        <v>7.0629999999999997</v>
      </c>
      <c r="ALN4" s="137">
        <v>9.5069999999999997</v>
      </c>
      <c r="ALO4" s="137">
        <v>9.5069999999999997</v>
      </c>
      <c r="ALP4" s="137">
        <v>2.9929999999999999</v>
      </c>
      <c r="ALQ4" s="137">
        <v>2.9889999999999999</v>
      </c>
      <c r="ALR4" s="137">
        <v>5.1289999999999996</v>
      </c>
      <c r="ALS4" s="137">
        <v>6.851</v>
      </c>
      <c r="ALT4" s="137">
        <v>2.6659999999999999</v>
      </c>
      <c r="ALU4" s="137">
        <v>2.452</v>
      </c>
      <c r="ALV4" s="137">
        <v>2.4630000000000001</v>
      </c>
      <c r="ALW4" s="137">
        <v>2.6579999999999999</v>
      </c>
      <c r="ALX4" s="137">
        <v>3.0009999999999999</v>
      </c>
      <c r="ALY4" s="137">
        <v>3.4</v>
      </c>
      <c r="ALZ4" s="137">
        <v>3.3980000000000001</v>
      </c>
      <c r="AMA4" s="137">
        <v>3.0009999999999999</v>
      </c>
      <c r="AMB4" s="137">
        <v>31.495000000000001</v>
      </c>
      <c r="AMC4" s="137">
        <v>31.673999999999999</v>
      </c>
      <c r="AMD4" s="137">
        <v>18.87</v>
      </c>
      <c r="AME4" s="137">
        <v>14.025</v>
      </c>
      <c r="AMF4" s="137">
        <v>7.5289999999999999</v>
      </c>
      <c r="AMG4" s="137">
        <v>7.5339999999999998</v>
      </c>
      <c r="AMH4" s="137">
        <v>10.102</v>
      </c>
      <c r="AMI4" s="137">
        <v>10.101000000000001</v>
      </c>
      <c r="AMJ4" s="137">
        <v>3.18</v>
      </c>
      <c r="AMK4" s="137">
        <v>3.1760000000000002</v>
      </c>
      <c r="AML4" s="137">
        <v>5.4489999999999998</v>
      </c>
      <c r="AMM4" s="137">
        <v>7.2789999999999999</v>
      </c>
      <c r="AMN4" s="137">
        <v>2.8330000000000002</v>
      </c>
      <c r="AMO4" s="137">
        <v>2.6059999999999999</v>
      </c>
      <c r="AMP4" s="137">
        <v>2.617</v>
      </c>
      <c r="AMQ4" s="137">
        <v>2.8239999999999998</v>
      </c>
      <c r="AMR4" s="137">
        <v>3.1890000000000001</v>
      </c>
      <c r="AMS4" s="137">
        <v>3.6120000000000001</v>
      </c>
      <c r="AMT4" s="137">
        <v>3.6110000000000002</v>
      </c>
      <c r="AMU4" s="137">
        <v>3.1890000000000001</v>
      </c>
      <c r="AMV4" s="137">
        <v>33.463000000000001</v>
      </c>
      <c r="AMW4" s="137">
        <v>33.652999999999999</v>
      </c>
      <c r="AMX4" s="137">
        <v>20.05</v>
      </c>
      <c r="AMY4" s="137">
        <v>14.901</v>
      </c>
      <c r="AMZ4" s="137">
        <v>8</v>
      </c>
      <c r="ANA4" s="137">
        <v>8.0050000000000008</v>
      </c>
      <c r="ANB4" s="137">
        <v>10.696</v>
      </c>
      <c r="ANC4" s="137">
        <v>10.696</v>
      </c>
      <c r="AND4" s="137">
        <v>3.367</v>
      </c>
      <c r="ANE4" s="137">
        <v>3.3620000000000001</v>
      </c>
      <c r="ANF4" s="137">
        <v>5.77</v>
      </c>
      <c r="ANG4" s="137">
        <v>7.7069999999999999</v>
      </c>
      <c r="ANH4" s="137">
        <v>3</v>
      </c>
      <c r="ANI4" s="137">
        <v>2.7589999999999999</v>
      </c>
      <c r="ANJ4" s="137">
        <v>2.7709999999999999</v>
      </c>
      <c r="ANK4" s="137">
        <v>2.99</v>
      </c>
      <c r="ANL4" s="137">
        <v>3.3759999999999999</v>
      </c>
      <c r="ANM4" s="137">
        <v>3.8250000000000002</v>
      </c>
      <c r="ANN4" s="137">
        <v>3.823</v>
      </c>
      <c r="ANO4" s="137">
        <v>3.3759999999999999</v>
      </c>
      <c r="ANP4" s="137">
        <v>35.430999999999997</v>
      </c>
      <c r="ANQ4" s="137">
        <v>35.633000000000003</v>
      </c>
      <c r="ANR4" s="137">
        <v>21.228999999999999</v>
      </c>
      <c r="ANS4" s="137">
        <v>15.778</v>
      </c>
      <c r="ANT4" s="137">
        <v>8.4700000000000006</v>
      </c>
      <c r="ANU4" s="137">
        <v>8.4760000000000009</v>
      </c>
      <c r="ANV4" s="137">
        <v>11.29</v>
      </c>
      <c r="ANW4" s="137">
        <v>11.29</v>
      </c>
      <c r="ANX4" s="137">
        <v>3.5539999999999998</v>
      </c>
      <c r="ANY4" s="137">
        <v>3.5489999999999999</v>
      </c>
      <c r="ANZ4" s="137">
        <v>6.09</v>
      </c>
      <c r="AOA4" s="137">
        <v>8.1349999999999998</v>
      </c>
      <c r="AOB4" s="137">
        <v>3.1659999999999999</v>
      </c>
      <c r="AOC4" s="137">
        <v>2.9119999999999999</v>
      </c>
      <c r="AOD4" s="137">
        <v>2.9239999999999999</v>
      </c>
      <c r="AOE4" s="137">
        <v>3.1560000000000001</v>
      </c>
      <c r="AOF4" s="137">
        <v>3.5640000000000001</v>
      </c>
      <c r="AOG4" s="137">
        <v>4.0369999999999999</v>
      </c>
      <c r="AOH4" s="137">
        <v>4.0359999999999996</v>
      </c>
      <c r="AOI4" s="137">
        <v>3.5640000000000001</v>
      </c>
      <c r="AOJ4" s="137">
        <v>37.4</v>
      </c>
      <c r="AOK4" s="137">
        <v>37.612000000000002</v>
      </c>
      <c r="AOL4" s="137">
        <v>22.408000000000001</v>
      </c>
      <c r="AOM4" s="137">
        <v>16.655000000000001</v>
      </c>
      <c r="AON4" s="137">
        <v>8.9410000000000007</v>
      </c>
      <c r="AOO4" s="137">
        <v>8.9469999999999992</v>
      </c>
      <c r="AOP4" s="137">
        <v>11.884</v>
      </c>
      <c r="AOQ4" s="137">
        <v>11.884</v>
      </c>
      <c r="AOR4" s="137">
        <v>3.7410000000000001</v>
      </c>
      <c r="AOS4" s="137">
        <v>3.7360000000000002</v>
      </c>
      <c r="AOT4" s="137">
        <v>6.4109999999999996</v>
      </c>
      <c r="AOU4" s="137">
        <v>8.5630000000000006</v>
      </c>
      <c r="AOV4" s="137">
        <v>3.3330000000000002</v>
      </c>
      <c r="AOW4" s="137">
        <v>3.0649999999999999</v>
      </c>
      <c r="AOX4" s="137">
        <v>3.0779999999999998</v>
      </c>
      <c r="AOY4" s="137">
        <v>3.3220000000000001</v>
      </c>
      <c r="AOZ4" s="137">
        <v>3.7509999999999999</v>
      </c>
      <c r="APA4" s="137">
        <v>4.25</v>
      </c>
      <c r="APB4" s="137">
        <v>4.2480000000000002</v>
      </c>
      <c r="APC4" s="137">
        <v>3.7509999999999999</v>
      </c>
      <c r="APD4" s="137">
        <v>39.368000000000002</v>
      </c>
      <c r="APE4" s="137">
        <v>39.591999999999999</v>
      </c>
      <c r="APF4" s="137">
        <v>23.588000000000001</v>
      </c>
      <c r="APG4" s="137">
        <v>17.530999999999999</v>
      </c>
      <c r="APH4" s="137">
        <v>9.4120000000000008</v>
      </c>
      <c r="API4" s="137">
        <v>9.4179999999999993</v>
      </c>
      <c r="APJ4" s="137">
        <v>17.826000000000001</v>
      </c>
      <c r="APK4" s="137">
        <v>17.826000000000001</v>
      </c>
      <c r="APL4" s="137">
        <v>5.6120000000000001</v>
      </c>
      <c r="APM4" s="137">
        <v>5.6040000000000001</v>
      </c>
      <c r="APN4" s="137">
        <v>9.6159999999999997</v>
      </c>
      <c r="APO4" s="137">
        <v>12.845000000000001</v>
      </c>
      <c r="APP4" s="137">
        <v>5</v>
      </c>
      <c r="APQ4" s="137">
        <v>4.5979999999999999</v>
      </c>
      <c r="APR4" s="137">
        <v>4.6180000000000003</v>
      </c>
      <c r="APS4" s="137">
        <v>4.9829999999999997</v>
      </c>
      <c r="APT4" s="137">
        <v>5.6269999999999998</v>
      </c>
      <c r="APU4" s="137">
        <v>6.3739999999999997</v>
      </c>
      <c r="APV4" s="137">
        <v>6.3719999999999999</v>
      </c>
      <c r="APW4" s="137">
        <v>5.6269999999999998</v>
      </c>
      <c r="APX4" s="137">
        <v>59.052</v>
      </c>
      <c r="APY4" s="137">
        <v>59.387999999999998</v>
      </c>
      <c r="APZ4" s="137">
        <v>35.381999999999998</v>
      </c>
      <c r="AQA4" s="137">
        <v>0</v>
      </c>
      <c r="AQB4" s="137">
        <v>14.117000000000001</v>
      </c>
      <c r="AQC4" s="137">
        <v>14.127000000000001</v>
      </c>
      <c r="AQD4" s="137">
        <v>23.768000000000001</v>
      </c>
      <c r="AQE4" s="137">
        <v>23.768000000000001</v>
      </c>
      <c r="AQF4" s="137">
        <v>7.4829999999999997</v>
      </c>
      <c r="AQG4" s="137">
        <v>7.4720000000000004</v>
      </c>
      <c r="AQH4" s="137">
        <v>12.821999999999999</v>
      </c>
      <c r="AQI4" s="137">
        <v>17.126000000000001</v>
      </c>
      <c r="AQJ4" s="137">
        <v>6.6660000000000004</v>
      </c>
      <c r="AQK4" s="137">
        <v>6.1310000000000002</v>
      </c>
      <c r="AQL4" s="137">
        <v>6.157</v>
      </c>
      <c r="AQM4" s="137">
        <v>6.6440000000000001</v>
      </c>
      <c r="AQN4" s="137">
        <v>7.5030000000000001</v>
      </c>
      <c r="AQO4" s="137">
        <v>8.4990000000000006</v>
      </c>
      <c r="AQP4" s="137">
        <v>8.4960000000000004</v>
      </c>
      <c r="AQQ4" s="137">
        <v>7.5030000000000001</v>
      </c>
      <c r="AQR4" s="137">
        <v>78.736000000000004</v>
      </c>
      <c r="AQS4" s="137">
        <v>79.183999999999997</v>
      </c>
      <c r="AQT4" s="137">
        <v>47.176000000000002</v>
      </c>
      <c r="AQU4" s="137">
        <v>35.061999999999998</v>
      </c>
      <c r="AQV4" s="137">
        <v>18.823</v>
      </c>
      <c r="AQW4" s="137">
        <v>18.835999999999999</v>
      </c>
      <c r="AQX4" s="137">
        <v>29.71</v>
      </c>
      <c r="AQY4" s="137">
        <v>29.71</v>
      </c>
      <c r="AQZ4" s="137">
        <v>9.3539999999999992</v>
      </c>
      <c r="ARA4" s="137">
        <v>9.34</v>
      </c>
      <c r="ARB4" s="137">
        <v>16.027000000000001</v>
      </c>
      <c r="ARC4" s="137">
        <v>21.408000000000001</v>
      </c>
      <c r="ARD4" s="137">
        <v>8.3330000000000002</v>
      </c>
      <c r="ARE4" s="137">
        <v>7.6639999999999997</v>
      </c>
      <c r="ARF4" s="137">
        <v>7.6959999999999997</v>
      </c>
      <c r="ARG4" s="137">
        <v>8.3059999999999992</v>
      </c>
      <c r="ARH4" s="137">
        <v>9.3780000000000001</v>
      </c>
      <c r="ARI4" s="137">
        <v>10.624000000000001</v>
      </c>
      <c r="ARJ4" s="137">
        <v>10.62</v>
      </c>
      <c r="ARK4" s="137">
        <v>9.3780000000000001</v>
      </c>
      <c r="ARL4" s="137">
        <v>98.42</v>
      </c>
      <c r="ARM4" s="137">
        <v>98.98</v>
      </c>
      <c r="ARN4" s="137">
        <v>58.97</v>
      </c>
      <c r="ARO4" s="137">
        <v>43.828000000000003</v>
      </c>
      <c r="ARP4" s="137">
        <v>23.529</v>
      </c>
      <c r="ARQ4" s="137">
        <v>23.545000000000002</v>
      </c>
      <c r="ARR4" s="137">
        <v>35.652000000000001</v>
      </c>
      <c r="ARS4" s="137">
        <v>35.652000000000001</v>
      </c>
      <c r="ART4" s="137">
        <v>11.224</v>
      </c>
      <c r="ARU4" s="137">
        <v>11.208</v>
      </c>
      <c r="ARV4" s="137">
        <v>19.231999999999999</v>
      </c>
      <c r="ARW4" s="137">
        <v>25.69</v>
      </c>
      <c r="ARX4" s="137">
        <v>9.9990000000000006</v>
      </c>
      <c r="ARY4" s="137">
        <v>9.1959999999999997</v>
      </c>
      <c r="ARZ4" s="137">
        <v>9.2349999999999994</v>
      </c>
      <c r="ASA4" s="137">
        <v>9.9670000000000005</v>
      </c>
      <c r="ASB4" s="137">
        <v>11.254</v>
      </c>
      <c r="ASC4" s="137">
        <v>12.749000000000001</v>
      </c>
      <c r="ASD4" s="137">
        <v>12.744</v>
      </c>
      <c r="ASE4" s="137">
        <v>11.254</v>
      </c>
      <c r="ASF4" s="137">
        <v>118.104</v>
      </c>
      <c r="ASG4" s="137">
        <v>118.776</v>
      </c>
      <c r="ASH4" s="137">
        <v>70.763000000000005</v>
      </c>
      <c r="ASI4" s="137">
        <v>52.593000000000004</v>
      </c>
      <c r="ASJ4" s="137">
        <v>28.234999999999999</v>
      </c>
      <c r="ASK4" s="137">
        <v>28.254000000000001</v>
      </c>
      <c r="ASL4" s="137">
        <v>41.594000000000001</v>
      </c>
      <c r="ASM4" s="137">
        <v>41.594000000000001</v>
      </c>
      <c r="ASN4" s="137">
        <v>13.095000000000001</v>
      </c>
      <c r="ASO4" s="137">
        <v>13.076000000000001</v>
      </c>
      <c r="ASP4" s="137">
        <v>22.437999999999999</v>
      </c>
      <c r="ASQ4" s="137">
        <v>29.971</v>
      </c>
      <c r="ASR4" s="137">
        <v>11.666</v>
      </c>
      <c r="ASS4" s="137">
        <v>10.728999999999999</v>
      </c>
      <c r="AST4" s="137">
        <v>10.773999999999999</v>
      </c>
      <c r="ASU4">
        <v>11.628</v>
      </c>
      <c r="ASV4">
        <v>13.13</v>
      </c>
      <c r="ASW4">
        <v>14.874000000000001</v>
      </c>
      <c r="ASX4">
        <v>14.868</v>
      </c>
      <c r="ASY4">
        <v>13.13</v>
      </c>
      <c r="ASZ4">
        <v>137.78800000000001</v>
      </c>
      <c r="ATA4">
        <v>138.572</v>
      </c>
      <c r="ATB4">
        <v>82.557000000000002</v>
      </c>
      <c r="ATC4">
        <v>61.359000000000002</v>
      </c>
      <c r="ATD4">
        <v>32.94</v>
      </c>
      <c r="ATE4">
        <v>32.963000000000001</v>
      </c>
      <c r="ATF4">
        <v>47.536999999999999</v>
      </c>
      <c r="ATG4">
        <v>47.536000000000001</v>
      </c>
      <c r="ATH4">
        <v>14.965999999999999</v>
      </c>
      <c r="ATI4">
        <v>14.944000000000001</v>
      </c>
      <c r="ATJ4">
        <v>25.643000000000001</v>
      </c>
      <c r="ATK4">
        <v>34.253</v>
      </c>
      <c r="ATL4">
        <v>13.332000000000001</v>
      </c>
      <c r="ATM4">
        <v>12.262</v>
      </c>
      <c r="ATN4">
        <v>12.314</v>
      </c>
      <c r="ATO4">
        <v>13.289</v>
      </c>
      <c r="ATP4">
        <v>15.005000000000001</v>
      </c>
      <c r="ATQ4">
        <v>16.998000000000001</v>
      </c>
      <c r="ATR4">
        <v>16.992000000000001</v>
      </c>
      <c r="ATS4">
        <v>15.005000000000001</v>
      </c>
      <c r="ATT4">
        <v>157.47300000000001</v>
      </c>
      <c r="ATU4">
        <v>158.36799999999999</v>
      </c>
      <c r="ATV4">
        <v>94.350999999999999</v>
      </c>
      <c r="ATW4">
        <v>70.125</v>
      </c>
      <c r="ATX4">
        <v>37.646000000000001</v>
      </c>
      <c r="ATY4">
        <v>37.671999999999997</v>
      </c>
      <c r="ATZ4">
        <v>53.478999999999999</v>
      </c>
      <c r="AUA4">
        <v>53.478000000000002</v>
      </c>
      <c r="AUB4">
        <v>16.837</v>
      </c>
      <c r="AUC4">
        <v>16.812000000000001</v>
      </c>
      <c r="AUD4">
        <v>28.849</v>
      </c>
      <c r="AUE4">
        <v>38.533999999999999</v>
      </c>
      <c r="AUF4">
        <v>14.999000000000001</v>
      </c>
      <c r="AUG4">
        <v>13.795</v>
      </c>
      <c r="AUH4">
        <v>13.853</v>
      </c>
      <c r="AUI4">
        <v>14.95</v>
      </c>
      <c r="AUJ4">
        <v>16.881</v>
      </c>
      <c r="AUK4">
        <v>19.123000000000001</v>
      </c>
      <c r="AUL4">
        <v>19.116</v>
      </c>
      <c r="AUM4">
        <v>16.881</v>
      </c>
      <c r="AUN4">
        <v>177.15700000000001</v>
      </c>
      <c r="AUO4">
        <v>178.16399999999999</v>
      </c>
      <c r="AUP4">
        <v>106.145</v>
      </c>
      <c r="AUQ4">
        <v>78.89</v>
      </c>
      <c r="AUR4">
        <v>42.351999999999997</v>
      </c>
      <c r="AUS4">
        <v>42.381</v>
      </c>
      <c r="AUT4">
        <v>59.420999999999999</v>
      </c>
      <c r="AUU4">
        <v>59.42</v>
      </c>
      <c r="AUV4">
        <v>18.707000000000001</v>
      </c>
      <c r="AUW4">
        <v>18.68</v>
      </c>
      <c r="AUX4">
        <v>32.054000000000002</v>
      </c>
      <c r="AUY4">
        <v>42.816000000000003</v>
      </c>
      <c r="AUZ4">
        <v>16.666</v>
      </c>
      <c r="AVA4">
        <v>15.327</v>
      </c>
      <c r="AVB4">
        <v>15.391999999999999</v>
      </c>
      <c r="AVC4">
        <v>16.611000000000001</v>
      </c>
      <c r="AVD4">
        <v>18.757000000000001</v>
      </c>
      <c r="AVE4">
        <v>21.248000000000001</v>
      </c>
      <c r="AVF4">
        <v>21.24</v>
      </c>
      <c r="AVG4">
        <v>18.757000000000001</v>
      </c>
      <c r="AVH4">
        <v>196.84100000000001</v>
      </c>
      <c r="AVI4">
        <v>197.959</v>
      </c>
      <c r="AVJ4">
        <v>117.93899999999999</v>
      </c>
      <c r="AVK4">
        <v>87.656000000000006</v>
      </c>
      <c r="AVL4">
        <v>47.058</v>
      </c>
      <c r="AVM4">
        <v>47.09</v>
      </c>
    </row>
    <row r="5" spans="1:1261" x14ac:dyDescent="0.35">
      <c r="A5" s="107" t="s">
        <v>212</v>
      </c>
      <c r="B5" s="137">
        <v>0</v>
      </c>
      <c r="C5" s="137">
        <v>0</v>
      </c>
      <c r="D5" s="137">
        <v>0</v>
      </c>
      <c r="E5" s="137">
        <v>0</v>
      </c>
      <c r="F5" s="137">
        <v>6.0999999999999999E-2</v>
      </c>
      <c r="G5" s="137">
        <v>0</v>
      </c>
      <c r="H5" s="137">
        <v>2.5999999999999999E-2</v>
      </c>
      <c r="I5" s="137">
        <v>0</v>
      </c>
      <c r="J5" s="137">
        <v>0</v>
      </c>
      <c r="K5" s="137">
        <v>2.5999999999999999E-2</v>
      </c>
      <c r="L5" s="137">
        <v>0</v>
      </c>
      <c r="M5" s="137">
        <v>0</v>
      </c>
      <c r="N5" s="137">
        <v>0</v>
      </c>
      <c r="O5" s="137">
        <v>0</v>
      </c>
      <c r="P5" s="137">
        <v>0</v>
      </c>
      <c r="Q5" s="137">
        <v>0</v>
      </c>
      <c r="R5" s="137">
        <v>0.112</v>
      </c>
      <c r="S5" s="137">
        <v>0</v>
      </c>
      <c r="T5" s="137">
        <v>0</v>
      </c>
      <c r="U5" s="137">
        <v>0</v>
      </c>
      <c r="V5" s="137">
        <v>0</v>
      </c>
      <c r="W5" s="137">
        <v>0</v>
      </c>
      <c r="X5" s="137">
        <v>0</v>
      </c>
      <c r="Y5" s="137">
        <v>0</v>
      </c>
      <c r="Z5" s="137">
        <v>0.122</v>
      </c>
      <c r="AA5" s="137">
        <v>0</v>
      </c>
      <c r="AB5" s="137">
        <v>5.0999999999999997E-2</v>
      </c>
      <c r="AC5" s="137">
        <v>0</v>
      </c>
      <c r="AD5" s="137">
        <v>0</v>
      </c>
      <c r="AE5" s="137">
        <v>5.0999999999999997E-2</v>
      </c>
      <c r="AF5" s="137">
        <v>0</v>
      </c>
      <c r="AG5" s="137">
        <v>0</v>
      </c>
      <c r="AH5" s="137">
        <v>0</v>
      </c>
      <c r="AI5" s="137">
        <v>0</v>
      </c>
      <c r="AJ5" s="137">
        <v>0</v>
      </c>
      <c r="AK5" s="137">
        <v>0</v>
      </c>
      <c r="AL5" s="137">
        <v>0.223</v>
      </c>
      <c r="AM5" s="137">
        <v>0</v>
      </c>
      <c r="AN5" s="137">
        <v>0</v>
      </c>
      <c r="AO5" s="137">
        <v>0</v>
      </c>
      <c r="AP5" s="137">
        <v>0</v>
      </c>
      <c r="AQ5" s="137">
        <v>0</v>
      </c>
      <c r="AR5" s="137">
        <v>0</v>
      </c>
      <c r="AS5" s="137">
        <v>0</v>
      </c>
      <c r="AT5" s="137">
        <v>0.183</v>
      </c>
      <c r="AU5" s="137">
        <v>0</v>
      </c>
      <c r="AV5" s="137">
        <v>7.6999999999999999E-2</v>
      </c>
      <c r="AW5" s="137">
        <v>0</v>
      </c>
      <c r="AX5" s="137">
        <v>0</v>
      </c>
      <c r="AY5" s="137">
        <v>7.6999999999999999E-2</v>
      </c>
      <c r="AZ5" s="137">
        <v>0</v>
      </c>
      <c r="BA5" s="137">
        <v>0</v>
      </c>
      <c r="BB5" s="137">
        <v>0</v>
      </c>
      <c r="BC5" s="137">
        <v>0</v>
      </c>
      <c r="BD5" s="137">
        <v>0</v>
      </c>
      <c r="BE5" s="137">
        <v>0</v>
      </c>
      <c r="BF5" s="137">
        <v>0.33500000000000002</v>
      </c>
      <c r="BG5" s="137">
        <v>0</v>
      </c>
      <c r="BH5" s="137">
        <v>0</v>
      </c>
      <c r="BI5" s="137">
        <v>0</v>
      </c>
      <c r="BJ5" s="137">
        <v>0</v>
      </c>
      <c r="BK5" s="137">
        <v>0</v>
      </c>
      <c r="BL5" s="137">
        <v>0</v>
      </c>
      <c r="BM5" s="137">
        <v>0</v>
      </c>
      <c r="BN5" s="137">
        <v>0.24399999999999999</v>
      </c>
      <c r="BO5" s="137">
        <v>0</v>
      </c>
      <c r="BP5" s="137">
        <v>0.10199999999999999</v>
      </c>
      <c r="BQ5" s="137">
        <v>0</v>
      </c>
      <c r="BR5" s="137">
        <v>0</v>
      </c>
      <c r="BS5" s="137">
        <v>0.10199999999999999</v>
      </c>
      <c r="BT5" s="137">
        <v>0</v>
      </c>
      <c r="BU5" s="137">
        <v>0</v>
      </c>
      <c r="BV5" s="137">
        <v>0</v>
      </c>
      <c r="BW5" s="137">
        <v>0</v>
      </c>
      <c r="BX5" s="137">
        <v>0</v>
      </c>
      <c r="BY5" s="137">
        <v>0</v>
      </c>
      <c r="BZ5" s="137">
        <v>0.44700000000000001</v>
      </c>
      <c r="CA5" s="137">
        <v>0</v>
      </c>
      <c r="CB5" s="137">
        <v>0</v>
      </c>
      <c r="CC5" s="137">
        <v>0</v>
      </c>
      <c r="CD5" s="137">
        <v>0</v>
      </c>
      <c r="CE5" s="137">
        <v>0</v>
      </c>
      <c r="CF5" s="137">
        <v>0</v>
      </c>
      <c r="CG5" s="137">
        <v>0</v>
      </c>
      <c r="CH5" s="137">
        <v>0.30499999999999999</v>
      </c>
      <c r="CI5" s="137">
        <v>0</v>
      </c>
      <c r="CJ5" s="137">
        <v>0.128</v>
      </c>
      <c r="CK5" s="137">
        <v>0</v>
      </c>
      <c r="CL5" s="137">
        <v>0</v>
      </c>
      <c r="CM5" s="137">
        <v>0.128</v>
      </c>
      <c r="CN5" s="137">
        <v>0</v>
      </c>
      <c r="CO5" s="137">
        <v>0</v>
      </c>
      <c r="CP5" s="137">
        <v>0</v>
      </c>
      <c r="CQ5" s="137">
        <v>0</v>
      </c>
      <c r="CR5" s="137">
        <v>0</v>
      </c>
      <c r="CS5" s="137">
        <v>0</v>
      </c>
      <c r="CT5" s="137">
        <v>0.55900000000000005</v>
      </c>
      <c r="CU5" s="137">
        <v>0</v>
      </c>
      <c r="CV5" s="137">
        <v>0</v>
      </c>
      <c r="CW5" s="137">
        <v>0</v>
      </c>
      <c r="CX5" s="137">
        <v>0</v>
      </c>
      <c r="CY5" s="137">
        <v>0</v>
      </c>
      <c r="CZ5" s="137">
        <v>0</v>
      </c>
      <c r="DA5" s="137">
        <v>0</v>
      </c>
      <c r="DB5" s="137">
        <v>0.36599999999999999</v>
      </c>
      <c r="DC5" s="137">
        <v>0</v>
      </c>
      <c r="DD5" s="137">
        <v>0.153</v>
      </c>
      <c r="DE5" s="137">
        <v>0</v>
      </c>
      <c r="DF5" s="137">
        <v>0</v>
      </c>
      <c r="DG5" s="137">
        <v>0.153</v>
      </c>
      <c r="DH5" s="137">
        <v>0</v>
      </c>
      <c r="DI5" s="137">
        <v>0</v>
      </c>
      <c r="DJ5" s="137">
        <v>0</v>
      </c>
      <c r="DK5" s="137">
        <v>0</v>
      </c>
      <c r="DL5" s="137">
        <v>0</v>
      </c>
      <c r="DM5" s="137">
        <v>0</v>
      </c>
      <c r="DN5" s="137">
        <v>0.67</v>
      </c>
      <c r="DO5" s="137">
        <v>0</v>
      </c>
      <c r="DP5" s="137">
        <v>0</v>
      </c>
      <c r="DQ5" s="137">
        <v>0</v>
      </c>
      <c r="DR5" s="137">
        <v>0</v>
      </c>
      <c r="DS5" s="137">
        <v>0</v>
      </c>
      <c r="DT5" s="137">
        <v>0</v>
      </c>
      <c r="DU5" s="137">
        <v>0</v>
      </c>
      <c r="DV5" s="137">
        <v>0.42699999999999999</v>
      </c>
      <c r="DW5" s="137">
        <v>0</v>
      </c>
      <c r="DX5" s="137">
        <v>0.17899999999999999</v>
      </c>
      <c r="DY5" s="137">
        <v>0</v>
      </c>
      <c r="DZ5" s="137">
        <v>0</v>
      </c>
      <c r="EA5" s="137">
        <v>0.17899999999999999</v>
      </c>
      <c r="EB5" s="137">
        <v>0</v>
      </c>
      <c r="EC5" s="137">
        <v>0</v>
      </c>
      <c r="ED5" s="137">
        <v>0</v>
      </c>
      <c r="EE5" s="137">
        <v>0</v>
      </c>
      <c r="EF5" s="137">
        <v>0</v>
      </c>
      <c r="EG5" s="137">
        <v>0</v>
      </c>
      <c r="EH5" s="137">
        <v>0.78200000000000003</v>
      </c>
      <c r="EI5" s="137">
        <v>0</v>
      </c>
      <c r="EJ5" s="137">
        <v>0</v>
      </c>
      <c r="EK5" s="137">
        <v>0</v>
      </c>
      <c r="EL5" s="137">
        <v>0</v>
      </c>
      <c r="EM5" s="137">
        <v>0</v>
      </c>
      <c r="EN5" s="137">
        <v>0</v>
      </c>
      <c r="EO5" s="137">
        <v>0</v>
      </c>
      <c r="EP5" s="137">
        <v>0.48799999999999999</v>
      </c>
      <c r="EQ5" s="137">
        <v>0</v>
      </c>
      <c r="ER5" s="137">
        <v>0.20399999999999999</v>
      </c>
      <c r="ES5" s="137">
        <v>0</v>
      </c>
      <c r="ET5" s="137">
        <v>0</v>
      </c>
      <c r="EU5" s="137">
        <v>0.20399999999999999</v>
      </c>
      <c r="EV5" s="137">
        <v>0</v>
      </c>
      <c r="EW5" s="137">
        <v>0</v>
      </c>
      <c r="EX5" s="137">
        <v>0</v>
      </c>
      <c r="EY5" s="137">
        <v>0</v>
      </c>
      <c r="EZ5" s="137">
        <v>0</v>
      </c>
      <c r="FA5" s="137">
        <v>0</v>
      </c>
      <c r="FB5" s="137">
        <v>0.89400000000000002</v>
      </c>
      <c r="FC5" s="137">
        <v>0</v>
      </c>
      <c r="FD5" s="137">
        <v>0</v>
      </c>
      <c r="FE5" s="137">
        <v>0</v>
      </c>
      <c r="FF5" s="137">
        <v>0</v>
      </c>
      <c r="FG5" s="137">
        <v>0</v>
      </c>
      <c r="FH5" s="137">
        <v>0</v>
      </c>
      <c r="FI5" s="137">
        <v>0</v>
      </c>
      <c r="FJ5" s="137">
        <v>0.54900000000000004</v>
      </c>
      <c r="FK5" s="137">
        <v>0</v>
      </c>
      <c r="FL5" s="137">
        <v>0.23</v>
      </c>
      <c r="FM5" s="137">
        <v>0</v>
      </c>
      <c r="FN5" s="137">
        <v>0</v>
      </c>
      <c r="FO5" s="137">
        <v>0.23</v>
      </c>
      <c r="FP5" s="137">
        <v>0</v>
      </c>
      <c r="FQ5" s="137">
        <v>0</v>
      </c>
      <c r="FR5" s="137">
        <v>0</v>
      </c>
      <c r="FS5" s="137">
        <v>0</v>
      </c>
      <c r="FT5" s="137">
        <v>0</v>
      </c>
      <c r="FU5" s="137">
        <v>0</v>
      </c>
      <c r="FV5" s="137">
        <v>1.0049999999999999</v>
      </c>
      <c r="FW5" s="137">
        <v>0</v>
      </c>
      <c r="FX5" s="137">
        <v>0</v>
      </c>
      <c r="FY5" s="137">
        <v>0</v>
      </c>
      <c r="FZ5" s="137">
        <v>0</v>
      </c>
      <c r="GA5" s="137">
        <v>0</v>
      </c>
      <c r="GB5" s="137">
        <v>0</v>
      </c>
      <c r="GC5" s="137">
        <v>0</v>
      </c>
      <c r="GD5" s="137">
        <v>0.61</v>
      </c>
      <c r="GE5" s="137">
        <v>0</v>
      </c>
      <c r="GF5" s="137">
        <v>0.255</v>
      </c>
      <c r="GG5" s="137">
        <v>0</v>
      </c>
      <c r="GH5" s="137">
        <v>0</v>
      </c>
      <c r="GI5" s="137">
        <v>0.255</v>
      </c>
      <c r="GJ5" s="137">
        <v>0</v>
      </c>
      <c r="GK5" s="137">
        <v>0</v>
      </c>
      <c r="GL5" s="137">
        <v>0</v>
      </c>
      <c r="GM5" s="137">
        <v>0</v>
      </c>
      <c r="GN5" s="137">
        <v>0</v>
      </c>
      <c r="GO5" s="137">
        <v>0</v>
      </c>
      <c r="GP5" s="137">
        <v>1.117</v>
      </c>
      <c r="GQ5" s="137">
        <v>0</v>
      </c>
      <c r="GR5" s="137">
        <v>0</v>
      </c>
      <c r="GS5" s="137">
        <v>0</v>
      </c>
      <c r="GT5" s="137">
        <v>0</v>
      </c>
      <c r="GU5" s="137">
        <v>0</v>
      </c>
      <c r="GV5" s="137">
        <v>0</v>
      </c>
      <c r="GW5" s="137">
        <v>0</v>
      </c>
      <c r="GX5" s="137">
        <v>0.67100000000000004</v>
      </c>
      <c r="GY5" s="137">
        <v>0</v>
      </c>
      <c r="GZ5" s="137">
        <v>0.28100000000000003</v>
      </c>
      <c r="HA5" s="137">
        <v>0</v>
      </c>
      <c r="HB5" s="137">
        <v>0</v>
      </c>
      <c r="HC5" s="137">
        <v>0.28100000000000003</v>
      </c>
      <c r="HD5" s="137">
        <v>0</v>
      </c>
      <c r="HE5" s="137">
        <v>0</v>
      </c>
      <c r="HF5" s="137">
        <v>0</v>
      </c>
      <c r="HG5" s="137">
        <v>0</v>
      </c>
      <c r="HH5" s="137">
        <v>0</v>
      </c>
      <c r="HI5" s="137">
        <v>0</v>
      </c>
      <c r="HJ5" s="137">
        <v>1.2290000000000001</v>
      </c>
      <c r="HK5" s="137">
        <v>0</v>
      </c>
      <c r="HL5" s="137">
        <v>0</v>
      </c>
      <c r="HM5" s="137">
        <v>0</v>
      </c>
      <c r="HN5" s="137">
        <v>0</v>
      </c>
      <c r="HO5" s="137">
        <v>0</v>
      </c>
      <c r="HP5" s="137">
        <v>0</v>
      </c>
      <c r="HQ5" s="137">
        <v>0</v>
      </c>
      <c r="HR5" s="137">
        <v>0.73199999999999998</v>
      </c>
      <c r="HS5" s="137">
        <v>0</v>
      </c>
      <c r="HT5" s="137">
        <v>0.30599999999999999</v>
      </c>
      <c r="HU5" s="137">
        <v>0</v>
      </c>
      <c r="HV5" s="137">
        <v>0</v>
      </c>
      <c r="HW5" s="137">
        <v>0.30599999999999999</v>
      </c>
      <c r="HX5" s="137">
        <v>0</v>
      </c>
      <c r="HY5" s="137">
        <v>0</v>
      </c>
      <c r="HZ5" s="137">
        <v>0</v>
      </c>
      <c r="IA5" s="137">
        <v>0</v>
      </c>
      <c r="IB5" s="137">
        <v>0</v>
      </c>
      <c r="IC5" s="137">
        <v>0</v>
      </c>
      <c r="ID5" s="137">
        <v>1.34</v>
      </c>
      <c r="IE5" s="137">
        <v>0</v>
      </c>
      <c r="IF5" s="137">
        <v>0</v>
      </c>
      <c r="IG5" s="137">
        <v>0</v>
      </c>
      <c r="IH5" s="137">
        <v>0</v>
      </c>
      <c r="II5" s="137">
        <v>0</v>
      </c>
      <c r="IJ5" s="137">
        <v>0</v>
      </c>
      <c r="IK5" s="137">
        <v>0</v>
      </c>
      <c r="IL5" s="137">
        <v>0.79300000000000004</v>
      </c>
      <c r="IM5" s="137">
        <v>0</v>
      </c>
      <c r="IN5" s="137">
        <v>0.33200000000000002</v>
      </c>
      <c r="IO5" s="137">
        <v>0</v>
      </c>
      <c r="IP5" s="137">
        <v>0</v>
      </c>
      <c r="IQ5" s="137">
        <v>0.33200000000000002</v>
      </c>
      <c r="IR5" s="137">
        <v>0</v>
      </c>
      <c r="IS5" s="137">
        <v>0</v>
      </c>
      <c r="IT5" s="137">
        <v>0</v>
      </c>
      <c r="IU5" s="137">
        <v>0</v>
      </c>
      <c r="IV5" s="137">
        <v>0</v>
      </c>
      <c r="IW5" s="137">
        <v>0</v>
      </c>
      <c r="IX5" s="137">
        <v>1.452</v>
      </c>
      <c r="IY5" s="137">
        <v>0</v>
      </c>
      <c r="IZ5" s="137">
        <v>0</v>
      </c>
      <c r="JA5" s="137">
        <v>0</v>
      </c>
      <c r="JB5" s="137">
        <v>0</v>
      </c>
      <c r="JC5" s="137">
        <v>0</v>
      </c>
      <c r="JD5" s="137">
        <v>0</v>
      </c>
      <c r="JE5" s="137">
        <v>0</v>
      </c>
      <c r="JF5" s="137">
        <v>0.85399999999999998</v>
      </c>
      <c r="JG5" s="137">
        <v>0</v>
      </c>
      <c r="JH5" s="137">
        <v>0.35799999999999998</v>
      </c>
      <c r="JI5" s="137">
        <v>0</v>
      </c>
      <c r="JJ5" s="137">
        <v>0</v>
      </c>
      <c r="JK5" s="137">
        <v>0.35799999999999998</v>
      </c>
      <c r="JL5" s="137">
        <v>0</v>
      </c>
      <c r="JM5" s="137">
        <v>0</v>
      </c>
      <c r="JN5" s="137">
        <v>0</v>
      </c>
      <c r="JO5" s="137">
        <v>0</v>
      </c>
      <c r="JP5" s="137">
        <v>0</v>
      </c>
      <c r="JQ5" s="137">
        <v>0</v>
      </c>
      <c r="JR5" s="137">
        <v>1.5640000000000001</v>
      </c>
      <c r="JS5" s="137">
        <v>0</v>
      </c>
      <c r="JT5" s="137">
        <v>0</v>
      </c>
      <c r="JU5" s="137">
        <v>0</v>
      </c>
      <c r="JV5" s="137">
        <v>0</v>
      </c>
      <c r="JW5" s="137">
        <v>0</v>
      </c>
      <c r="JX5" s="137">
        <v>0</v>
      </c>
      <c r="JY5" s="137">
        <v>0</v>
      </c>
      <c r="JZ5" s="137">
        <v>0.91500000000000004</v>
      </c>
      <c r="KA5" s="137">
        <v>0</v>
      </c>
      <c r="KB5" s="137">
        <v>0.38300000000000001</v>
      </c>
      <c r="KC5" s="137">
        <v>0</v>
      </c>
      <c r="KD5" s="137">
        <v>0</v>
      </c>
      <c r="KE5" s="137">
        <v>0.38300000000000001</v>
      </c>
      <c r="KF5" s="137">
        <v>0</v>
      </c>
      <c r="KG5" s="137">
        <v>0</v>
      </c>
      <c r="KH5" s="137">
        <v>0</v>
      </c>
      <c r="KI5" s="137">
        <v>0</v>
      </c>
      <c r="KJ5" s="137">
        <v>0</v>
      </c>
      <c r="KK5" s="137">
        <v>0</v>
      </c>
      <c r="KL5" s="137">
        <v>1.6759999999999999</v>
      </c>
      <c r="KM5" s="137">
        <v>0</v>
      </c>
      <c r="KN5" s="137">
        <v>0</v>
      </c>
      <c r="KO5" s="137">
        <v>0</v>
      </c>
      <c r="KP5" s="137">
        <v>0</v>
      </c>
      <c r="KQ5" s="137">
        <v>0</v>
      </c>
      <c r="KR5" s="137">
        <v>0</v>
      </c>
      <c r="KS5" s="137">
        <v>0</v>
      </c>
      <c r="KT5" s="137">
        <v>0.97599999999999998</v>
      </c>
      <c r="KU5" s="137">
        <v>0</v>
      </c>
      <c r="KV5" s="137">
        <v>0.40899999999999997</v>
      </c>
      <c r="KW5" s="137">
        <v>0</v>
      </c>
      <c r="KX5" s="137">
        <v>0</v>
      </c>
      <c r="KY5" s="137">
        <v>0.40899999999999997</v>
      </c>
      <c r="KZ5" s="137">
        <v>0</v>
      </c>
      <c r="LA5" s="137">
        <v>0</v>
      </c>
      <c r="LB5" s="137">
        <v>0</v>
      </c>
      <c r="LC5" s="137">
        <v>0</v>
      </c>
      <c r="LD5" s="137">
        <v>0</v>
      </c>
      <c r="LE5" s="137">
        <v>0</v>
      </c>
      <c r="LF5" s="137">
        <v>1.7869999999999999</v>
      </c>
      <c r="LG5" s="137">
        <v>0</v>
      </c>
      <c r="LH5" s="137">
        <v>0</v>
      </c>
      <c r="LI5" s="137">
        <v>0</v>
      </c>
      <c r="LJ5" s="137">
        <v>0</v>
      </c>
      <c r="LK5" s="137">
        <v>0</v>
      </c>
      <c r="LL5" s="137">
        <v>0</v>
      </c>
      <c r="LM5" s="137">
        <v>0</v>
      </c>
      <c r="LN5" s="137">
        <v>1.0369999999999999</v>
      </c>
      <c r="LO5" s="137">
        <v>0</v>
      </c>
      <c r="LP5" s="137">
        <v>0.434</v>
      </c>
      <c r="LQ5" s="137">
        <v>0</v>
      </c>
      <c r="LR5" s="137">
        <v>0</v>
      </c>
      <c r="LS5" s="137">
        <v>0.434</v>
      </c>
      <c r="LT5" s="137">
        <v>0</v>
      </c>
      <c r="LU5" s="137">
        <v>0</v>
      </c>
      <c r="LV5" s="137">
        <v>0</v>
      </c>
      <c r="LW5" s="137">
        <v>0</v>
      </c>
      <c r="LX5" s="137">
        <v>0</v>
      </c>
      <c r="LY5" s="137">
        <v>0</v>
      </c>
      <c r="LZ5" s="137">
        <v>1.899</v>
      </c>
      <c r="MA5" s="137">
        <v>0</v>
      </c>
      <c r="MB5" s="137">
        <v>0</v>
      </c>
      <c r="MC5" s="137">
        <v>0</v>
      </c>
      <c r="MD5" s="137">
        <v>0</v>
      </c>
      <c r="ME5" s="137">
        <v>0</v>
      </c>
      <c r="MF5" s="137">
        <v>0</v>
      </c>
      <c r="MG5" s="137">
        <v>0</v>
      </c>
      <c r="MH5" s="137">
        <v>1.097</v>
      </c>
      <c r="MI5" s="137">
        <v>0</v>
      </c>
      <c r="MJ5" s="137">
        <v>0.46</v>
      </c>
      <c r="MK5" s="137">
        <v>0</v>
      </c>
      <c r="ML5" s="137">
        <v>0</v>
      </c>
      <c r="MM5" s="137">
        <v>0.46</v>
      </c>
      <c r="MN5" s="137">
        <v>0</v>
      </c>
      <c r="MO5" s="137">
        <v>0</v>
      </c>
      <c r="MP5" s="137">
        <v>0</v>
      </c>
      <c r="MQ5" s="137">
        <v>0</v>
      </c>
      <c r="MR5" s="137">
        <v>0</v>
      </c>
      <c r="MS5" s="137">
        <v>0</v>
      </c>
      <c r="MT5" s="137">
        <v>2.0110000000000001</v>
      </c>
      <c r="MU5" s="137">
        <v>0</v>
      </c>
      <c r="MV5" s="137">
        <v>0</v>
      </c>
      <c r="MW5" s="137">
        <v>0</v>
      </c>
      <c r="MX5" s="137">
        <v>0</v>
      </c>
      <c r="MY5" s="137">
        <v>0</v>
      </c>
      <c r="MZ5" s="137">
        <v>0</v>
      </c>
      <c r="NA5" s="137">
        <v>0</v>
      </c>
      <c r="NB5" s="137">
        <v>1.1579999999999999</v>
      </c>
      <c r="NC5" s="137">
        <v>0</v>
      </c>
      <c r="ND5" s="137">
        <v>0.48499999999999999</v>
      </c>
      <c r="NE5" s="137">
        <v>0</v>
      </c>
      <c r="NF5" s="137">
        <v>0</v>
      </c>
      <c r="NG5" s="137">
        <v>0.48499999999999999</v>
      </c>
      <c r="NH5" s="137">
        <v>0</v>
      </c>
      <c r="NI5" s="137">
        <v>0</v>
      </c>
      <c r="NJ5" s="137">
        <v>0</v>
      </c>
      <c r="NK5" s="137">
        <v>0</v>
      </c>
      <c r="NL5" s="137">
        <v>0</v>
      </c>
      <c r="NM5" s="137">
        <v>0</v>
      </c>
      <c r="NN5" s="137">
        <v>2.1219999999999999</v>
      </c>
      <c r="NO5" s="137">
        <v>0</v>
      </c>
      <c r="NP5" s="137">
        <v>0</v>
      </c>
      <c r="NQ5" s="137">
        <v>0</v>
      </c>
      <c r="NR5" s="137">
        <v>0</v>
      </c>
      <c r="NS5" s="137">
        <v>0</v>
      </c>
      <c r="NT5" s="137">
        <v>0</v>
      </c>
      <c r="NU5" s="137">
        <v>0</v>
      </c>
      <c r="NV5" s="137">
        <v>1.2190000000000001</v>
      </c>
      <c r="NW5" s="137">
        <v>0</v>
      </c>
      <c r="NX5" s="137">
        <v>0.51100000000000001</v>
      </c>
      <c r="NY5" s="137">
        <v>0</v>
      </c>
      <c r="NZ5" s="137">
        <v>0</v>
      </c>
      <c r="OA5" s="137">
        <v>0.51100000000000001</v>
      </c>
      <c r="OB5" s="137">
        <v>0</v>
      </c>
      <c r="OC5" s="137">
        <v>0</v>
      </c>
      <c r="OD5" s="137">
        <v>0</v>
      </c>
      <c r="OE5" s="137">
        <v>0</v>
      </c>
      <c r="OF5" s="137">
        <v>0</v>
      </c>
      <c r="OG5" s="137">
        <v>0</v>
      </c>
      <c r="OH5" s="137">
        <v>2.234</v>
      </c>
      <c r="OI5" s="137">
        <v>0</v>
      </c>
      <c r="OJ5" s="137">
        <v>0</v>
      </c>
      <c r="OK5" s="137">
        <v>0</v>
      </c>
      <c r="OL5" s="137">
        <v>0</v>
      </c>
      <c r="OM5" s="137">
        <v>0</v>
      </c>
      <c r="ON5" s="137">
        <v>0</v>
      </c>
      <c r="OO5" s="137">
        <v>0</v>
      </c>
      <c r="OP5" s="137">
        <v>1.341</v>
      </c>
      <c r="OQ5" s="137">
        <v>0</v>
      </c>
      <c r="OR5" s="137">
        <v>0.56200000000000006</v>
      </c>
      <c r="OS5" s="137">
        <v>0</v>
      </c>
      <c r="OT5" s="137">
        <v>0</v>
      </c>
      <c r="OU5" s="137">
        <v>0.56200000000000006</v>
      </c>
      <c r="OV5" s="137">
        <v>0</v>
      </c>
      <c r="OW5" s="137">
        <v>0</v>
      </c>
      <c r="OX5" s="137">
        <v>0</v>
      </c>
      <c r="OY5" s="137">
        <v>0</v>
      </c>
      <c r="OZ5" s="137">
        <v>0</v>
      </c>
      <c r="PA5" s="137">
        <v>0</v>
      </c>
      <c r="PB5" s="137">
        <v>2.4580000000000002</v>
      </c>
      <c r="PC5" s="137">
        <v>0</v>
      </c>
      <c r="PD5" s="137">
        <v>0</v>
      </c>
      <c r="PE5" s="137">
        <v>0</v>
      </c>
      <c r="PF5" s="137">
        <v>0</v>
      </c>
      <c r="PG5" s="137">
        <v>0</v>
      </c>
      <c r="PH5" s="137">
        <v>0</v>
      </c>
      <c r="PI5" s="137">
        <v>0</v>
      </c>
      <c r="PJ5" s="137">
        <v>1.4630000000000001</v>
      </c>
      <c r="PK5" s="137">
        <v>0</v>
      </c>
      <c r="PL5" s="137">
        <v>0.61299999999999999</v>
      </c>
      <c r="PM5" s="137">
        <v>0</v>
      </c>
      <c r="PN5" s="137">
        <v>0</v>
      </c>
      <c r="PO5" s="137">
        <v>0.61299999999999999</v>
      </c>
      <c r="PP5" s="137">
        <v>0</v>
      </c>
      <c r="PQ5" s="137">
        <v>0</v>
      </c>
      <c r="PR5" s="137">
        <v>0</v>
      </c>
      <c r="PS5" s="137">
        <v>0</v>
      </c>
      <c r="PT5" s="137">
        <v>0</v>
      </c>
      <c r="PU5" s="137">
        <v>0</v>
      </c>
      <c r="PV5" s="137">
        <v>2.681</v>
      </c>
      <c r="PW5" s="137">
        <v>0</v>
      </c>
      <c r="PX5" s="137">
        <v>0</v>
      </c>
      <c r="PY5" s="137">
        <v>0</v>
      </c>
      <c r="PZ5" s="137">
        <v>0</v>
      </c>
      <c r="QA5" s="137">
        <v>0</v>
      </c>
      <c r="QB5" s="137">
        <v>0</v>
      </c>
      <c r="QC5" s="137">
        <v>0</v>
      </c>
      <c r="QD5" s="137">
        <v>1.585</v>
      </c>
      <c r="QE5" s="137">
        <v>0</v>
      </c>
      <c r="QF5" s="137">
        <v>0.66400000000000003</v>
      </c>
      <c r="QG5" s="137">
        <v>0</v>
      </c>
      <c r="QH5" s="137">
        <v>0</v>
      </c>
      <c r="QI5" s="137">
        <v>0.66400000000000003</v>
      </c>
      <c r="QJ5" s="137">
        <v>0</v>
      </c>
      <c r="QK5" s="137">
        <v>0</v>
      </c>
      <c r="QL5" s="137">
        <v>0</v>
      </c>
      <c r="QM5" s="137">
        <v>0</v>
      </c>
      <c r="QN5" s="137">
        <v>0</v>
      </c>
      <c r="QO5" s="137">
        <v>0</v>
      </c>
      <c r="QP5" s="137">
        <v>2.9039999999999999</v>
      </c>
      <c r="QQ5" s="137">
        <v>0</v>
      </c>
      <c r="QR5" s="137">
        <v>0</v>
      </c>
      <c r="QS5" s="137">
        <v>0</v>
      </c>
      <c r="QT5" s="137">
        <v>0</v>
      </c>
      <c r="QU5" s="137">
        <v>0</v>
      </c>
      <c r="QV5" s="137">
        <v>0</v>
      </c>
      <c r="QW5" s="137">
        <v>0</v>
      </c>
      <c r="QX5" s="137">
        <v>1.7070000000000001</v>
      </c>
      <c r="QY5" s="137">
        <v>0</v>
      </c>
      <c r="QZ5" s="137">
        <v>0.71499999999999997</v>
      </c>
      <c r="RA5" s="137">
        <v>0</v>
      </c>
      <c r="RB5" s="137">
        <v>0</v>
      </c>
      <c r="RC5" s="137">
        <v>0.71499999999999997</v>
      </c>
      <c r="RD5" s="137">
        <v>0</v>
      </c>
      <c r="RE5" s="137">
        <v>0</v>
      </c>
      <c r="RF5" s="137">
        <v>0</v>
      </c>
      <c r="RG5" s="137">
        <v>0</v>
      </c>
      <c r="RH5" s="137">
        <v>0</v>
      </c>
      <c r="RI5" s="137">
        <v>0</v>
      </c>
      <c r="RJ5" s="137">
        <v>3.1280000000000001</v>
      </c>
      <c r="RK5" s="137">
        <v>0</v>
      </c>
      <c r="RL5" s="137">
        <v>0</v>
      </c>
      <c r="RM5" s="137">
        <v>0</v>
      </c>
      <c r="RN5" s="137">
        <v>0</v>
      </c>
      <c r="RO5" s="137">
        <v>0</v>
      </c>
      <c r="RP5" s="137">
        <v>0</v>
      </c>
      <c r="RQ5" s="137">
        <v>0</v>
      </c>
      <c r="RR5" s="137">
        <v>1.829</v>
      </c>
      <c r="RS5" s="137">
        <v>0</v>
      </c>
      <c r="RT5" s="137">
        <v>0.76600000000000001</v>
      </c>
      <c r="RU5" s="137">
        <v>0</v>
      </c>
      <c r="RV5" s="137">
        <v>0</v>
      </c>
      <c r="RW5" s="137">
        <v>0.76600000000000001</v>
      </c>
      <c r="RX5" s="137">
        <v>0</v>
      </c>
      <c r="RY5" s="137">
        <v>0</v>
      </c>
      <c r="RZ5" s="137">
        <v>0</v>
      </c>
      <c r="SA5" s="137">
        <v>0</v>
      </c>
      <c r="SB5" s="137">
        <v>0</v>
      </c>
      <c r="SC5" s="137">
        <v>0</v>
      </c>
      <c r="SD5" s="137">
        <v>3.351</v>
      </c>
      <c r="SE5" s="137">
        <v>0</v>
      </c>
      <c r="SF5" s="137">
        <v>0</v>
      </c>
      <c r="SG5" s="137">
        <v>0</v>
      </c>
      <c r="SH5" s="137">
        <v>0</v>
      </c>
      <c r="SI5" s="137">
        <v>0</v>
      </c>
      <c r="SJ5" s="137">
        <v>0</v>
      </c>
      <c r="SK5" s="137">
        <v>0</v>
      </c>
      <c r="SL5" s="137">
        <v>1.9510000000000001</v>
      </c>
      <c r="SM5" s="137">
        <v>0</v>
      </c>
      <c r="SN5" s="137">
        <v>0.81699999999999995</v>
      </c>
      <c r="SO5" s="137">
        <v>0</v>
      </c>
      <c r="SP5" s="137">
        <v>0</v>
      </c>
      <c r="SQ5" s="137">
        <v>0.81699999999999995</v>
      </c>
      <c r="SR5" s="137">
        <v>0</v>
      </c>
      <c r="SS5" s="137">
        <v>0</v>
      </c>
      <c r="ST5" s="137">
        <v>0</v>
      </c>
      <c r="SU5" s="137">
        <v>0</v>
      </c>
      <c r="SV5" s="137">
        <v>0</v>
      </c>
      <c r="SW5" s="137">
        <v>0</v>
      </c>
      <c r="SX5" s="137">
        <v>3.5750000000000002</v>
      </c>
      <c r="SY5" s="137">
        <v>0</v>
      </c>
      <c r="SZ5" s="137">
        <v>0</v>
      </c>
      <c r="TA5" s="137">
        <v>0</v>
      </c>
      <c r="TB5" s="137">
        <v>0</v>
      </c>
      <c r="TC5" s="137">
        <v>0</v>
      </c>
      <c r="TD5" s="137">
        <v>0</v>
      </c>
      <c r="TE5" s="137">
        <v>0</v>
      </c>
      <c r="TF5" s="137">
        <v>2.073</v>
      </c>
      <c r="TG5" s="137">
        <v>0</v>
      </c>
      <c r="TH5" s="137">
        <v>0.86799999999999999</v>
      </c>
      <c r="TI5" s="137">
        <v>0</v>
      </c>
      <c r="TJ5" s="137">
        <v>0</v>
      </c>
      <c r="TK5" s="137">
        <v>0.86799999999999999</v>
      </c>
      <c r="TL5" s="137">
        <v>0</v>
      </c>
      <c r="TM5" s="137">
        <v>0</v>
      </c>
      <c r="TN5" s="137">
        <v>0</v>
      </c>
      <c r="TO5" s="137">
        <v>0</v>
      </c>
      <c r="TP5" s="137">
        <v>0</v>
      </c>
      <c r="TQ5" s="137">
        <v>0</v>
      </c>
      <c r="TR5" s="137">
        <v>3.798</v>
      </c>
      <c r="TS5" s="137">
        <v>0</v>
      </c>
      <c r="TT5" s="137">
        <v>0</v>
      </c>
      <c r="TU5" s="137">
        <v>0</v>
      </c>
      <c r="TV5" s="137">
        <v>0</v>
      </c>
      <c r="TW5" s="137">
        <v>0</v>
      </c>
      <c r="TX5" s="137">
        <v>0</v>
      </c>
      <c r="TY5" s="137">
        <v>0</v>
      </c>
      <c r="TZ5" s="137">
        <v>2.1949999999999998</v>
      </c>
      <c r="UA5" s="137">
        <v>0</v>
      </c>
      <c r="UB5" s="137">
        <v>0.91900000000000004</v>
      </c>
      <c r="UC5" s="137">
        <v>0</v>
      </c>
      <c r="UD5" s="137">
        <v>0</v>
      </c>
      <c r="UE5" s="137">
        <v>0.91900000000000004</v>
      </c>
      <c r="UF5" s="137">
        <v>0</v>
      </c>
      <c r="UG5" s="137">
        <v>0</v>
      </c>
      <c r="UH5" s="137">
        <v>0</v>
      </c>
      <c r="UI5" s="137">
        <v>0</v>
      </c>
      <c r="UJ5" s="137">
        <v>0</v>
      </c>
      <c r="UK5" s="137">
        <v>0</v>
      </c>
      <c r="UL5" s="137">
        <v>4.0209999999999999</v>
      </c>
      <c r="UM5" s="137">
        <v>0</v>
      </c>
      <c r="UN5" s="137">
        <v>0</v>
      </c>
      <c r="UO5" s="137">
        <v>0</v>
      </c>
      <c r="UP5" s="137">
        <v>0</v>
      </c>
      <c r="UQ5" s="137">
        <v>0</v>
      </c>
      <c r="UR5" s="137">
        <v>0</v>
      </c>
      <c r="US5" s="137">
        <v>0</v>
      </c>
      <c r="UT5" s="137">
        <v>2.3170000000000002</v>
      </c>
      <c r="UU5" s="137">
        <v>0</v>
      </c>
      <c r="UV5" s="137">
        <v>0.97</v>
      </c>
      <c r="UW5" s="137">
        <v>0</v>
      </c>
      <c r="UX5" s="137">
        <v>0</v>
      </c>
      <c r="UY5" s="137">
        <v>0.97</v>
      </c>
      <c r="UZ5" s="137">
        <v>0</v>
      </c>
      <c r="VA5" s="137">
        <v>0</v>
      </c>
      <c r="VB5" s="137">
        <v>0</v>
      </c>
      <c r="VC5" s="137">
        <v>0</v>
      </c>
      <c r="VD5" s="137">
        <v>0</v>
      </c>
      <c r="VE5" s="137">
        <v>0</v>
      </c>
      <c r="VF5" s="137">
        <v>4.2450000000000001</v>
      </c>
      <c r="VG5" s="137">
        <v>0</v>
      </c>
      <c r="VH5" s="137">
        <v>0</v>
      </c>
      <c r="VI5" s="137">
        <v>0</v>
      </c>
      <c r="VJ5" s="137">
        <v>0</v>
      </c>
      <c r="VK5" s="137">
        <v>0</v>
      </c>
      <c r="VL5" s="137">
        <v>0</v>
      </c>
      <c r="VM5" s="137">
        <v>0</v>
      </c>
      <c r="VN5" s="137">
        <v>2.4390000000000001</v>
      </c>
      <c r="VO5" s="137">
        <v>0</v>
      </c>
      <c r="VP5" s="137">
        <v>1.022</v>
      </c>
      <c r="VQ5" s="137">
        <v>0</v>
      </c>
      <c r="VR5" s="137">
        <v>0</v>
      </c>
      <c r="VS5" s="137">
        <v>1.022</v>
      </c>
      <c r="VT5" s="137">
        <v>0</v>
      </c>
      <c r="VU5" s="137">
        <v>0</v>
      </c>
      <c r="VV5" s="137">
        <v>0</v>
      </c>
      <c r="VW5" s="137">
        <v>0</v>
      </c>
      <c r="VX5" s="137">
        <v>0</v>
      </c>
      <c r="VY5" s="137">
        <v>0</v>
      </c>
      <c r="VZ5" s="137">
        <v>4.468</v>
      </c>
      <c r="WA5" s="137">
        <v>0</v>
      </c>
      <c r="WB5" s="137">
        <v>0</v>
      </c>
      <c r="WC5" s="137">
        <v>0</v>
      </c>
      <c r="WD5" s="137">
        <v>0</v>
      </c>
      <c r="WE5" s="137">
        <v>0</v>
      </c>
      <c r="WF5" s="137">
        <v>0</v>
      </c>
      <c r="WG5" s="137">
        <v>0</v>
      </c>
      <c r="WH5" s="137">
        <v>2.5609999999999999</v>
      </c>
      <c r="WI5" s="137">
        <v>0</v>
      </c>
      <c r="WJ5" s="137">
        <v>1.073</v>
      </c>
      <c r="WK5" s="137">
        <v>0</v>
      </c>
      <c r="WL5" s="137">
        <v>0</v>
      </c>
      <c r="WM5" s="137">
        <v>1.073</v>
      </c>
      <c r="WN5" s="137">
        <v>0</v>
      </c>
      <c r="WO5" s="137">
        <v>0</v>
      </c>
      <c r="WP5" s="137">
        <v>0</v>
      </c>
      <c r="WQ5" s="137">
        <v>0</v>
      </c>
      <c r="WR5" s="137">
        <v>0</v>
      </c>
      <c r="WS5" s="137">
        <v>0</v>
      </c>
      <c r="WT5" s="137">
        <v>4.6920000000000002</v>
      </c>
      <c r="WU5" s="137">
        <v>0</v>
      </c>
      <c r="WV5" s="137">
        <v>0</v>
      </c>
      <c r="WW5" s="137">
        <v>0</v>
      </c>
      <c r="WX5" s="137">
        <v>0</v>
      </c>
      <c r="WY5" s="137">
        <v>0</v>
      </c>
      <c r="WZ5" s="137">
        <v>0</v>
      </c>
      <c r="XA5" s="137">
        <v>0</v>
      </c>
      <c r="XB5" s="137">
        <v>2.6829999999999998</v>
      </c>
      <c r="XC5" s="137">
        <v>0</v>
      </c>
      <c r="XD5" s="137">
        <v>1.1240000000000001</v>
      </c>
      <c r="XE5" s="137">
        <v>0</v>
      </c>
      <c r="XF5" s="137">
        <v>0</v>
      </c>
      <c r="XG5" s="137">
        <v>1.1240000000000001</v>
      </c>
      <c r="XH5" s="137">
        <v>0</v>
      </c>
      <c r="XI5" s="137">
        <v>0</v>
      </c>
      <c r="XJ5" s="137">
        <v>0</v>
      </c>
      <c r="XK5" s="137">
        <v>0</v>
      </c>
      <c r="XL5" s="137">
        <v>0</v>
      </c>
      <c r="XM5" s="137">
        <v>0</v>
      </c>
      <c r="XN5" s="137">
        <v>4.915</v>
      </c>
      <c r="XO5" s="137">
        <v>0</v>
      </c>
      <c r="XP5" s="137">
        <v>0</v>
      </c>
      <c r="XQ5" s="137">
        <v>0</v>
      </c>
      <c r="XR5" s="137">
        <v>0</v>
      </c>
      <c r="XS5" s="137">
        <v>0</v>
      </c>
      <c r="XT5" s="137">
        <v>0</v>
      </c>
      <c r="XU5" s="137">
        <v>0</v>
      </c>
      <c r="XV5" s="137">
        <v>2.8050000000000002</v>
      </c>
      <c r="XW5" s="137">
        <v>0</v>
      </c>
      <c r="XX5" s="137">
        <v>1.175</v>
      </c>
      <c r="XY5" s="137">
        <v>0</v>
      </c>
      <c r="XZ5" s="137">
        <v>0</v>
      </c>
      <c r="YA5" s="137">
        <v>1.175</v>
      </c>
      <c r="YB5" s="137">
        <v>0</v>
      </c>
      <c r="YC5" s="137">
        <v>0</v>
      </c>
      <c r="YD5" s="137">
        <v>0</v>
      </c>
      <c r="YE5" s="137">
        <v>0</v>
      </c>
      <c r="YF5" s="137">
        <v>0</v>
      </c>
      <c r="YG5" s="137">
        <v>0</v>
      </c>
      <c r="YH5" s="137">
        <v>5.1379999999999999</v>
      </c>
      <c r="YI5" s="137">
        <v>0</v>
      </c>
      <c r="YJ5" s="137">
        <v>0</v>
      </c>
      <c r="YK5" s="137">
        <v>0</v>
      </c>
      <c r="YL5" s="137">
        <v>0</v>
      </c>
      <c r="YM5" s="137">
        <v>0</v>
      </c>
      <c r="YN5" s="137">
        <v>0</v>
      </c>
      <c r="YO5" s="137">
        <v>0</v>
      </c>
      <c r="YP5" s="137">
        <v>2.927</v>
      </c>
      <c r="YQ5" s="137">
        <v>0</v>
      </c>
      <c r="YR5" s="137">
        <v>1.226</v>
      </c>
      <c r="YS5" s="137">
        <v>0</v>
      </c>
      <c r="YT5" s="137">
        <v>0</v>
      </c>
      <c r="YU5" s="137">
        <v>1.226</v>
      </c>
      <c r="YV5" s="137">
        <v>0</v>
      </c>
      <c r="YW5" s="137">
        <v>0</v>
      </c>
      <c r="YX5" s="137">
        <v>0</v>
      </c>
      <c r="YY5" s="137">
        <v>0</v>
      </c>
      <c r="YZ5" s="137">
        <v>0</v>
      </c>
      <c r="ZA5" s="137">
        <v>0</v>
      </c>
      <c r="ZB5" s="137">
        <v>5.3620000000000001</v>
      </c>
      <c r="ZC5" s="137">
        <v>0</v>
      </c>
      <c r="ZD5" s="137">
        <v>0</v>
      </c>
      <c r="ZE5" s="137">
        <v>0</v>
      </c>
      <c r="ZF5" s="137">
        <v>0</v>
      </c>
      <c r="ZG5" s="137">
        <v>0</v>
      </c>
      <c r="ZH5" s="137">
        <v>0</v>
      </c>
      <c r="ZI5" s="137">
        <v>0</v>
      </c>
      <c r="ZJ5" s="137">
        <v>3.0489999999999999</v>
      </c>
      <c r="ZK5" s="137">
        <v>0</v>
      </c>
      <c r="ZL5" s="137">
        <v>1.2769999999999999</v>
      </c>
      <c r="ZM5" s="137">
        <v>0</v>
      </c>
      <c r="ZN5" s="137">
        <v>0</v>
      </c>
      <c r="ZO5" s="137">
        <v>1.2769999999999999</v>
      </c>
      <c r="ZP5" s="137">
        <v>0</v>
      </c>
      <c r="ZQ5" s="137">
        <v>0</v>
      </c>
      <c r="ZR5" s="137">
        <v>0</v>
      </c>
      <c r="ZS5" s="137">
        <v>0</v>
      </c>
      <c r="ZT5" s="137">
        <v>0</v>
      </c>
      <c r="ZU5" s="137">
        <v>0</v>
      </c>
      <c r="ZV5" s="137">
        <v>5.585</v>
      </c>
      <c r="ZW5" s="137">
        <v>0</v>
      </c>
      <c r="ZX5" s="137">
        <v>0</v>
      </c>
      <c r="ZY5" s="137">
        <v>0</v>
      </c>
      <c r="ZZ5" s="137">
        <v>0</v>
      </c>
      <c r="AAA5" s="137">
        <v>0</v>
      </c>
      <c r="AAB5" s="137">
        <v>0</v>
      </c>
      <c r="AAC5" s="137">
        <v>0</v>
      </c>
      <c r="AAD5" s="137">
        <v>3.3530000000000002</v>
      </c>
      <c r="AAE5" s="137">
        <v>0</v>
      </c>
      <c r="AAF5" s="137">
        <v>1.405</v>
      </c>
      <c r="AAG5" s="137">
        <v>0</v>
      </c>
      <c r="AAH5" s="137">
        <v>0</v>
      </c>
      <c r="AAI5" s="137">
        <v>1.405</v>
      </c>
      <c r="AAJ5" s="137">
        <v>0</v>
      </c>
      <c r="AAK5" s="137">
        <v>0</v>
      </c>
      <c r="AAL5" s="137">
        <v>0</v>
      </c>
      <c r="AAM5" s="137">
        <v>0</v>
      </c>
      <c r="AAN5" s="137">
        <v>0</v>
      </c>
      <c r="AAO5" s="137">
        <v>0</v>
      </c>
      <c r="AAP5" s="137">
        <v>6.1440000000000001</v>
      </c>
      <c r="AAQ5" s="137">
        <v>0</v>
      </c>
      <c r="AAR5" s="137">
        <v>0</v>
      </c>
      <c r="AAS5" s="137">
        <v>0</v>
      </c>
      <c r="AAT5" s="137">
        <v>0</v>
      </c>
      <c r="AAU5" s="137">
        <v>0</v>
      </c>
      <c r="AAV5" s="137">
        <v>0</v>
      </c>
      <c r="AAW5" s="137">
        <v>0</v>
      </c>
      <c r="AAX5" s="137">
        <v>3.6579999999999999</v>
      </c>
      <c r="AAY5" s="137">
        <v>0</v>
      </c>
      <c r="AAZ5" s="137">
        <v>1.532</v>
      </c>
      <c r="ABA5" s="137">
        <v>0</v>
      </c>
      <c r="ABB5" s="137">
        <v>0</v>
      </c>
      <c r="ABC5" s="137">
        <v>1.532</v>
      </c>
      <c r="ABD5" s="137">
        <v>0</v>
      </c>
      <c r="ABE5" s="137">
        <v>0</v>
      </c>
      <c r="ABF5" s="137">
        <v>0</v>
      </c>
      <c r="ABG5" s="137">
        <v>0</v>
      </c>
      <c r="ABH5" s="137">
        <v>0</v>
      </c>
      <c r="ABI5" s="137">
        <v>0</v>
      </c>
      <c r="ABJ5" s="137">
        <v>6.702</v>
      </c>
      <c r="ABK5" s="137">
        <v>0</v>
      </c>
      <c r="ABL5" s="137">
        <v>0</v>
      </c>
      <c r="ABM5" s="137">
        <v>0</v>
      </c>
      <c r="ABN5" s="137">
        <v>0</v>
      </c>
      <c r="ABO5" s="137">
        <v>0</v>
      </c>
      <c r="ABP5" s="137">
        <v>0</v>
      </c>
      <c r="ABQ5" s="137">
        <v>0</v>
      </c>
      <c r="ABR5" s="137">
        <v>3.9630000000000001</v>
      </c>
      <c r="ABS5" s="137">
        <v>0</v>
      </c>
      <c r="ABT5" s="137">
        <v>1.66</v>
      </c>
      <c r="ABU5" s="137">
        <v>0</v>
      </c>
      <c r="ABV5" s="137">
        <v>0</v>
      </c>
      <c r="ABW5" s="137">
        <v>1.66</v>
      </c>
      <c r="ABX5" s="137">
        <v>0</v>
      </c>
      <c r="ABY5" s="137">
        <v>0</v>
      </c>
      <c r="ABZ5" s="137">
        <v>0</v>
      </c>
      <c r="ACA5" s="137">
        <v>0</v>
      </c>
      <c r="ACB5" s="137">
        <v>0</v>
      </c>
      <c r="ACC5" s="137">
        <v>0</v>
      </c>
      <c r="ACD5" s="137">
        <v>7.2610000000000001</v>
      </c>
      <c r="ACE5" s="137">
        <v>0</v>
      </c>
      <c r="ACF5" s="137">
        <v>0</v>
      </c>
      <c r="ACG5" s="137">
        <v>0</v>
      </c>
      <c r="ACH5" s="137">
        <v>0</v>
      </c>
      <c r="ACI5" s="137">
        <v>0</v>
      </c>
      <c r="ACJ5" s="137">
        <v>0</v>
      </c>
      <c r="ACK5" s="137">
        <v>0</v>
      </c>
      <c r="ACL5" s="137">
        <v>4.2679999999999998</v>
      </c>
      <c r="ACM5" s="137">
        <v>0</v>
      </c>
      <c r="ACN5" s="137">
        <v>1.788</v>
      </c>
      <c r="ACO5" s="137">
        <v>0</v>
      </c>
      <c r="ACP5" s="137">
        <v>0</v>
      </c>
      <c r="ACQ5" s="137">
        <v>1.788</v>
      </c>
      <c r="ACR5" s="137">
        <v>0</v>
      </c>
      <c r="ACS5" s="137">
        <v>0</v>
      </c>
      <c r="ACT5" s="137">
        <v>0</v>
      </c>
      <c r="ACU5" s="137">
        <v>0</v>
      </c>
      <c r="ACV5" s="137">
        <v>0</v>
      </c>
      <c r="ACW5" s="137">
        <v>0</v>
      </c>
      <c r="ACX5" s="137">
        <v>7.819</v>
      </c>
      <c r="ACY5" s="137">
        <v>0</v>
      </c>
      <c r="ACZ5" s="137">
        <v>0</v>
      </c>
      <c r="ADA5" s="137">
        <v>0</v>
      </c>
      <c r="ADB5" s="137">
        <v>0</v>
      </c>
      <c r="ADC5" s="137">
        <v>0</v>
      </c>
      <c r="ADD5" s="137">
        <v>0</v>
      </c>
      <c r="ADE5" s="137">
        <v>0</v>
      </c>
      <c r="ADF5" s="137">
        <v>4.5730000000000004</v>
      </c>
      <c r="ADG5" s="137">
        <v>0</v>
      </c>
      <c r="ADH5" s="137">
        <v>1.915</v>
      </c>
      <c r="ADI5" s="137">
        <v>0</v>
      </c>
      <c r="ADJ5" s="137">
        <v>0</v>
      </c>
      <c r="ADK5" s="137">
        <v>1.915</v>
      </c>
      <c r="ADL5" s="137">
        <v>0</v>
      </c>
      <c r="ADM5" s="137">
        <v>0</v>
      </c>
      <c r="ADN5" s="137">
        <v>0</v>
      </c>
      <c r="ADO5" s="137">
        <v>0</v>
      </c>
      <c r="ADP5" s="137">
        <v>0</v>
      </c>
      <c r="ADQ5" s="137">
        <v>0</v>
      </c>
      <c r="ADR5" s="137">
        <v>8.3780000000000001</v>
      </c>
      <c r="ADS5" s="137">
        <v>0</v>
      </c>
      <c r="ADT5" s="137">
        <v>0</v>
      </c>
      <c r="ADU5" s="137">
        <v>0</v>
      </c>
      <c r="ADV5" s="137">
        <v>0</v>
      </c>
      <c r="ADW5" s="137">
        <v>0</v>
      </c>
      <c r="ADX5" s="137">
        <v>0</v>
      </c>
      <c r="ADY5" s="137">
        <v>0</v>
      </c>
      <c r="ADZ5" s="137">
        <v>4.8780000000000001</v>
      </c>
      <c r="AEA5" s="137">
        <v>0</v>
      </c>
      <c r="AEB5" s="137">
        <v>2.0430000000000001</v>
      </c>
      <c r="AEC5" s="137">
        <v>0</v>
      </c>
      <c r="AED5" s="137">
        <v>0</v>
      </c>
      <c r="AEE5" s="137">
        <v>2.0430000000000001</v>
      </c>
      <c r="AEF5" s="137">
        <v>0</v>
      </c>
      <c r="AEG5" s="137">
        <v>0</v>
      </c>
      <c r="AEH5" s="137">
        <v>0</v>
      </c>
      <c r="AEI5" s="137">
        <v>0</v>
      </c>
      <c r="AEJ5" s="137">
        <v>0</v>
      </c>
      <c r="AEK5" s="137">
        <v>0</v>
      </c>
      <c r="AEL5" s="137">
        <v>8.9359999999999999</v>
      </c>
      <c r="AEM5" s="137">
        <v>0</v>
      </c>
      <c r="AEN5" s="137">
        <v>0</v>
      </c>
      <c r="AEO5" s="137">
        <v>0</v>
      </c>
      <c r="AEP5" s="137">
        <v>0</v>
      </c>
      <c r="AEQ5" s="137">
        <v>0</v>
      </c>
      <c r="AER5" s="137">
        <v>0</v>
      </c>
      <c r="AES5" s="137">
        <v>0</v>
      </c>
      <c r="AET5" s="137">
        <v>5.1829999999999998</v>
      </c>
      <c r="AEU5" s="137">
        <v>0</v>
      </c>
      <c r="AEV5" s="137">
        <v>2.1709999999999998</v>
      </c>
      <c r="AEW5" s="137">
        <v>0</v>
      </c>
      <c r="AEX5" s="137">
        <v>0</v>
      </c>
      <c r="AEY5" s="137">
        <v>2.1709999999999998</v>
      </c>
      <c r="AEZ5" s="137">
        <v>0</v>
      </c>
      <c r="AFA5" s="137">
        <v>0</v>
      </c>
      <c r="AFB5" s="137">
        <v>0</v>
      </c>
      <c r="AFC5" s="137">
        <v>0</v>
      </c>
      <c r="AFD5" s="137">
        <v>0</v>
      </c>
      <c r="AFE5" s="137">
        <v>0</v>
      </c>
      <c r="AFF5" s="137">
        <v>9.4949999999999992</v>
      </c>
      <c r="AFG5" s="137">
        <v>0</v>
      </c>
      <c r="AFH5" s="137">
        <v>0</v>
      </c>
      <c r="AFI5" s="137">
        <v>0</v>
      </c>
      <c r="AFJ5" s="137">
        <v>0</v>
      </c>
      <c r="AFK5" s="137">
        <v>0</v>
      </c>
      <c r="AFL5" s="137">
        <v>0</v>
      </c>
      <c r="AFM5" s="137">
        <v>0</v>
      </c>
      <c r="AFN5" s="137">
        <v>5.4870000000000001</v>
      </c>
      <c r="AFO5" s="137">
        <v>0</v>
      </c>
      <c r="AFP5" s="137">
        <v>2.298</v>
      </c>
      <c r="AFQ5" s="137">
        <v>0</v>
      </c>
      <c r="AFR5" s="137">
        <v>0</v>
      </c>
      <c r="AFS5" s="137">
        <v>2.298</v>
      </c>
      <c r="AFT5" s="137">
        <v>0</v>
      </c>
      <c r="AFU5" s="137">
        <v>0</v>
      </c>
      <c r="AFV5" s="137">
        <v>0</v>
      </c>
      <c r="AFW5" s="137">
        <v>0</v>
      </c>
      <c r="AFX5" s="137">
        <v>0</v>
      </c>
      <c r="AFY5" s="137">
        <v>0</v>
      </c>
      <c r="AFZ5" s="137">
        <v>10.054</v>
      </c>
      <c r="AGA5" s="137">
        <v>0</v>
      </c>
      <c r="AGB5" s="137">
        <v>0</v>
      </c>
      <c r="AGC5" s="137">
        <v>0</v>
      </c>
      <c r="AGD5" s="137">
        <v>0</v>
      </c>
      <c r="AGE5" s="137">
        <v>0</v>
      </c>
      <c r="AGF5" s="137">
        <v>0</v>
      </c>
      <c r="AGG5" s="137">
        <v>0</v>
      </c>
      <c r="AGH5" s="137">
        <v>5.7919999999999998</v>
      </c>
      <c r="AGI5" s="137">
        <v>0</v>
      </c>
      <c r="AGJ5" s="137">
        <v>2.4260000000000002</v>
      </c>
      <c r="AGK5" s="137">
        <v>0</v>
      </c>
      <c r="AGL5" s="137">
        <v>0</v>
      </c>
      <c r="AGM5" s="137">
        <v>2.4260000000000002</v>
      </c>
      <c r="AGN5" s="137">
        <v>0</v>
      </c>
      <c r="AGO5" s="137">
        <v>0</v>
      </c>
      <c r="AGP5" s="137">
        <v>0</v>
      </c>
      <c r="AGQ5" s="137">
        <v>0</v>
      </c>
      <c r="AGR5" s="137">
        <v>0</v>
      </c>
      <c r="AGS5" s="137">
        <v>0</v>
      </c>
      <c r="AGT5" s="137">
        <v>10.612</v>
      </c>
      <c r="AGU5" s="137">
        <v>0</v>
      </c>
      <c r="AGV5" s="137">
        <v>0</v>
      </c>
      <c r="AGW5" s="137">
        <v>0</v>
      </c>
      <c r="AGX5" s="137">
        <v>0</v>
      </c>
      <c r="AGY5" s="137">
        <v>0</v>
      </c>
      <c r="AGZ5" s="137">
        <v>0</v>
      </c>
      <c r="AHA5" s="137">
        <v>0</v>
      </c>
      <c r="AHB5" s="137">
        <v>6.0970000000000004</v>
      </c>
      <c r="AHC5" s="137">
        <v>0</v>
      </c>
      <c r="AHD5" s="137">
        <v>2.5539999999999998</v>
      </c>
      <c r="AHE5" s="137">
        <v>0</v>
      </c>
      <c r="AHF5" s="137">
        <v>0</v>
      </c>
      <c r="AHG5" s="137">
        <v>2.5539999999999998</v>
      </c>
      <c r="AHH5" s="137">
        <v>0</v>
      </c>
      <c r="AHI5" s="137">
        <v>0</v>
      </c>
      <c r="AHJ5" s="137">
        <v>0</v>
      </c>
      <c r="AHK5" s="137">
        <v>0</v>
      </c>
      <c r="AHL5" s="137">
        <v>0</v>
      </c>
      <c r="AHM5" s="137">
        <v>0</v>
      </c>
      <c r="AHN5" s="137">
        <v>11.170999999999999</v>
      </c>
      <c r="AHO5" s="137">
        <v>0</v>
      </c>
      <c r="AHP5" s="137">
        <v>0</v>
      </c>
      <c r="AHQ5" s="137">
        <v>0</v>
      </c>
      <c r="AHR5" s="137">
        <v>0</v>
      </c>
      <c r="AHS5" s="137">
        <v>0</v>
      </c>
      <c r="AHT5" s="137">
        <v>0</v>
      </c>
      <c r="AHU5" s="137">
        <v>0</v>
      </c>
      <c r="AHV5" s="137">
        <v>6.7069999999999999</v>
      </c>
      <c r="AHW5" s="137">
        <v>0</v>
      </c>
      <c r="AHX5" s="137">
        <v>2.8090000000000002</v>
      </c>
      <c r="AHY5" s="137">
        <v>0</v>
      </c>
      <c r="AHZ5" s="137">
        <v>0</v>
      </c>
      <c r="AIA5" s="137">
        <v>2.8090000000000002</v>
      </c>
      <c r="AIB5" s="137">
        <v>0</v>
      </c>
      <c r="AIC5" s="137">
        <v>0</v>
      </c>
      <c r="AID5" s="137">
        <v>0</v>
      </c>
      <c r="AIE5" s="137">
        <v>0</v>
      </c>
      <c r="AIF5" s="137">
        <v>0</v>
      </c>
      <c r="AIG5" s="137">
        <v>0</v>
      </c>
      <c r="AIH5" s="137">
        <v>12.288</v>
      </c>
      <c r="AII5" s="137">
        <v>0</v>
      </c>
      <c r="AIJ5" s="137">
        <v>0</v>
      </c>
      <c r="AIK5" s="137">
        <v>0</v>
      </c>
      <c r="AIL5" s="137">
        <v>0</v>
      </c>
      <c r="AIM5" s="137">
        <v>0</v>
      </c>
      <c r="AIN5" s="137">
        <v>0</v>
      </c>
      <c r="AIO5" s="137">
        <v>0</v>
      </c>
      <c r="AIP5" s="137">
        <v>7.3170000000000002</v>
      </c>
      <c r="AIQ5" s="137">
        <v>0</v>
      </c>
      <c r="AIR5" s="137">
        <v>3.0649999999999999</v>
      </c>
      <c r="AIS5" s="137">
        <v>0</v>
      </c>
      <c r="AIT5" s="137">
        <v>0</v>
      </c>
      <c r="AIU5" s="137">
        <v>3.0649999999999999</v>
      </c>
      <c r="AIV5" s="137">
        <v>0</v>
      </c>
      <c r="AIW5" s="137">
        <v>0</v>
      </c>
      <c r="AIX5" s="137">
        <v>0</v>
      </c>
      <c r="AIY5" s="137">
        <v>0</v>
      </c>
      <c r="AIZ5" s="137">
        <v>0</v>
      </c>
      <c r="AJA5" s="137">
        <v>0</v>
      </c>
      <c r="AJB5" s="137">
        <v>13.404999999999999</v>
      </c>
      <c r="AJC5" s="137">
        <v>0</v>
      </c>
      <c r="AJD5" s="137">
        <v>0</v>
      </c>
      <c r="AJE5" s="137">
        <v>0</v>
      </c>
      <c r="AJF5" s="137">
        <v>0</v>
      </c>
      <c r="AJG5" s="137">
        <v>0</v>
      </c>
      <c r="AJH5" s="137">
        <v>0</v>
      </c>
      <c r="AJI5" s="137">
        <v>0</v>
      </c>
      <c r="AJJ5" s="137">
        <v>7.9260000000000002</v>
      </c>
      <c r="AJK5" s="137">
        <v>0</v>
      </c>
      <c r="AJL5" s="137">
        <v>3.32</v>
      </c>
      <c r="AJM5" s="137">
        <v>0</v>
      </c>
      <c r="AJN5" s="137">
        <v>0</v>
      </c>
      <c r="AJO5" s="137">
        <v>3.32</v>
      </c>
      <c r="AJP5" s="137">
        <v>0</v>
      </c>
      <c r="AJQ5" s="137">
        <v>0</v>
      </c>
      <c r="AJR5" s="137">
        <v>0</v>
      </c>
      <c r="AJS5" s="137">
        <v>0</v>
      </c>
      <c r="AJT5" s="137">
        <v>0</v>
      </c>
      <c r="AJU5" s="137">
        <v>0</v>
      </c>
      <c r="AJV5" s="137">
        <v>14.522</v>
      </c>
      <c r="AJW5" s="137">
        <v>0</v>
      </c>
      <c r="AJX5" s="137">
        <v>0</v>
      </c>
      <c r="AJY5" s="137">
        <v>0</v>
      </c>
      <c r="AJZ5" s="137">
        <v>0</v>
      </c>
      <c r="AKA5" s="137">
        <v>0</v>
      </c>
      <c r="AKB5" s="137">
        <v>0</v>
      </c>
      <c r="AKC5" s="137">
        <v>0</v>
      </c>
      <c r="AKD5" s="137">
        <v>8.5359999999999996</v>
      </c>
      <c r="AKE5" s="137">
        <v>0</v>
      </c>
      <c r="AKF5" s="137">
        <v>3.5750000000000002</v>
      </c>
      <c r="AKG5" s="137">
        <v>0</v>
      </c>
      <c r="AKH5" s="137">
        <v>0</v>
      </c>
      <c r="AKI5" s="137">
        <v>3.5750000000000002</v>
      </c>
      <c r="AKJ5" s="137">
        <v>0</v>
      </c>
      <c r="AKK5" s="137">
        <v>0</v>
      </c>
      <c r="AKL5" s="137">
        <v>0</v>
      </c>
      <c r="AKM5" s="137">
        <v>0</v>
      </c>
      <c r="AKN5" s="137">
        <v>0</v>
      </c>
      <c r="AKO5" s="137">
        <v>0</v>
      </c>
      <c r="AKP5" s="137">
        <v>15.638999999999999</v>
      </c>
      <c r="AKQ5" s="137">
        <v>0</v>
      </c>
      <c r="AKR5" s="137">
        <v>0</v>
      </c>
      <c r="AKS5" s="137">
        <v>0</v>
      </c>
      <c r="AKT5" s="137">
        <v>0</v>
      </c>
      <c r="AKU5" s="137">
        <v>0</v>
      </c>
      <c r="AKV5" s="137">
        <v>0</v>
      </c>
      <c r="AKW5" s="137">
        <v>0</v>
      </c>
      <c r="AKX5" s="137">
        <v>9.1460000000000008</v>
      </c>
      <c r="AKY5" s="137">
        <v>0</v>
      </c>
      <c r="AKZ5" s="137">
        <v>3.831</v>
      </c>
      <c r="ALA5" s="137">
        <v>0</v>
      </c>
      <c r="ALB5" s="137">
        <v>0</v>
      </c>
      <c r="ALC5" s="137">
        <v>3.831</v>
      </c>
      <c r="ALD5" s="137">
        <v>0</v>
      </c>
      <c r="ALE5" s="137">
        <v>0</v>
      </c>
      <c r="ALF5" s="137">
        <v>0</v>
      </c>
      <c r="ALG5" s="137">
        <v>0</v>
      </c>
      <c r="ALH5" s="137">
        <v>0</v>
      </c>
      <c r="ALI5" s="137">
        <v>0</v>
      </c>
      <c r="ALJ5" s="137">
        <v>16.756</v>
      </c>
      <c r="ALK5" s="137">
        <v>0</v>
      </c>
      <c r="ALL5" s="137">
        <v>0</v>
      </c>
      <c r="ALM5" s="137">
        <v>0</v>
      </c>
      <c r="ALN5" s="137">
        <v>0</v>
      </c>
      <c r="ALO5" s="137">
        <v>0</v>
      </c>
      <c r="ALP5" s="137">
        <v>0</v>
      </c>
      <c r="ALQ5" s="137">
        <v>0</v>
      </c>
      <c r="ALR5" s="137">
        <v>9.7550000000000008</v>
      </c>
      <c r="ALS5" s="137">
        <v>0</v>
      </c>
      <c r="ALT5" s="137">
        <v>4.0860000000000003</v>
      </c>
      <c r="ALU5" s="137">
        <v>0</v>
      </c>
      <c r="ALV5" s="137">
        <v>0</v>
      </c>
      <c r="ALW5" s="137">
        <v>4.0860000000000003</v>
      </c>
      <c r="ALX5" s="137">
        <v>0</v>
      </c>
      <c r="ALY5" s="137">
        <v>0</v>
      </c>
      <c r="ALZ5" s="137">
        <v>0</v>
      </c>
      <c r="AMA5" s="137">
        <v>0</v>
      </c>
      <c r="AMB5" s="137">
        <v>0</v>
      </c>
      <c r="AMC5" s="137">
        <v>0</v>
      </c>
      <c r="AMD5" s="137">
        <v>17.873000000000001</v>
      </c>
      <c r="AME5" s="137">
        <v>0</v>
      </c>
      <c r="AMF5" s="137">
        <v>0</v>
      </c>
      <c r="AMG5" s="137">
        <v>0</v>
      </c>
      <c r="AMH5" s="137">
        <v>0</v>
      </c>
      <c r="AMI5" s="137">
        <v>0</v>
      </c>
      <c r="AMJ5" s="137">
        <v>0</v>
      </c>
      <c r="AMK5" s="137">
        <v>0</v>
      </c>
      <c r="AML5" s="137">
        <v>10.365</v>
      </c>
      <c r="AMM5" s="137">
        <v>0</v>
      </c>
      <c r="AMN5" s="137">
        <v>4.3419999999999996</v>
      </c>
      <c r="AMO5" s="137">
        <v>0</v>
      </c>
      <c r="AMP5" s="137">
        <v>0</v>
      </c>
      <c r="AMQ5" s="137">
        <v>4.3419999999999996</v>
      </c>
      <c r="AMR5" s="137">
        <v>0</v>
      </c>
      <c r="AMS5" s="137">
        <v>0</v>
      </c>
      <c r="AMT5" s="137">
        <v>0</v>
      </c>
      <c r="AMU5" s="137">
        <v>0</v>
      </c>
      <c r="AMV5" s="137">
        <v>0</v>
      </c>
      <c r="AMW5" s="137">
        <v>0</v>
      </c>
      <c r="AMX5" s="137">
        <v>18.989999999999998</v>
      </c>
      <c r="AMY5" s="137">
        <v>0</v>
      </c>
      <c r="AMZ5" s="137">
        <v>0</v>
      </c>
      <c r="ANA5" s="137">
        <v>0</v>
      </c>
      <c r="ANB5" s="137">
        <v>0</v>
      </c>
      <c r="ANC5" s="137">
        <v>0</v>
      </c>
      <c r="AND5" s="137">
        <v>0</v>
      </c>
      <c r="ANE5" s="137">
        <v>0</v>
      </c>
      <c r="ANF5" s="137">
        <v>10.975</v>
      </c>
      <c r="ANG5" s="137">
        <v>0</v>
      </c>
      <c r="ANH5" s="137">
        <v>4.5970000000000004</v>
      </c>
      <c r="ANI5" s="137">
        <v>0</v>
      </c>
      <c r="ANJ5" s="137">
        <v>0</v>
      </c>
      <c r="ANK5" s="137">
        <v>4.5970000000000004</v>
      </c>
      <c r="ANL5" s="137">
        <v>0</v>
      </c>
      <c r="ANM5" s="137">
        <v>0</v>
      </c>
      <c r="ANN5" s="137">
        <v>0</v>
      </c>
      <c r="ANO5" s="137">
        <v>0</v>
      </c>
      <c r="ANP5" s="137">
        <v>0</v>
      </c>
      <c r="ANQ5" s="137">
        <v>0</v>
      </c>
      <c r="ANR5" s="137">
        <v>20.106999999999999</v>
      </c>
      <c r="ANS5" s="137">
        <v>0</v>
      </c>
      <c r="ANT5" s="137">
        <v>0</v>
      </c>
      <c r="ANU5" s="137">
        <v>0</v>
      </c>
      <c r="ANV5" s="137">
        <v>0</v>
      </c>
      <c r="ANW5" s="137">
        <v>0</v>
      </c>
      <c r="ANX5" s="137">
        <v>0</v>
      </c>
      <c r="ANY5" s="137">
        <v>0</v>
      </c>
      <c r="ANZ5" s="137">
        <v>11.584</v>
      </c>
      <c r="AOA5" s="137">
        <v>0</v>
      </c>
      <c r="AOB5" s="137">
        <v>4.8520000000000003</v>
      </c>
      <c r="AOC5" s="137">
        <v>0</v>
      </c>
      <c r="AOD5" s="137">
        <v>0</v>
      </c>
      <c r="AOE5" s="137">
        <v>4.8520000000000003</v>
      </c>
      <c r="AOF5" s="137">
        <v>0</v>
      </c>
      <c r="AOG5" s="137">
        <v>0</v>
      </c>
      <c r="AOH5" s="137">
        <v>0</v>
      </c>
      <c r="AOI5" s="137">
        <v>0</v>
      </c>
      <c r="AOJ5" s="137">
        <v>0</v>
      </c>
      <c r="AOK5" s="137">
        <v>0</v>
      </c>
      <c r="AOL5" s="137">
        <v>21.224</v>
      </c>
      <c r="AOM5" s="137">
        <v>0</v>
      </c>
      <c r="AON5" s="137">
        <v>0</v>
      </c>
      <c r="AOO5" s="137">
        <v>0</v>
      </c>
      <c r="AOP5" s="137">
        <v>0</v>
      </c>
      <c r="AOQ5" s="137">
        <v>0</v>
      </c>
      <c r="AOR5" s="137">
        <v>0</v>
      </c>
      <c r="AOS5" s="137">
        <v>0</v>
      </c>
      <c r="AOT5" s="137">
        <v>12.194000000000001</v>
      </c>
      <c r="AOU5" s="137">
        <v>0</v>
      </c>
      <c r="AOV5" s="137">
        <v>5.1079999999999997</v>
      </c>
      <c r="AOW5" s="137">
        <v>0</v>
      </c>
      <c r="AOX5" s="137">
        <v>0</v>
      </c>
      <c r="AOY5" s="137">
        <v>5.1079999999999997</v>
      </c>
      <c r="AOZ5" s="137">
        <v>0</v>
      </c>
      <c r="APA5" s="137">
        <v>0</v>
      </c>
      <c r="APB5" s="137">
        <v>0</v>
      </c>
      <c r="APC5" s="137">
        <v>0</v>
      </c>
      <c r="APD5" s="137">
        <v>0</v>
      </c>
      <c r="APE5" s="137">
        <v>0</v>
      </c>
      <c r="APF5" s="137">
        <v>22.341000000000001</v>
      </c>
      <c r="APG5" s="137">
        <v>0</v>
      </c>
      <c r="APH5" s="137">
        <v>0</v>
      </c>
      <c r="API5" s="137">
        <v>0</v>
      </c>
      <c r="APJ5" s="137">
        <v>0</v>
      </c>
      <c r="APK5" s="137">
        <v>0</v>
      </c>
      <c r="APL5" s="137">
        <v>0</v>
      </c>
      <c r="APM5" s="137">
        <v>0</v>
      </c>
      <c r="APN5" s="137">
        <v>18.291</v>
      </c>
      <c r="APO5" s="137">
        <v>0</v>
      </c>
      <c r="APP5" s="137">
        <v>7.6619999999999999</v>
      </c>
      <c r="APQ5" s="137">
        <v>0</v>
      </c>
      <c r="APR5" s="137">
        <v>0</v>
      </c>
      <c r="APS5" s="137">
        <v>7.6619999999999999</v>
      </c>
      <c r="APT5" s="137">
        <v>0</v>
      </c>
      <c r="APU5" s="137">
        <v>0</v>
      </c>
      <c r="APV5" s="137">
        <v>0</v>
      </c>
      <c r="APW5" s="137">
        <v>0</v>
      </c>
      <c r="APX5" s="137">
        <v>0</v>
      </c>
      <c r="APY5" s="137">
        <v>0</v>
      </c>
      <c r="APZ5" s="137">
        <v>33.512</v>
      </c>
      <c r="AQA5" s="137">
        <v>0</v>
      </c>
      <c r="AQB5" s="137">
        <v>0</v>
      </c>
      <c r="AQC5" s="137">
        <v>0</v>
      </c>
      <c r="AQD5" s="137">
        <v>0</v>
      </c>
      <c r="AQE5" s="137">
        <v>0</v>
      </c>
      <c r="AQF5" s="137">
        <v>0</v>
      </c>
      <c r="AQG5" s="137">
        <v>0</v>
      </c>
      <c r="AQH5" s="137">
        <v>24.388000000000002</v>
      </c>
      <c r="AQI5" s="137">
        <v>0</v>
      </c>
      <c r="AQJ5" s="137">
        <v>10.215</v>
      </c>
      <c r="AQK5" s="137">
        <v>0</v>
      </c>
      <c r="AQL5" s="137">
        <v>0</v>
      </c>
      <c r="AQM5" s="137">
        <v>10.215</v>
      </c>
      <c r="AQN5" s="137">
        <v>0</v>
      </c>
      <c r="AQO5" s="137">
        <v>0</v>
      </c>
      <c r="AQP5" s="137">
        <v>0</v>
      </c>
      <c r="AQQ5" s="137">
        <v>0</v>
      </c>
      <c r="AQR5" s="137">
        <v>0</v>
      </c>
      <c r="AQS5" s="137">
        <v>0</v>
      </c>
      <c r="AQT5" s="137">
        <v>44.682000000000002</v>
      </c>
      <c r="AQU5" s="137">
        <v>0</v>
      </c>
      <c r="AQV5" s="137">
        <v>0</v>
      </c>
      <c r="AQW5" s="137">
        <v>0</v>
      </c>
      <c r="AQX5" s="137">
        <v>0</v>
      </c>
      <c r="AQY5" s="137">
        <v>0</v>
      </c>
      <c r="AQZ5" s="137">
        <v>0</v>
      </c>
      <c r="ARA5" s="137">
        <v>0</v>
      </c>
      <c r="ARB5" s="137">
        <v>30.484999999999999</v>
      </c>
      <c r="ARC5" s="137">
        <v>0</v>
      </c>
      <c r="ARD5" s="137">
        <v>12.769</v>
      </c>
      <c r="ARE5" s="137">
        <v>0</v>
      </c>
      <c r="ARF5" s="137">
        <v>0</v>
      </c>
      <c r="ARG5" s="137">
        <v>12.769</v>
      </c>
      <c r="ARH5" s="137">
        <v>0</v>
      </c>
      <c r="ARI5" s="137">
        <v>0</v>
      </c>
      <c r="ARJ5" s="137">
        <v>0</v>
      </c>
      <c r="ARK5" s="137">
        <v>0</v>
      </c>
      <c r="ARL5" s="137">
        <v>0</v>
      </c>
      <c r="ARM5" s="137">
        <v>0</v>
      </c>
      <c r="ARN5" s="137">
        <v>55.853000000000002</v>
      </c>
      <c r="ARO5" s="137">
        <v>0</v>
      </c>
      <c r="ARP5" s="137">
        <v>0</v>
      </c>
      <c r="ARQ5" s="137">
        <v>0</v>
      </c>
      <c r="ARR5" s="137">
        <v>0</v>
      </c>
      <c r="ARS5" s="137">
        <v>0</v>
      </c>
      <c r="ART5" s="137">
        <v>0</v>
      </c>
      <c r="ARU5" s="137">
        <v>0</v>
      </c>
      <c r="ARV5" s="137">
        <v>36.582999999999998</v>
      </c>
      <c r="ARW5" s="137">
        <v>0</v>
      </c>
      <c r="ARX5" s="137">
        <v>15.323</v>
      </c>
      <c r="ARY5" s="137">
        <v>0</v>
      </c>
      <c r="ARZ5" s="137">
        <v>0</v>
      </c>
      <c r="ASA5" s="137">
        <v>15.323</v>
      </c>
      <c r="ASB5" s="137">
        <v>0</v>
      </c>
      <c r="ASC5" s="137">
        <v>0</v>
      </c>
      <c r="ASD5" s="137">
        <v>0</v>
      </c>
      <c r="ASE5" s="137">
        <v>0</v>
      </c>
      <c r="ASF5" s="137">
        <v>0</v>
      </c>
      <c r="ASG5" s="137">
        <v>0</v>
      </c>
      <c r="ASH5" s="137">
        <v>67.022999999999996</v>
      </c>
      <c r="ASI5" s="137">
        <v>0</v>
      </c>
      <c r="ASJ5" s="137">
        <v>0</v>
      </c>
      <c r="ASK5" s="137">
        <v>0</v>
      </c>
      <c r="ASL5" s="137">
        <v>0</v>
      </c>
      <c r="ASM5" s="137">
        <v>0</v>
      </c>
      <c r="ASN5" s="137">
        <v>0</v>
      </c>
      <c r="ASO5" s="137">
        <v>0</v>
      </c>
      <c r="ASP5" s="137">
        <v>42.68</v>
      </c>
      <c r="ASQ5" s="137">
        <v>0</v>
      </c>
      <c r="ASR5" s="137">
        <v>17.876999999999999</v>
      </c>
      <c r="ASS5" s="137">
        <v>0</v>
      </c>
      <c r="AST5" s="137">
        <v>0</v>
      </c>
      <c r="ASU5">
        <v>17.876999999999999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78.194000000000003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48.777000000000001</v>
      </c>
      <c r="ATK5">
        <v>0</v>
      </c>
      <c r="ATL5">
        <v>20.431000000000001</v>
      </c>
      <c r="ATM5">
        <v>0</v>
      </c>
      <c r="ATN5">
        <v>0</v>
      </c>
      <c r="ATO5">
        <v>20.431000000000001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89.364000000000004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54.874000000000002</v>
      </c>
      <c r="AUE5">
        <v>0</v>
      </c>
      <c r="AUF5">
        <v>22.984999999999999</v>
      </c>
      <c r="AUG5">
        <v>0</v>
      </c>
      <c r="AUH5">
        <v>0</v>
      </c>
      <c r="AUI5">
        <v>22.984999999999999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100.535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60.970999999999997</v>
      </c>
      <c r="AUY5">
        <v>0</v>
      </c>
      <c r="AUZ5">
        <v>25.539000000000001</v>
      </c>
      <c r="AVA5">
        <v>0</v>
      </c>
      <c r="AVB5">
        <v>0</v>
      </c>
      <c r="AVC5">
        <v>25.539000000000001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111.706</v>
      </c>
      <c r="AVK5">
        <v>0</v>
      </c>
      <c r="AVL5">
        <v>0</v>
      </c>
      <c r="AVM5">
        <v>0</v>
      </c>
    </row>
    <row r="6" spans="1:1261" x14ac:dyDescent="0.35">
      <c r="A6" s="107" t="s">
        <v>214</v>
      </c>
      <c r="B6" s="137">
        <v>2.9000000000000001E-2</v>
      </c>
      <c r="C6" s="137">
        <v>0.16900000000000001</v>
      </c>
      <c r="D6" s="137">
        <v>4.2000000000000003E-2</v>
      </c>
      <c r="E6" s="137">
        <v>4.2000000000000003E-2</v>
      </c>
      <c r="F6" s="137">
        <v>0.41599999999999998</v>
      </c>
      <c r="G6" s="137">
        <v>2.8000000000000001E-2</v>
      </c>
      <c r="H6" s="137">
        <v>3.3000000000000002E-2</v>
      </c>
      <c r="I6" s="137">
        <v>0.12</v>
      </c>
      <c r="J6" s="137">
        <v>0.12</v>
      </c>
      <c r="K6" s="137">
        <v>3.3000000000000002E-2</v>
      </c>
      <c r="L6" s="137">
        <v>1.2E-2</v>
      </c>
      <c r="M6" s="137">
        <v>4.1000000000000002E-2</v>
      </c>
      <c r="N6" s="137">
        <v>4.1000000000000002E-2</v>
      </c>
      <c r="O6" s="137">
        <v>1.2E-2</v>
      </c>
      <c r="P6" s="137">
        <v>0.2</v>
      </c>
      <c r="Q6" s="137">
        <v>0.2</v>
      </c>
      <c r="R6" s="137">
        <v>0.54500000000000004</v>
      </c>
      <c r="S6" s="137">
        <v>6.4000000000000001E-2</v>
      </c>
      <c r="T6" s="137">
        <v>0.10100000000000001</v>
      </c>
      <c r="U6" s="137">
        <v>0.10100000000000001</v>
      </c>
      <c r="V6" s="137">
        <v>5.8999999999999997E-2</v>
      </c>
      <c r="W6" s="137">
        <v>0.33800000000000002</v>
      </c>
      <c r="X6" s="137">
        <v>8.4000000000000005E-2</v>
      </c>
      <c r="Y6" s="137">
        <v>8.4000000000000005E-2</v>
      </c>
      <c r="Z6" s="137">
        <v>0.83099999999999996</v>
      </c>
      <c r="AA6" s="137">
        <v>5.7000000000000002E-2</v>
      </c>
      <c r="AB6" s="137">
        <v>6.6000000000000003E-2</v>
      </c>
      <c r="AC6" s="137">
        <v>0.24</v>
      </c>
      <c r="AD6" s="137">
        <v>0.24</v>
      </c>
      <c r="AE6" s="137">
        <v>6.6000000000000003E-2</v>
      </c>
      <c r="AF6" s="137">
        <v>2.4E-2</v>
      </c>
      <c r="AG6" s="137">
        <v>8.2000000000000003E-2</v>
      </c>
      <c r="AH6" s="137">
        <v>8.2000000000000003E-2</v>
      </c>
      <c r="AI6" s="137">
        <v>2.4E-2</v>
      </c>
      <c r="AJ6" s="137">
        <v>0.4</v>
      </c>
      <c r="AK6" s="137">
        <v>0.4</v>
      </c>
      <c r="AL6" s="137">
        <v>1.0900000000000001</v>
      </c>
      <c r="AM6" s="137">
        <v>0.128</v>
      </c>
      <c r="AN6" s="137">
        <v>0.20200000000000001</v>
      </c>
      <c r="AO6" s="137">
        <v>0.20200000000000001</v>
      </c>
      <c r="AP6" s="137">
        <v>8.7999999999999995E-2</v>
      </c>
      <c r="AQ6" s="137">
        <v>0.50700000000000001</v>
      </c>
      <c r="AR6" s="137">
        <v>0.126</v>
      </c>
      <c r="AS6" s="137">
        <v>0.126</v>
      </c>
      <c r="AT6" s="137">
        <v>1.2470000000000001</v>
      </c>
      <c r="AU6" s="137">
        <v>8.5000000000000006E-2</v>
      </c>
      <c r="AV6" s="137">
        <v>9.9000000000000005E-2</v>
      </c>
      <c r="AW6" s="137">
        <v>0.36</v>
      </c>
      <c r="AX6" s="137">
        <v>0.36</v>
      </c>
      <c r="AY6" s="137">
        <v>9.9000000000000005E-2</v>
      </c>
      <c r="AZ6" s="137">
        <v>3.5000000000000003E-2</v>
      </c>
      <c r="BA6" s="137">
        <v>0.123</v>
      </c>
      <c r="BB6" s="137">
        <v>0.123</v>
      </c>
      <c r="BC6" s="137">
        <v>3.5000000000000003E-2</v>
      </c>
      <c r="BD6" s="137">
        <v>0.6</v>
      </c>
      <c r="BE6" s="137">
        <v>0.6</v>
      </c>
      <c r="BF6" s="137">
        <v>1.635</v>
      </c>
      <c r="BG6" s="137">
        <v>0.192</v>
      </c>
      <c r="BH6" s="137">
        <v>0.30299999999999999</v>
      </c>
      <c r="BI6" s="137">
        <v>0.30299999999999999</v>
      </c>
      <c r="BJ6" s="137">
        <v>0.11700000000000001</v>
      </c>
      <c r="BK6" s="137">
        <v>0.67600000000000005</v>
      </c>
      <c r="BL6" s="137">
        <v>0.16700000000000001</v>
      </c>
      <c r="BM6" s="137">
        <v>0.16700000000000001</v>
      </c>
      <c r="BN6" s="137">
        <v>1.6619999999999999</v>
      </c>
      <c r="BO6" s="137">
        <v>0.113</v>
      </c>
      <c r="BP6" s="137">
        <v>0.13200000000000001</v>
      </c>
      <c r="BQ6" s="137">
        <v>0.48</v>
      </c>
      <c r="BR6" s="137">
        <v>0.48099999999999998</v>
      </c>
      <c r="BS6" s="137">
        <v>0.13200000000000001</v>
      </c>
      <c r="BT6" s="137">
        <v>4.7E-2</v>
      </c>
      <c r="BU6" s="137">
        <v>0.16400000000000001</v>
      </c>
      <c r="BV6" s="137">
        <v>0.16400000000000001</v>
      </c>
      <c r="BW6" s="137">
        <v>4.7E-2</v>
      </c>
      <c r="BX6" s="137">
        <v>0.80100000000000005</v>
      </c>
      <c r="BY6" s="137">
        <v>0.80100000000000005</v>
      </c>
      <c r="BZ6" s="137">
        <v>2.1800000000000002</v>
      </c>
      <c r="CA6" s="137">
        <v>0.25600000000000001</v>
      </c>
      <c r="CB6" s="137">
        <v>0.40400000000000003</v>
      </c>
      <c r="CC6" s="137">
        <v>0.40400000000000003</v>
      </c>
      <c r="CD6" s="137">
        <v>0.14699999999999999</v>
      </c>
      <c r="CE6" s="137">
        <v>0.84499999999999997</v>
      </c>
      <c r="CF6" s="137">
        <v>0.20899999999999999</v>
      </c>
      <c r="CG6" s="137">
        <v>0.20899999999999999</v>
      </c>
      <c r="CH6" s="137">
        <v>2.0779999999999998</v>
      </c>
      <c r="CI6" s="137">
        <v>0.14099999999999999</v>
      </c>
      <c r="CJ6" s="137">
        <v>0.16500000000000001</v>
      </c>
      <c r="CK6" s="137">
        <v>0.6</v>
      </c>
      <c r="CL6" s="137">
        <v>0.60099999999999998</v>
      </c>
      <c r="CM6" s="137">
        <v>0.16500000000000001</v>
      </c>
      <c r="CN6" s="137">
        <v>5.8999999999999997E-2</v>
      </c>
      <c r="CO6" s="137">
        <v>0.20399999999999999</v>
      </c>
      <c r="CP6" s="137">
        <v>0.20399999999999999</v>
      </c>
      <c r="CQ6" s="137">
        <v>5.8999999999999997E-2</v>
      </c>
      <c r="CR6" s="137">
        <v>1.0009999999999999</v>
      </c>
      <c r="CS6" s="137">
        <v>1.0009999999999999</v>
      </c>
      <c r="CT6" s="137">
        <v>2.7250000000000001</v>
      </c>
      <c r="CU6" s="137">
        <v>0.32</v>
      </c>
      <c r="CV6" s="137">
        <v>0.50600000000000001</v>
      </c>
      <c r="CW6" s="137">
        <v>0.50600000000000001</v>
      </c>
      <c r="CX6" s="137">
        <v>0.17599999999999999</v>
      </c>
      <c r="CY6" s="137">
        <v>1.014</v>
      </c>
      <c r="CZ6" s="137">
        <v>0.251</v>
      </c>
      <c r="DA6" s="137">
        <v>0.251</v>
      </c>
      <c r="DB6" s="137">
        <v>2.4929999999999999</v>
      </c>
      <c r="DC6" s="137">
        <v>0.17</v>
      </c>
      <c r="DD6" s="137">
        <v>0.19800000000000001</v>
      </c>
      <c r="DE6" s="137">
        <v>0.72</v>
      </c>
      <c r="DF6" s="137">
        <v>0.72099999999999997</v>
      </c>
      <c r="DG6" s="137">
        <v>0.19800000000000001</v>
      </c>
      <c r="DH6" s="137">
        <v>7.0999999999999994E-2</v>
      </c>
      <c r="DI6" s="137">
        <v>0.245</v>
      </c>
      <c r="DJ6" s="137">
        <v>0.245</v>
      </c>
      <c r="DK6" s="137">
        <v>7.0999999999999994E-2</v>
      </c>
      <c r="DL6" s="137">
        <v>1.2010000000000001</v>
      </c>
      <c r="DM6" s="137">
        <v>1.2010000000000001</v>
      </c>
      <c r="DN6" s="137">
        <v>3.27</v>
      </c>
      <c r="DO6" s="137">
        <v>0.38400000000000001</v>
      </c>
      <c r="DP6" s="137">
        <v>0.60699999999999998</v>
      </c>
      <c r="DQ6" s="137">
        <v>0.60699999999999998</v>
      </c>
      <c r="DR6" s="137">
        <v>0.20499999999999999</v>
      </c>
      <c r="DS6" s="137">
        <v>1.1830000000000001</v>
      </c>
      <c r="DT6" s="137">
        <v>0.29299999999999998</v>
      </c>
      <c r="DU6" s="137">
        <v>0.29299999999999998</v>
      </c>
      <c r="DV6" s="137">
        <v>2.9089999999999998</v>
      </c>
      <c r="DW6" s="137">
        <v>0.19800000000000001</v>
      </c>
      <c r="DX6" s="137">
        <v>0.23100000000000001</v>
      </c>
      <c r="DY6" s="137">
        <v>0.84</v>
      </c>
      <c r="DZ6" s="137">
        <v>0.84099999999999997</v>
      </c>
      <c r="EA6" s="137">
        <v>0.23100000000000001</v>
      </c>
      <c r="EB6" s="137">
        <v>8.2000000000000003E-2</v>
      </c>
      <c r="EC6" s="137">
        <v>0.28599999999999998</v>
      </c>
      <c r="ED6" s="137">
        <v>0.28599999999999998</v>
      </c>
      <c r="EE6" s="137">
        <v>8.2000000000000003E-2</v>
      </c>
      <c r="EF6" s="137">
        <v>1.401</v>
      </c>
      <c r="EG6" s="137">
        <v>1.401</v>
      </c>
      <c r="EH6" s="137">
        <v>3.8149999999999999</v>
      </c>
      <c r="EI6" s="137">
        <v>0.44700000000000001</v>
      </c>
      <c r="EJ6" s="137">
        <v>0.70799999999999996</v>
      </c>
      <c r="EK6" s="137">
        <v>0.70799999999999996</v>
      </c>
      <c r="EL6" s="137">
        <v>0.23499999999999999</v>
      </c>
      <c r="EM6" s="137">
        <v>1.3520000000000001</v>
      </c>
      <c r="EN6" s="137">
        <v>0.33500000000000002</v>
      </c>
      <c r="EO6" s="137">
        <v>0.33500000000000002</v>
      </c>
      <c r="EP6" s="137">
        <v>3.3239999999999998</v>
      </c>
      <c r="EQ6" s="137">
        <v>0.22600000000000001</v>
      </c>
      <c r="ER6" s="137">
        <v>0.26400000000000001</v>
      </c>
      <c r="ES6" s="137">
        <v>0.96</v>
      </c>
      <c r="ET6" s="137">
        <v>0.96099999999999997</v>
      </c>
      <c r="EU6" s="137">
        <v>0.26400000000000001</v>
      </c>
      <c r="EV6" s="137">
        <v>9.4E-2</v>
      </c>
      <c r="EW6" s="137">
        <v>0.32700000000000001</v>
      </c>
      <c r="EX6" s="137">
        <v>0.32700000000000001</v>
      </c>
      <c r="EY6" s="137">
        <v>9.4E-2</v>
      </c>
      <c r="EZ6" s="137">
        <v>1.601</v>
      </c>
      <c r="FA6" s="137">
        <v>1.601</v>
      </c>
      <c r="FB6" s="137">
        <v>4.3600000000000003</v>
      </c>
      <c r="FC6" s="137">
        <v>0.51100000000000001</v>
      </c>
      <c r="FD6" s="137">
        <v>0.80900000000000005</v>
      </c>
      <c r="FE6" s="137">
        <v>0.80900000000000005</v>
      </c>
      <c r="FF6" s="137">
        <v>0.26400000000000001</v>
      </c>
      <c r="FG6" s="137">
        <v>1.5209999999999999</v>
      </c>
      <c r="FH6" s="137">
        <v>0.377</v>
      </c>
      <c r="FI6" s="137">
        <v>0.377</v>
      </c>
      <c r="FJ6" s="137">
        <v>3.74</v>
      </c>
      <c r="FK6" s="137">
        <v>0.254</v>
      </c>
      <c r="FL6" s="137">
        <v>0.29699999999999999</v>
      </c>
      <c r="FM6" s="137">
        <v>1.08</v>
      </c>
      <c r="FN6" s="137">
        <v>1.081</v>
      </c>
      <c r="FO6" s="137">
        <v>0.29699999999999999</v>
      </c>
      <c r="FP6" s="137">
        <v>0.106</v>
      </c>
      <c r="FQ6" s="137">
        <v>0.36799999999999999</v>
      </c>
      <c r="FR6" s="137">
        <v>0.36799999999999999</v>
      </c>
      <c r="FS6" s="137">
        <v>0.106</v>
      </c>
      <c r="FT6" s="137">
        <v>1.8009999999999999</v>
      </c>
      <c r="FU6" s="137">
        <v>1.8009999999999999</v>
      </c>
      <c r="FV6" s="137">
        <v>4.9050000000000002</v>
      </c>
      <c r="FW6" s="137">
        <v>0.57499999999999996</v>
      </c>
      <c r="FX6" s="137">
        <v>0.91</v>
      </c>
      <c r="FY6" s="137">
        <v>0.91</v>
      </c>
      <c r="FZ6" s="137">
        <v>0.29299999999999998</v>
      </c>
      <c r="GA6" s="137">
        <v>1.69</v>
      </c>
      <c r="GB6" s="137">
        <v>0.41899999999999998</v>
      </c>
      <c r="GC6" s="137">
        <v>0.41899999999999998</v>
      </c>
      <c r="GD6" s="137">
        <v>4.1550000000000002</v>
      </c>
      <c r="GE6" s="137">
        <v>0.28299999999999997</v>
      </c>
      <c r="GF6" s="137">
        <v>0.33</v>
      </c>
      <c r="GG6" s="137">
        <v>1.2010000000000001</v>
      </c>
      <c r="GH6" s="137">
        <v>1.2010000000000001</v>
      </c>
      <c r="GI6" s="137">
        <v>0.33</v>
      </c>
      <c r="GJ6" s="137">
        <v>0.11799999999999999</v>
      </c>
      <c r="GK6" s="137">
        <v>0.40899999999999997</v>
      </c>
      <c r="GL6" s="137">
        <v>0.40899999999999997</v>
      </c>
      <c r="GM6" s="137">
        <v>0.11799999999999999</v>
      </c>
      <c r="GN6" s="137">
        <v>2.0009999999999999</v>
      </c>
      <c r="GO6" s="137">
        <v>2.0009999999999999</v>
      </c>
      <c r="GP6" s="137">
        <v>5.45</v>
      </c>
      <c r="GQ6" s="137">
        <v>0.63900000000000001</v>
      </c>
      <c r="GR6" s="137">
        <v>1.0109999999999999</v>
      </c>
      <c r="GS6" s="137">
        <v>1.0109999999999999</v>
      </c>
      <c r="GT6" s="137">
        <v>0.32300000000000001</v>
      </c>
      <c r="GU6" s="137">
        <v>1.859</v>
      </c>
      <c r="GV6" s="137">
        <v>0.46</v>
      </c>
      <c r="GW6" s="137">
        <v>0.46</v>
      </c>
      <c r="GX6" s="137">
        <v>4.5709999999999997</v>
      </c>
      <c r="GY6" s="137">
        <v>0.311</v>
      </c>
      <c r="GZ6" s="137">
        <v>0.36299999999999999</v>
      </c>
      <c r="HA6" s="137">
        <v>1.321</v>
      </c>
      <c r="HB6" s="137">
        <v>1.3220000000000001</v>
      </c>
      <c r="HC6" s="137">
        <v>0.36299999999999999</v>
      </c>
      <c r="HD6" s="137">
        <v>0.129</v>
      </c>
      <c r="HE6" s="137">
        <v>0.45</v>
      </c>
      <c r="HF6" s="137">
        <v>0.45</v>
      </c>
      <c r="HG6" s="137">
        <v>0.129</v>
      </c>
      <c r="HH6" s="137">
        <v>2.2010000000000001</v>
      </c>
      <c r="HI6" s="137">
        <v>2.2010000000000001</v>
      </c>
      <c r="HJ6" s="137">
        <v>5.9950000000000001</v>
      </c>
      <c r="HK6" s="137">
        <v>0.70299999999999996</v>
      </c>
      <c r="HL6" s="137">
        <v>1.1120000000000001</v>
      </c>
      <c r="HM6" s="137">
        <v>1.1120000000000001</v>
      </c>
      <c r="HN6" s="137">
        <v>0.35199999999999998</v>
      </c>
      <c r="HO6" s="137">
        <v>2.028</v>
      </c>
      <c r="HP6" s="137">
        <v>0.502</v>
      </c>
      <c r="HQ6" s="137">
        <v>0.502</v>
      </c>
      <c r="HR6" s="137">
        <v>4.9859999999999998</v>
      </c>
      <c r="HS6" s="137">
        <v>0.33900000000000002</v>
      </c>
      <c r="HT6" s="137">
        <v>0.39500000000000002</v>
      </c>
      <c r="HU6" s="137">
        <v>1.4410000000000001</v>
      </c>
      <c r="HV6" s="137">
        <v>1.4419999999999999</v>
      </c>
      <c r="HW6" s="137">
        <v>0.39500000000000002</v>
      </c>
      <c r="HX6" s="137">
        <v>0.14099999999999999</v>
      </c>
      <c r="HY6" s="137">
        <v>0.49099999999999999</v>
      </c>
      <c r="HZ6" s="137">
        <v>0.49099999999999999</v>
      </c>
      <c r="IA6" s="137">
        <v>0.14099999999999999</v>
      </c>
      <c r="IB6" s="137">
        <v>2.4020000000000001</v>
      </c>
      <c r="IC6" s="137">
        <v>2.4020000000000001</v>
      </c>
      <c r="ID6" s="137">
        <v>6.54</v>
      </c>
      <c r="IE6" s="137">
        <v>0.76700000000000002</v>
      </c>
      <c r="IF6" s="137">
        <v>1.2130000000000001</v>
      </c>
      <c r="IG6" s="137">
        <v>1.2130000000000001</v>
      </c>
      <c r="IH6" s="137">
        <v>0.38200000000000001</v>
      </c>
      <c r="II6" s="137">
        <v>2.1970000000000001</v>
      </c>
      <c r="IJ6" s="137">
        <v>0.54400000000000004</v>
      </c>
      <c r="IK6" s="137">
        <v>0.54400000000000004</v>
      </c>
      <c r="IL6" s="137">
        <v>5.4020000000000001</v>
      </c>
      <c r="IM6" s="137">
        <v>0.36799999999999999</v>
      </c>
      <c r="IN6" s="137">
        <v>0.42799999999999999</v>
      </c>
      <c r="IO6" s="137">
        <v>1.5609999999999999</v>
      </c>
      <c r="IP6" s="137">
        <v>1.5620000000000001</v>
      </c>
      <c r="IQ6" s="137">
        <v>0.42799999999999999</v>
      </c>
      <c r="IR6" s="137">
        <v>0.153</v>
      </c>
      <c r="IS6" s="137">
        <v>0.53200000000000003</v>
      </c>
      <c r="IT6" s="137">
        <v>0.53200000000000003</v>
      </c>
      <c r="IU6" s="137">
        <v>0.153</v>
      </c>
      <c r="IV6" s="137">
        <v>2.6019999999999999</v>
      </c>
      <c r="IW6" s="137">
        <v>2.6019999999999999</v>
      </c>
      <c r="IX6" s="137">
        <v>7.085</v>
      </c>
      <c r="IY6" s="137">
        <v>0.83099999999999996</v>
      </c>
      <c r="IZ6" s="137">
        <v>1.3140000000000001</v>
      </c>
      <c r="JA6" s="137">
        <v>1.3140000000000001</v>
      </c>
      <c r="JB6" s="137">
        <v>0.41099999999999998</v>
      </c>
      <c r="JC6" s="137">
        <v>2.3660000000000001</v>
      </c>
      <c r="JD6" s="137">
        <v>0.58599999999999997</v>
      </c>
      <c r="JE6" s="137">
        <v>0.58599999999999997</v>
      </c>
      <c r="JF6" s="137">
        <v>5.8179999999999996</v>
      </c>
      <c r="JG6" s="137">
        <v>0.39600000000000002</v>
      </c>
      <c r="JH6" s="137">
        <v>0.46100000000000002</v>
      </c>
      <c r="JI6" s="137">
        <v>1.681</v>
      </c>
      <c r="JJ6" s="137">
        <v>1.6819999999999999</v>
      </c>
      <c r="JK6" s="137">
        <v>0.46100000000000002</v>
      </c>
      <c r="JL6" s="137">
        <v>0.16500000000000001</v>
      </c>
      <c r="JM6" s="137">
        <v>0.57199999999999995</v>
      </c>
      <c r="JN6" s="137">
        <v>0.57199999999999995</v>
      </c>
      <c r="JO6" s="137">
        <v>0.16500000000000001</v>
      </c>
      <c r="JP6" s="137">
        <v>2.802</v>
      </c>
      <c r="JQ6" s="137">
        <v>2.802</v>
      </c>
      <c r="JR6" s="137">
        <v>7.63</v>
      </c>
      <c r="JS6" s="137">
        <v>0.89500000000000002</v>
      </c>
      <c r="JT6" s="137">
        <v>1.415</v>
      </c>
      <c r="JU6" s="137">
        <v>1.415</v>
      </c>
      <c r="JV6" s="137">
        <v>0.44</v>
      </c>
      <c r="JW6" s="137">
        <v>2.5350000000000001</v>
      </c>
      <c r="JX6" s="137">
        <v>0.628</v>
      </c>
      <c r="JY6" s="137">
        <v>0.628</v>
      </c>
      <c r="JZ6" s="137">
        <v>6.2329999999999997</v>
      </c>
      <c r="KA6" s="137">
        <v>0.42399999999999999</v>
      </c>
      <c r="KB6" s="137">
        <v>0.49399999999999999</v>
      </c>
      <c r="KC6" s="137">
        <v>1.8009999999999999</v>
      </c>
      <c r="KD6" s="137">
        <v>1.802</v>
      </c>
      <c r="KE6" s="137">
        <v>0.49399999999999999</v>
      </c>
      <c r="KF6" s="137">
        <v>0.17599999999999999</v>
      </c>
      <c r="KG6" s="137">
        <v>0.61299999999999999</v>
      </c>
      <c r="KH6" s="137">
        <v>0.61299999999999999</v>
      </c>
      <c r="KI6" s="137">
        <v>0.17599999999999999</v>
      </c>
      <c r="KJ6" s="137">
        <v>3.0019999999999998</v>
      </c>
      <c r="KK6" s="137">
        <v>3.0019999999999998</v>
      </c>
      <c r="KL6" s="137">
        <v>8.1750000000000007</v>
      </c>
      <c r="KM6" s="137">
        <v>0.95899999999999996</v>
      </c>
      <c r="KN6" s="137">
        <v>1.5169999999999999</v>
      </c>
      <c r="KO6" s="137">
        <v>1.5169999999999999</v>
      </c>
      <c r="KP6" s="137">
        <v>0.47</v>
      </c>
      <c r="KQ6" s="137">
        <v>2.7040000000000002</v>
      </c>
      <c r="KR6" s="137">
        <v>0.67</v>
      </c>
      <c r="KS6" s="137">
        <v>0.67</v>
      </c>
      <c r="KT6" s="137">
        <v>6.649</v>
      </c>
      <c r="KU6" s="137">
        <v>0.45200000000000001</v>
      </c>
      <c r="KV6" s="137">
        <v>0.52700000000000002</v>
      </c>
      <c r="KW6" s="137">
        <v>1.921</v>
      </c>
      <c r="KX6" s="137">
        <v>1.9219999999999999</v>
      </c>
      <c r="KY6" s="137">
        <v>0.52700000000000002</v>
      </c>
      <c r="KZ6" s="137">
        <v>0.188</v>
      </c>
      <c r="LA6" s="137">
        <v>0.65400000000000003</v>
      </c>
      <c r="LB6" s="137">
        <v>0.65400000000000003</v>
      </c>
      <c r="LC6" s="137">
        <v>0.188</v>
      </c>
      <c r="LD6" s="137">
        <v>3.202</v>
      </c>
      <c r="LE6" s="137">
        <v>3.202</v>
      </c>
      <c r="LF6" s="137">
        <v>8.7200000000000006</v>
      </c>
      <c r="LG6" s="137">
        <v>1.0229999999999999</v>
      </c>
      <c r="LH6" s="137">
        <v>1.6180000000000001</v>
      </c>
      <c r="LI6" s="137">
        <v>1.6180000000000001</v>
      </c>
      <c r="LJ6" s="137">
        <v>0.499</v>
      </c>
      <c r="LK6" s="137">
        <v>2.8730000000000002</v>
      </c>
      <c r="LL6" s="137">
        <v>0.71099999999999997</v>
      </c>
      <c r="LM6" s="137">
        <v>0.71099999999999997</v>
      </c>
      <c r="LN6" s="137">
        <v>7.0640000000000001</v>
      </c>
      <c r="LO6" s="137">
        <v>0.48099999999999998</v>
      </c>
      <c r="LP6" s="137">
        <v>0.56000000000000005</v>
      </c>
      <c r="LQ6" s="137">
        <v>2.0409999999999999</v>
      </c>
      <c r="LR6" s="137">
        <v>2.0419999999999998</v>
      </c>
      <c r="LS6" s="137">
        <v>0.56000000000000005</v>
      </c>
      <c r="LT6" s="137">
        <v>0.2</v>
      </c>
      <c r="LU6" s="137">
        <v>0.69499999999999995</v>
      </c>
      <c r="LV6" s="137">
        <v>0.69499999999999995</v>
      </c>
      <c r="LW6" s="137">
        <v>0.2</v>
      </c>
      <c r="LX6" s="137">
        <v>3.4020000000000001</v>
      </c>
      <c r="LY6" s="137">
        <v>3.4020000000000001</v>
      </c>
      <c r="LZ6" s="137">
        <v>9.2650000000000006</v>
      </c>
      <c r="MA6" s="137">
        <v>1.087</v>
      </c>
      <c r="MB6" s="137">
        <v>1.7190000000000001</v>
      </c>
      <c r="MC6" s="137">
        <v>1.7190000000000001</v>
      </c>
      <c r="MD6" s="137">
        <v>0.52800000000000002</v>
      </c>
      <c r="ME6" s="137">
        <v>3.0419999999999998</v>
      </c>
      <c r="MF6" s="137">
        <v>0.753</v>
      </c>
      <c r="MG6" s="137">
        <v>0.753</v>
      </c>
      <c r="MH6" s="137">
        <v>7.48</v>
      </c>
      <c r="MI6" s="137">
        <v>0.50900000000000001</v>
      </c>
      <c r="MJ6" s="137">
        <v>0.59299999999999997</v>
      </c>
      <c r="MK6" s="137">
        <v>2.161</v>
      </c>
      <c r="ML6" s="137">
        <v>2.1619999999999999</v>
      </c>
      <c r="MM6" s="137">
        <v>0.59299999999999997</v>
      </c>
      <c r="MN6" s="137">
        <v>0.21199999999999999</v>
      </c>
      <c r="MO6" s="137">
        <v>0.73599999999999999</v>
      </c>
      <c r="MP6" s="137">
        <v>0.73599999999999999</v>
      </c>
      <c r="MQ6" s="137">
        <v>0.21199999999999999</v>
      </c>
      <c r="MR6" s="137">
        <v>3.6019999999999999</v>
      </c>
      <c r="MS6" s="137">
        <v>3.6019999999999999</v>
      </c>
      <c r="MT6" s="137">
        <v>9.81</v>
      </c>
      <c r="MU6" s="137">
        <v>1.151</v>
      </c>
      <c r="MV6" s="137">
        <v>1.82</v>
      </c>
      <c r="MW6" s="137">
        <v>1.82</v>
      </c>
      <c r="MX6" s="137">
        <v>0.55800000000000005</v>
      </c>
      <c r="MY6" s="137">
        <v>3.2109999999999999</v>
      </c>
      <c r="MZ6" s="137">
        <v>0.79500000000000004</v>
      </c>
      <c r="NA6" s="137">
        <v>0.79500000000000004</v>
      </c>
      <c r="NB6" s="137">
        <v>7.8949999999999996</v>
      </c>
      <c r="NC6" s="137">
        <v>0.53700000000000003</v>
      </c>
      <c r="ND6" s="137">
        <v>0.626</v>
      </c>
      <c r="NE6" s="137">
        <v>2.2810000000000001</v>
      </c>
      <c r="NF6" s="137">
        <v>2.2829999999999999</v>
      </c>
      <c r="NG6" s="137">
        <v>0.626</v>
      </c>
      <c r="NH6" s="137">
        <v>0.224</v>
      </c>
      <c r="NI6" s="137">
        <v>0.77700000000000002</v>
      </c>
      <c r="NJ6" s="137">
        <v>0.77700000000000002</v>
      </c>
      <c r="NK6" s="137">
        <v>0.224</v>
      </c>
      <c r="NL6" s="137">
        <v>3.8029999999999999</v>
      </c>
      <c r="NM6" s="137">
        <v>3.8029999999999999</v>
      </c>
      <c r="NN6" s="137">
        <v>10.355</v>
      </c>
      <c r="NO6" s="137">
        <v>1.2150000000000001</v>
      </c>
      <c r="NP6" s="137">
        <v>1.921</v>
      </c>
      <c r="NQ6" s="137">
        <v>1.921</v>
      </c>
      <c r="NR6" s="137">
        <v>0.58699999999999997</v>
      </c>
      <c r="NS6" s="137">
        <v>3.38</v>
      </c>
      <c r="NT6" s="137">
        <v>0.83699999999999997</v>
      </c>
      <c r="NU6" s="137">
        <v>0.83699999999999997</v>
      </c>
      <c r="NV6" s="137">
        <v>8.3109999999999999</v>
      </c>
      <c r="NW6" s="137">
        <v>0.56599999999999995</v>
      </c>
      <c r="NX6" s="137">
        <v>0.65900000000000003</v>
      </c>
      <c r="NY6" s="137">
        <v>2.4009999999999998</v>
      </c>
      <c r="NZ6" s="137">
        <v>2.403</v>
      </c>
      <c r="OA6" s="137">
        <v>0.65900000000000003</v>
      </c>
      <c r="OB6" s="137">
        <v>0.23499999999999999</v>
      </c>
      <c r="OC6" s="137">
        <v>0.81799999999999995</v>
      </c>
      <c r="OD6" s="137">
        <v>0.81799999999999995</v>
      </c>
      <c r="OE6" s="137">
        <v>0.23499999999999999</v>
      </c>
      <c r="OF6" s="137">
        <v>4.0030000000000001</v>
      </c>
      <c r="OG6" s="137">
        <v>4.0030000000000001</v>
      </c>
      <c r="OH6" s="137">
        <v>10.9</v>
      </c>
      <c r="OI6" s="137">
        <v>1.2789999999999999</v>
      </c>
      <c r="OJ6" s="137">
        <v>2.0219999999999998</v>
      </c>
      <c r="OK6" s="137">
        <v>2.0219999999999998</v>
      </c>
      <c r="OL6" s="137">
        <v>0.64600000000000002</v>
      </c>
      <c r="OM6" s="137">
        <v>3.718</v>
      </c>
      <c r="ON6" s="137">
        <v>0.92100000000000004</v>
      </c>
      <c r="OO6" s="137">
        <v>0.92100000000000004</v>
      </c>
      <c r="OP6" s="137">
        <v>9.1419999999999995</v>
      </c>
      <c r="OQ6" s="137">
        <v>0.622</v>
      </c>
      <c r="OR6" s="137">
        <v>0.72499999999999998</v>
      </c>
      <c r="OS6" s="137">
        <v>2.641</v>
      </c>
      <c r="OT6" s="137">
        <v>2.6429999999999998</v>
      </c>
      <c r="OU6" s="137">
        <v>0.72499999999999998</v>
      </c>
      <c r="OV6" s="137">
        <v>0.25900000000000001</v>
      </c>
      <c r="OW6" s="137">
        <v>0.89900000000000002</v>
      </c>
      <c r="OX6" s="137">
        <v>0.89900000000000002</v>
      </c>
      <c r="OY6" s="137">
        <v>0.25900000000000001</v>
      </c>
      <c r="OZ6" s="137">
        <v>4.4029999999999996</v>
      </c>
      <c r="PA6" s="137">
        <v>4.4029999999999996</v>
      </c>
      <c r="PB6" s="137">
        <v>11.99</v>
      </c>
      <c r="PC6" s="137">
        <v>1.4059999999999999</v>
      </c>
      <c r="PD6" s="137">
        <v>2.2240000000000002</v>
      </c>
      <c r="PE6" s="137">
        <v>2.2240000000000002</v>
      </c>
      <c r="PF6" s="137">
        <v>0.70399999999999996</v>
      </c>
      <c r="PG6" s="137">
        <v>4.056</v>
      </c>
      <c r="PH6" s="137">
        <v>1.004</v>
      </c>
      <c r="PI6" s="137">
        <v>1.004</v>
      </c>
      <c r="PJ6" s="137">
        <v>9.9730000000000008</v>
      </c>
      <c r="PK6" s="137">
        <v>0.67900000000000005</v>
      </c>
      <c r="PL6" s="137">
        <v>0.79100000000000004</v>
      </c>
      <c r="PM6" s="137">
        <v>2.8809999999999998</v>
      </c>
      <c r="PN6" s="137">
        <v>2.883</v>
      </c>
      <c r="PO6" s="137">
        <v>0.79100000000000004</v>
      </c>
      <c r="PP6" s="137">
        <v>0.28199999999999997</v>
      </c>
      <c r="PQ6" s="137">
        <v>0.98099999999999998</v>
      </c>
      <c r="PR6" s="137">
        <v>0.98099999999999998</v>
      </c>
      <c r="PS6" s="137">
        <v>0.28199999999999997</v>
      </c>
      <c r="PT6" s="137">
        <v>4.8029999999999999</v>
      </c>
      <c r="PU6" s="137">
        <v>4.8029999999999999</v>
      </c>
      <c r="PV6" s="137">
        <v>13.08</v>
      </c>
      <c r="PW6" s="137">
        <v>1.534</v>
      </c>
      <c r="PX6" s="137">
        <v>2.4260000000000002</v>
      </c>
      <c r="PY6" s="137">
        <v>2.4260000000000002</v>
      </c>
      <c r="PZ6" s="137">
        <v>0.76300000000000001</v>
      </c>
      <c r="QA6" s="137">
        <v>4.3929999999999998</v>
      </c>
      <c r="QB6" s="137">
        <v>1.0880000000000001</v>
      </c>
      <c r="QC6" s="137">
        <v>1.0880000000000001</v>
      </c>
      <c r="QD6" s="137">
        <v>10.804</v>
      </c>
      <c r="QE6" s="137">
        <v>0.73499999999999999</v>
      </c>
      <c r="QF6" s="137">
        <v>0.85699999999999998</v>
      </c>
      <c r="QG6" s="137">
        <v>3.121</v>
      </c>
      <c r="QH6" s="137">
        <v>3.1240000000000001</v>
      </c>
      <c r="QI6" s="137">
        <v>0.85699999999999998</v>
      </c>
      <c r="QJ6" s="137">
        <v>0.30599999999999999</v>
      </c>
      <c r="QK6" s="137">
        <v>1.0629999999999999</v>
      </c>
      <c r="QL6" s="137">
        <v>1.0629999999999999</v>
      </c>
      <c r="QM6" s="137">
        <v>0.30599999999999999</v>
      </c>
      <c r="QN6" s="137">
        <v>5.2030000000000003</v>
      </c>
      <c r="QO6" s="137">
        <v>5.2030000000000003</v>
      </c>
      <c r="QP6" s="137">
        <v>14.17</v>
      </c>
      <c r="QQ6" s="137">
        <v>1.6619999999999999</v>
      </c>
      <c r="QR6" s="137">
        <v>2.629</v>
      </c>
      <c r="QS6" s="137">
        <v>2.629</v>
      </c>
      <c r="QT6" s="137">
        <v>0.82199999999999995</v>
      </c>
      <c r="QU6" s="137">
        <v>4.7309999999999999</v>
      </c>
      <c r="QV6" s="137">
        <v>1.1719999999999999</v>
      </c>
      <c r="QW6" s="137">
        <v>1.1719999999999999</v>
      </c>
      <c r="QX6" s="137">
        <v>11.635</v>
      </c>
      <c r="QY6" s="137">
        <v>0.79200000000000004</v>
      </c>
      <c r="QZ6" s="137">
        <v>0.92300000000000004</v>
      </c>
      <c r="RA6" s="137">
        <v>3.3620000000000001</v>
      </c>
      <c r="RB6" s="137">
        <v>3.3639999999999999</v>
      </c>
      <c r="RC6" s="137">
        <v>0.92300000000000004</v>
      </c>
      <c r="RD6" s="137">
        <v>0.32900000000000001</v>
      </c>
      <c r="RE6" s="137">
        <v>1.145</v>
      </c>
      <c r="RF6" s="137">
        <v>1.145</v>
      </c>
      <c r="RG6" s="137">
        <v>0.32900000000000001</v>
      </c>
      <c r="RH6" s="137">
        <v>5.6040000000000001</v>
      </c>
      <c r="RI6" s="137">
        <v>5.6040000000000001</v>
      </c>
      <c r="RJ6" s="137">
        <v>15.26</v>
      </c>
      <c r="RK6" s="137">
        <v>1.79</v>
      </c>
      <c r="RL6" s="137">
        <v>2.831</v>
      </c>
      <c r="RM6" s="137">
        <v>2.831</v>
      </c>
      <c r="RN6" s="137">
        <v>0.88</v>
      </c>
      <c r="RO6" s="137">
        <v>5.069</v>
      </c>
      <c r="RP6" s="137">
        <v>1.256</v>
      </c>
      <c r="RQ6" s="137">
        <v>1.256</v>
      </c>
      <c r="RR6" s="137">
        <v>12.465999999999999</v>
      </c>
      <c r="RS6" s="137">
        <v>0.84799999999999998</v>
      </c>
      <c r="RT6" s="137">
        <v>0.98899999999999999</v>
      </c>
      <c r="RU6" s="137">
        <v>3.6019999999999999</v>
      </c>
      <c r="RV6" s="137">
        <v>3.6040000000000001</v>
      </c>
      <c r="RW6" s="137">
        <v>0.98899999999999999</v>
      </c>
      <c r="RX6" s="137">
        <v>0.35299999999999998</v>
      </c>
      <c r="RY6" s="137">
        <v>1.2270000000000001</v>
      </c>
      <c r="RZ6" s="137">
        <v>1.2270000000000001</v>
      </c>
      <c r="SA6" s="137">
        <v>0.35299999999999998</v>
      </c>
      <c r="SB6" s="137">
        <v>6.0039999999999996</v>
      </c>
      <c r="SC6" s="137">
        <v>6.0039999999999996</v>
      </c>
      <c r="SD6" s="137">
        <v>16.350000000000001</v>
      </c>
      <c r="SE6" s="137">
        <v>1.9179999999999999</v>
      </c>
      <c r="SF6" s="137">
        <v>3.0329999999999999</v>
      </c>
      <c r="SG6" s="137">
        <v>3.0329999999999999</v>
      </c>
      <c r="SH6" s="137">
        <v>0.93899999999999995</v>
      </c>
      <c r="SI6" s="137">
        <v>5.407</v>
      </c>
      <c r="SJ6" s="137">
        <v>1.339</v>
      </c>
      <c r="SK6" s="137">
        <v>1.339</v>
      </c>
      <c r="SL6" s="137">
        <v>13.297000000000001</v>
      </c>
      <c r="SM6" s="137">
        <v>0.90500000000000003</v>
      </c>
      <c r="SN6" s="137">
        <v>1.0549999999999999</v>
      </c>
      <c r="SO6" s="137">
        <v>3.8420000000000001</v>
      </c>
      <c r="SP6" s="137">
        <v>3.8439999999999999</v>
      </c>
      <c r="SQ6" s="137">
        <v>1.0549999999999999</v>
      </c>
      <c r="SR6" s="137">
        <v>0.377</v>
      </c>
      <c r="SS6" s="137">
        <v>1.3080000000000001</v>
      </c>
      <c r="ST6" s="137">
        <v>1.3080000000000001</v>
      </c>
      <c r="SU6" s="137">
        <v>0.377</v>
      </c>
      <c r="SV6" s="137">
        <v>6.4039999999999999</v>
      </c>
      <c r="SW6" s="137">
        <v>6.4039999999999999</v>
      </c>
      <c r="SX6" s="137">
        <v>17.440000000000001</v>
      </c>
      <c r="SY6" s="137">
        <v>2.0459999999999998</v>
      </c>
      <c r="SZ6" s="137">
        <v>3.2349999999999999</v>
      </c>
      <c r="TA6" s="137">
        <v>3.2349999999999999</v>
      </c>
      <c r="TB6" s="137">
        <v>0.998</v>
      </c>
      <c r="TC6" s="137">
        <v>5.7450000000000001</v>
      </c>
      <c r="TD6" s="137">
        <v>1.423</v>
      </c>
      <c r="TE6" s="137">
        <v>1.423</v>
      </c>
      <c r="TF6" s="137">
        <v>14.128</v>
      </c>
      <c r="TG6" s="137">
        <v>0.96099999999999997</v>
      </c>
      <c r="TH6" s="137">
        <v>1.121</v>
      </c>
      <c r="TI6" s="137">
        <v>4.0819999999999999</v>
      </c>
      <c r="TJ6" s="137">
        <v>4.085</v>
      </c>
      <c r="TK6" s="137">
        <v>1.121</v>
      </c>
      <c r="TL6" s="137">
        <v>0.4</v>
      </c>
      <c r="TM6" s="137">
        <v>1.39</v>
      </c>
      <c r="TN6" s="137">
        <v>1.39</v>
      </c>
      <c r="TO6" s="137">
        <v>0.4</v>
      </c>
      <c r="TP6" s="137">
        <v>6.8049999999999997</v>
      </c>
      <c r="TQ6" s="137">
        <v>6.8049999999999997</v>
      </c>
      <c r="TR6" s="137">
        <v>18.53</v>
      </c>
      <c r="TS6" s="137">
        <v>2.1739999999999999</v>
      </c>
      <c r="TT6" s="137">
        <v>3.4380000000000002</v>
      </c>
      <c r="TU6" s="137">
        <v>3.4380000000000002</v>
      </c>
      <c r="TV6" s="137">
        <v>1.0569999999999999</v>
      </c>
      <c r="TW6" s="137">
        <v>6.0830000000000002</v>
      </c>
      <c r="TX6" s="137">
        <v>1.5069999999999999</v>
      </c>
      <c r="TY6" s="137">
        <v>1.5069999999999999</v>
      </c>
      <c r="TZ6" s="137">
        <v>14.959</v>
      </c>
      <c r="UA6" s="137">
        <v>1.018</v>
      </c>
      <c r="UB6" s="137">
        <v>1.1859999999999999</v>
      </c>
      <c r="UC6" s="137">
        <v>4.3220000000000001</v>
      </c>
      <c r="UD6" s="137">
        <v>4.3250000000000002</v>
      </c>
      <c r="UE6" s="137">
        <v>1.1859999999999999</v>
      </c>
      <c r="UF6" s="137">
        <v>0.42399999999999999</v>
      </c>
      <c r="UG6" s="137">
        <v>1.472</v>
      </c>
      <c r="UH6" s="137">
        <v>1.472</v>
      </c>
      <c r="UI6" s="137">
        <v>0.42399999999999999</v>
      </c>
      <c r="UJ6" s="137">
        <v>7.2050000000000001</v>
      </c>
      <c r="UK6" s="137">
        <v>7.2050000000000001</v>
      </c>
      <c r="UL6" s="137">
        <v>19.62</v>
      </c>
      <c r="UM6" s="137">
        <v>2.3010000000000002</v>
      </c>
      <c r="UN6" s="137">
        <v>3.64</v>
      </c>
      <c r="UO6" s="137">
        <v>3.64</v>
      </c>
      <c r="UP6" s="137">
        <v>1.115</v>
      </c>
      <c r="UQ6" s="137">
        <v>6.4210000000000003</v>
      </c>
      <c r="UR6" s="137">
        <v>1.59</v>
      </c>
      <c r="US6" s="137">
        <v>1.59</v>
      </c>
      <c r="UT6" s="137">
        <v>15.79</v>
      </c>
      <c r="UU6" s="137">
        <v>1.075</v>
      </c>
      <c r="UV6" s="137">
        <v>1.252</v>
      </c>
      <c r="UW6" s="137">
        <v>4.5620000000000003</v>
      </c>
      <c r="UX6" s="137">
        <v>4.5650000000000004</v>
      </c>
      <c r="UY6" s="137">
        <v>1.252</v>
      </c>
      <c r="UZ6" s="137">
        <v>0.44700000000000001</v>
      </c>
      <c r="VA6" s="137">
        <v>1.554</v>
      </c>
      <c r="VB6" s="137">
        <v>1.554</v>
      </c>
      <c r="VC6" s="137">
        <v>0.44700000000000001</v>
      </c>
      <c r="VD6" s="137">
        <v>7.6050000000000004</v>
      </c>
      <c r="VE6" s="137">
        <v>7.6050000000000004</v>
      </c>
      <c r="VF6" s="137">
        <v>20.71</v>
      </c>
      <c r="VG6" s="137">
        <v>2.4289999999999998</v>
      </c>
      <c r="VH6" s="137">
        <v>3.8420000000000001</v>
      </c>
      <c r="VI6" s="137">
        <v>3.8420000000000001</v>
      </c>
      <c r="VJ6" s="137">
        <v>1.1739999999999999</v>
      </c>
      <c r="VK6" s="137">
        <v>6.7590000000000003</v>
      </c>
      <c r="VL6" s="137">
        <v>1.6739999999999999</v>
      </c>
      <c r="VM6" s="137">
        <v>1.6739999999999999</v>
      </c>
      <c r="VN6" s="137">
        <v>16.620999999999999</v>
      </c>
      <c r="VO6" s="137">
        <v>1.131</v>
      </c>
      <c r="VP6" s="137">
        <v>1.3180000000000001</v>
      </c>
      <c r="VQ6" s="137">
        <v>4.8019999999999996</v>
      </c>
      <c r="VR6" s="137">
        <v>4.806</v>
      </c>
      <c r="VS6" s="137">
        <v>1.3180000000000001</v>
      </c>
      <c r="VT6" s="137">
        <v>0.47099999999999997</v>
      </c>
      <c r="VU6" s="137">
        <v>1.635</v>
      </c>
      <c r="VV6" s="137">
        <v>1.635</v>
      </c>
      <c r="VW6" s="137">
        <v>0.47099999999999997</v>
      </c>
      <c r="VX6" s="137">
        <v>8.0050000000000008</v>
      </c>
      <c r="VY6" s="137">
        <v>8.0050000000000008</v>
      </c>
      <c r="VZ6" s="137">
        <v>21.8</v>
      </c>
      <c r="WA6" s="137">
        <v>2.5569999999999999</v>
      </c>
      <c r="WB6" s="137">
        <v>4.0439999999999996</v>
      </c>
      <c r="WC6" s="137">
        <v>4.0439999999999996</v>
      </c>
      <c r="WD6" s="137">
        <v>1.2330000000000001</v>
      </c>
      <c r="WE6" s="137">
        <v>7.0970000000000004</v>
      </c>
      <c r="WF6" s="137">
        <v>1.758</v>
      </c>
      <c r="WG6" s="137">
        <v>1.758</v>
      </c>
      <c r="WH6" s="137">
        <v>17.452999999999999</v>
      </c>
      <c r="WI6" s="137">
        <v>1.1879999999999999</v>
      </c>
      <c r="WJ6" s="137">
        <v>1.3839999999999999</v>
      </c>
      <c r="WK6" s="137">
        <v>5.0419999999999998</v>
      </c>
      <c r="WL6" s="137">
        <v>5.0460000000000003</v>
      </c>
      <c r="WM6" s="137">
        <v>1.3839999999999999</v>
      </c>
      <c r="WN6" s="137">
        <v>0.49399999999999999</v>
      </c>
      <c r="WO6" s="137">
        <v>1.7170000000000001</v>
      </c>
      <c r="WP6" s="137">
        <v>1.7170000000000001</v>
      </c>
      <c r="WQ6" s="137">
        <v>0.49399999999999999</v>
      </c>
      <c r="WR6" s="137">
        <v>8.4060000000000006</v>
      </c>
      <c r="WS6" s="137">
        <v>8.4060000000000006</v>
      </c>
      <c r="WT6" s="137">
        <v>22.89</v>
      </c>
      <c r="WU6" s="137">
        <v>2.6850000000000001</v>
      </c>
      <c r="WV6" s="137">
        <v>4.2460000000000004</v>
      </c>
      <c r="WW6" s="137">
        <v>4.2460000000000004</v>
      </c>
      <c r="WX6" s="137">
        <v>1.2909999999999999</v>
      </c>
      <c r="WY6" s="137">
        <v>7.4349999999999996</v>
      </c>
      <c r="WZ6" s="137">
        <v>1.841</v>
      </c>
      <c r="XA6" s="137">
        <v>1.841</v>
      </c>
      <c r="XB6" s="137">
        <v>18.283999999999999</v>
      </c>
      <c r="XC6" s="137">
        <v>1.244</v>
      </c>
      <c r="XD6" s="137">
        <v>1.45</v>
      </c>
      <c r="XE6" s="137">
        <v>5.282</v>
      </c>
      <c r="XF6" s="137">
        <v>5.2859999999999996</v>
      </c>
      <c r="XG6" s="137">
        <v>1.45</v>
      </c>
      <c r="XH6" s="137">
        <v>0.51800000000000002</v>
      </c>
      <c r="XI6" s="137">
        <v>1.7989999999999999</v>
      </c>
      <c r="XJ6" s="137">
        <v>1.7989999999999999</v>
      </c>
      <c r="XK6" s="137">
        <v>0.51800000000000002</v>
      </c>
      <c r="XL6" s="137">
        <v>8.8059999999999992</v>
      </c>
      <c r="XM6" s="137">
        <v>8.8059999999999992</v>
      </c>
      <c r="XN6" s="137">
        <v>23.98</v>
      </c>
      <c r="XO6" s="137">
        <v>2.8130000000000002</v>
      </c>
      <c r="XP6" s="137">
        <v>4.4489999999999998</v>
      </c>
      <c r="XQ6" s="137">
        <v>4.4489999999999998</v>
      </c>
      <c r="XR6" s="137">
        <v>1.35</v>
      </c>
      <c r="XS6" s="137">
        <v>7.7729999999999997</v>
      </c>
      <c r="XT6" s="137">
        <v>1.925</v>
      </c>
      <c r="XU6" s="137">
        <v>1.925</v>
      </c>
      <c r="XV6" s="137">
        <v>19.114999999999998</v>
      </c>
      <c r="XW6" s="137">
        <v>1.3009999999999999</v>
      </c>
      <c r="XX6" s="137">
        <v>1.516</v>
      </c>
      <c r="XY6" s="137">
        <v>5.5229999999999997</v>
      </c>
      <c r="XZ6" s="137">
        <v>5.5259999999999998</v>
      </c>
      <c r="YA6" s="137">
        <v>1.516</v>
      </c>
      <c r="YB6" s="137">
        <v>0.54100000000000004</v>
      </c>
      <c r="YC6" s="137">
        <v>1.881</v>
      </c>
      <c r="YD6" s="137">
        <v>1.881</v>
      </c>
      <c r="YE6" s="137">
        <v>0.54100000000000004</v>
      </c>
      <c r="YF6" s="137">
        <v>9.2059999999999995</v>
      </c>
      <c r="YG6" s="137">
        <v>9.2059999999999995</v>
      </c>
      <c r="YH6" s="137">
        <v>25.07</v>
      </c>
      <c r="YI6" s="137">
        <v>2.9409999999999998</v>
      </c>
      <c r="YJ6" s="137">
        <v>4.6509999999999998</v>
      </c>
      <c r="YK6" s="137">
        <v>4.6509999999999998</v>
      </c>
      <c r="YL6" s="137">
        <v>1.409</v>
      </c>
      <c r="YM6" s="137">
        <v>8.1110000000000007</v>
      </c>
      <c r="YN6" s="137">
        <v>2.0089999999999999</v>
      </c>
      <c r="YO6" s="137">
        <v>2.0089999999999999</v>
      </c>
      <c r="YP6" s="137">
        <v>19.946000000000002</v>
      </c>
      <c r="YQ6" s="137">
        <v>1.357</v>
      </c>
      <c r="YR6" s="137">
        <v>1.5820000000000001</v>
      </c>
      <c r="YS6" s="137">
        <v>5.7629999999999999</v>
      </c>
      <c r="YT6" s="137">
        <v>5.7670000000000003</v>
      </c>
      <c r="YU6" s="137">
        <v>1.5820000000000001</v>
      </c>
      <c r="YV6" s="137">
        <v>0.56499999999999995</v>
      </c>
      <c r="YW6" s="137">
        <v>1.9630000000000001</v>
      </c>
      <c r="YX6" s="137">
        <v>1.9630000000000001</v>
      </c>
      <c r="YY6" s="137">
        <v>0.56499999999999995</v>
      </c>
      <c r="YZ6" s="137">
        <v>9.6059999999999999</v>
      </c>
      <c r="ZA6" s="137">
        <v>9.6059999999999999</v>
      </c>
      <c r="ZB6" s="137">
        <v>26.16</v>
      </c>
      <c r="ZC6" s="137">
        <v>3.069</v>
      </c>
      <c r="ZD6" s="137">
        <v>4.8529999999999998</v>
      </c>
      <c r="ZE6" s="137">
        <v>4.8529999999999998</v>
      </c>
      <c r="ZF6" s="137">
        <v>1.4670000000000001</v>
      </c>
      <c r="ZG6" s="137">
        <v>8.4489999999999998</v>
      </c>
      <c r="ZH6" s="137">
        <v>2.093</v>
      </c>
      <c r="ZI6" s="137">
        <v>2.093</v>
      </c>
      <c r="ZJ6" s="137">
        <v>20.777000000000001</v>
      </c>
      <c r="ZK6" s="137">
        <v>1.4139999999999999</v>
      </c>
      <c r="ZL6" s="137">
        <v>1.6479999999999999</v>
      </c>
      <c r="ZM6" s="137">
        <v>6.0030000000000001</v>
      </c>
      <c r="ZN6" s="137">
        <v>6.0069999999999997</v>
      </c>
      <c r="ZO6" s="137">
        <v>1.6479999999999999</v>
      </c>
      <c r="ZP6" s="137">
        <v>0.58799999999999997</v>
      </c>
      <c r="ZQ6" s="137">
        <v>2.044</v>
      </c>
      <c r="ZR6" s="137">
        <v>2.044</v>
      </c>
      <c r="ZS6" s="137">
        <v>0.58799999999999997</v>
      </c>
      <c r="ZT6" s="137">
        <v>10.007</v>
      </c>
      <c r="ZU6" s="137">
        <v>10.007</v>
      </c>
      <c r="ZV6" s="137">
        <v>27.25</v>
      </c>
      <c r="ZW6" s="137">
        <v>3.1960000000000002</v>
      </c>
      <c r="ZX6" s="137">
        <v>5.0549999999999997</v>
      </c>
      <c r="ZY6" s="137">
        <v>5.0549999999999997</v>
      </c>
      <c r="ZZ6" s="137">
        <v>1.6140000000000001</v>
      </c>
      <c r="AAA6" s="137">
        <v>9.2940000000000005</v>
      </c>
      <c r="AAB6" s="137">
        <v>2.302</v>
      </c>
      <c r="AAC6" s="137">
        <v>2.302</v>
      </c>
      <c r="AAD6" s="137">
        <v>22.855</v>
      </c>
      <c r="AAE6" s="137">
        <v>1.5549999999999999</v>
      </c>
      <c r="AAF6" s="137">
        <v>1.8129999999999999</v>
      </c>
      <c r="AAG6" s="137">
        <v>6.6029999999999998</v>
      </c>
      <c r="AAH6" s="137">
        <v>6.6079999999999997</v>
      </c>
      <c r="AAI6" s="137">
        <v>1.8129999999999999</v>
      </c>
      <c r="AAJ6" s="137">
        <v>0.64700000000000002</v>
      </c>
      <c r="AAK6" s="137">
        <v>2.2490000000000001</v>
      </c>
      <c r="AAL6" s="137">
        <v>2.2490000000000001</v>
      </c>
      <c r="AAM6" s="137">
        <v>0.64700000000000002</v>
      </c>
      <c r="AAN6" s="137">
        <v>11.007</v>
      </c>
      <c r="AAO6" s="137">
        <v>11.007</v>
      </c>
      <c r="AAP6" s="137">
        <v>29.975000000000001</v>
      </c>
      <c r="AAQ6" s="137">
        <v>3.516</v>
      </c>
      <c r="AAR6" s="137">
        <v>5.5609999999999999</v>
      </c>
      <c r="AAS6" s="137">
        <v>5.5609999999999999</v>
      </c>
      <c r="AAT6" s="137">
        <v>1.7609999999999999</v>
      </c>
      <c r="AAU6" s="137">
        <v>10.138999999999999</v>
      </c>
      <c r="AAV6" s="137">
        <v>2.5110000000000001</v>
      </c>
      <c r="AAW6" s="137">
        <v>2.5110000000000001</v>
      </c>
      <c r="AAX6" s="137">
        <v>24.931999999999999</v>
      </c>
      <c r="AAY6" s="137">
        <v>1.6970000000000001</v>
      </c>
      <c r="AAZ6" s="137">
        <v>1.9770000000000001</v>
      </c>
      <c r="ABA6" s="137">
        <v>7.2030000000000003</v>
      </c>
      <c r="ABB6" s="137">
        <v>7.2080000000000002</v>
      </c>
      <c r="ABC6" s="137">
        <v>1.9770000000000001</v>
      </c>
      <c r="ABD6" s="137">
        <v>0.70599999999999996</v>
      </c>
      <c r="ABE6" s="137">
        <v>2.4529999999999998</v>
      </c>
      <c r="ABF6" s="137">
        <v>2.4529999999999998</v>
      </c>
      <c r="ABG6" s="137">
        <v>0.70599999999999996</v>
      </c>
      <c r="ABH6" s="137">
        <v>12.007999999999999</v>
      </c>
      <c r="ABI6" s="137">
        <v>12.007999999999999</v>
      </c>
      <c r="ABJ6" s="137">
        <v>32.700000000000003</v>
      </c>
      <c r="ABK6" s="137">
        <v>3.8359999999999999</v>
      </c>
      <c r="ABL6" s="137">
        <v>6.0659999999999998</v>
      </c>
      <c r="ABM6" s="137">
        <v>6.0659999999999998</v>
      </c>
      <c r="ABN6" s="137">
        <v>1.9079999999999999</v>
      </c>
      <c r="ABO6" s="137">
        <v>10.984</v>
      </c>
      <c r="ABP6" s="137">
        <v>2.72</v>
      </c>
      <c r="ABQ6" s="137">
        <v>2.72</v>
      </c>
      <c r="ABR6" s="137">
        <v>27.01</v>
      </c>
      <c r="ABS6" s="137">
        <v>1.8380000000000001</v>
      </c>
      <c r="ABT6" s="137">
        <v>2.1419999999999999</v>
      </c>
      <c r="ABU6" s="137">
        <v>7.8040000000000003</v>
      </c>
      <c r="ABV6" s="137">
        <v>7.8090000000000002</v>
      </c>
      <c r="ABW6" s="137">
        <v>2.1419999999999999</v>
      </c>
      <c r="ABX6" s="137">
        <v>0.76500000000000001</v>
      </c>
      <c r="ABY6" s="137">
        <v>2.6579999999999999</v>
      </c>
      <c r="ABZ6" s="137">
        <v>2.6579999999999999</v>
      </c>
      <c r="ACA6" s="137">
        <v>0.76500000000000001</v>
      </c>
      <c r="ACB6" s="137">
        <v>13.009</v>
      </c>
      <c r="ACC6" s="137">
        <v>13.009</v>
      </c>
      <c r="ACD6" s="137">
        <v>35.424999999999997</v>
      </c>
      <c r="ACE6" s="137">
        <v>4.1550000000000002</v>
      </c>
      <c r="ACF6" s="137">
        <v>6.5720000000000001</v>
      </c>
      <c r="ACG6" s="137">
        <v>6.5720000000000001</v>
      </c>
      <c r="ACH6" s="137">
        <v>2.0539999999999998</v>
      </c>
      <c r="ACI6" s="137">
        <v>11.829000000000001</v>
      </c>
      <c r="ACJ6" s="137">
        <v>2.93</v>
      </c>
      <c r="ACK6" s="137">
        <v>2.93</v>
      </c>
      <c r="ACL6" s="137">
        <v>29.088000000000001</v>
      </c>
      <c r="ACM6" s="137">
        <v>1.9790000000000001</v>
      </c>
      <c r="ACN6" s="137">
        <v>2.3069999999999999</v>
      </c>
      <c r="ACO6" s="137">
        <v>8.4039999999999999</v>
      </c>
      <c r="ACP6" s="137">
        <v>8.41</v>
      </c>
      <c r="ACQ6" s="137">
        <v>2.3069999999999999</v>
      </c>
      <c r="ACR6" s="137">
        <v>0.82399999999999995</v>
      </c>
      <c r="ACS6" s="137">
        <v>2.8620000000000001</v>
      </c>
      <c r="ACT6" s="137">
        <v>2.8620000000000001</v>
      </c>
      <c r="ACU6" s="137">
        <v>0.82399999999999995</v>
      </c>
      <c r="ACV6" s="137">
        <v>14.009</v>
      </c>
      <c r="ACW6" s="137">
        <v>14.009</v>
      </c>
      <c r="ACX6" s="137">
        <v>38.15</v>
      </c>
      <c r="ACY6" s="137">
        <v>4.4749999999999996</v>
      </c>
      <c r="ACZ6" s="137">
        <v>7.077</v>
      </c>
      <c r="ADA6" s="137">
        <v>7.077</v>
      </c>
      <c r="ADB6" s="137">
        <v>2.2010000000000001</v>
      </c>
      <c r="ADC6" s="137">
        <v>12.673</v>
      </c>
      <c r="ADD6" s="137">
        <v>3.1389999999999998</v>
      </c>
      <c r="ADE6" s="137">
        <v>3.1389999999999998</v>
      </c>
      <c r="ADF6" s="137">
        <v>31.164999999999999</v>
      </c>
      <c r="ADG6" s="137">
        <v>2.121</v>
      </c>
      <c r="ADH6" s="137">
        <v>2.472</v>
      </c>
      <c r="ADI6" s="137">
        <v>9.0039999999999996</v>
      </c>
      <c r="ADJ6" s="137">
        <v>9.01</v>
      </c>
      <c r="ADK6" s="137">
        <v>2.472</v>
      </c>
      <c r="ADL6" s="137">
        <v>0.88200000000000001</v>
      </c>
      <c r="ADM6" s="137">
        <v>3.0659999999999998</v>
      </c>
      <c r="ADN6" s="137">
        <v>3.0659999999999998</v>
      </c>
      <c r="ADO6" s="137">
        <v>0.88200000000000001</v>
      </c>
      <c r="ADP6" s="137">
        <v>15.01</v>
      </c>
      <c r="ADQ6" s="137">
        <v>15.01</v>
      </c>
      <c r="ADR6" s="137">
        <v>40.875</v>
      </c>
      <c r="ADS6" s="137">
        <v>4.7949999999999999</v>
      </c>
      <c r="ADT6" s="137">
        <v>7.5830000000000002</v>
      </c>
      <c r="ADU6" s="137">
        <v>7.5830000000000002</v>
      </c>
      <c r="ADV6" s="137">
        <v>2.3479999999999999</v>
      </c>
      <c r="ADW6" s="137">
        <v>13.518000000000001</v>
      </c>
      <c r="ADX6" s="137">
        <v>3.3479999999999999</v>
      </c>
      <c r="ADY6" s="137">
        <v>3.3479999999999999</v>
      </c>
      <c r="ADZ6" s="137">
        <v>33.243000000000002</v>
      </c>
      <c r="AEA6" s="137">
        <v>2.262</v>
      </c>
      <c r="AEB6" s="137">
        <v>2.637</v>
      </c>
      <c r="AEC6" s="137">
        <v>9.6039999999999992</v>
      </c>
      <c r="AED6" s="137">
        <v>9.6110000000000007</v>
      </c>
      <c r="AEE6" s="137">
        <v>2.637</v>
      </c>
      <c r="AEF6" s="137">
        <v>0.94099999999999995</v>
      </c>
      <c r="AEG6" s="137">
        <v>3.2709999999999999</v>
      </c>
      <c r="AEH6" s="137">
        <v>3.2709999999999999</v>
      </c>
      <c r="AEI6" s="137">
        <v>0.94099999999999995</v>
      </c>
      <c r="AEJ6" s="137">
        <v>16.010999999999999</v>
      </c>
      <c r="AEK6" s="137">
        <v>16.010999999999999</v>
      </c>
      <c r="AEL6" s="137">
        <v>43.6</v>
      </c>
      <c r="AEM6" s="137">
        <v>5.1139999999999999</v>
      </c>
      <c r="AEN6" s="137">
        <v>8.0879999999999992</v>
      </c>
      <c r="AEO6" s="137">
        <v>8.0879999999999992</v>
      </c>
      <c r="AEP6" s="137">
        <v>2.4950000000000001</v>
      </c>
      <c r="AEQ6" s="137">
        <v>14.363</v>
      </c>
      <c r="AER6" s="137">
        <v>3.5569999999999999</v>
      </c>
      <c r="AES6" s="137">
        <v>3.5569999999999999</v>
      </c>
      <c r="AET6" s="137">
        <v>35.320999999999998</v>
      </c>
      <c r="AEU6" s="137">
        <v>2.403</v>
      </c>
      <c r="AEV6" s="137">
        <v>2.8010000000000002</v>
      </c>
      <c r="AEW6" s="137">
        <v>10.205</v>
      </c>
      <c r="AEX6" s="137">
        <v>10.212</v>
      </c>
      <c r="AEY6" s="137">
        <v>2.8010000000000002</v>
      </c>
      <c r="AEZ6" s="137">
        <v>1</v>
      </c>
      <c r="AFA6" s="137">
        <v>3.4750000000000001</v>
      </c>
      <c r="AFB6" s="137">
        <v>3.4750000000000001</v>
      </c>
      <c r="AFC6" s="137">
        <v>1</v>
      </c>
      <c r="AFD6" s="137">
        <v>17.010999999999999</v>
      </c>
      <c r="AFE6" s="137">
        <v>17.010999999999999</v>
      </c>
      <c r="AFF6" s="137">
        <v>46.325000000000003</v>
      </c>
      <c r="AFG6" s="137">
        <v>5.4340000000000002</v>
      </c>
      <c r="AFH6" s="137">
        <v>8.5939999999999994</v>
      </c>
      <c r="AFI6" s="137">
        <v>8.5939999999999994</v>
      </c>
      <c r="AFJ6" s="137">
        <v>2.641</v>
      </c>
      <c r="AFK6" s="137">
        <v>15.208</v>
      </c>
      <c r="AFL6" s="137">
        <v>3.7669999999999999</v>
      </c>
      <c r="AFM6" s="137">
        <v>3.7669999999999999</v>
      </c>
      <c r="AFN6" s="137">
        <v>37.398000000000003</v>
      </c>
      <c r="AFO6" s="137">
        <v>2.5449999999999999</v>
      </c>
      <c r="AFP6" s="137">
        <v>2.9660000000000002</v>
      </c>
      <c r="AFQ6" s="137">
        <v>10.805</v>
      </c>
      <c r="AFR6" s="137">
        <v>10.811999999999999</v>
      </c>
      <c r="AFS6" s="137">
        <v>2.9660000000000002</v>
      </c>
      <c r="AFT6" s="137">
        <v>1.0589999999999999</v>
      </c>
      <c r="AFU6" s="137">
        <v>3.68</v>
      </c>
      <c r="AFV6" s="137">
        <v>3.68</v>
      </c>
      <c r="AFW6" s="137">
        <v>1.0589999999999999</v>
      </c>
      <c r="AFX6" s="137">
        <v>18.012</v>
      </c>
      <c r="AFY6" s="137">
        <v>18.012</v>
      </c>
      <c r="AFZ6" s="137">
        <v>49.05</v>
      </c>
      <c r="AGA6" s="137">
        <v>5.7530000000000001</v>
      </c>
      <c r="AGB6" s="137">
        <v>9.0990000000000002</v>
      </c>
      <c r="AGC6" s="137">
        <v>9.0990000000000002</v>
      </c>
      <c r="AGD6" s="137">
        <v>2.7879999999999998</v>
      </c>
      <c r="AGE6" s="137">
        <v>16.053000000000001</v>
      </c>
      <c r="AGF6" s="137">
        <v>3.976</v>
      </c>
      <c r="AGG6" s="137">
        <v>3.976</v>
      </c>
      <c r="AGH6" s="137">
        <v>39.475999999999999</v>
      </c>
      <c r="AGI6" s="137">
        <v>2.6859999999999999</v>
      </c>
      <c r="AGJ6" s="137">
        <v>3.1309999999999998</v>
      </c>
      <c r="AGK6" s="137">
        <v>11.404999999999999</v>
      </c>
      <c r="AGL6" s="137">
        <v>11.413</v>
      </c>
      <c r="AGM6" s="137">
        <v>3.1309999999999998</v>
      </c>
      <c r="AGN6" s="137">
        <v>1.1180000000000001</v>
      </c>
      <c r="AGO6" s="137">
        <v>3.8839999999999999</v>
      </c>
      <c r="AGP6" s="137">
        <v>3.8839999999999999</v>
      </c>
      <c r="AGQ6" s="137">
        <v>1.1180000000000001</v>
      </c>
      <c r="AGR6" s="137">
        <v>19.013000000000002</v>
      </c>
      <c r="AGS6" s="137">
        <v>19.013000000000002</v>
      </c>
      <c r="AGT6" s="137">
        <v>51.774999999999999</v>
      </c>
      <c r="AGU6" s="137">
        <v>6.0730000000000004</v>
      </c>
      <c r="AGV6" s="137">
        <v>9.6050000000000004</v>
      </c>
      <c r="AGW6" s="137">
        <v>9.6050000000000004</v>
      </c>
      <c r="AGX6" s="137">
        <v>2.9350000000000001</v>
      </c>
      <c r="AGY6" s="137">
        <v>16.898</v>
      </c>
      <c r="AGZ6" s="137">
        <v>4.1849999999999996</v>
      </c>
      <c r="AHA6" s="137">
        <v>4.1849999999999996</v>
      </c>
      <c r="AHB6" s="137">
        <v>41.554000000000002</v>
      </c>
      <c r="AHC6" s="137">
        <v>2.8279999999999998</v>
      </c>
      <c r="AHD6" s="137">
        <v>3.2959999999999998</v>
      </c>
      <c r="AHE6" s="137">
        <v>12.006</v>
      </c>
      <c r="AHF6" s="137">
        <v>12.013999999999999</v>
      </c>
      <c r="AHG6" s="137">
        <v>3.2959999999999998</v>
      </c>
      <c r="AHH6" s="137">
        <v>1.177</v>
      </c>
      <c r="AHI6" s="137">
        <v>4.0890000000000004</v>
      </c>
      <c r="AHJ6" s="137">
        <v>4.0890000000000004</v>
      </c>
      <c r="AHK6" s="137">
        <v>1.177</v>
      </c>
      <c r="AHL6" s="137">
        <v>20.013000000000002</v>
      </c>
      <c r="AHM6" s="137">
        <v>20.013000000000002</v>
      </c>
      <c r="AHN6" s="137">
        <v>54.5</v>
      </c>
      <c r="AHO6" s="137">
        <v>6.3929999999999998</v>
      </c>
      <c r="AHP6" s="137">
        <v>10.11</v>
      </c>
      <c r="AHQ6" s="137">
        <v>10.11</v>
      </c>
      <c r="AHR6" s="137">
        <v>3.2280000000000002</v>
      </c>
      <c r="AHS6" s="137">
        <v>18.588000000000001</v>
      </c>
      <c r="AHT6" s="137">
        <v>4.6040000000000001</v>
      </c>
      <c r="AHU6" s="137">
        <v>4.6040000000000001</v>
      </c>
      <c r="AHV6" s="137">
        <v>45.709000000000003</v>
      </c>
      <c r="AHW6" s="137">
        <v>3.11</v>
      </c>
      <c r="AHX6" s="137">
        <v>3.625</v>
      </c>
      <c r="AHY6" s="137">
        <v>13.206</v>
      </c>
      <c r="AHZ6" s="137">
        <v>13.215</v>
      </c>
      <c r="AIA6" s="137">
        <v>3.625</v>
      </c>
      <c r="AIB6" s="137">
        <v>1.294</v>
      </c>
      <c r="AIC6" s="137">
        <v>4.4969999999999999</v>
      </c>
      <c r="AID6" s="137">
        <v>4.4969999999999999</v>
      </c>
      <c r="AIE6" s="137">
        <v>1.294</v>
      </c>
      <c r="AIF6" s="137">
        <v>22.015000000000001</v>
      </c>
      <c r="AIG6" s="137">
        <v>22.015000000000001</v>
      </c>
      <c r="AIH6" s="137">
        <v>59.95</v>
      </c>
      <c r="AII6" s="137">
        <v>7.032</v>
      </c>
      <c r="AIJ6" s="137">
        <v>11.121</v>
      </c>
      <c r="AIK6" s="137">
        <v>11.121</v>
      </c>
      <c r="AIL6" s="137">
        <v>3.5219999999999998</v>
      </c>
      <c r="AIM6" s="137">
        <v>20.277999999999999</v>
      </c>
      <c r="AIN6" s="137">
        <v>5.0220000000000002</v>
      </c>
      <c r="AIO6" s="137">
        <v>5.0220000000000002</v>
      </c>
      <c r="AIP6" s="137">
        <v>49.863999999999997</v>
      </c>
      <c r="AIQ6" s="137">
        <v>3.3929999999999998</v>
      </c>
      <c r="AIR6" s="137">
        <v>3.9550000000000001</v>
      </c>
      <c r="AIS6" s="137">
        <v>14.407</v>
      </c>
      <c r="AIT6" s="137">
        <v>14.417</v>
      </c>
      <c r="AIU6" s="137">
        <v>3.9550000000000001</v>
      </c>
      <c r="AIV6" s="137">
        <v>1.4119999999999999</v>
      </c>
      <c r="AIW6" s="137">
        <v>4.9059999999999997</v>
      </c>
      <c r="AIX6" s="137">
        <v>4.9059999999999997</v>
      </c>
      <c r="AIY6" s="137">
        <v>1.4119999999999999</v>
      </c>
      <c r="AIZ6" s="137">
        <v>24.015999999999998</v>
      </c>
      <c r="AJA6" s="137">
        <v>24.015999999999998</v>
      </c>
      <c r="AJB6" s="137">
        <v>65.400000000000006</v>
      </c>
      <c r="AJC6" s="137">
        <v>7.6710000000000003</v>
      </c>
      <c r="AJD6" s="137">
        <v>12.132</v>
      </c>
      <c r="AJE6" s="137">
        <v>12.132</v>
      </c>
      <c r="AJF6" s="137">
        <v>3.8149999999999999</v>
      </c>
      <c r="AJG6" s="137">
        <v>21.966999999999999</v>
      </c>
      <c r="AJH6" s="137">
        <v>5.4409999999999998</v>
      </c>
      <c r="AJI6" s="137">
        <v>5.4409999999999998</v>
      </c>
      <c r="AJJ6" s="137">
        <v>54.02</v>
      </c>
      <c r="AJK6" s="137">
        <v>3.6760000000000002</v>
      </c>
      <c r="AJL6" s="137">
        <v>4.2839999999999998</v>
      </c>
      <c r="AJM6" s="137">
        <v>15.606999999999999</v>
      </c>
      <c r="AJN6" s="137">
        <v>15.618</v>
      </c>
      <c r="AJO6" s="137">
        <v>4.2839999999999998</v>
      </c>
      <c r="AJP6" s="137">
        <v>1.53</v>
      </c>
      <c r="AJQ6" s="137">
        <v>5.3150000000000004</v>
      </c>
      <c r="AJR6" s="137">
        <v>5.3150000000000004</v>
      </c>
      <c r="AJS6" s="137">
        <v>1.53</v>
      </c>
      <c r="AJT6" s="137">
        <v>26.016999999999999</v>
      </c>
      <c r="AJU6" s="137">
        <v>26.016999999999999</v>
      </c>
      <c r="AJV6" s="137">
        <v>70.849999999999994</v>
      </c>
      <c r="AJW6" s="137">
        <v>8.3109999999999999</v>
      </c>
      <c r="AJX6" s="137">
        <v>13.143000000000001</v>
      </c>
      <c r="AJY6" s="137">
        <v>13.143000000000001</v>
      </c>
      <c r="AJZ6" s="137">
        <v>4.109</v>
      </c>
      <c r="AKA6" s="137">
        <v>23.657</v>
      </c>
      <c r="AKB6" s="137">
        <v>5.859</v>
      </c>
      <c r="AKC6" s="137">
        <v>5.859</v>
      </c>
      <c r="AKD6" s="137">
        <v>58.174999999999997</v>
      </c>
      <c r="AKE6" s="137">
        <v>3.9590000000000001</v>
      </c>
      <c r="AKF6" s="137">
        <v>4.6139999999999999</v>
      </c>
      <c r="AKG6" s="137">
        <v>16.808</v>
      </c>
      <c r="AKH6" s="137">
        <v>16.818999999999999</v>
      </c>
      <c r="AKI6" s="137">
        <v>4.6139999999999999</v>
      </c>
      <c r="AKJ6" s="137">
        <v>1.647</v>
      </c>
      <c r="AKK6" s="137">
        <v>5.7240000000000002</v>
      </c>
      <c r="AKL6" s="137">
        <v>5.7240000000000002</v>
      </c>
      <c r="AKM6" s="137">
        <v>1.647</v>
      </c>
      <c r="AKN6" s="137">
        <v>28.018999999999998</v>
      </c>
      <c r="AKO6" s="137">
        <v>28.018999999999998</v>
      </c>
      <c r="AKP6" s="137">
        <v>76.3</v>
      </c>
      <c r="AKQ6" s="137">
        <v>8.9499999999999993</v>
      </c>
      <c r="AKR6" s="137">
        <v>14.154999999999999</v>
      </c>
      <c r="AKS6" s="137">
        <v>14.154999999999999</v>
      </c>
      <c r="AKT6" s="137">
        <v>4.4020000000000001</v>
      </c>
      <c r="AKU6" s="137">
        <v>25.347000000000001</v>
      </c>
      <c r="AKV6" s="137">
        <v>6.2779999999999996</v>
      </c>
      <c r="AKW6" s="137">
        <v>6.2779999999999996</v>
      </c>
      <c r="AKX6" s="137">
        <v>62.331000000000003</v>
      </c>
      <c r="AKY6" s="137">
        <v>4.2409999999999997</v>
      </c>
      <c r="AKZ6" s="137">
        <v>4.9429999999999996</v>
      </c>
      <c r="ALA6" s="137">
        <v>18.007999999999999</v>
      </c>
      <c r="ALB6" s="137">
        <v>18.021000000000001</v>
      </c>
      <c r="ALC6" s="137">
        <v>4.9429999999999996</v>
      </c>
      <c r="ALD6" s="137">
        <v>1.7649999999999999</v>
      </c>
      <c r="ALE6" s="137">
        <v>6.133</v>
      </c>
      <c r="ALF6" s="137">
        <v>6.133</v>
      </c>
      <c r="ALG6" s="137">
        <v>1.7649999999999999</v>
      </c>
      <c r="ALH6" s="137">
        <v>30.02</v>
      </c>
      <c r="ALI6" s="137">
        <v>30.02</v>
      </c>
      <c r="ALJ6" s="137">
        <v>81.75</v>
      </c>
      <c r="ALK6" s="137">
        <v>9.5890000000000004</v>
      </c>
      <c r="ALL6" s="137">
        <v>15.166</v>
      </c>
      <c r="ALM6" s="137">
        <v>15.166</v>
      </c>
      <c r="ALN6" s="137">
        <v>4.6959999999999997</v>
      </c>
      <c r="ALO6" s="137">
        <v>27.036999999999999</v>
      </c>
      <c r="ALP6" s="137">
        <v>6.6959999999999997</v>
      </c>
      <c r="ALQ6" s="137">
        <v>6.6959999999999997</v>
      </c>
      <c r="ALR6" s="137">
        <v>66.486000000000004</v>
      </c>
      <c r="ALS6" s="137">
        <v>4.524</v>
      </c>
      <c r="ALT6" s="137">
        <v>5.2729999999999997</v>
      </c>
      <c r="ALU6" s="137">
        <v>19.209</v>
      </c>
      <c r="ALV6" s="137">
        <v>19.222000000000001</v>
      </c>
      <c r="ALW6" s="137">
        <v>5.2729999999999997</v>
      </c>
      <c r="ALX6" s="137">
        <v>1.883</v>
      </c>
      <c r="ALY6" s="137">
        <v>6.5419999999999998</v>
      </c>
      <c r="ALZ6" s="137">
        <v>6.5419999999999998</v>
      </c>
      <c r="AMA6" s="137">
        <v>1.883</v>
      </c>
      <c r="AMB6" s="137">
        <v>32.021000000000001</v>
      </c>
      <c r="AMC6" s="137">
        <v>32.021000000000001</v>
      </c>
      <c r="AMD6" s="137">
        <v>87.2</v>
      </c>
      <c r="AME6" s="137">
        <v>10.228</v>
      </c>
      <c r="AMF6" s="137">
        <v>16.177</v>
      </c>
      <c r="AMG6" s="137">
        <v>16.177</v>
      </c>
      <c r="AMH6" s="137">
        <v>4.9889999999999999</v>
      </c>
      <c r="AMI6" s="137">
        <v>28.727</v>
      </c>
      <c r="AMJ6" s="137">
        <v>7.1150000000000002</v>
      </c>
      <c r="AMK6" s="137">
        <v>7.1150000000000002</v>
      </c>
      <c r="AML6" s="137">
        <v>70.641000000000005</v>
      </c>
      <c r="AMM6" s="137">
        <v>4.8070000000000004</v>
      </c>
      <c r="AMN6" s="137">
        <v>5.6029999999999998</v>
      </c>
      <c r="AMO6" s="137">
        <v>20.408999999999999</v>
      </c>
      <c r="AMP6" s="137">
        <v>20.423999999999999</v>
      </c>
      <c r="AMQ6" s="137">
        <v>5.6029999999999998</v>
      </c>
      <c r="AMR6" s="137">
        <v>2</v>
      </c>
      <c r="AMS6" s="137">
        <v>6.9509999999999996</v>
      </c>
      <c r="AMT6" s="137">
        <v>6.9509999999999996</v>
      </c>
      <c r="AMU6" s="137">
        <v>2</v>
      </c>
      <c r="AMV6" s="137">
        <v>34.023000000000003</v>
      </c>
      <c r="AMW6" s="137">
        <v>34.023000000000003</v>
      </c>
      <c r="AMX6" s="137">
        <v>92.65</v>
      </c>
      <c r="AMY6" s="137">
        <v>10.868</v>
      </c>
      <c r="AMZ6" s="137">
        <v>17.187999999999999</v>
      </c>
      <c r="ANA6" s="137">
        <v>17.187999999999999</v>
      </c>
      <c r="ANB6" s="137">
        <v>5.2830000000000004</v>
      </c>
      <c r="ANC6" s="137">
        <v>30.416</v>
      </c>
      <c r="AND6" s="137">
        <v>7.5330000000000004</v>
      </c>
      <c r="ANE6" s="137">
        <v>7.5330000000000004</v>
      </c>
      <c r="ANF6" s="137">
        <v>74.796999999999997</v>
      </c>
      <c r="ANG6" s="137">
        <v>5.09</v>
      </c>
      <c r="ANH6" s="137">
        <v>5.9320000000000004</v>
      </c>
      <c r="ANI6" s="137">
        <v>21.61</v>
      </c>
      <c r="ANJ6" s="137">
        <v>21.625</v>
      </c>
      <c r="ANK6" s="137">
        <v>5.9320000000000004</v>
      </c>
      <c r="ANL6" s="137">
        <v>2.1179999999999999</v>
      </c>
      <c r="ANM6" s="137">
        <v>7.359</v>
      </c>
      <c r="ANN6" s="137">
        <v>7.359</v>
      </c>
      <c r="ANO6" s="137">
        <v>2.1179999999999999</v>
      </c>
      <c r="ANP6" s="137">
        <v>36.024000000000001</v>
      </c>
      <c r="ANQ6" s="137">
        <v>36.024000000000001</v>
      </c>
      <c r="ANR6" s="137">
        <v>98.1</v>
      </c>
      <c r="ANS6" s="137">
        <v>11.507</v>
      </c>
      <c r="ANT6" s="137">
        <v>18.199000000000002</v>
      </c>
      <c r="ANU6" s="137">
        <v>18.199000000000002</v>
      </c>
      <c r="ANV6" s="137">
        <v>5.5759999999999996</v>
      </c>
      <c r="ANW6" s="137">
        <v>32.106000000000002</v>
      </c>
      <c r="ANX6" s="137">
        <v>7.952</v>
      </c>
      <c r="ANY6" s="137">
        <v>7.952</v>
      </c>
      <c r="ANZ6" s="137">
        <v>78.951999999999998</v>
      </c>
      <c r="AOA6" s="137">
        <v>5.3730000000000002</v>
      </c>
      <c r="AOB6" s="137">
        <v>6.2619999999999996</v>
      </c>
      <c r="AOC6" s="137">
        <v>22.81</v>
      </c>
      <c r="AOD6" s="137">
        <v>22.826000000000001</v>
      </c>
      <c r="AOE6" s="137">
        <v>6.2619999999999996</v>
      </c>
      <c r="AOF6" s="137">
        <v>2.2360000000000002</v>
      </c>
      <c r="AOG6" s="137">
        <v>7.7679999999999998</v>
      </c>
      <c r="AOH6" s="137">
        <v>7.7679999999999998</v>
      </c>
      <c r="AOI6" s="137">
        <v>2.2360000000000002</v>
      </c>
      <c r="AOJ6" s="137">
        <v>38.024999999999999</v>
      </c>
      <c r="AOK6" s="137">
        <v>38.024999999999999</v>
      </c>
      <c r="AOL6" s="137">
        <v>103.55</v>
      </c>
      <c r="AOM6" s="137">
        <v>12.146000000000001</v>
      </c>
      <c r="AON6" s="137">
        <v>19.21</v>
      </c>
      <c r="AOO6" s="137">
        <v>19.21</v>
      </c>
      <c r="AOP6" s="137">
        <v>5.87</v>
      </c>
      <c r="AOQ6" s="137">
        <v>33.795999999999999</v>
      </c>
      <c r="AOR6" s="137">
        <v>8.3699999999999992</v>
      </c>
      <c r="AOS6" s="137">
        <v>8.3699999999999992</v>
      </c>
      <c r="AOT6" s="137">
        <v>83.106999999999999</v>
      </c>
      <c r="AOU6" s="137">
        <v>5.6550000000000002</v>
      </c>
      <c r="AOV6" s="137">
        <v>6.5910000000000002</v>
      </c>
      <c r="AOW6" s="137">
        <v>24.010999999999999</v>
      </c>
      <c r="AOX6" s="137">
        <v>24.027999999999999</v>
      </c>
      <c r="AOY6" s="137">
        <v>6.5910000000000002</v>
      </c>
      <c r="AOZ6" s="137">
        <v>2.3530000000000002</v>
      </c>
      <c r="APA6" s="137">
        <v>8.1769999999999996</v>
      </c>
      <c r="APB6" s="137">
        <v>8.1769999999999996</v>
      </c>
      <c r="APC6" s="137">
        <v>2.3530000000000002</v>
      </c>
      <c r="APD6" s="137">
        <v>40.027000000000001</v>
      </c>
      <c r="APE6" s="137">
        <v>40.027000000000001</v>
      </c>
      <c r="APF6" s="137">
        <v>109</v>
      </c>
      <c r="APG6" s="137">
        <v>12.785</v>
      </c>
      <c r="APH6" s="137">
        <v>20.221</v>
      </c>
      <c r="API6" s="137">
        <v>20.221</v>
      </c>
      <c r="APJ6" s="137">
        <v>8.8040000000000003</v>
      </c>
      <c r="APK6" s="137">
        <v>50.694000000000003</v>
      </c>
      <c r="APL6" s="137">
        <v>12.555</v>
      </c>
      <c r="APM6" s="137">
        <v>12.555</v>
      </c>
      <c r="APN6" s="137">
        <v>124.661</v>
      </c>
      <c r="APO6" s="137">
        <v>8.4830000000000005</v>
      </c>
      <c r="APP6" s="137">
        <v>9.8870000000000005</v>
      </c>
      <c r="APQ6" s="137">
        <v>36.017000000000003</v>
      </c>
      <c r="APR6" s="137">
        <v>36.042000000000002</v>
      </c>
      <c r="APS6" s="137">
        <v>9.8870000000000005</v>
      </c>
      <c r="APT6" s="137">
        <v>3.53</v>
      </c>
      <c r="APU6" s="137">
        <v>12.266</v>
      </c>
      <c r="APV6" s="137">
        <v>12.266</v>
      </c>
      <c r="APW6" s="137">
        <v>3.53</v>
      </c>
      <c r="APX6" s="137">
        <v>60.04</v>
      </c>
      <c r="APY6" s="137">
        <v>60.04</v>
      </c>
      <c r="APZ6" s="137">
        <v>163.5</v>
      </c>
      <c r="AQA6" s="137">
        <v>19.178000000000001</v>
      </c>
      <c r="AQB6" s="137">
        <v>30.331</v>
      </c>
      <c r="AQC6" s="137">
        <v>30.331</v>
      </c>
      <c r="AQD6" s="137">
        <v>11.739000000000001</v>
      </c>
      <c r="AQE6" s="137">
        <v>67.591999999999999</v>
      </c>
      <c r="AQF6" s="137">
        <v>16.741</v>
      </c>
      <c r="AQG6" s="137">
        <v>16.741</v>
      </c>
      <c r="AQH6" s="137">
        <v>166.215</v>
      </c>
      <c r="AQI6" s="137">
        <v>11.311</v>
      </c>
      <c r="AQJ6" s="137">
        <v>13.183</v>
      </c>
      <c r="AQK6" s="137">
        <v>48.021999999999998</v>
      </c>
      <c r="AQL6" s="137">
        <v>48.055</v>
      </c>
      <c r="AQM6" s="137">
        <v>13.183</v>
      </c>
      <c r="AQN6" s="137">
        <v>4.7060000000000004</v>
      </c>
      <c r="AQO6" s="137">
        <v>16.353999999999999</v>
      </c>
      <c r="AQP6" s="137">
        <v>16.353999999999999</v>
      </c>
      <c r="AQQ6" s="137">
        <v>4.7060000000000004</v>
      </c>
      <c r="AQR6" s="137">
        <v>80.052999999999997</v>
      </c>
      <c r="AQS6" s="137">
        <v>80.052999999999997</v>
      </c>
      <c r="AQT6" s="137">
        <v>218</v>
      </c>
      <c r="AQU6" s="137">
        <v>25.571000000000002</v>
      </c>
      <c r="AQV6" s="137">
        <v>40.441000000000003</v>
      </c>
      <c r="AQW6" s="137">
        <v>40.441000000000003</v>
      </c>
      <c r="AQX6" s="137">
        <v>14.673999999999999</v>
      </c>
      <c r="AQY6" s="137">
        <v>84.49</v>
      </c>
      <c r="AQZ6" s="137">
        <v>20.925999999999998</v>
      </c>
      <c r="ARA6" s="137">
        <v>20.925999999999998</v>
      </c>
      <c r="ARB6" s="137">
        <v>207.768</v>
      </c>
      <c r="ARC6" s="137">
        <v>14.138</v>
      </c>
      <c r="ARD6" s="137">
        <v>16.478000000000002</v>
      </c>
      <c r="ARE6" s="137">
        <v>60.027999999999999</v>
      </c>
      <c r="ARF6" s="137">
        <v>60.069000000000003</v>
      </c>
      <c r="ARG6" s="137">
        <v>16.478000000000002</v>
      </c>
      <c r="ARH6" s="137">
        <v>5.883</v>
      </c>
      <c r="ARI6" s="137">
        <v>20.443000000000001</v>
      </c>
      <c r="ARJ6" s="137">
        <v>20.443000000000001</v>
      </c>
      <c r="ARK6" s="137">
        <v>5.883</v>
      </c>
      <c r="ARL6" s="137">
        <v>100.066</v>
      </c>
      <c r="ARM6" s="137">
        <v>100.066</v>
      </c>
      <c r="ARN6" s="137">
        <v>272.5</v>
      </c>
      <c r="ARO6" s="137">
        <v>31.963999999999999</v>
      </c>
      <c r="ARP6" s="137">
        <v>50.552</v>
      </c>
      <c r="ARQ6" s="137">
        <v>50.552</v>
      </c>
      <c r="ARR6" s="137">
        <v>17.609000000000002</v>
      </c>
      <c r="ARS6" s="137">
        <v>101.38800000000001</v>
      </c>
      <c r="ART6" s="137">
        <v>25.111000000000001</v>
      </c>
      <c r="ARU6" s="137">
        <v>25.111000000000001</v>
      </c>
      <c r="ARV6" s="137">
        <v>249.322</v>
      </c>
      <c r="ARW6" s="137">
        <v>16.966000000000001</v>
      </c>
      <c r="ARX6" s="137">
        <v>19.774000000000001</v>
      </c>
      <c r="ARY6" s="137">
        <v>72.033000000000001</v>
      </c>
      <c r="ARZ6" s="137">
        <v>72.082999999999998</v>
      </c>
      <c r="ASA6" s="137">
        <v>19.774000000000001</v>
      </c>
      <c r="ASB6" s="137">
        <v>7.06</v>
      </c>
      <c r="ASC6" s="137">
        <v>24.530999999999999</v>
      </c>
      <c r="ASD6" s="137">
        <v>24.530999999999999</v>
      </c>
      <c r="ASE6" s="137">
        <v>7.06</v>
      </c>
      <c r="ASF6" s="137">
        <v>120.08</v>
      </c>
      <c r="ASG6" s="137">
        <v>120.08</v>
      </c>
      <c r="ASH6" s="137">
        <v>327</v>
      </c>
      <c r="ASI6" s="137">
        <v>38.356000000000002</v>
      </c>
      <c r="ASJ6" s="137">
        <v>60.661999999999999</v>
      </c>
      <c r="ASK6" s="137">
        <v>60.661999999999999</v>
      </c>
      <c r="ASL6" s="137">
        <v>20.544</v>
      </c>
      <c r="ASM6" s="137">
        <v>118.286</v>
      </c>
      <c r="ASN6" s="137">
        <v>29.295999999999999</v>
      </c>
      <c r="ASO6" s="137">
        <v>29.295999999999999</v>
      </c>
      <c r="ASP6" s="137">
        <v>290.87599999999998</v>
      </c>
      <c r="ASQ6" s="137">
        <v>19.794</v>
      </c>
      <c r="ASR6" s="137">
        <v>23.068999999999999</v>
      </c>
      <c r="ASS6" s="137">
        <v>84.039000000000001</v>
      </c>
      <c r="AST6" s="137">
        <v>84.096999999999994</v>
      </c>
      <c r="ASU6">
        <v>23.068999999999999</v>
      </c>
      <c r="ASV6">
        <v>8.2360000000000007</v>
      </c>
      <c r="ASW6">
        <v>28.62</v>
      </c>
      <c r="ASX6">
        <v>28.62</v>
      </c>
      <c r="ASY6">
        <v>8.2360000000000007</v>
      </c>
      <c r="ASZ6">
        <v>140.09299999999999</v>
      </c>
      <c r="ATA6">
        <v>140.09299999999999</v>
      </c>
      <c r="ATB6">
        <v>381.5</v>
      </c>
      <c r="ATC6">
        <v>44.749000000000002</v>
      </c>
      <c r="ATD6">
        <v>70.772999999999996</v>
      </c>
      <c r="ATE6">
        <v>70.772999999999996</v>
      </c>
      <c r="ATF6">
        <v>23.478999999999999</v>
      </c>
      <c r="ATG6">
        <v>135.184</v>
      </c>
      <c r="ATH6">
        <v>33.481000000000002</v>
      </c>
      <c r="ATI6">
        <v>33.481000000000002</v>
      </c>
      <c r="ATJ6">
        <v>332.42899999999997</v>
      </c>
      <c r="ATK6">
        <v>22.620999999999999</v>
      </c>
      <c r="ATL6">
        <v>26.364999999999998</v>
      </c>
      <c r="ATM6">
        <v>96.043999999999997</v>
      </c>
      <c r="ATN6">
        <v>96.111000000000004</v>
      </c>
      <c r="ATO6">
        <v>26.364999999999998</v>
      </c>
      <c r="ATP6">
        <v>9.4130000000000003</v>
      </c>
      <c r="ATQ6">
        <v>32.707999999999998</v>
      </c>
      <c r="ATR6">
        <v>32.707999999999998</v>
      </c>
      <c r="ATS6">
        <v>9.4130000000000003</v>
      </c>
      <c r="ATT6">
        <v>160.10599999999999</v>
      </c>
      <c r="ATU6">
        <v>160.10599999999999</v>
      </c>
      <c r="ATV6">
        <v>436</v>
      </c>
      <c r="ATW6">
        <v>51.142000000000003</v>
      </c>
      <c r="ATX6">
        <v>80.882999999999996</v>
      </c>
      <c r="ATY6">
        <v>80.882999999999996</v>
      </c>
      <c r="ATZ6">
        <v>26.413</v>
      </c>
      <c r="AUA6">
        <v>152.08199999999999</v>
      </c>
      <c r="AUB6">
        <v>37.665999999999997</v>
      </c>
      <c r="AUC6">
        <v>37.665999999999997</v>
      </c>
      <c r="AUD6">
        <v>373.983</v>
      </c>
      <c r="AUE6">
        <v>25.449000000000002</v>
      </c>
      <c r="AUF6">
        <v>29.661000000000001</v>
      </c>
      <c r="AUG6">
        <v>108.05</v>
      </c>
      <c r="AUH6">
        <v>108.125</v>
      </c>
      <c r="AUI6">
        <v>29.661000000000001</v>
      </c>
      <c r="AUJ6">
        <v>10.59</v>
      </c>
      <c r="AUK6">
        <v>36.796999999999997</v>
      </c>
      <c r="AUL6">
        <v>36.796999999999997</v>
      </c>
      <c r="AUM6">
        <v>10.59</v>
      </c>
      <c r="AUN6">
        <v>180.119</v>
      </c>
      <c r="AUO6">
        <v>180.119</v>
      </c>
      <c r="AUP6">
        <v>490.5</v>
      </c>
      <c r="AUQ6">
        <v>57.534999999999997</v>
      </c>
      <c r="AUR6">
        <v>90.992999999999995</v>
      </c>
      <c r="AUS6">
        <v>90.992999999999995</v>
      </c>
      <c r="AUT6">
        <v>29.347999999999999</v>
      </c>
      <c r="AUU6">
        <v>168.98</v>
      </c>
      <c r="AUV6">
        <v>41.850999999999999</v>
      </c>
      <c r="AUW6">
        <v>41.850999999999999</v>
      </c>
      <c r="AUX6">
        <v>415.53699999999998</v>
      </c>
      <c r="AUY6">
        <v>28.276</v>
      </c>
      <c r="AUZ6">
        <v>32.956000000000003</v>
      </c>
      <c r="AVA6">
        <v>120.05500000000001</v>
      </c>
      <c r="AVB6">
        <v>120.139</v>
      </c>
      <c r="AVC6">
        <v>32.956000000000003</v>
      </c>
      <c r="AVD6">
        <v>11.766</v>
      </c>
      <c r="AVE6">
        <v>40.886000000000003</v>
      </c>
      <c r="AVF6">
        <v>40.886000000000003</v>
      </c>
      <c r="AVG6">
        <v>11.766</v>
      </c>
      <c r="AVH6">
        <v>200.13300000000001</v>
      </c>
      <c r="AVI6">
        <v>200.13300000000001</v>
      </c>
      <c r="AVJ6">
        <v>545</v>
      </c>
      <c r="AVK6">
        <v>63.927</v>
      </c>
      <c r="AVL6">
        <v>101.104</v>
      </c>
      <c r="AVM6">
        <v>101.104</v>
      </c>
    </row>
    <row r="7" spans="1:1261" x14ac:dyDescent="0.35">
      <c r="A7" s="107" t="s">
        <v>215</v>
      </c>
      <c r="B7" s="137">
        <v>0.06</v>
      </c>
      <c r="C7" s="137">
        <v>0.06</v>
      </c>
      <c r="D7" s="137">
        <v>0.08</v>
      </c>
      <c r="E7" s="137">
        <v>0.02</v>
      </c>
      <c r="F7" s="137">
        <v>1.4999999999999999E-2</v>
      </c>
      <c r="G7" s="137">
        <v>0.34699999999999998</v>
      </c>
      <c r="H7" s="137">
        <v>1.2999999999999999E-2</v>
      </c>
      <c r="I7" s="137">
        <v>1.0999999999999999E-2</v>
      </c>
      <c r="J7" s="137">
        <v>8.0000000000000002E-3</v>
      </c>
      <c r="K7" s="137">
        <v>0.01</v>
      </c>
      <c r="L7" s="137">
        <v>0.14099999999999999</v>
      </c>
      <c r="M7" s="137">
        <v>7.6999999999999999E-2</v>
      </c>
      <c r="N7" s="137">
        <v>3.5000000000000003E-2</v>
      </c>
      <c r="O7" s="137">
        <v>3.4000000000000002E-2</v>
      </c>
      <c r="P7" s="137">
        <v>0.17599999999999999</v>
      </c>
      <c r="Q7" s="137">
        <v>0.23799999999999999</v>
      </c>
      <c r="R7" s="137">
        <v>4.4999999999999998E-2</v>
      </c>
      <c r="S7" s="137">
        <v>0.309</v>
      </c>
      <c r="T7" s="137">
        <v>4.8000000000000001E-2</v>
      </c>
      <c r="U7" s="137">
        <v>0.13</v>
      </c>
      <c r="V7" s="137">
        <v>0.12</v>
      </c>
      <c r="W7" s="137">
        <v>0.12</v>
      </c>
      <c r="X7" s="137">
        <v>0.161</v>
      </c>
      <c r="Y7" s="137">
        <v>0.04</v>
      </c>
      <c r="Z7" s="137">
        <v>3.1E-2</v>
      </c>
      <c r="AA7" s="137">
        <v>0.69399999999999995</v>
      </c>
      <c r="AB7" s="137">
        <v>2.7E-2</v>
      </c>
      <c r="AC7" s="137">
        <v>2.1000000000000001E-2</v>
      </c>
      <c r="AD7" s="137">
        <v>1.4999999999999999E-2</v>
      </c>
      <c r="AE7" s="137">
        <v>0.02</v>
      </c>
      <c r="AF7" s="137">
        <v>0.28199999999999997</v>
      </c>
      <c r="AG7" s="137">
        <v>0.154</v>
      </c>
      <c r="AH7" s="137">
        <v>7.0999999999999994E-2</v>
      </c>
      <c r="AI7" s="137">
        <v>6.8000000000000005E-2</v>
      </c>
      <c r="AJ7" s="137">
        <v>0.35199999999999998</v>
      </c>
      <c r="AK7" s="137">
        <v>0.47499999999999998</v>
      </c>
      <c r="AL7" s="137">
        <v>0.09</v>
      </c>
      <c r="AM7" s="137">
        <v>0.61799999999999999</v>
      </c>
      <c r="AN7" s="137">
        <v>9.5000000000000001E-2</v>
      </c>
      <c r="AO7" s="137">
        <v>0.26</v>
      </c>
      <c r="AP7" s="137">
        <v>0.18</v>
      </c>
      <c r="AQ7" s="137">
        <v>0.18</v>
      </c>
      <c r="AR7" s="137">
        <v>0.24099999999999999</v>
      </c>
      <c r="AS7" s="137">
        <v>6.0999999999999999E-2</v>
      </c>
      <c r="AT7" s="137">
        <v>4.5999999999999999E-2</v>
      </c>
      <c r="AU7" s="137">
        <v>1.0409999999999999</v>
      </c>
      <c r="AV7" s="137">
        <v>0.04</v>
      </c>
      <c r="AW7" s="137">
        <v>3.2000000000000001E-2</v>
      </c>
      <c r="AX7" s="137">
        <v>2.3E-2</v>
      </c>
      <c r="AY7" s="137">
        <v>0.03</v>
      </c>
      <c r="AZ7" s="137">
        <v>0.42299999999999999</v>
      </c>
      <c r="BA7" s="137">
        <v>0.23100000000000001</v>
      </c>
      <c r="BB7" s="137">
        <v>0.106</v>
      </c>
      <c r="BC7" s="137">
        <v>0.10299999999999999</v>
      </c>
      <c r="BD7" s="137">
        <v>0.52800000000000002</v>
      </c>
      <c r="BE7" s="137">
        <v>0.71299999999999997</v>
      </c>
      <c r="BF7" s="137">
        <v>0.13500000000000001</v>
      </c>
      <c r="BG7" s="137">
        <v>0.92700000000000005</v>
      </c>
      <c r="BH7" s="137">
        <v>0.14299999999999999</v>
      </c>
      <c r="BI7" s="137">
        <v>0.39</v>
      </c>
      <c r="BJ7" s="137">
        <v>0.24</v>
      </c>
      <c r="BK7" s="137">
        <v>0.24</v>
      </c>
      <c r="BL7" s="137">
        <v>0.32100000000000001</v>
      </c>
      <c r="BM7" s="137">
        <v>8.1000000000000003E-2</v>
      </c>
      <c r="BN7" s="137">
        <v>6.0999999999999999E-2</v>
      </c>
      <c r="BO7" s="137">
        <v>1.389</v>
      </c>
      <c r="BP7" s="137">
        <v>5.3999999999999999E-2</v>
      </c>
      <c r="BQ7" s="137">
        <v>4.2000000000000003E-2</v>
      </c>
      <c r="BR7" s="137">
        <v>0.03</v>
      </c>
      <c r="BS7" s="137">
        <v>0.04</v>
      </c>
      <c r="BT7" s="137">
        <v>0.56399999999999995</v>
      </c>
      <c r="BU7" s="137">
        <v>0.308</v>
      </c>
      <c r="BV7" s="137">
        <v>0.14199999999999999</v>
      </c>
      <c r="BW7" s="137">
        <v>0.13700000000000001</v>
      </c>
      <c r="BX7" s="137">
        <v>0.70399999999999996</v>
      </c>
      <c r="BY7" s="137">
        <v>0.95099999999999996</v>
      </c>
      <c r="BZ7" s="137">
        <v>0.18</v>
      </c>
      <c r="CA7" s="137">
        <v>1.236</v>
      </c>
      <c r="CB7" s="137">
        <v>0.191</v>
      </c>
      <c r="CC7" s="137">
        <v>0.52100000000000002</v>
      </c>
      <c r="CD7" s="137">
        <v>0.3</v>
      </c>
      <c r="CE7" s="137">
        <v>0.3</v>
      </c>
      <c r="CF7" s="137">
        <v>0.40100000000000002</v>
      </c>
      <c r="CG7" s="137">
        <v>0.10100000000000001</v>
      </c>
      <c r="CH7" s="137">
        <v>7.5999999999999998E-2</v>
      </c>
      <c r="CI7" s="137">
        <v>1.736</v>
      </c>
      <c r="CJ7" s="137">
        <v>6.7000000000000004E-2</v>
      </c>
      <c r="CK7" s="137">
        <v>5.2999999999999999E-2</v>
      </c>
      <c r="CL7" s="137">
        <v>3.7999999999999999E-2</v>
      </c>
      <c r="CM7" s="137">
        <v>0.05</v>
      </c>
      <c r="CN7" s="137">
        <v>0.70499999999999996</v>
      </c>
      <c r="CO7" s="137">
        <v>0.38400000000000001</v>
      </c>
      <c r="CP7" s="137">
        <v>0.17699999999999999</v>
      </c>
      <c r="CQ7" s="137">
        <v>0.17100000000000001</v>
      </c>
      <c r="CR7" s="137">
        <v>0.879</v>
      </c>
      <c r="CS7" s="137">
        <v>1.1879999999999999</v>
      </c>
      <c r="CT7" s="137">
        <v>0.22500000000000001</v>
      </c>
      <c r="CU7" s="137">
        <v>1.5449999999999999</v>
      </c>
      <c r="CV7" s="137">
        <v>0.23799999999999999</v>
      </c>
      <c r="CW7" s="137">
        <v>0.65100000000000002</v>
      </c>
      <c r="CX7" s="137">
        <v>0.36</v>
      </c>
      <c r="CY7" s="137">
        <v>0.36</v>
      </c>
      <c r="CZ7" s="137">
        <v>0.48199999999999998</v>
      </c>
      <c r="DA7" s="137">
        <v>0.121</v>
      </c>
      <c r="DB7" s="137">
        <v>9.1999999999999998E-2</v>
      </c>
      <c r="DC7" s="137">
        <v>2.0830000000000002</v>
      </c>
      <c r="DD7" s="137">
        <v>8.1000000000000003E-2</v>
      </c>
      <c r="DE7" s="137">
        <v>6.3E-2</v>
      </c>
      <c r="DF7" s="137">
        <v>4.5999999999999999E-2</v>
      </c>
      <c r="DG7" s="137">
        <v>0.06</v>
      </c>
      <c r="DH7" s="137">
        <v>0.84599999999999997</v>
      </c>
      <c r="DI7" s="137">
        <v>0.46100000000000002</v>
      </c>
      <c r="DJ7" s="137">
        <v>0.21299999999999999</v>
      </c>
      <c r="DK7" s="137">
        <v>0.20499999999999999</v>
      </c>
      <c r="DL7" s="137">
        <v>1.0549999999999999</v>
      </c>
      <c r="DM7" s="137">
        <v>1.4259999999999999</v>
      </c>
      <c r="DN7" s="137">
        <v>0.27</v>
      </c>
      <c r="DO7" s="137">
        <v>1.855</v>
      </c>
      <c r="DP7" s="137">
        <v>0.28599999999999998</v>
      </c>
      <c r="DQ7" s="137">
        <v>0.78100000000000003</v>
      </c>
      <c r="DR7" s="137">
        <v>0.42</v>
      </c>
      <c r="DS7" s="137">
        <v>0.42</v>
      </c>
      <c r="DT7" s="137">
        <v>0.56200000000000006</v>
      </c>
      <c r="DU7" s="137">
        <v>0.14199999999999999</v>
      </c>
      <c r="DV7" s="137">
        <v>0.107</v>
      </c>
      <c r="DW7" s="137">
        <v>2.4300000000000002</v>
      </c>
      <c r="DX7" s="137">
        <v>9.4E-2</v>
      </c>
      <c r="DY7" s="137">
        <v>7.3999999999999996E-2</v>
      </c>
      <c r="DZ7" s="137">
        <v>5.2999999999999999E-2</v>
      </c>
      <c r="EA7" s="137">
        <v>7.0000000000000007E-2</v>
      </c>
      <c r="EB7" s="137">
        <v>0.98699999999999999</v>
      </c>
      <c r="EC7" s="137">
        <v>0.53800000000000003</v>
      </c>
      <c r="ED7" s="137">
        <v>0.248</v>
      </c>
      <c r="EE7" s="137">
        <v>0.23899999999999999</v>
      </c>
      <c r="EF7" s="137">
        <v>1.2310000000000001</v>
      </c>
      <c r="EG7" s="137">
        <v>1.6639999999999999</v>
      </c>
      <c r="EH7" s="137">
        <v>0.315</v>
      </c>
      <c r="EI7" s="137">
        <v>2.1640000000000001</v>
      </c>
      <c r="EJ7" s="137">
        <v>0.33400000000000002</v>
      </c>
      <c r="EK7" s="137">
        <v>0.91100000000000003</v>
      </c>
      <c r="EL7" s="137">
        <v>0.48</v>
      </c>
      <c r="EM7" s="137">
        <v>0.48</v>
      </c>
      <c r="EN7" s="137">
        <v>0.64200000000000002</v>
      </c>
      <c r="EO7" s="137">
        <v>0.16200000000000001</v>
      </c>
      <c r="EP7" s="137">
        <v>0.122</v>
      </c>
      <c r="EQ7" s="137">
        <v>2.7770000000000001</v>
      </c>
      <c r="ER7" s="137">
        <v>0.108</v>
      </c>
      <c r="ES7" s="137">
        <v>8.4000000000000005E-2</v>
      </c>
      <c r="ET7" s="137">
        <v>6.0999999999999999E-2</v>
      </c>
      <c r="EU7" s="137">
        <v>0.08</v>
      </c>
      <c r="EV7" s="137">
        <v>1.1279999999999999</v>
      </c>
      <c r="EW7" s="137">
        <v>0.61499999999999999</v>
      </c>
      <c r="EX7" s="137">
        <v>0.28399999999999997</v>
      </c>
      <c r="EY7" s="137">
        <v>0.27300000000000002</v>
      </c>
      <c r="EZ7" s="137">
        <v>1.407</v>
      </c>
      <c r="FA7" s="137">
        <v>1.901</v>
      </c>
      <c r="FB7" s="137">
        <v>0.36</v>
      </c>
      <c r="FC7" s="137">
        <v>2.4729999999999999</v>
      </c>
      <c r="FD7" s="137">
        <v>0.38100000000000001</v>
      </c>
      <c r="FE7" s="137">
        <v>1.0409999999999999</v>
      </c>
      <c r="FF7" s="137">
        <v>0.54</v>
      </c>
      <c r="FG7" s="137">
        <v>0.54</v>
      </c>
      <c r="FH7" s="137">
        <v>0.72199999999999998</v>
      </c>
      <c r="FI7" s="137">
        <v>0.182</v>
      </c>
      <c r="FJ7" s="137">
        <v>0.13700000000000001</v>
      </c>
      <c r="FK7" s="137">
        <v>3.1240000000000001</v>
      </c>
      <c r="FL7" s="137">
        <v>0.121</v>
      </c>
      <c r="FM7" s="137">
        <v>9.5000000000000001E-2</v>
      </c>
      <c r="FN7" s="137">
        <v>6.8000000000000005E-2</v>
      </c>
      <c r="FO7" s="137">
        <v>8.8999999999999996E-2</v>
      </c>
      <c r="FP7" s="137">
        <v>1.27</v>
      </c>
      <c r="FQ7" s="137">
        <v>0.69199999999999995</v>
      </c>
      <c r="FR7" s="137">
        <v>0.31900000000000001</v>
      </c>
      <c r="FS7" s="137">
        <v>0.308</v>
      </c>
      <c r="FT7" s="137">
        <v>1.583</v>
      </c>
      <c r="FU7" s="137">
        <v>2.1389999999999998</v>
      </c>
      <c r="FV7" s="137">
        <v>0.40500000000000003</v>
      </c>
      <c r="FW7" s="137">
        <v>2.782</v>
      </c>
      <c r="FX7" s="137">
        <v>0.42899999999999999</v>
      </c>
      <c r="FY7" s="137">
        <v>1.171</v>
      </c>
      <c r="FZ7" s="137">
        <v>0.6</v>
      </c>
      <c r="GA7" s="137">
        <v>0.6</v>
      </c>
      <c r="GB7" s="137">
        <v>0.80300000000000005</v>
      </c>
      <c r="GC7" s="137">
        <v>0.20200000000000001</v>
      </c>
      <c r="GD7" s="137">
        <v>0.153</v>
      </c>
      <c r="GE7" s="137">
        <v>3.472</v>
      </c>
      <c r="GF7" s="137">
        <v>0.13500000000000001</v>
      </c>
      <c r="GG7" s="137">
        <v>0.106</v>
      </c>
      <c r="GH7" s="137">
        <v>7.5999999999999998E-2</v>
      </c>
      <c r="GI7" s="137">
        <v>9.9000000000000005E-2</v>
      </c>
      <c r="GJ7" s="137">
        <v>1.411</v>
      </c>
      <c r="GK7" s="137">
        <v>0.76900000000000002</v>
      </c>
      <c r="GL7" s="137">
        <v>0.35499999999999998</v>
      </c>
      <c r="GM7" s="137">
        <v>0.34200000000000003</v>
      </c>
      <c r="GN7" s="137">
        <v>1.7589999999999999</v>
      </c>
      <c r="GO7" s="137">
        <v>2.3769999999999998</v>
      </c>
      <c r="GP7" s="137">
        <v>0.45</v>
      </c>
      <c r="GQ7" s="137">
        <v>3.0910000000000002</v>
      </c>
      <c r="GR7" s="137">
        <v>0.47599999999999998</v>
      </c>
      <c r="GS7" s="137">
        <v>1.302</v>
      </c>
      <c r="GT7" s="137">
        <v>0.66</v>
      </c>
      <c r="GU7" s="137">
        <v>0.66</v>
      </c>
      <c r="GV7" s="137">
        <v>0.88300000000000001</v>
      </c>
      <c r="GW7" s="137">
        <v>0.223</v>
      </c>
      <c r="GX7" s="137">
        <v>0.16800000000000001</v>
      </c>
      <c r="GY7" s="137">
        <v>3.819</v>
      </c>
      <c r="GZ7" s="137">
        <v>0.14799999999999999</v>
      </c>
      <c r="HA7" s="137">
        <v>0.11600000000000001</v>
      </c>
      <c r="HB7" s="137">
        <v>8.4000000000000005E-2</v>
      </c>
      <c r="HC7" s="137">
        <v>0.109</v>
      </c>
      <c r="HD7" s="137">
        <v>1.552</v>
      </c>
      <c r="HE7" s="137">
        <v>0.84599999999999997</v>
      </c>
      <c r="HF7" s="137">
        <v>0.39</v>
      </c>
      <c r="HG7" s="137">
        <v>0.376</v>
      </c>
      <c r="HH7" s="137">
        <v>1.9350000000000001</v>
      </c>
      <c r="HI7" s="137">
        <v>2.6139999999999999</v>
      </c>
      <c r="HJ7" s="137">
        <v>0.495</v>
      </c>
      <c r="HK7" s="137">
        <v>3.4</v>
      </c>
      <c r="HL7" s="137">
        <v>0.52400000000000002</v>
      </c>
      <c r="HM7" s="137">
        <v>1.4319999999999999</v>
      </c>
      <c r="HN7" s="137">
        <v>0.72</v>
      </c>
      <c r="HO7" s="137">
        <v>0.72</v>
      </c>
      <c r="HP7" s="137">
        <v>0.96299999999999997</v>
      </c>
      <c r="HQ7" s="137">
        <v>0.24299999999999999</v>
      </c>
      <c r="HR7" s="137">
        <v>0.183</v>
      </c>
      <c r="HS7" s="137">
        <v>4.1660000000000004</v>
      </c>
      <c r="HT7" s="137">
        <v>0.16200000000000001</v>
      </c>
      <c r="HU7" s="137">
        <v>0.127</v>
      </c>
      <c r="HV7" s="137">
        <v>9.0999999999999998E-2</v>
      </c>
      <c r="HW7" s="137">
        <v>0.11899999999999999</v>
      </c>
      <c r="HX7" s="137">
        <v>1.6930000000000001</v>
      </c>
      <c r="HY7" s="137">
        <v>0.92300000000000004</v>
      </c>
      <c r="HZ7" s="137">
        <v>0.42599999999999999</v>
      </c>
      <c r="IA7" s="137">
        <v>0.41</v>
      </c>
      <c r="IB7" s="137">
        <v>2.1110000000000002</v>
      </c>
      <c r="IC7" s="137">
        <v>2.8519999999999999</v>
      </c>
      <c r="ID7" s="137">
        <v>0.54</v>
      </c>
      <c r="IE7" s="137">
        <v>3.7090000000000001</v>
      </c>
      <c r="IF7" s="137">
        <v>0.57199999999999995</v>
      </c>
      <c r="IG7" s="137">
        <v>1.5620000000000001</v>
      </c>
      <c r="IH7" s="137">
        <v>0.78</v>
      </c>
      <c r="II7" s="137">
        <v>0.78</v>
      </c>
      <c r="IJ7" s="137">
        <v>1.044</v>
      </c>
      <c r="IK7" s="137">
        <v>0.26300000000000001</v>
      </c>
      <c r="IL7" s="137">
        <v>0.19800000000000001</v>
      </c>
      <c r="IM7" s="137">
        <v>4.5129999999999999</v>
      </c>
      <c r="IN7" s="137">
        <v>0.17499999999999999</v>
      </c>
      <c r="IO7" s="137">
        <v>0.13700000000000001</v>
      </c>
      <c r="IP7" s="137">
        <v>9.9000000000000005E-2</v>
      </c>
      <c r="IQ7" s="137">
        <v>0.129</v>
      </c>
      <c r="IR7" s="137">
        <v>1.8340000000000001</v>
      </c>
      <c r="IS7" s="137">
        <v>1</v>
      </c>
      <c r="IT7" s="137">
        <v>0.46100000000000002</v>
      </c>
      <c r="IU7" s="137">
        <v>0.44400000000000001</v>
      </c>
      <c r="IV7" s="137">
        <v>2.286</v>
      </c>
      <c r="IW7" s="137">
        <v>3.09</v>
      </c>
      <c r="IX7" s="137">
        <v>0.58499999999999996</v>
      </c>
      <c r="IY7" s="137">
        <v>4.0179999999999998</v>
      </c>
      <c r="IZ7" s="137">
        <v>0.61899999999999999</v>
      </c>
      <c r="JA7" s="137">
        <v>1.6919999999999999</v>
      </c>
      <c r="JB7" s="137">
        <v>0.84</v>
      </c>
      <c r="JC7" s="137">
        <v>0.84</v>
      </c>
      <c r="JD7" s="137">
        <v>1.1240000000000001</v>
      </c>
      <c r="JE7" s="137">
        <v>0.28299999999999997</v>
      </c>
      <c r="JF7" s="137">
        <v>0.214</v>
      </c>
      <c r="JG7" s="137">
        <v>4.8600000000000003</v>
      </c>
      <c r="JH7" s="137">
        <v>0.189</v>
      </c>
      <c r="JI7" s="137">
        <v>0.14799999999999999</v>
      </c>
      <c r="JJ7" s="137">
        <v>0.106</v>
      </c>
      <c r="JK7" s="137">
        <v>0.13900000000000001</v>
      </c>
      <c r="JL7" s="137">
        <v>1.9750000000000001</v>
      </c>
      <c r="JM7" s="137">
        <v>1.077</v>
      </c>
      <c r="JN7" s="137">
        <v>0.497</v>
      </c>
      <c r="JO7" s="137">
        <v>0.47799999999999998</v>
      </c>
      <c r="JP7" s="137">
        <v>2.4620000000000002</v>
      </c>
      <c r="JQ7" s="137">
        <v>3.327</v>
      </c>
      <c r="JR7" s="137">
        <v>0.63</v>
      </c>
      <c r="JS7" s="137">
        <v>4.327</v>
      </c>
      <c r="JT7" s="137">
        <v>0.66700000000000004</v>
      </c>
      <c r="JU7" s="137">
        <v>1.8220000000000001</v>
      </c>
      <c r="JV7" s="137">
        <v>0.9</v>
      </c>
      <c r="JW7" s="137">
        <v>0.9</v>
      </c>
      <c r="JX7" s="137">
        <v>1.204</v>
      </c>
      <c r="JY7" s="137">
        <v>0.30399999999999999</v>
      </c>
      <c r="JZ7" s="137">
        <v>0.22900000000000001</v>
      </c>
      <c r="KA7" s="137">
        <v>5.2069999999999999</v>
      </c>
      <c r="KB7" s="137">
        <v>0.20200000000000001</v>
      </c>
      <c r="KC7" s="137">
        <v>0.158</v>
      </c>
      <c r="KD7" s="137">
        <v>0.114</v>
      </c>
      <c r="KE7" s="137">
        <v>0.14899999999999999</v>
      </c>
      <c r="KF7" s="137">
        <v>2.1160000000000001</v>
      </c>
      <c r="KG7" s="137">
        <v>1.153</v>
      </c>
      <c r="KH7" s="137">
        <v>0.53200000000000003</v>
      </c>
      <c r="KI7" s="137">
        <v>0.51300000000000001</v>
      </c>
      <c r="KJ7" s="137">
        <v>2.6379999999999999</v>
      </c>
      <c r="KK7" s="137">
        <v>3.5649999999999999</v>
      </c>
      <c r="KL7" s="137">
        <v>0.67500000000000004</v>
      </c>
      <c r="KM7" s="137">
        <v>4.6360000000000001</v>
      </c>
      <c r="KN7" s="137">
        <v>0.71499999999999997</v>
      </c>
      <c r="KO7" s="137">
        <v>1.952</v>
      </c>
      <c r="KP7" s="137">
        <v>0.96</v>
      </c>
      <c r="KQ7" s="137">
        <v>0.96</v>
      </c>
      <c r="KR7" s="137">
        <v>1.284</v>
      </c>
      <c r="KS7" s="137">
        <v>0.32400000000000001</v>
      </c>
      <c r="KT7" s="137">
        <v>0.24399999999999999</v>
      </c>
      <c r="KU7" s="137">
        <v>5.5540000000000003</v>
      </c>
      <c r="KV7" s="137">
        <v>0.216</v>
      </c>
      <c r="KW7" s="137">
        <v>0.16900000000000001</v>
      </c>
      <c r="KX7" s="137">
        <v>0.122</v>
      </c>
      <c r="KY7" s="137">
        <v>0.159</v>
      </c>
      <c r="KZ7" s="137">
        <v>2.2570000000000001</v>
      </c>
      <c r="LA7" s="137">
        <v>1.23</v>
      </c>
      <c r="LB7" s="137">
        <v>0.56799999999999995</v>
      </c>
      <c r="LC7" s="137">
        <v>0.54700000000000004</v>
      </c>
      <c r="LD7" s="137">
        <v>2.8140000000000001</v>
      </c>
      <c r="LE7" s="137">
        <v>3.8029999999999999</v>
      </c>
      <c r="LF7" s="137">
        <v>0.72</v>
      </c>
      <c r="LG7" s="137">
        <v>4.9450000000000003</v>
      </c>
      <c r="LH7" s="137">
        <v>0.76200000000000001</v>
      </c>
      <c r="LI7" s="137">
        <v>2.0830000000000002</v>
      </c>
      <c r="LJ7" s="137">
        <v>1.02</v>
      </c>
      <c r="LK7" s="137">
        <v>1.02</v>
      </c>
      <c r="LL7" s="137">
        <v>1.365</v>
      </c>
      <c r="LM7" s="137">
        <v>0.34399999999999997</v>
      </c>
      <c r="LN7" s="137">
        <v>0.25900000000000001</v>
      </c>
      <c r="LO7" s="137">
        <v>5.9020000000000001</v>
      </c>
      <c r="LP7" s="137">
        <v>0.22900000000000001</v>
      </c>
      <c r="LQ7" s="137">
        <v>0.18</v>
      </c>
      <c r="LR7" s="137">
        <v>0.129</v>
      </c>
      <c r="LS7" s="137">
        <v>0.16900000000000001</v>
      </c>
      <c r="LT7" s="137">
        <v>2.3980000000000001</v>
      </c>
      <c r="LU7" s="137">
        <v>1.3069999999999999</v>
      </c>
      <c r="LV7" s="137">
        <v>0.60299999999999998</v>
      </c>
      <c r="LW7" s="137">
        <v>0.58099999999999996</v>
      </c>
      <c r="LX7" s="137">
        <v>2.99</v>
      </c>
      <c r="LY7" s="137">
        <v>4.0410000000000004</v>
      </c>
      <c r="LZ7" s="137">
        <v>0.76500000000000001</v>
      </c>
      <c r="MA7" s="137">
        <v>5.2539999999999996</v>
      </c>
      <c r="MB7" s="137">
        <v>0.81</v>
      </c>
      <c r="MC7" s="137">
        <v>2.2130000000000001</v>
      </c>
      <c r="MD7" s="137">
        <v>1.08</v>
      </c>
      <c r="ME7" s="137">
        <v>1.08</v>
      </c>
      <c r="MF7" s="137">
        <v>1.4450000000000001</v>
      </c>
      <c r="MG7" s="137">
        <v>0.36399999999999999</v>
      </c>
      <c r="MH7" s="137">
        <v>0.27500000000000002</v>
      </c>
      <c r="MI7" s="137">
        <v>6.2489999999999997</v>
      </c>
      <c r="MJ7" s="137">
        <v>0.24299999999999999</v>
      </c>
      <c r="MK7" s="137">
        <v>0.19</v>
      </c>
      <c r="ML7" s="137">
        <v>0.13700000000000001</v>
      </c>
      <c r="MM7" s="137">
        <v>0.17899999999999999</v>
      </c>
      <c r="MN7" s="137">
        <v>2.5390000000000001</v>
      </c>
      <c r="MO7" s="137">
        <v>1.3839999999999999</v>
      </c>
      <c r="MP7" s="137">
        <v>0.63900000000000001</v>
      </c>
      <c r="MQ7" s="137">
        <v>0.61499999999999999</v>
      </c>
      <c r="MR7" s="137">
        <v>3.1659999999999999</v>
      </c>
      <c r="MS7" s="137">
        <v>4.2779999999999996</v>
      </c>
      <c r="MT7" s="137">
        <v>0.81</v>
      </c>
      <c r="MU7" s="137">
        <v>5.5640000000000001</v>
      </c>
      <c r="MV7" s="137">
        <v>0.85799999999999998</v>
      </c>
      <c r="MW7" s="137">
        <v>2.343</v>
      </c>
      <c r="MX7" s="137">
        <v>1.1399999999999999</v>
      </c>
      <c r="MY7" s="137">
        <v>1.1399999999999999</v>
      </c>
      <c r="MZ7" s="137">
        <v>1.5249999999999999</v>
      </c>
      <c r="NA7" s="137">
        <v>0.38500000000000001</v>
      </c>
      <c r="NB7" s="137">
        <v>0.28999999999999998</v>
      </c>
      <c r="NC7" s="137">
        <v>6.5960000000000001</v>
      </c>
      <c r="ND7" s="137">
        <v>0.25600000000000001</v>
      </c>
      <c r="NE7" s="137">
        <v>0.20100000000000001</v>
      </c>
      <c r="NF7" s="137">
        <v>0.14399999999999999</v>
      </c>
      <c r="NG7" s="137">
        <v>0.189</v>
      </c>
      <c r="NH7" s="137">
        <v>2.68</v>
      </c>
      <c r="NI7" s="137">
        <v>1.4610000000000001</v>
      </c>
      <c r="NJ7" s="137">
        <v>0.67400000000000004</v>
      </c>
      <c r="NK7" s="137">
        <v>0.64900000000000002</v>
      </c>
      <c r="NL7" s="137">
        <v>3.3420000000000001</v>
      </c>
      <c r="NM7" s="137">
        <v>4.516</v>
      </c>
      <c r="NN7" s="137">
        <v>0.85499999999999998</v>
      </c>
      <c r="NO7" s="137">
        <v>5.8730000000000002</v>
      </c>
      <c r="NP7" s="137">
        <v>0.90500000000000003</v>
      </c>
      <c r="NQ7" s="137">
        <v>2.4729999999999999</v>
      </c>
      <c r="NR7" s="137">
        <v>1.2</v>
      </c>
      <c r="NS7" s="137">
        <v>1.2</v>
      </c>
      <c r="NT7" s="137">
        <v>1.605</v>
      </c>
      <c r="NU7" s="137">
        <v>0.40500000000000003</v>
      </c>
      <c r="NV7" s="137">
        <v>0.30499999999999999</v>
      </c>
      <c r="NW7" s="137">
        <v>6.9429999999999996</v>
      </c>
      <c r="NX7" s="137">
        <v>0.27</v>
      </c>
      <c r="NY7" s="137">
        <v>0.21099999999999999</v>
      </c>
      <c r="NZ7" s="137">
        <v>0.152</v>
      </c>
      <c r="OA7" s="137">
        <v>0.19900000000000001</v>
      </c>
      <c r="OB7" s="137">
        <v>2.8210000000000002</v>
      </c>
      <c r="OC7" s="137">
        <v>1.538</v>
      </c>
      <c r="OD7" s="137">
        <v>0.71</v>
      </c>
      <c r="OE7" s="137">
        <v>0.68400000000000005</v>
      </c>
      <c r="OF7" s="137">
        <v>3.5179999999999998</v>
      </c>
      <c r="OG7" s="137">
        <v>4.7539999999999996</v>
      </c>
      <c r="OH7" s="137">
        <v>0.9</v>
      </c>
      <c r="OI7" s="137">
        <v>6.1820000000000004</v>
      </c>
      <c r="OJ7" s="137">
        <v>0.95299999999999996</v>
      </c>
      <c r="OK7" s="137">
        <v>2.6030000000000002</v>
      </c>
      <c r="OL7" s="137">
        <v>1.32</v>
      </c>
      <c r="OM7" s="137">
        <v>1.32</v>
      </c>
      <c r="ON7" s="137">
        <v>1.766</v>
      </c>
      <c r="OO7" s="137">
        <v>0.44500000000000001</v>
      </c>
      <c r="OP7" s="137">
        <v>0.33600000000000002</v>
      </c>
      <c r="OQ7" s="137">
        <v>7.6369999999999996</v>
      </c>
      <c r="OR7" s="137">
        <v>0.29699999999999999</v>
      </c>
      <c r="OS7" s="137">
        <v>0.23200000000000001</v>
      </c>
      <c r="OT7" s="137">
        <v>0.16700000000000001</v>
      </c>
      <c r="OU7" s="137">
        <v>0.219</v>
      </c>
      <c r="OV7" s="137">
        <v>3.1030000000000002</v>
      </c>
      <c r="OW7" s="137">
        <v>1.6919999999999999</v>
      </c>
      <c r="OX7" s="137">
        <v>0.78100000000000003</v>
      </c>
      <c r="OY7" s="137">
        <v>0.752</v>
      </c>
      <c r="OZ7" s="137">
        <v>3.8690000000000002</v>
      </c>
      <c r="PA7" s="137">
        <v>5.2290000000000001</v>
      </c>
      <c r="PB7" s="137">
        <v>0.99</v>
      </c>
      <c r="PC7" s="137">
        <v>6.8</v>
      </c>
      <c r="PD7" s="137">
        <v>1.048</v>
      </c>
      <c r="PE7" s="137">
        <v>2.8639999999999999</v>
      </c>
      <c r="PF7" s="137">
        <v>1.44</v>
      </c>
      <c r="PG7" s="137">
        <v>1.44</v>
      </c>
      <c r="PH7" s="137">
        <v>1.927</v>
      </c>
      <c r="PI7" s="137">
        <v>0.48599999999999999</v>
      </c>
      <c r="PJ7" s="137">
        <v>0.36599999999999999</v>
      </c>
      <c r="PK7" s="137">
        <v>8.3320000000000007</v>
      </c>
      <c r="PL7" s="137">
        <v>0.32400000000000001</v>
      </c>
      <c r="PM7" s="137">
        <v>0.253</v>
      </c>
      <c r="PN7" s="137">
        <v>0.182</v>
      </c>
      <c r="PO7" s="137">
        <v>0.23899999999999999</v>
      </c>
      <c r="PP7" s="137">
        <v>3.3849999999999998</v>
      </c>
      <c r="PQ7" s="137">
        <v>1.845</v>
      </c>
      <c r="PR7" s="137">
        <v>0.85199999999999998</v>
      </c>
      <c r="PS7" s="137">
        <v>0.82</v>
      </c>
      <c r="PT7" s="137">
        <v>4.2210000000000001</v>
      </c>
      <c r="PU7" s="137">
        <v>5.7039999999999997</v>
      </c>
      <c r="PV7" s="137">
        <v>1.08</v>
      </c>
      <c r="PW7" s="137">
        <v>7.4180000000000001</v>
      </c>
      <c r="PX7" s="137">
        <v>1.1439999999999999</v>
      </c>
      <c r="PY7" s="137">
        <v>3.1240000000000001</v>
      </c>
      <c r="PZ7" s="137">
        <v>1.56</v>
      </c>
      <c r="QA7" s="137">
        <v>1.56</v>
      </c>
      <c r="QB7" s="137">
        <v>2.0870000000000002</v>
      </c>
      <c r="QC7" s="137">
        <v>0.52600000000000002</v>
      </c>
      <c r="QD7" s="137">
        <v>0.39700000000000002</v>
      </c>
      <c r="QE7" s="137">
        <v>9.0259999999999998</v>
      </c>
      <c r="QF7" s="137">
        <v>0.35099999999999998</v>
      </c>
      <c r="QG7" s="137">
        <v>0.27500000000000002</v>
      </c>
      <c r="QH7" s="137">
        <v>0.19800000000000001</v>
      </c>
      <c r="QI7" s="137">
        <v>0.25800000000000001</v>
      </c>
      <c r="QJ7" s="137">
        <v>3.6680000000000001</v>
      </c>
      <c r="QK7" s="137">
        <v>1.9990000000000001</v>
      </c>
      <c r="QL7" s="137">
        <v>0.92300000000000004</v>
      </c>
      <c r="QM7" s="137">
        <v>0.88900000000000001</v>
      </c>
      <c r="QN7" s="137">
        <v>4.5730000000000004</v>
      </c>
      <c r="QO7" s="137">
        <v>6.18</v>
      </c>
      <c r="QP7" s="137">
        <v>1.17</v>
      </c>
      <c r="QQ7" s="137">
        <v>8.0359999999999996</v>
      </c>
      <c r="QR7" s="137">
        <v>1.2390000000000001</v>
      </c>
      <c r="QS7" s="137">
        <v>3.3839999999999999</v>
      </c>
      <c r="QT7" s="137">
        <v>1.68</v>
      </c>
      <c r="QU7" s="137">
        <v>1.68</v>
      </c>
      <c r="QV7" s="137">
        <v>2.2480000000000002</v>
      </c>
      <c r="QW7" s="137">
        <v>0.56699999999999995</v>
      </c>
      <c r="QX7" s="137">
        <v>0.42699999999999999</v>
      </c>
      <c r="QY7" s="137">
        <v>9.7200000000000006</v>
      </c>
      <c r="QZ7" s="137">
        <v>0.378</v>
      </c>
      <c r="RA7" s="137">
        <v>0.29599999999999999</v>
      </c>
      <c r="RB7" s="137">
        <v>0.21299999999999999</v>
      </c>
      <c r="RC7" s="137">
        <v>0.27800000000000002</v>
      </c>
      <c r="RD7" s="137">
        <v>3.95</v>
      </c>
      <c r="RE7" s="137">
        <v>2.153</v>
      </c>
      <c r="RF7" s="137">
        <v>0.99399999999999999</v>
      </c>
      <c r="RG7" s="137">
        <v>0.95699999999999996</v>
      </c>
      <c r="RH7" s="137">
        <v>4.9249999999999998</v>
      </c>
      <c r="RI7" s="137">
        <v>6.6550000000000002</v>
      </c>
      <c r="RJ7" s="137">
        <v>1.26</v>
      </c>
      <c r="RK7" s="137">
        <v>8.6539999999999999</v>
      </c>
      <c r="RL7" s="137">
        <v>1.3340000000000001</v>
      </c>
      <c r="RM7" s="137">
        <v>3.645</v>
      </c>
      <c r="RN7" s="137">
        <v>1.8</v>
      </c>
      <c r="RO7" s="137">
        <v>1.8</v>
      </c>
      <c r="RP7" s="137">
        <v>2.4079999999999999</v>
      </c>
      <c r="RQ7" s="137">
        <v>0.60699999999999998</v>
      </c>
      <c r="RR7" s="137">
        <v>0.45800000000000002</v>
      </c>
      <c r="RS7" s="137">
        <v>10.414999999999999</v>
      </c>
      <c r="RT7" s="137">
        <v>0.40500000000000003</v>
      </c>
      <c r="RU7" s="137">
        <v>0.317</v>
      </c>
      <c r="RV7" s="137">
        <v>0.22800000000000001</v>
      </c>
      <c r="RW7" s="137">
        <v>0.29799999999999999</v>
      </c>
      <c r="RX7" s="137">
        <v>4.2320000000000002</v>
      </c>
      <c r="RY7" s="137">
        <v>2.3069999999999999</v>
      </c>
      <c r="RZ7" s="137">
        <v>1.0649999999999999</v>
      </c>
      <c r="SA7" s="137">
        <v>1.0249999999999999</v>
      </c>
      <c r="SB7" s="137">
        <v>5.2759999999999998</v>
      </c>
      <c r="SC7" s="137">
        <v>7.13</v>
      </c>
      <c r="SD7" s="137">
        <v>1.35</v>
      </c>
      <c r="SE7" s="137">
        <v>9.2729999999999997</v>
      </c>
      <c r="SF7" s="137">
        <v>1.429</v>
      </c>
      <c r="SG7" s="137">
        <v>3.9049999999999998</v>
      </c>
      <c r="SH7" s="137">
        <v>1.92</v>
      </c>
      <c r="SI7" s="137">
        <v>1.92</v>
      </c>
      <c r="SJ7" s="137">
        <v>2.569</v>
      </c>
      <c r="SK7" s="137">
        <v>0.64800000000000002</v>
      </c>
      <c r="SL7" s="137">
        <v>0.48799999999999999</v>
      </c>
      <c r="SM7" s="137">
        <v>11.109</v>
      </c>
      <c r="SN7" s="137">
        <v>0.432</v>
      </c>
      <c r="SO7" s="137">
        <v>0.33800000000000002</v>
      </c>
      <c r="SP7" s="137">
        <v>0.24299999999999999</v>
      </c>
      <c r="SQ7" s="137">
        <v>0.318</v>
      </c>
      <c r="SR7" s="137">
        <v>4.5140000000000002</v>
      </c>
      <c r="SS7" s="137">
        <v>2.4609999999999999</v>
      </c>
      <c r="ST7" s="137">
        <v>1.1359999999999999</v>
      </c>
      <c r="SU7" s="137">
        <v>1.0940000000000001</v>
      </c>
      <c r="SV7" s="137">
        <v>5.6280000000000001</v>
      </c>
      <c r="SW7" s="137">
        <v>7.6059999999999999</v>
      </c>
      <c r="SX7" s="137">
        <v>1.44</v>
      </c>
      <c r="SY7" s="137">
        <v>9.891</v>
      </c>
      <c r="SZ7" s="137">
        <v>1.5249999999999999</v>
      </c>
      <c r="TA7" s="137">
        <v>4.165</v>
      </c>
      <c r="TB7" s="137">
        <v>2.04</v>
      </c>
      <c r="TC7" s="137">
        <v>2.04</v>
      </c>
      <c r="TD7" s="137">
        <v>2.7290000000000001</v>
      </c>
      <c r="TE7" s="137">
        <v>0.68799999999999994</v>
      </c>
      <c r="TF7" s="137">
        <v>0.51900000000000002</v>
      </c>
      <c r="TG7" s="137">
        <v>11.803000000000001</v>
      </c>
      <c r="TH7" s="137">
        <v>0.45900000000000002</v>
      </c>
      <c r="TI7" s="137">
        <v>0.35899999999999999</v>
      </c>
      <c r="TJ7" s="137">
        <v>0.25800000000000001</v>
      </c>
      <c r="TK7" s="137">
        <v>0.33800000000000002</v>
      </c>
      <c r="TL7" s="137">
        <v>4.7960000000000003</v>
      </c>
      <c r="TM7" s="137">
        <v>2.6139999999999999</v>
      </c>
      <c r="TN7" s="137">
        <v>1.2070000000000001</v>
      </c>
      <c r="TO7" s="137">
        <v>1.1619999999999999</v>
      </c>
      <c r="TP7" s="137">
        <v>5.98</v>
      </c>
      <c r="TQ7" s="137">
        <v>8.0809999999999995</v>
      </c>
      <c r="TR7" s="137">
        <v>1.53</v>
      </c>
      <c r="TS7" s="137">
        <v>10.509</v>
      </c>
      <c r="TT7" s="137">
        <v>1.62</v>
      </c>
      <c r="TU7" s="137">
        <v>4.4260000000000002</v>
      </c>
      <c r="TV7" s="137">
        <v>2.16</v>
      </c>
      <c r="TW7" s="137">
        <v>2.16</v>
      </c>
      <c r="TX7" s="137">
        <v>2.89</v>
      </c>
      <c r="TY7" s="137">
        <v>0.72899999999999998</v>
      </c>
      <c r="TZ7" s="137">
        <v>0.54900000000000004</v>
      </c>
      <c r="UA7" s="137">
        <v>12.497</v>
      </c>
      <c r="UB7" s="137">
        <v>0.48599999999999999</v>
      </c>
      <c r="UC7" s="137">
        <v>0.38</v>
      </c>
      <c r="UD7" s="137">
        <v>0.27400000000000002</v>
      </c>
      <c r="UE7" s="137">
        <v>0.35799999999999998</v>
      </c>
      <c r="UF7" s="137">
        <v>5.0780000000000003</v>
      </c>
      <c r="UG7" s="137">
        <v>2.7679999999999998</v>
      </c>
      <c r="UH7" s="137">
        <v>1.278</v>
      </c>
      <c r="UI7" s="137">
        <v>1.23</v>
      </c>
      <c r="UJ7" s="137">
        <v>6.3319999999999999</v>
      </c>
      <c r="UK7" s="137">
        <v>8.5559999999999992</v>
      </c>
      <c r="UL7" s="137">
        <v>1.62</v>
      </c>
      <c r="UM7" s="137">
        <v>11.127000000000001</v>
      </c>
      <c r="UN7" s="137">
        <v>1.7150000000000001</v>
      </c>
      <c r="UO7" s="137">
        <v>4.6859999999999999</v>
      </c>
      <c r="UP7" s="137">
        <v>2.2799999999999998</v>
      </c>
      <c r="UQ7" s="137">
        <v>2.2799999999999998</v>
      </c>
      <c r="UR7" s="137">
        <v>3.05</v>
      </c>
      <c r="US7" s="137">
        <v>0.76900000000000002</v>
      </c>
      <c r="UT7" s="137">
        <v>0.57999999999999996</v>
      </c>
      <c r="UU7" s="137">
        <v>13.192</v>
      </c>
      <c r="UV7" s="137">
        <v>0.51300000000000001</v>
      </c>
      <c r="UW7" s="137">
        <v>0.40100000000000002</v>
      </c>
      <c r="UX7" s="137">
        <v>0.28899999999999998</v>
      </c>
      <c r="UY7" s="137">
        <v>0.378</v>
      </c>
      <c r="UZ7" s="137">
        <v>5.36</v>
      </c>
      <c r="VA7" s="137">
        <v>2.9220000000000002</v>
      </c>
      <c r="VB7" s="137">
        <v>1.349</v>
      </c>
      <c r="VC7" s="137">
        <v>1.2989999999999999</v>
      </c>
      <c r="VD7" s="137">
        <v>6.6840000000000002</v>
      </c>
      <c r="VE7" s="137">
        <v>9.032</v>
      </c>
      <c r="VF7" s="137">
        <v>1.71</v>
      </c>
      <c r="VG7" s="137">
        <v>11.744999999999999</v>
      </c>
      <c r="VH7" s="137">
        <v>1.8109999999999999</v>
      </c>
      <c r="VI7" s="137">
        <v>4.9459999999999997</v>
      </c>
      <c r="VJ7" s="137">
        <v>2.4</v>
      </c>
      <c r="VK7" s="137">
        <v>2.4</v>
      </c>
      <c r="VL7" s="137">
        <v>3.2109999999999999</v>
      </c>
      <c r="VM7" s="137">
        <v>0.81</v>
      </c>
      <c r="VN7" s="137">
        <v>0.61</v>
      </c>
      <c r="VO7" s="137">
        <v>13.885999999999999</v>
      </c>
      <c r="VP7" s="137">
        <v>0.54</v>
      </c>
      <c r="VQ7" s="137">
        <v>0.42199999999999999</v>
      </c>
      <c r="VR7" s="137">
        <v>0.30399999999999999</v>
      </c>
      <c r="VS7" s="137">
        <v>0.39800000000000002</v>
      </c>
      <c r="VT7" s="137">
        <v>5.6420000000000003</v>
      </c>
      <c r="VU7" s="137">
        <v>3.0760000000000001</v>
      </c>
      <c r="VV7" s="137">
        <v>1.42</v>
      </c>
      <c r="VW7" s="137">
        <v>1.367</v>
      </c>
      <c r="VX7" s="137">
        <v>7.0350000000000001</v>
      </c>
      <c r="VY7" s="137">
        <v>9.5069999999999997</v>
      </c>
      <c r="VZ7" s="137">
        <v>1.8</v>
      </c>
      <c r="WA7" s="137">
        <v>12.363</v>
      </c>
      <c r="WB7" s="137">
        <v>1.9059999999999999</v>
      </c>
      <c r="WC7" s="137">
        <v>5.2069999999999999</v>
      </c>
      <c r="WD7" s="137">
        <v>2.52</v>
      </c>
      <c r="WE7" s="137">
        <v>2.52</v>
      </c>
      <c r="WF7" s="137">
        <v>3.3719999999999999</v>
      </c>
      <c r="WG7" s="137">
        <v>0.85</v>
      </c>
      <c r="WH7" s="137">
        <v>0.64100000000000001</v>
      </c>
      <c r="WI7" s="137">
        <v>14.58</v>
      </c>
      <c r="WJ7" s="137">
        <v>0.56699999999999995</v>
      </c>
      <c r="WK7" s="137">
        <v>0.44400000000000001</v>
      </c>
      <c r="WL7" s="137">
        <v>0.31900000000000001</v>
      </c>
      <c r="WM7" s="137">
        <v>0.41699999999999998</v>
      </c>
      <c r="WN7" s="137">
        <v>5.9249999999999998</v>
      </c>
      <c r="WO7" s="137">
        <v>3.23</v>
      </c>
      <c r="WP7" s="137">
        <v>1.4910000000000001</v>
      </c>
      <c r="WQ7" s="137">
        <v>1.4350000000000001</v>
      </c>
      <c r="WR7" s="137">
        <v>7.3869999999999996</v>
      </c>
      <c r="WS7" s="137">
        <v>9.9819999999999993</v>
      </c>
      <c r="WT7" s="137">
        <v>1.89</v>
      </c>
      <c r="WU7" s="137">
        <v>12.981999999999999</v>
      </c>
      <c r="WV7" s="137">
        <v>2.0009999999999999</v>
      </c>
      <c r="WW7" s="137">
        <v>5.4669999999999996</v>
      </c>
      <c r="WX7" s="137">
        <v>2.64</v>
      </c>
      <c r="WY7" s="137">
        <v>2.64</v>
      </c>
      <c r="WZ7" s="137">
        <v>3.532</v>
      </c>
      <c r="XA7" s="137">
        <v>0.89100000000000001</v>
      </c>
      <c r="XB7" s="137">
        <v>0.67100000000000004</v>
      </c>
      <c r="XC7" s="137">
        <v>15.275</v>
      </c>
      <c r="XD7" s="137">
        <v>0.59399999999999997</v>
      </c>
      <c r="XE7" s="137">
        <v>0.46500000000000002</v>
      </c>
      <c r="XF7" s="137">
        <v>0.33400000000000002</v>
      </c>
      <c r="XG7" s="137">
        <v>0.437</v>
      </c>
      <c r="XH7" s="137">
        <v>6.2069999999999999</v>
      </c>
      <c r="XI7" s="137">
        <v>3.383</v>
      </c>
      <c r="XJ7" s="137">
        <v>1.5620000000000001</v>
      </c>
      <c r="XK7" s="137">
        <v>1.504</v>
      </c>
      <c r="XL7" s="137">
        <v>7.7389999999999999</v>
      </c>
      <c r="XM7" s="137">
        <v>10.458</v>
      </c>
      <c r="XN7" s="137">
        <v>1.98</v>
      </c>
      <c r="XO7" s="137">
        <v>13.6</v>
      </c>
      <c r="XP7" s="137">
        <v>2.0960000000000001</v>
      </c>
      <c r="XQ7" s="137">
        <v>5.7270000000000003</v>
      </c>
      <c r="XR7" s="137">
        <v>2.76</v>
      </c>
      <c r="XS7" s="137">
        <v>2.76</v>
      </c>
      <c r="XT7" s="137">
        <v>3.6930000000000001</v>
      </c>
      <c r="XU7" s="137">
        <v>0.93100000000000005</v>
      </c>
      <c r="XV7" s="137">
        <v>0.70199999999999996</v>
      </c>
      <c r="XW7" s="137">
        <v>15.968999999999999</v>
      </c>
      <c r="XX7" s="137">
        <v>0.621</v>
      </c>
      <c r="XY7" s="137">
        <v>0.48599999999999999</v>
      </c>
      <c r="XZ7" s="137">
        <v>0.35</v>
      </c>
      <c r="YA7" s="137">
        <v>0.45700000000000002</v>
      </c>
      <c r="YB7" s="137">
        <v>6.4889999999999999</v>
      </c>
      <c r="YC7" s="137">
        <v>3.5369999999999999</v>
      </c>
      <c r="YD7" s="137">
        <v>1.633</v>
      </c>
      <c r="YE7" s="137">
        <v>1.5720000000000001</v>
      </c>
      <c r="YF7" s="137">
        <v>8.0909999999999993</v>
      </c>
      <c r="YG7" s="137">
        <v>10.933</v>
      </c>
      <c r="YH7" s="137">
        <v>2.0699999999999998</v>
      </c>
      <c r="YI7" s="137">
        <v>14.218</v>
      </c>
      <c r="YJ7" s="137">
        <v>2.1920000000000002</v>
      </c>
      <c r="YK7" s="137">
        <v>5.9880000000000004</v>
      </c>
      <c r="YL7" s="137">
        <v>2.88</v>
      </c>
      <c r="YM7" s="137">
        <v>2.88</v>
      </c>
      <c r="YN7" s="137">
        <v>3.8530000000000002</v>
      </c>
      <c r="YO7" s="137">
        <v>0.97199999999999998</v>
      </c>
      <c r="YP7" s="137">
        <v>0.73199999999999998</v>
      </c>
      <c r="YQ7" s="137">
        <v>16.663</v>
      </c>
      <c r="YR7" s="137">
        <v>0.64800000000000002</v>
      </c>
      <c r="YS7" s="137">
        <v>0.50700000000000001</v>
      </c>
      <c r="YT7" s="137">
        <v>0.36499999999999999</v>
      </c>
      <c r="YU7" s="137">
        <v>0.47699999999999998</v>
      </c>
      <c r="YV7" s="137">
        <v>6.7709999999999999</v>
      </c>
      <c r="YW7" s="137">
        <v>3.6909999999999998</v>
      </c>
      <c r="YX7" s="137">
        <v>1.704</v>
      </c>
      <c r="YY7" s="137">
        <v>1.641</v>
      </c>
      <c r="YZ7" s="137">
        <v>8.4420000000000002</v>
      </c>
      <c r="ZA7" s="137">
        <v>11.409000000000001</v>
      </c>
      <c r="ZB7" s="137">
        <v>2.16</v>
      </c>
      <c r="ZC7" s="137">
        <v>14.836</v>
      </c>
      <c r="ZD7" s="137">
        <v>2.2869999999999999</v>
      </c>
      <c r="ZE7" s="137">
        <v>6.2480000000000002</v>
      </c>
      <c r="ZF7" s="137">
        <v>3</v>
      </c>
      <c r="ZG7" s="137">
        <v>3</v>
      </c>
      <c r="ZH7" s="137">
        <v>4.0140000000000002</v>
      </c>
      <c r="ZI7" s="137">
        <v>1.012</v>
      </c>
      <c r="ZJ7" s="137">
        <v>0.76300000000000001</v>
      </c>
      <c r="ZK7" s="137">
        <v>17.358000000000001</v>
      </c>
      <c r="ZL7" s="137">
        <v>0.67500000000000004</v>
      </c>
      <c r="ZM7" s="137">
        <v>0.52800000000000002</v>
      </c>
      <c r="ZN7" s="137">
        <v>0.38</v>
      </c>
      <c r="ZO7" s="137">
        <v>0.497</v>
      </c>
      <c r="ZP7" s="137">
        <v>7.0529999999999999</v>
      </c>
      <c r="ZQ7" s="137">
        <v>3.8450000000000002</v>
      </c>
      <c r="ZR7" s="137">
        <v>1.7749999999999999</v>
      </c>
      <c r="ZS7" s="137">
        <v>1.7090000000000001</v>
      </c>
      <c r="ZT7" s="137">
        <v>8.7940000000000005</v>
      </c>
      <c r="ZU7" s="137">
        <v>11.884</v>
      </c>
      <c r="ZV7" s="137">
        <v>2.25</v>
      </c>
      <c r="ZW7" s="137">
        <v>15.454000000000001</v>
      </c>
      <c r="ZX7" s="137">
        <v>2.3820000000000001</v>
      </c>
      <c r="ZY7" s="137">
        <v>6.508</v>
      </c>
      <c r="ZZ7" s="137">
        <v>3.3</v>
      </c>
      <c r="AAA7" s="137">
        <v>3.3</v>
      </c>
      <c r="AAB7" s="137">
        <v>4.415</v>
      </c>
      <c r="AAC7" s="137">
        <v>1.1140000000000001</v>
      </c>
      <c r="AAD7" s="137">
        <v>0.83899999999999997</v>
      </c>
      <c r="AAE7" s="137">
        <v>19.093</v>
      </c>
      <c r="AAF7" s="137">
        <v>0.74199999999999999</v>
      </c>
      <c r="AAG7" s="137">
        <v>0.58099999999999996</v>
      </c>
      <c r="AAH7" s="137">
        <v>0.41799999999999998</v>
      </c>
      <c r="AAI7" s="137">
        <v>0.54700000000000004</v>
      </c>
      <c r="AAJ7" s="137">
        <v>7.758</v>
      </c>
      <c r="AAK7" s="137">
        <v>4.2290000000000001</v>
      </c>
      <c r="AAL7" s="137">
        <v>1.952</v>
      </c>
      <c r="AAM7" s="137">
        <v>1.88</v>
      </c>
      <c r="AAN7" s="137">
        <v>9.6739999999999995</v>
      </c>
      <c r="AAO7" s="137">
        <v>13.071999999999999</v>
      </c>
      <c r="AAP7" s="137">
        <v>2.4750000000000001</v>
      </c>
      <c r="AAQ7" s="137">
        <v>17</v>
      </c>
      <c r="AAR7" s="137">
        <v>2.621</v>
      </c>
      <c r="AAS7" s="137">
        <v>7.1589999999999998</v>
      </c>
      <c r="AAT7" s="137">
        <v>3.6</v>
      </c>
      <c r="AAU7" s="137">
        <v>3.6</v>
      </c>
      <c r="AAV7" s="137">
        <v>4.8159999999999998</v>
      </c>
      <c r="AAW7" s="137">
        <v>1.2150000000000001</v>
      </c>
      <c r="AAX7" s="137">
        <v>0.91500000000000004</v>
      </c>
      <c r="AAY7" s="137">
        <v>20.829000000000001</v>
      </c>
      <c r="AAZ7" s="137">
        <v>0.81</v>
      </c>
      <c r="ABA7" s="137">
        <v>0.63400000000000001</v>
      </c>
      <c r="ABB7" s="137">
        <v>0.45600000000000002</v>
      </c>
      <c r="ABC7" s="137">
        <v>0.59599999999999997</v>
      </c>
      <c r="ABD7" s="137">
        <v>8.4640000000000004</v>
      </c>
      <c r="ABE7" s="137">
        <v>4.6139999999999999</v>
      </c>
      <c r="ABF7" s="137">
        <v>2.13</v>
      </c>
      <c r="ABG7" s="137">
        <v>2.0510000000000002</v>
      </c>
      <c r="ABH7" s="137">
        <v>10.553000000000001</v>
      </c>
      <c r="ABI7" s="137">
        <v>14.260999999999999</v>
      </c>
      <c r="ABJ7" s="137">
        <v>2.7</v>
      </c>
      <c r="ABK7" s="137">
        <v>18.545000000000002</v>
      </c>
      <c r="ABL7" s="137">
        <v>2.859</v>
      </c>
      <c r="ABM7" s="137">
        <v>7.81</v>
      </c>
      <c r="ABN7" s="137">
        <v>3.9</v>
      </c>
      <c r="ABO7" s="137">
        <v>3.9</v>
      </c>
      <c r="ABP7" s="137">
        <v>5.218</v>
      </c>
      <c r="ABQ7" s="137">
        <v>1.3160000000000001</v>
      </c>
      <c r="ABR7" s="137">
        <v>0.99199999999999999</v>
      </c>
      <c r="ABS7" s="137">
        <v>22.565000000000001</v>
      </c>
      <c r="ABT7" s="137">
        <v>0.877</v>
      </c>
      <c r="ABU7" s="137">
        <v>0.68700000000000006</v>
      </c>
      <c r="ABV7" s="137">
        <v>0.49399999999999999</v>
      </c>
      <c r="ABW7" s="137">
        <v>0.64600000000000002</v>
      </c>
      <c r="ABX7" s="137">
        <v>9.1690000000000005</v>
      </c>
      <c r="ABY7" s="137">
        <v>4.9980000000000002</v>
      </c>
      <c r="ABZ7" s="137">
        <v>2.3069999999999999</v>
      </c>
      <c r="ACA7" s="137">
        <v>2.222</v>
      </c>
      <c r="ACB7" s="137">
        <v>11.432</v>
      </c>
      <c r="ACC7" s="137">
        <v>15.449</v>
      </c>
      <c r="ACD7" s="137">
        <v>2.9249999999999998</v>
      </c>
      <c r="ACE7" s="137">
        <v>20.091000000000001</v>
      </c>
      <c r="ACF7" s="137">
        <v>3.097</v>
      </c>
      <c r="ACG7" s="137">
        <v>8.4610000000000003</v>
      </c>
      <c r="ACH7" s="137">
        <v>4.2</v>
      </c>
      <c r="ACI7" s="137">
        <v>4.2</v>
      </c>
      <c r="ACJ7" s="137">
        <v>5.6189999999999998</v>
      </c>
      <c r="ACK7" s="137">
        <v>1.417</v>
      </c>
      <c r="ACL7" s="137">
        <v>1.0680000000000001</v>
      </c>
      <c r="ACM7" s="137">
        <v>24.300999999999998</v>
      </c>
      <c r="ACN7" s="137">
        <v>0.94499999999999995</v>
      </c>
      <c r="ACO7" s="137">
        <v>0.73899999999999999</v>
      </c>
      <c r="ACP7" s="137">
        <v>0.53200000000000003</v>
      </c>
      <c r="ACQ7" s="137">
        <v>0.69599999999999995</v>
      </c>
      <c r="ACR7" s="137">
        <v>9.8740000000000006</v>
      </c>
      <c r="ACS7" s="137">
        <v>5.383</v>
      </c>
      <c r="ACT7" s="137">
        <v>2.4849999999999999</v>
      </c>
      <c r="ACU7" s="137">
        <v>2.3919999999999999</v>
      </c>
      <c r="ACV7" s="137">
        <v>12.311999999999999</v>
      </c>
      <c r="ACW7" s="137">
        <v>16.637</v>
      </c>
      <c r="ACX7" s="137">
        <v>3.15</v>
      </c>
      <c r="ACY7" s="137">
        <v>21.635999999999999</v>
      </c>
      <c r="ACZ7" s="137">
        <v>3.335</v>
      </c>
      <c r="ADA7" s="137">
        <v>9.1110000000000007</v>
      </c>
      <c r="ADB7" s="137">
        <v>4.5</v>
      </c>
      <c r="ADC7" s="137">
        <v>4.5</v>
      </c>
      <c r="ADD7" s="137">
        <v>6.0209999999999999</v>
      </c>
      <c r="ADE7" s="137">
        <v>1.518</v>
      </c>
      <c r="ADF7" s="137">
        <v>1.1439999999999999</v>
      </c>
      <c r="ADG7" s="137">
        <v>26.036000000000001</v>
      </c>
      <c r="ADH7" s="137">
        <v>1.012</v>
      </c>
      <c r="ADI7" s="137">
        <v>0.79200000000000004</v>
      </c>
      <c r="ADJ7" s="137">
        <v>0.56999999999999995</v>
      </c>
      <c r="ADK7" s="137">
        <v>0.745</v>
      </c>
      <c r="ADL7" s="137">
        <v>10.58</v>
      </c>
      <c r="ADM7" s="137">
        <v>5.7670000000000003</v>
      </c>
      <c r="ADN7" s="137">
        <v>2.6619999999999999</v>
      </c>
      <c r="ADO7" s="137">
        <v>2.5630000000000002</v>
      </c>
      <c r="ADP7" s="137">
        <v>13.191000000000001</v>
      </c>
      <c r="ADQ7" s="137">
        <v>17.826000000000001</v>
      </c>
      <c r="ADR7" s="137">
        <v>3.375</v>
      </c>
      <c r="ADS7" s="137">
        <v>23.181000000000001</v>
      </c>
      <c r="ADT7" s="137">
        <v>3.573</v>
      </c>
      <c r="ADU7" s="137">
        <v>9.7620000000000005</v>
      </c>
      <c r="ADV7" s="137">
        <v>4.8</v>
      </c>
      <c r="ADW7" s="137">
        <v>4.8</v>
      </c>
      <c r="ADX7" s="137">
        <v>6.4219999999999997</v>
      </c>
      <c r="ADY7" s="137">
        <v>1.62</v>
      </c>
      <c r="ADZ7" s="137">
        <v>1.22</v>
      </c>
      <c r="AEA7" s="137">
        <v>27.771999999999998</v>
      </c>
      <c r="AEB7" s="137">
        <v>1.08</v>
      </c>
      <c r="AEC7" s="137">
        <v>0.84499999999999997</v>
      </c>
      <c r="AED7" s="137">
        <v>0.60799999999999998</v>
      </c>
      <c r="AEE7" s="137">
        <v>0.79500000000000004</v>
      </c>
      <c r="AEF7" s="137">
        <v>11.285</v>
      </c>
      <c r="AEG7" s="137">
        <v>6.1509999999999998</v>
      </c>
      <c r="AEH7" s="137">
        <v>2.84</v>
      </c>
      <c r="AEI7" s="137">
        <v>2.734</v>
      </c>
      <c r="AEJ7" s="137">
        <v>14.071</v>
      </c>
      <c r="AEK7" s="137">
        <v>19.013999999999999</v>
      </c>
      <c r="AEL7" s="137">
        <v>3.6</v>
      </c>
      <c r="AEM7" s="137">
        <v>24.727</v>
      </c>
      <c r="AEN7" s="137">
        <v>3.8119999999999998</v>
      </c>
      <c r="AEO7" s="137">
        <v>10.413</v>
      </c>
      <c r="AEP7" s="137">
        <v>5.0999999999999996</v>
      </c>
      <c r="AEQ7" s="137">
        <v>5.0999999999999996</v>
      </c>
      <c r="AER7" s="137">
        <v>6.8230000000000004</v>
      </c>
      <c r="AES7" s="137">
        <v>1.7210000000000001</v>
      </c>
      <c r="AET7" s="137">
        <v>1.2969999999999999</v>
      </c>
      <c r="AEU7" s="137">
        <v>29.507999999999999</v>
      </c>
      <c r="AEV7" s="137">
        <v>1.147</v>
      </c>
      <c r="AEW7" s="137">
        <v>0.89800000000000002</v>
      </c>
      <c r="AEX7" s="137">
        <v>0.64600000000000002</v>
      </c>
      <c r="AEY7" s="137">
        <v>0.84499999999999997</v>
      </c>
      <c r="AEZ7" s="137">
        <v>11.99</v>
      </c>
      <c r="AFA7" s="137">
        <v>6.5359999999999996</v>
      </c>
      <c r="AFB7" s="137">
        <v>3.0169999999999999</v>
      </c>
      <c r="AFC7" s="137">
        <v>2.9049999999999998</v>
      </c>
      <c r="AFD7" s="137">
        <v>14.95</v>
      </c>
      <c r="AFE7" s="137">
        <v>20.202999999999999</v>
      </c>
      <c r="AFF7" s="137">
        <v>3.8250000000000002</v>
      </c>
      <c r="AFG7" s="137">
        <v>26.271999999999998</v>
      </c>
      <c r="AFH7" s="137">
        <v>4.05</v>
      </c>
      <c r="AFI7" s="137">
        <v>11.064</v>
      </c>
      <c r="AFJ7" s="137">
        <v>5.4</v>
      </c>
      <c r="AFK7" s="137">
        <v>5.4</v>
      </c>
      <c r="AFL7" s="137">
        <v>7.2249999999999996</v>
      </c>
      <c r="AFM7" s="137">
        <v>1.8220000000000001</v>
      </c>
      <c r="AFN7" s="137">
        <v>1.373</v>
      </c>
      <c r="AFO7" s="137">
        <v>31.244</v>
      </c>
      <c r="AFP7" s="137">
        <v>1.2150000000000001</v>
      </c>
      <c r="AFQ7" s="137">
        <v>0.95099999999999996</v>
      </c>
      <c r="AFR7" s="137">
        <v>0.68400000000000005</v>
      </c>
      <c r="AFS7" s="137">
        <v>0.89500000000000002</v>
      </c>
      <c r="AFT7" s="137">
        <v>12.695</v>
      </c>
      <c r="AFU7" s="137">
        <v>6.92</v>
      </c>
      <c r="AFV7" s="137">
        <v>3.1949999999999998</v>
      </c>
      <c r="AFW7" s="137">
        <v>3.0760000000000001</v>
      </c>
      <c r="AFX7" s="137">
        <v>15.829000000000001</v>
      </c>
      <c r="AFY7" s="137">
        <v>21.390999999999998</v>
      </c>
      <c r="AFZ7" s="137">
        <v>4.05</v>
      </c>
      <c r="AGA7" s="137">
        <v>27.818000000000001</v>
      </c>
      <c r="AGB7" s="137">
        <v>4.2880000000000003</v>
      </c>
      <c r="AGC7" s="137">
        <v>11.715</v>
      </c>
      <c r="AGD7" s="137">
        <v>5.7</v>
      </c>
      <c r="AGE7" s="137">
        <v>5.7</v>
      </c>
      <c r="AGF7" s="137">
        <v>7.6260000000000003</v>
      </c>
      <c r="AGG7" s="137">
        <v>1.923</v>
      </c>
      <c r="AGH7" s="137">
        <v>1.4490000000000001</v>
      </c>
      <c r="AGI7" s="137">
        <v>32.978999999999999</v>
      </c>
      <c r="AGJ7" s="137">
        <v>1.282</v>
      </c>
      <c r="AGK7" s="137">
        <v>1.0029999999999999</v>
      </c>
      <c r="AGL7" s="137">
        <v>0.72199999999999998</v>
      </c>
      <c r="AGM7" s="137">
        <v>0.94399999999999995</v>
      </c>
      <c r="AGN7" s="137">
        <v>13.401</v>
      </c>
      <c r="AGO7" s="137">
        <v>7.3049999999999997</v>
      </c>
      <c r="AGP7" s="137">
        <v>3.3719999999999999</v>
      </c>
      <c r="AGQ7" s="137">
        <v>3.2469999999999999</v>
      </c>
      <c r="AGR7" s="137">
        <v>16.709</v>
      </c>
      <c r="AGS7" s="137">
        <v>22.579000000000001</v>
      </c>
      <c r="AGT7" s="137">
        <v>4.2750000000000004</v>
      </c>
      <c r="AGU7" s="137">
        <v>29.363</v>
      </c>
      <c r="AGV7" s="137">
        <v>4.5259999999999998</v>
      </c>
      <c r="AGW7" s="137">
        <v>12.366</v>
      </c>
      <c r="AGX7" s="137">
        <v>6</v>
      </c>
      <c r="AGY7" s="137">
        <v>6</v>
      </c>
      <c r="AGZ7" s="137">
        <v>8.0269999999999992</v>
      </c>
      <c r="AHA7" s="137">
        <v>2.0249999999999999</v>
      </c>
      <c r="AHB7" s="137">
        <v>1.5249999999999999</v>
      </c>
      <c r="AHC7" s="137">
        <v>34.715000000000003</v>
      </c>
      <c r="AHD7" s="137">
        <v>1.35</v>
      </c>
      <c r="AHE7" s="137">
        <v>1.056</v>
      </c>
      <c r="AHF7" s="137">
        <v>0.76</v>
      </c>
      <c r="AHG7" s="137">
        <v>0.99399999999999999</v>
      </c>
      <c r="AHH7" s="137">
        <v>14.106</v>
      </c>
      <c r="AHI7" s="137">
        <v>7.6890000000000001</v>
      </c>
      <c r="AHJ7" s="137">
        <v>3.55</v>
      </c>
      <c r="AHK7" s="137">
        <v>3.4180000000000001</v>
      </c>
      <c r="AHL7" s="137">
        <v>17.588000000000001</v>
      </c>
      <c r="AHM7" s="137">
        <v>23.768000000000001</v>
      </c>
      <c r="AHN7" s="137">
        <v>4.5</v>
      </c>
      <c r="AHO7" s="137">
        <v>30.908999999999999</v>
      </c>
      <c r="AHP7" s="137">
        <v>4.7649999999999997</v>
      </c>
      <c r="AHQ7" s="137">
        <v>13.016</v>
      </c>
      <c r="AHR7" s="137">
        <v>6.6</v>
      </c>
      <c r="AHS7" s="137">
        <v>6.6</v>
      </c>
      <c r="AHT7" s="137">
        <v>8.83</v>
      </c>
      <c r="AHU7" s="137">
        <v>2.2269999999999999</v>
      </c>
      <c r="AHV7" s="137">
        <v>1.6779999999999999</v>
      </c>
      <c r="AHW7" s="137">
        <v>38.186999999999998</v>
      </c>
      <c r="AHX7" s="137">
        <v>1.4850000000000001</v>
      </c>
      <c r="AHY7" s="137">
        <v>1.1619999999999999</v>
      </c>
      <c r="AHZ7" s="137">
        <v>0.83599999999999997</v>
      </c>
      <c r="AIA7" s="137">
        <v>1.093</v>
      </c>
      <c r="AIB7" s="137">
        <v>15.516999999999999</v>
      </c>
      <c r="AIC7" s="137">
        <v>8.4580000000000002</v>
      </c>
      <c r="AID7" s="137">
        <v>3.9039999999999999</v>
      </c>
      <c r="AIE7" s="137">
        <v>3.76</v>
      </c>
      <c r="AIF7" s="137">
        <v>19.347000000000001</v>
      </c>
      <c r="AIG7" s="137">
        <v>26.145</v>
      </c>
      <c r="AIH7" s="137">
        <v>4.95</v>
      </c>
      <c r="AII7" s="137">
        <v>33.999000000000002</v>
      </c>
      <c r="AIJ7" s="137">
        <v>5.2409999999999997</v>
      </c>
      <c r="AIK7" s="137">
        <v>14.318</v>
      </c>
      <c r="AIL7" s="137">
        <v>7.2</v>
      </c>
      <c r="AIM7" s="137">
        <v>7.2</v>
      </c>
      <c r="AIN7" s="137">
        <v>9.6329999999999991</v>
      </c>
      <c r="AIO7" s="137">
        <v>2.4300000000000002</v>
      </c>
      <c r="AIP7" s="137">
        <v>1.831</v>
      </c>
      <c r="AIQ7" s="137">
        <v>41.658000000000001</v>
      </c>
      <c r="AIR7" s="137">
        <v>1.62</v>
      </c>
      <c r="AIS7" s="137">
        <v>1.2669999999999999</v>
      </c>
      <c r="AIT7" s="137">
        <v>0.91200000000000003</v>
      </c>
      <c r="AIU7" s="137">
        <v>1.1930000000000001</v>
      </c>
      <c r="AIV7" s="137">
        <v>16.927</v>
      </c>
      <c r="AIW7" s="137">
        <v>9.2270000000000003</v>
      </c>
      <c r="AIX7" s="137">
        <v>4.2590000000000003</v>
      </c>
      <c r="AIY7" s="137">
        <v>4.101</v>
      </c>
      <c r="AIZ7" s="137">
        <v>21.106000000000002</v>
      </c>
      <c r="AJA7" s="137">
        <v>28.521000000000001</v>
      </c>
      <c r="AJB7" s="137">
        <v>5.4</v>
      </c>
      <c r="AJC7" s="137">
        <v>37.090000000000003</v>
      </c>
      <c r="AJD7" s="137">
        <v>5.718</v>
      </c>
      <c r="AJE7" s="137">
        <v>15.62</v>
      </c>
      <c r="AJF7" s="137">
        <v>7.8</v>
      </c>
      <c r="AJG7" s="137">
        <v>7.8</v>
      </c>
      <c r="AJH7" s="137">
        <v>10.436</v>
      </c>
      <c r="AJI7" s="137">
        <v>2.6320000000000001</v>
      </c>
      <c r="AJJ7" s="137">
        <v>1.9830000000000001</v>
      </c>
      <c r="AJK7" s="137">
        <v>45.13</v>
      </c>
      <c r="AJL7" s="137">
        <v>1.7549999999999999</v>
      </c>
      <c r="AJM7" s="137">
        <v>1.373</v>
      </c>
      <c r="AJN7" s="137">
        <v>0.98799999999999999</v>
      </c>
      <c r="AJO7" s="137">
        <v>1.292</v>
      </c>
      <c r="AJP7" s="137">
        <v>18.338000000000001</v>
      </c>
      <c r="AJQ7" s="137">
        <v>9.9960000000000004</v>
      </c>
      <c r="AJR7" s="137">
        <v>4.6139999999999999</v>
      </c>
      <c r="AJS7" s="137">
        <v>4.4429999999999996</v>
      </c>
      <c r="AJT7" s="137">
        <v>22.864999999999998</v>
      </c>
      <c r="AJU7" s="137">
        <v>30.898</v>
      </c>
      <c r="AJV7" s="137">
        <v>5.85</v>
      </c>
      <c r="AJW7" s="137">
        <v>40.180999999999997</v>
      </c>
      <c r="AJX7" s="137">
        <v>6.194</v>
      </c>
      <c r="AJY7" s="137">
        <v>16.920999999999999</v>
      </c>
      <c r="AJZ7" s="137">
        <v>8.4</v>
      </c>
      <c r="AKA7" s="137">
        <v>8.4</v>
      </c>
      <c r="AKB7" s="137">
        <v>11.238</v>
      </c>
      <c r="AKC7" s="137">
        <v>2.8340000000000001</v>
      </c>
      <c r="AKD7" s="137">
        <v>2.1360000000000001</v>
      </c>
      <c r="AKE7" s="137">
        <v>48.600999999999999</v>
      </c>
      <c r="AKF7" s="137">
        <v>1.89</v>
      </c>
      <c r="AKG7" s="137">
        <v>1.4790000000000001</v>
      </c>
      <c r="AKH7" s="137">
        <v>1.0640000000000001</v>
      </c>
      <c r="AKI7" s="137">
        <v>1.3919999999999999</v>
      </c>
      <c r="AKJ7" s="137">
        <v>19.748000000000001</v>
      </c>
      <c r="AKK7" s="137">
        <v>10.765000000000001</v>
      </c>
      <c r="AKL7" s="137">
        <v>4.9690000000000003</v>
      </c>
      <c r="AKM7" s="137">
        <v>4.7850000000000001</v>
      </c>
      <c r="AKN7" s="137">
        <v>24.623999999999999</v>
      </c>
      <c r="AKO7" s="137">
        <v>33.274999999999999</v>
      </c>
      <c r="AKP7" s="137">
        <v>6.3</v>
      </c>
      <c r="AKQ7" s="137">
        <v>43.271999999999998</v>
      </c>
      <c r="AKR7" s="137">
        <v>6.67</v>
      </c>
      <c r="AKS7" s="137">
        <v>18.222999999999999</v>
      </c>
      <c r="AKT7" s="137">
        <v>9</v>
      </c>
      <c r="AKU7" s="137">
        <v>9</v>
      </c>
      <c r="AKV7" s="137">
        <v>12.041</v>
      </c>
      <c r="AKW7" s="137">
        <v>3.0369999999999999</v>
      </c>
      <c r="AKX7" s="137">
        <v>2.2879999999999998</v>
      </c>
      <c r="AKY7" s="137">
        <v>52.073</v>
      </c>
      <c r="AKZ7" s="137">
        <v>2.0249999999999999</v>
      </c>
      <c r="ALA7" s="137">
        <v>1.5840000000000001</v>
      </c>
      <c r="ALB7" s="137">
        <v>1.1399999999999999</v>
      </c>
      <c r="ALC7" s="137">
        <v>1.4910000000000001</v>
      </c>
      <c r="ALD7" s="137">
        <v>21.158999999999999</v>
      </c>
      <c r="ALE7" s="137">
        <v>11.534000000000001</v>
      </c>
      <c r="ALF7" s="137">
        <v>5.3239999999999998</v>
      </c>
      <c r="ALG7" s="137">
        <v>5.1269999999999998</v>
      </c>
      <c r="ALH7" s="137">
        <v>26.382000000000001</v>
      </c>
      <c r="ALI7" s="137">
        <v>35.652000000000001</v>
      </c>
      <c r="ALJ7" s="137">
        <v>6.75</v>
      </c>
      <c r="ALK7" s="137">
        <v>46.363</v>
      </c>
      <c r="ALL7" s="137">
        <v>7.1470000000000002</v>
      </c>
      <c r="ALM7" s="137">
        <v>19.524999999999999</v>
      </c>
      <c r="ALN7" s="137">
        <v>9.6</v>
      </c>
      <c r="ALO7" s="137">
        <v>9.6</v>
      </c>
      <c r="ALP7" s="137">
        <v>12.843999999999999</v>
      </c>
      <c r="ALQ7" s="137">
        <v>3.2389999999999999</v>
      </c>
      <c r="ALR7" s="137">
        <v>2.4409999999999998</v>
      </c>
      <c r="ALS7" s="137">
        <v>55.543999999999997</v>
      </c>
      <c r="ALT7" s="137">
        <v>2.1589999999999998</v>
      </c>
      <c r="ALU7" s="137">
        <v>1.69</v>
      </c>
      <c r="ALV7" s="137">
        <v>1.216</v>
      </c>
      <c r="ALW7" s="137">
        <v>1.59</v>
      </c>
      <c r="ALX7" s="137">
        <v>22.57</v>
      </c>
      <c r="ALY7" s="137">
        <v>12.303000000000001</v>
      </c>
      <c r="ALZ7" s="137">
        <v>5.6790000000000003</v>
      </c>
      <c r="AMA7" s="137">
        <v>5.468</v>
      </c>
      <c r="AMB7" s="137">
        <v>28.140999999999998</v>
      </c>
      <c r="AMC7" s="137">
        <v>38.027999999999999</v>
      </c>
      <c r="AMD7" s="137">
        <v>7.2</v>
      </c>
      <c r="AME7" s="137">
        <v>49.454000000000001</v>
      </c>
      <c r="AMF7" s="137">
        <v>7.6230000000000002</v>
      </c>
      <c r="AMG7" s="137">
        <v>20.826000000000001</v>
      </c>
      <c r="AMH7" s="137">
        <v>10.199999999999999</v>
      </c>
      <c r="AMI7" s="137">
        <v>10.199999999999999</v>
      </c>
      <c r="AMJ7" s="137">
        <v>13.647</v>
      </c>
      <c r="AMK7" s="137">
        <v>3.4420000000000002</v>
      </c>
      <c r="AML7" s="137">
        <v>2.593</v>
      </c>
      <c r="AMM7" s="137">
        <v>59.015999999999998</v>
      </c>
      <c r="AMN7" s="137">
        <v>2.294</v>
      </c>
      <c r="AMO7" s="137">
        <v>1.796</v>
      </c>
      <c r="AMP7" s="137">
        <v>1.292</v>
      </c>
      <c r="AMQ7" s="137">
        <v>1.69</v>
      </c>
      <c r="AMR7" s="137">
        <v>23.98</v>
      </c>
      <c r="AMS7" s="137">
        <v>13.071999999999999</v>
      </c>
      <c r="AMT7" s="137">
        <v>6.0339999999999998</v>
      </c>
      <c r="AMU7" s="137">
        <v>5.81</v>
      </c>
      <c r="AMV7" s="137">
        <v>29.9</v>
      </c>
      <c r="AMW7" s="137">
        <v>40.405000000000001</v>
      </c>
      <c r="AMX7" s="137">
        <v>7.65</v>
      </c>
      <c r="AMY7" s="137">
        <v>52.545000000000002</v>
      </c>
      <c r="AMZ7" s="137">
        <v>8.1</v>
      </c>
      <c r="ANA7" s="137">
        <v>22.128</v>
      </c>
      <c r="ANB7" s="137">
        <v>10.8</v>
      </c>
      <c r="ANC7" s="137">
        <v>10.8</v>
      </c>
      <c r="AND7" s="137">
        <v>14.449</v>
      </c>
      <c r="ANE7" s="137">
        <v>3.6440000000000001</v>
      </c>
      <c r="ANF7" s="137">
        <v>2.746</v>
      </c>
      <c r="ANG7" s="137">
        <v>62.487000000000002</v>
      </c>
      <c r="ANH7" s="137">
        <v>2.4289999999999998</v>
      </c>
      <c r="ANI7" s="137">
        <v>1.901</v>
      </c>
      <c r="ANJ7" s="137">
        <v>1.3680000000000001</v>
      </c>
      <c r="ANK7" s="137">
        <v>1.7889999999999999</v>
      </c>
      <c r="ANL7" s="137">
        <v>25.390999999999998</v>
      </c>
      <c r="ANM7" s="137">
        <v>13.840999999999999</v>
      </c>
      <c r="ANN7" s="137">
        <v>6.3890000000000002</v>
      </c>
      <c r="ANO7" s="137">
        <v>6.1520000000000001</v>
      </c>
      <c r="ANP7" s="137">
        <v>31.658999999999999</v>
      </c>
      <c r="ANQ7" s="137">
        <v>42.781999999999996</v>
      </c>
      <c r="ANR7" s="137">
        <v>8.1</v>
      </c>
      <c r="ANS7" s="137">
        <v>55.634999999999998</v>
      </c>
      <c r="ANT7" s="137">
        <v>8.5760000000000005</v>
      </c>
      <c r="ANU7" s="137">
        <v>23.43</v>
      </c>
      <c r="ANV7" s="137">
        <v>11.4</v>
      </c>
      <c r="ANW7" s="137">
        <v>11.4</v>
      </c>
      <c r="ANX7" s="137">
        <v>15.252000000000001</v>
      </c>
      <c r="ANY7" s="137">
        <v>3.847</v>
      </c>
      <c r="ANZ7" s="137">
        <v>2.8980000000000001</v>
      </c>
      <c r="AOA7" s="137">
        <v>65.959000000000003</v>
      </c>
      <c r="AOB7" s="137">
        <v>2.5640000000000001</v>
      </c>
      <c r="AOC7" s="137">
        <v>2.0070000000000001</v>
      </c>
      <c r="AOD7" s="137">
        <v>1.444</v>
      </c>
      <c r="AOE7" s="137">
        <v>1.8879999999999999</v>
      </c>
      <c r="AOF7" s="137">
        <v>26.800999999999998</v>
      </c>
      <c r="AOG7" s="137">
        <v>14.61</v>
      </c>
      <c r="AOH7" s="137">
        <v>6.7439999999999998</v>
      </c>
      <c r="AOI7" s="137">
        <v>6.4939999999999998</v>
      </c>
      <c r="AOJ7" s="137">
        <v>33.417999999999999</v>
      </c>
      <c r="AOK7" s="137">
        <v>45.158999999999999</v>
      </c>
      <c r="AOL7" s="137">
        <v>8.5500000000000007</v>
      </c>
      <c r="AOM7" s="137">
        <v>58.725999999999999</v>
      </c>
      <c r="AON7" s="137">
        <v>9.0530000000000008</v>
      </c>
      <c r="AOO7" s="137">
        <v>24.731000000000002</v>
      </c>
      <c r="AOP7" s="137">
        <v>12</v>
      </c>
      <c r="AOQ7" s="137">
        <v>12</v>
      </c>
      <c r="AOR7" s="137">
        <v>16.055</v>
      </c>
      <c r="AOS7" s="137">
        <v>4.0490000000000004</v>
      </c>
      <c r="AOT7" s="137">
        <v>3.0510000000000002</v>
      </c>
      <c r="AOU7" s="137">
        <v>69.430000000000007</v>
      </c>
      <c r="AOV7" s="137">
        <v>2.6989999999999998</v>
      </c>
      <c r="AOW7" s="137">
        <v>2.1120000000000001</v>
      </c>
      <c r="AOX7" s="137">
        <v>1.52</v>
      </c>
      <c r="AOY7" s="137">
        <v>1.988</v>
      </c>
      <c r="AOZ7" s="137">
        <v>28.212</v>
      </c>
      <c r="APA7" s="137">
        <v>15.379</v>
      </c>
      <c r="APB7" s="137">
        <v>7.0990000000000002</v>
      </c>
      <c r="APC7" s="137">
        <v>6.8360000000000003</v>
      </c>
      <c r="APD7" s="137">
        <v>35.176000000000002</v>
      </c>
      <c r="APE7" s="137">
        <v>47.536000000000001</v>
      </c>
      <c r="APF7" s="137">
        <v>9</v>
      </c>
      <c r="APG7" s="137">
        <v>61.817</v>
      </c>
      <c r="APH7" s="137">
        <v>9.5289999999999999</v>
      </c>
      <c r="API7" s="137">
        <v>26.033000000000001</v>
      </c>
      <c r="APJ7" s="137">
        <v>18</v>
      </c>
      <c r="APK7" s="137">
        <v>0</v>
      </c>
      <c r="APL7" s="137">
        <v>24.082000000000001</v>
      </c>
      <c r="APM7" s="137">
        <v>6.0739999999999998</v>
      </c>
      <c r="APN7" s="137">
        <v>4.5759999999999996</v>
      </c>
      <c r="APO7" s="137">
        <v>104.146</v>
      </c>
      <c r="APP7" s="137">
        <v>4.0490000000000004</v>
      </c>
      <c r="APQ7" s="137">
        <v>3.169</v>
      </c>
      <c r="APR7" s="137">
        <v>2.2789999999999999</v>
      </c>
      <c r="APS7" s="137">
        <v>2.9820000000000002</v>
      </c>
      <c r="APT7" s="137">
        <v>42.317999999999998</v>
      </c>
      <c r="APU7" s="137">
        <v>23.068000000000001</v>
      </c>
      <c r="APV7" s="137">
        <v>10.648999999999999</v>
      </c>
      <c r="APW7" s="137">
        <v>10.253</v>
      </c>
      <c r="APX7" s="137">
        <v>52.765000000000001</v>
      </c>
      <c r="APY7" s="137">
        <v>71.302999999999997</v>
      </c>
      <c r="APZ7" s="137">
        <v>13.5</v>
      </c>
      <c r="AQA7" s="137">
        <v>92.725999999999999</v>
      </c>
      <c r="AQB7" s="137">
        <v>14.294</v>
      </c>
      <c r="AQC7" s="137">
        <v>39.048999999999999</v>
      </c>
      <c r="AQD7" s="137">
        <v>24</v>
      </c>
      <c r="AQE7" s="137">
        <v>24</v>
      </c>
      <c r="AQF7" s="137">
        <v>32.11</v>
      </c>
      <c r="AQG7" s="137">
        <v>8.0980000000000008</v>
      </c>
      <c r="AQH7" s="137">
        <v>6.1020000000000003</v>
      </c>
      <c r="AQI7" s="137">
        <v>138.86099999999999</v>
      </c>
      <c r="AQJ7" s="137">
        <v>5.399</v>
      </c>
      <c r="AQK7" s="137">
        <v>4.2249999999999996</v>
      </c>
      <c r="AQL7" s="137">
        <v>3.0390000000000001</v>
      </c>
      <c r="AQM7" s="137">
        <v>3.976</v>
      </c>
      <c r="AQN7" s="137">
        <v>56.423999999999999</v>
      </c>
      <c r="AQO7" s="137">
        <v>30.757000000000001</v>
      </c>
      <c r="AQP7" s="137">
        <v>14.198</v>
      </c>
      <c r="AQQ7" s="137">
        <v>13.670999999999999</v>
      </c>
      <c r="AQR7" s="137">
        <v>70.352999999999994</v>
      </c>
      <c r="AQS7" s="137">
        <v>95.070999999999998</v>
      </c>
      <c r="AQT7" s="137">
        <v>18</v>
      </c>
      <c r="AQU7" s="137">
        <v>123.634</v>
      </c>
      <c r="AQV7" s="137">
        <v>19.058</v>
      </c>
      <c r="AQW7" s="137">
        <v>52.066000000000003</v>
      </c>
      <c r="AQX7" s="137">
        <v>30</v>
      </c>
      <c r="AQY7" s="137">
        <v>30</v>
      </c>
      <c r="AQZ7" s="137">
        <v>40.137</v>
      </c>
      <c r="ARA7" s="137">
        <v>10.122999999999999</v>
      </c>
      <c r="ARB7" s="137">
        <v>7.6269999999999998</v>
      </c>
      <c r="ARC7" s="137">
        <v>173.57599999999999</v>
      </c>
      <c r="ARD7" s="137">
        <v>6.7480000000000002</v>
      </c>
      <c r="ARE7" s="137">
        <v>5.2809999999999997</v>
      </c>
      <c r="ARF7" s="137">
        <v>3.7989999999999999</v>
      </c>
      <c r="ARG7" s="137">
        <v>4.97</v>
      </c>
      <c r="ARH7" s="137">
        <v>70.53</v>
      </c>
      <c r="ARI7" s="137">
        <v>38.447000000000003</v>
      </c>
      <c r="ARJ7" s="137">
        <v>17.748000000000001</v>
      </c>
      <c r="ARK7" s="137">
        <v>17.088999999999999</v>
      </c>
      <c r="ARL7" s="137">
        <v>87.941000000000003</v>
      </c>
      <c r="ARM7" s="137">
        <v>118.839</v>
      </c>
      <c r="ARN7" s="137">
        <v>22.5</v>
      </c>
      <c r="ARO7" s="137">
        <v>154.54300000000001</v>
      </c>
      <c r="ARP7" s="137">
        <v>23.823</v>
      </c>
      <c r="ARQ7" s="137">
        <v>65.081999999999994</v>
      </c>
      <c r="ARR7" s="137">
        <v>36</v>
      </c>
      <c r="ARS7" s="137">
        <v>36</v>
      </c>
      <c r="ART7" s="137">
        <v>48.164000000000001</v>
      </c>
      <c r="ARU7" s="137">
        <v>12.148</v>
      </c>
      <c r="ARV7" s="137">
        <v>9.1530000000000005</v>
      </c>
      <c r="ARW7" s="137">
        <v>208.291</v>
      </c>
      <c r="ARX7" s="137">
        <v>8.0980000000000008</v>
      </c>
      <c r="ARY7" s="137">
        <v>6.3369999999999997</v>
      </c>
      <c r="ARZ7" s="137">
        <v>4.5590000000000002</v>
      </c>
      <c r="ASA7" s="137">
        <v>5.9640000000000004</v>
      </c>
      <c r="ASB7" s="137">
        <v>84.635999999999996</v>
      </c>
      <c r="ASC7" s="137">
        <v>46.136000000000003</v>
      </c>
      <c r="ASD7" s="137">
        <v>21.297000000000001</v>
      </c>
      <c r="ASE7" s="137">
        <v>20.507000000000001</v>
      </c>
      <c r="ASF7" s="137">
        <v>105.529</v>
      </c>
      <c r="ASG7" s="137">
        <v>142.607</v>
      </c>
      <c r="ASH7" s="137">
        <v>27</v>
      </c>
      <c r="ASI7" s="137">
        <v>185.45099999999999</v>
      </c>
      <c r="ASJ7" s="137">
        <v>28.588000000000001</v>
      </c>
      <c r="ASK7" s="137">
        <v>78.099000000000004</v>
      </c>
      <c r="ASL7" s="137">
        <v>42</v>
      </c>
      <c r="ASM7" s="137">
        <v>42</v>
      </c>
      <c r="ASN7" s="137">
        <v>56.192</v>
      </c>
      <c r="ASO7" s="137">
        <v>14.172000000000001</v>
      </c>
      <c r="ASP7" s="137">
        <v>10.678000000000001</v>
      </c>
      <c r="ASQ7" s="137">
        <v>243.006</v>
      </c>
      <c r="ASR7" s="137">
        <v>9.4480000000000004</v>
      </c>
      <c r="ASS7" s="137">
        <v>7.3929999999999998</v>
      </c>
      <c r="AST7" s="137">
        <v>5.319</v>
      </c>
      <c r="ASU7">
        <v>6.9580000000000002</v>
      </c>
      <c r="ASV7">
        <v>98.742000000000004</v>
      </c>
      <c r="ASW7">
        <v>53.825000000000003</v>
      </c>
      <c r="ASX7">
        <v>24.847000000000001</v>
      </c>
      <c r="ASY7">
        <v>23.923999999999999</v>
      </c>
      <c r="ASZ7">
        <v>123.11799999999999</v>
      </c>
      <c r="ATA7">
        <v>166.375</v>
      </c>
      <c r="ATB7">
        <v>31.5</v>
      </c>
      <c r="ATC7">
        <v>216.36</v>
      </c>
      <c r="ATD7">
        <v>33.351999999999997</v>
      </c>
      <c r="ATE7">
        <v>91.114999999999995</v>
      </c>
      <c r="ATF7">
        <v>48</v>
      </c>
      <c r="ATG7">
        <v>48</v>
      </c>
      <c r="ATH7">
        <v>64.218999999999994</v>
      </c>
      <c r="ATI7">
        <v>16.196999999999999</v>
      </c>
      <c r="ATJ7">
        <v>12.202999999999999</v>
      </c>
      <c r="ATK7">
        <v>277.72199999999998</v>
      </c>
      <c r="ATL7">
        <v>10.797000000000001</v>
      </c>
      <c r="ATM7">
        <v>8.4499999999999993</v>
      </c>
      <c r="ATN7">
        <v>6.0780000000000003</v>
      </c>
      <c r="ATO7">
        <v>7.952</v>
      </c>
      <c r="ATP7">
        <v>112.848</v>
      </c>
      <c r="ATQ7">
        <v>61.514000000000003</v>
      </c>
      <c r="ATR7">
        <v>28.396000000000001</v>
      </c>
      <c r="ATS7">
        <v>27.341999999999999</v>
      </c>
      <c r="ATT7">
        <v>140.70599999999999</v>
      </c>
      <c r="ATU7">
        <v>190.142</v>
      </c>
      <c r="ATV7">
        <v>36</v>
      </c>
      <c r="ATW7">
        <v>247.26900000000001</v>
      </c>
      <c r="ATX7">
        <v>38.116999999999997</v>
      </c>
      <c r="ATY7">
        <v>104.131</v>
      </c>
      <c r="ATZ7">
        <v>54</v>
      </c>
      <c r="AUA7">
        <v>54</v>
      </c>
      <c r="AUB7">
        <v>72.247</v>
      </c>
      <c r="AUC7">
        <v>18.221</v>
      </c>
      <c r="AUD7">
        <v>13.728999999999999</v>
      </c>
      <c r="AUE7">
        <v>312.43700000000001</v>
      </c>
      <c r="AUF7">
        <v>12.147</v>
      </c>
      <c r="AUG7">
        <v>9.5060000000000002</v>
      </c>
      <c r="AUH7">
        <v>6.8380000000000001</v>
      </c>
      <c r="AUI7">
        <v>8.9459999999999997</v>
      </c>
      <c r="AUJ7">
        <v>126.95399999999999</v>
      </c>
      <c r="AUK7">
        <v>69.203999999999994</v>
      </c>
      <c r="AUL7">
        <v>31.946000000000002</v>
      </c>
      <c r="AUM7">
        <v>30.76</v>
      </c>
      <c r="AUN7">
        <v>158.29400000000001</v>
      </c>
      <c r="AUO7">
        <v>213.91</v>
      </c>
      <c r="AUP7">
        <v>40.5</v>
      </c>
      <c r="AUQ7">
        <v>278.17700000000002</v>
      </c>
      <c r="AUR7">
        <v>42.881999999999998</v>
      </c>
      <c r="AUS7">
        <v>117.148</v>
      </c>
      <c r="AUT7">
        <v>60</v>
      </c>
      <c r="AUU7">
        <v>0</v>
      </c>
      <c r="AUV7">
        <v>80.274000000000001</v>
      </c>
      <c r="AUW7">
        <v>20.245999999999999</v>
      </c>
      <c r="AUX7">
        <v>15.254</v>
      </c>
      <c r="AUY7">
        <v>347.15199999999999</v>
      </c>
      <c r="AUZ7">
        <v>13.497</v>
      </c>
      <c r="AVA7">
        <v>10.561999999999999</v>
      </c>
      <c r="AVB7">
        <v>7.5979999999999999</v>
      </c>
      <c r="AVC7">
        <v>9.9390000000000001</v>
      </c>
      <c r="AVD7">
        <v>141.06</v>
      </c>
      <c r="AVE7">
        <v>76.893000000000001</v>
      </c>
      <c r="AVF7">
        <v>35.494999999999997</v>
      </c>
      <c r="AVG7">
        <v>34.177999999999997</v>
      </c>
      <c r="AVH7">
        <v>175.88200000000001</v>
      </c>
      <c r="AVI7">
        <v>237.678</v>
      </c>
      <c r="AVJ7">
        <v>45</v>
      </c>
      <c r="AVK7">
        <v>309.08600000000001</v>
      </c>
      <c r="AVL7">
        <v>47.646000000000001</v>
      </c>
      <c r="AVM7">
        <v>130.16399999999999</v>
      </c>
    </row>
    <row r="8" spans="1:1261" x14ac:dyDescent="0.35">
      <c r="A8" s="107" t="s">
        <v>217</v>
      </c>
      <c r="B8" s="137">
        <v>0.51200000000000001</v>
      </c>
      <c r="C8" s="137">
        <v>7.4999999999999997E-2</v>
      </c>
      <c r="D8" s="137">
        <v>4.8000000000000001E-2</v>
      </c>
      <c r="E8" s="137">
        <v>2.9000000000000001E-2</v>
      </c>
      <c r="F8" s="137">
        <v>0.02</v>
      </c>
      <c r="G8" s="137">
        <v>0.02</v>
      </c>
      <c r="H8" s="137">
        <v>2.1999999999999999E-2</v>
      </c>
      <c r="I8" s="137">
        <v>1.6E-2</v>
      </c>
      <c r="J8" s="137">
        <v>1.4E-2</v>
      </c>
      <c r="K8" s="137">
        <v>2.1000000000000001E-2</v>
      </c>
      <c r="L8" s="137">
        <v>2.3E-2</v>
      </c>
      <c r="M8" s="137">
        <v>1.6E-2</v>
      </c>
      <c r="N8" s="137">
        <v>1.7000000000000001E-2</v>
      </c>
      <c r="O8" s="137">
        <v>2.5999999999999999E-2</v>
      </c>
      <c r="P8" s="137">
        <v>0.24</v>
      </c>
      <c r="Q8" s="137">
        <v>0.151</v>
      </c>
      <c r="R8" s="137">
        <v>6.7000000000000004E-2</v>
      </c>
      <c r="S8" s="137">
        <v>7.0000000000000007E-2</v>
      </c>
      <c r="T8" s="137">
        <v>0.10199999999999999</v>
      </c>
      <c r="U8" s="137">
        <v>0.155</v>
      </c>
      <c r="V8" s="137">
        <v>1.0229999999999999</v>
      </c>
      <c r="W8" s="137">
        <v>0.15</v>
      </c>
      <c r="X8" s="137">
        <v>9.6000000000000002E-2</v>
      </c>
      <c r="Y8" s="137">
        <v>5.8999999999999997E-2</v>
      </c>
      <c r="Z8" s="137">
        <v>0.04</v>
      </c>
      <c r="AA8" s="137">
        <v>0.04</v>
      </c>
      <c r="AB8" s="137">
        <v>4.3999999999999997E-2</v>
      </c>
      <c r="AC8" s="137">
        <v>3.1E-2</v>
      </c>
      <c r="AD8" s="137">
        <v>2.8000000000000001E-2</v>
      </c>
      <c r="AE8" s="137">
        <v>4.2000000000000003E-2</v>
      </c>
      <c r="AF8" s="137">
        <v>4.5999999999999999E-2</v>
      </c>
      <c r="AG8" s="137">
        <v>3.1E-2</v>
      </c>
      <c r="AH8" s="137">
        <v>3.4000000000000002E-2</v>
      </c>
      <c r="AI8" s="137">
        <v>5.2999999999999999E-2</v>
      </c>
      <c r="AJ8" s="137">
        <v>0.48099999999999998</v>
      </c>
      <c r="AK8" s="137">
        <v>0.30299999999999999</v>
      </c>
      <c r="AL8" s="137">
        <v>0.13300000000000001</v>
      </c>
      <c r="AM8" s="137">
        <v>0.14000000000000001</v>
      </c>
      <c r="AN8" s="137">
        <v>0.20399999999999999</v>
      </c>
      <c r="AO8" s="137">
        <v>0.311</v>
      </c>
      <c r="AP8" s="137">
        <v>1.5349999999999999</v>
      </c>
      <c r="AQ8" s="137">
        <v>0.22500000000000001</v>
      </c>
      <c r="AR8" s="137">
        <v>0.14399999999999999</v>
      </c>
      <c r="AS8" s="137">
        <v>8.7999999999999995E-2</v>
      </c>
      <c r="AT8" s="137">
        <v>0.06</v>
      </c>
      <c r="AU8" s="137">
        <v>6.0999999999999999E-2</v>
      </c>
      <c r="AV8" s="137">
        <v>6.6000000000000003E-2</v>
      </c>
      <c r="AW8" s="137">
        <v>4.7E-2</v>
      </c>
      <c r="AX8" s="137">
        <v>4.2000000000000003E-2</v>
      </c>
      <c r="AY8" s="137">
        <v>6.3E-2</v>
      </c>
      <c r="AZ8" s="137">
        <v>6.9000000000000006E-2</v>
      </c>
      <c r="BA8" s="137">
        <v>4.7E-2</v>
      </c>
      <c r="BB8" s="137">
        <v>5.0999999999999997E-2</v>
      </c>
      <c r="BC8" s="137">
        <v>7.9000000000000001E-2</v>
      </c>
      <c r="BD8" s="137">
        <v>0.72099999999999997</v>
      </c>
      <c r="BE8" s="137">
        <v>0.45400000000000001</v>
      </c>
      <c r="BF8" s="137">
        <v>0.2</v>
      </c>
      <c r="BG8" s="137">
        <v>0.20899999999999999</v>
      </c>
      <c r="BH8" s="137">
        <v>0.30499999999999999</v>
      </c>
      <c r="BI8" s="137">
        <v>0.46600000000000003</v>
      </c>
      <c r="BJ8" s="137">
        <v>2.0459999999999998</v>
      </c>
      <c r="BK8" s="137">
        <v>0.29899999999999999</v>
      </c>
      <c r="BL8" s="137">
        <v>0.192</v>
      </c>
      <c r="BM8" s="137">
        <v>0.11700000000000001</v>
      </c>
      <c r="BN8" s="137">
        <v>0.08</v>
      </c>
      <c r="BO8" s="137">
        <v>8.1000000000000003E-2</v>
      </c>
      <c r="BP8" s="137">
        <v>8.6999999999999994E-2</v>
      </c>
      <c r="BQ8" s="137">
        <v>6.2E-2</v>
      </c>
      <c r="BR8" s="137">
        <v>5.6000000000000001E-2</v>
      </c>
      <c r="BS8" s="137">
        <v>8.5000000000000006E-2</v>
      </c>
      <c r="BT8" s="137">
        <v>9.2999999999999999E-2</v>
      </c>
      <c r="BU8" s="137">
        <v>6.2E-2</v>
      </c>
      <c r="BV8" s="137">
        <v>6.8000000000000005E-2</v>
      </c>
      <c r="BW8" s="137">
        <v>0.106</v>
      </c>
      <c r="BX8" s="137">
        <v>0.96099999999999997</v>
      </c>
      <c r="BY8" s="137">
        <v>0.60599999999999998</v>
      </c>
      <c r="BZ8" s="137">
        <v>0.26700000000000002</v>
      </c>
      <c r="CA8" s="137">
        <v>0.27900000000000003</v>
      </c>
      <c r="CB8" s="137">
        <v>0.40699999999999997</v>
      </c>
      <c r="CC8" s="137">
        <v>0.621</v>
      </c>
      <c r="CD8" s="137">
        <v>2.5579999999999998</v>
      </c>
      <c r="CE8" s="137">
        <v>0.374</v>
      </c>
      <c r="CF8" s="137">
        <v>0.23899999999999999</v>
      </c>
      <c r="CG8" s="137">
        <v>0.14699999999999999</v>
      </c>
      <c r="CH8" s="137">
        <v>0.1</v>
      </c>
      <c r="CI8" s="137">
        <v>0.10100000000000001</v>
      </c>
      <c r="CJ8" s="137">
        <v>0.109</v>
      </c>
      <c r="CK8" s="137">
        <v>7.8E-2</v>
      </c>
      <c r="CL8" s="137">
        <v>7.0000000000000007E-2</v>
      </c>
      <c r="CM8" s="137">
        <v>0.106</v>
      </c>
      <c r="CN8" s="137">
        <v>0.11600000000000001</v>
      </c>
      <c r="CO8" s="137">
        <v>7.8E-2</v>
      </c>
      <c r="CP8" s="137">
        <v>8.5000000000000006E-2</v>
      </c>
      <c r="CQ8" s="137">
        <v>0.13200000000000001</v>
      </c>
      <c r="CR8" s="137">
        <v>1.202</v>
      </c>
      <c r="CS8" s="137">
        <v>0.75700000000000001</v>
      </c>
      <c r="CT8" s="137">
        <v>0.33300000000000002</v>
      </c>
      <c r="CU8" s="137">
        <v>0.34899999999999998</v>
      </c>
      <c r="CV8" s="137">
        <v>0.50900000000000001</v>
      </c>
      <c r="CW8" s="137">
        <v>0.77700000000000002</v>
      </c>
      <c r="CX8" s="137">
        <v>3.07</v>
      </c>
      <c r="CY8" s="137">
        <v>0.44900000000000001</v>
      </c>
      <c r="CZ8" s="137">
        <v>0.28699999999999998</v>
      </c>
      <c r="DA8" s="137">
        <v>0.17599999999999999</v>
      </c>
      <c r="DB8" s="137">
        <v>0.12</v>
      </c>
      <c r="DC8" s="137">
        <v>0.121</v>
      </c>
      <c r="DD8" s="137">
        <v>0.13100000000000001</v>
      </c>
      <c r="DE8" s="137">
        <v>9.4E-2</v>
      </c>
      <c r="DF8" s="137">
        <v>8.4000000000000005E-2</v>
      </c>
      <c r="DG8" s="137">
        <v>0.127</v>
      </c>
      <c r="DH8" s="137">
        <v>0.13900000000000001</v>
      </c>
      <c r="DI8" s="137">
        <v>9.4E-2</v>
      </c>
      <c r="DJ8" s="137">
        <v>0.10199999999999999</v>
      </c>
      <c r="DK8" s="137">
        <v>0.159</v>
      </c>
      <c r="DL8" s="137">
        <v>1.4419999999999999</v>
      </c>
      <c r="DM8" s="137">
        <v>0.90900000000000003</v>
      </c>
      <c r="DN8" s="137">
        <v>0.4</v>
      </c>
      <c r="DO8" s="137">
        <v>0.41899999999999998</v>
      </c>
      <c r="DP8" s="137">
        <v>0.61099999999999999</v>
      </c>
      <c r="DQ8" s="137">
        <v>0.93200000000000005</v>
      </c>
      <c r="DR8" s="137">
        <v>3.581</v>
      </c>
      <c r="DS8" s="137">
        <v>0.52400000000000002</v>
      </c>
      <c r="DT8" s="137">
        <v>0.33500000000000002</v>
      </c>
      <c r="DU8" s="137">
        <v>0.20599999999999999</v>
      </c>
      <c r="DV8" s="137">
        <v>0.14000000000000001</v>
      </c>
      <c r="DW8" s="137">
        <v>0.14099999999999999</v>
      </c>
      <c r="DX8" s="137">
        <v>0.153</v>
      </c>
      <c r="DY8" s="137">
        <v>0.109</v>
      </c>
      <c r="DZ8" s="137">
        <v>9.8000000000000004E-2</v>
      </c>
      <c r="EA8" s="137">
        <v>0.14799999999999999</v>
      </c>
      <c r="EB8" s="137">
        <v>0.16200000000000001</v>
      </c>
      <c r="EC8" s="137">
        <v>0.109</v>
      </c>
      <c r="ED8" s="137">
        <v>0.11899999999999999</v>
      </c>
      <c r="EE8" s="137">
        <v>0.185</v>
      </c>
      <c r="EF8" s="137">
        <v>1.6819999999999999</v>
      </c>
      <c r="EG8" s="137">
        <v>1.06</v>
      </c>
      <c r="EH8" s="137">
        <v>0.46600000000000003</v>
      </c>
      <c r="EI8" s="137">
        <v>0.48899999999999999</v>
      </c>
      <c r="EJ8" s="137">
        <v>0.71299999999999997</v>
      </c>
      <c r="EK8" s="137">
        <v>1.087</v>
      </c>
      <c r="EL8" s="137">
        <v>4.093</v>
      </c>
      <c r="EM8" s="137">
        <v>0.59899999999999998</v>
      </c>
      <c r="EN8" s="137">
        <v>0.38300000000000001</v>
      </c>
      <c r="EO8" s="137">
        <v>0.23499999999999999</v>
      </c>
      <c r="EP8" s="137">
        <v>0.16</v>
      </c>
      <c r="EQ8" s="137">
        <v>0.161</v>
      </c>
      <c r="ER8" s="137">
        <v>0.17499999999999999</v>
      </c>
      <c r="ES8" s="137">
        <v>0.125</v>
      </c>
      <c r="ET8" s="137">
        <v>0.112</v>
      </c>
      <c r="EU8" s="137">
        <v>0.16900000000000001</v>
      </c>
      <c r="EV8" s="137">
        <v>0.185</v>
      </c>
      <c r="EW8" s="137">
        <v>0.125</v>
      </c>
      <c r="EX8" s="137">
        <v>0.13600000000000001</v>
      </c>
      <c r="EY8" s="137">
        <v>0.21199999999999999</v>
      </c>
      <c r="EZ8" s="137">
        <v>1.923</v>
      </c>
      <c r="FA8" s="137">
        <v>1.212</v>
      </c>
      <c r="FB8" s="137">
        <v>0.53300000000000003</v>
      </c>
      <c r="FC8" s="137">
        <v>0.55900000000000005</v>
      </c>
      <c r="FD8" s="137">
        <v>0.81399999999999995</v>
      </c>
      <c r="FE8" s="137">
        <v>1.2430000000000001</v>
      </c>
      <c r="FF8" s="137">
        <v>4.6040000000000001</v>
      </c>
      <c r="FG8" s="137">
        <v>0.67400000000000004</v>
      </c>
      <c r="FH8" s="137">
        <v>0.43099999999999999</v>
      </c>
      <c r="FI8" s="137">
        <v>0.26400000000000001</v>
      </c>
      <c r="FJ8" s="137">
        <v>0.18</v>
      </c>
      <c r="FK8" s="137">
        <v>0.182</v>
      </c>
      <c r="FL8" s="137">
        <v>0.19700000000000001</v>
      </c>
      <c r="FM8" s="137">
        <v>0.14000000000000001</v>
      </c>
      <c r="FN8" s="137">
        <v>0.126</v>
      </c>
      <c r="FO8" s="137">
        <v>0.19</v>
      </c>
      <c r="FP8" s="137">
        <v>0.20799999999999999</v>
      </c>
      <c r="FQ8" s="137">
        <v>0.14099999999999999</v>
      </c>
      <c r="FR8" s="137">
        <v>0.153</v>
      </c>
      <c r="FS8" s="137">
        <v>0.23799999999999999</v>
      </c>
      <c r="FT8" s="137">
        <v>2.1629999999999998</v>
      </c>
      <c r="FU8" s="137">
        <v>1.363</v>
      </c>
      <c r="FV8" s="137">
        <v>0.6</v>
      </c>
      <c r="FW8" s="137">
        <v>0.628</v>
      </c>
      <c r="FX8" s="137">
        <v>0.91600000000000004</v>
      </c>
      <c r="FY8" s="137">
        <v>1.3979999999999999</v>
      </c>
      <c r="FZ8" s="137">
        <v>5.1159999999999997</v>
      </c>
      <c r="GA8" s="137">
        <v>0.748</v>
      </c>
      <c r="GB8" s="137">
        <v>0.47899999999999998</v>
      </c>
      <c r="GC8" s="137">
        <v>0.29399999999999998</v>
      </c>
      <c r="GD8" s="137">
        <v>0.2</v>
      </c>
      <c r="GE8" s="137">
        <v>0.20200000000000001</v>
      </c>
      <c r="GF8" s="137">
        <v>0.219</v>
      </c>
      <c r="GG8" s="137">
        <v>0.156</v>
      </c>
      <c r="GH8" s="137">
        <v>0.14000000000000001</v>
      </c>
      <c r="GI8" s="137">
        <v>0.21199999999999999</v>
      </c>
      <c r="GJ8" s="137">
        <v>0.23100000000000001</v>
      </c>
      <c r="GK8" s="137">
        <v>0.156</v>
      </c>
      <c r="GL8" s="137">
        <v>0.17</v>
      </c>
      <c r="GM8" s="137">
        <v>0.26500000000000001</v>
      </c>
      <c r="GN8" s="137">
        <v>2.403</v>
      </c>
      <c r="GO8" s="137">
        <v>1.5149999999999999</v>
      </c>
      <c r="GP8" s="137">
        <v>0.66600000000000004</v>
      </c>
      <c r="GQ8" s="137">
        <v>0.69799999999999995</v>
      </c>
      <c r="GR8" s="137">
        <v>1.018</v>
      </c>
      <c r="GS8" s="137">
        <v>1.5529999999999999</v>
      </c>
      <c r="GT8" s="137">
        <v>5.6280000000000001</v>
      </c>
      <c r="GU8" s="137">
        <v>0.82299999999999995</v>
      </c>
      <c r="GV8" s="137">
        <v>0.52700000000000002</v>
      </c>
      <c r="GW8" s="137">
        <v>0.32300000000000001</v>
      </c>
      <c r="GX8" s="137">
        <v>0.22</v>
      </c>
      <c r="GY8" s="137">
        <v>0.222</v>
      </c>
      <c r="GZ8" s="137">
        <v>0.24099999999999999</v>
      </c>
      <c r="HA8" s="137">
        <v>0.17199999999999999</v>
      </c>
      <c r="HB8" s="137">
        <v>0.154</v>
      </c>
      <c r="HC8" s="137">
        <v>0.23300000000000001</v>
      </c>
      <c r="HD8" s="137">
        <v>0.254</v>
      </c>
      <c r="HE8" s="137">
        <v>0.17199999999999999</v>
      </c>
      <c r="HF8" s="137">
        <v>0.186</v>
      </c>
      <c r="HG8" s="137">
        <v>0.29099999999999998</v>
      </c>
      <c r="HH8" s="137">
        <v>2.6440000000000001</v>
      </c>
      <c r="HI8" s="137">
        <v>1.6659999999999999</v>
      </c>
      <c r="HJ8" s="137">
        <v>0.73299999999999998</v>
      </c>
      <c r="HK8" s="137">
        <v>0.76800000000000002</v>
      </c>
      <c r="HL8" s="137">
        <v>1.1200000000000001</v>
      </c>
      <c r="HM8" s="137">
        <v>1.7090000000000001</v>
      </c>
      <c r="HN8" s="137">
        <v>6.1390000000000002</v>
      </c>
      <c r="HO8" s="137">
        <v>0.89800000000000002</v>
      </c>
      <c r="HP8" s="137">
        <v>0.57499999999999996</v>
      </c>
      <c r="HQ8" s="137">
        <v>0.35199999999999998</v>
      </c>
      <c r="HR8" s="137">
        <v>0.24</v>
      </c>
      <c r="HS8" s="137">
        <v>0.24199999999999999</v>
      </c>
      <c r="HT8" s="137">
        <v>0.26200000000000001</v>
      </c>
      <c r="HU8" s="137">
        <v>0.187</v>
      </c>
      <c r="HV8" s="137">
        <v>0.16800000000000001</v>
      </c>
      <c r="HW8" s="137">
        <v>0.254</v>
      </c>
      <c r="HX8" s="137">
        <v>0.27800000000000002</v>
      </c>
      <c r="HY8" s="137">
        <v>0.187</v>
      </c>
      <c r="HZ8" s="137">
        <v>0.20300000000000001</v>
      </c>
      <c r="IA8" s="137">
        <v>0.318</v>
      </c>
      <c r="IB8" s="137">
        <v>2.8839999999999999</v>
      </c>
      <c r="IC8" s="137">
        <v>1.8180000000000001</v>
      </c>
      <c r="ID8" s="137">
        <v>0.8</v>
      </c>
      <c r="IE8" s="137">
        <v>0.83799999999999997</v>
      </c>
      <c r="IF8" s="137">
        <v>1.222</v>
      </c>
      <c r="IG8" s="137">
        <v>1.8640000000000001</v>
      </c>
      <c r="IH8" s="137">
        <v>6.6509999999999998</v>
      </c>
      <c r="II8" s="137">
        <v>0.97299999999999998</v>
      </c>
      <c r="IJ8" s="137">
        <v>0.623</v>
      </c>
      <c r="IK8" s="137">
        <v>0.38200000000000001</v>
      </c>
      <c r="IL8" s="137">
        <v>0.26</v>
      </c>
      <c r="IM8" s="137">
        <v>0.26200000000000001</v>
      </c>
      <c r="IN8" s="137">
        <v>0.28399999999999997</v>
      </c>
      <c r="IO8" s="137">
        <v>0.20300000000000001</v>
      </c>
      <c r="IP8" s="137">
        <v>0.182</v>
      </c>
      <c r="IQ8" s="137">
        <v>0.27500000000000002</v>
      </c>
      <c r="IR8" s="137">
        <v>0.30099999999999999</v>
      </c>
      <c r="IS8" s="137">
        <v>0.20300000000000001</v>
      </c>
      <c r="IT8" s="137">
        <v>0.22</v>
      </c>
      <c r="IU8" s="137">
        <v>0.34399999999999997</v>
      </c>
      <c r="IV8" s="137">
        <v>3.1240000000000001</v>
      </c>
      <c r="IW8" s="137">
        <v>1.9690000000000001</v>
      </c>
      <c r="IX8" s="137">
        <v>0.86599999999999999</v>
      </c>
      <c r="IY8" s="137">
        <v>0.90800000000000003</v>
      </c>
      <c r="IZ8" s="137">
        <v>1.323</v>
      </c>
      <c r="JA8" s="137">
        <v>2.0190000000000001</v>
      </c>
      <c r="JB8" s="137">
        <v>7.1630000000000003</v>
      </c>
      <c r="JC8" s="137">
        <v>1.048</v>
      </c>
      <c r="JD8" s="137">
        <v>0.67100000000000004</v>
      </c>
      <c r="JE8" s="137">
        <v>0.41099999999999998</v>
      </c>
      <c r="JF8" s="137">
        <v>0.28000000000000003</v>
      </c>
      <c r="JG8" s="137">
        <v>0.28199999999999997</v>
      </c>
      <c r="JH8" s="137">
        <v>0.30599999999999999</v>
      </c>
      <c r="JI8" s="137">
        <v>0.219</v>
      </c>
      <c r="JJ8" s="137">
        <v>0.19600000000000001</v>
      </c>
      <c r="JK8" s="137">
        <v>0.29599999999999999</v>
      </c>
      <c r="JL8" s="137">
        <v>0.32400000000000001</v>
      </c>
      <c r="JM8" s="137">
        <v>0.219</v>
      </c>
      <c r="JN8" s="137">
        <v>0.23699999999999999</v>
      </c>
      <c r="JO8" s="137">
        <v>0.371</v>
      </c>
      <c r="JP8" s="137">
        <v>3.3650000000000002</v>
      </c>
      <c r="JQ8" s="137">
        <v>2.121</v>
      </c>
      <c r="JR8" s="137">
        <v>0.93300000000000005</v>
      </c>
      <c r="JS8" s="137">
        <v>0.97799999999999998</v>
      </c>
      <c r="JT8" s="137">
        <v>1.425</v>
      </c>
      <c r="JU8" s="137">
        <v>2.1749999999999998</v>
      </c>
      <c r="JV8" s="137">
        <v>7.6740000000000004</v>
      </c>
      <c r="JW8" s="137">
        <v>1.123</v>
      </c>
      <c r="JX8" s="137">
        <v>0.71799999999999997</v>
      </c>
      <c r="JY8" s="137">
        <v>0.441</v>
      </c>
      <c r="JZ8" s="137">
        <v>0.3</v>
      </c>
      <c r="KA8" s="137">
        <v>0.30299999999999999</v>
      </c>
      <c r="KB8" s="137">
        <v>0.32800000000000001</v>
      </c>
      <c r="KC8" s="137">
        <v>0.23400000000000001</v>
      </c>
      <c r="KD8" s="137">
        <v>0.21</v>
      </c>
      <c r="KE8" s="137">
        <v>0.317</v>
      </c>
      <c r="KF8" s="137">
        <v>0.34699999999999998</v>
      </c>
      <c r="KG8" s="137">
        <v>0.23400000000000001</v>
      </c>
      <c r="KH8" s="137">
        <v>0.254</v>
      </c>
      <c r="KI8" s="137">
        <v>0.39700000000000002</v>
      </c>
      <c r="KJ8" s="137">
        <v>3.605</v>
      </c>
      <c r="KK8" s="137">
        <v>2.2719999999999998</v>
      </c>
      <c r="KL8" s="137">
        <v>0.999</v>
      </c>
      <c r="KM8" s="137">
        <v>1.0469999999999999</v>
      </c>
      <c r="KN8" s="137">
        <v>1.5269999999999999</v>
      </c>
      <c r="KO8" s="137">
        <v>2.33</v>
      </c>
      <c r="KP8" s="137">
        <v>8.1859999999999999</v>
      </c>
      <c r="KQ8" s="137">
        <v>1.1970000000000001</v>
      </c>
      <c r="KR8" s="137">
        <v>0.76600000000000001</v>
      </c>
      <c r="KS8" s="137">
        <v>0.47</v>
      </c>
      <c r="KT8" s="137">
        <v>0.32</v>
      </c>
      <c r="KU8" s="137">
        <v>0.32300000000000001</v>
      </c>
      <c r="KV8" s="137">
        <v>0.35</v>
      </c>
      <c r="KW8" s="137">
        <v>0.25</v>
      </c>
      <c r="KX8" s="137">
        <v>0.224</v>
      </c>
      <c r="KY8" s="137">
        <v>0.33800000000000002</v>
      </c>
      <c r="KZ8" s="137">
        <v>0.37</v>
      </c>
      <c r="LA8" s="137">
        <v>0.25</v>
      </c>
      <c r="LB8" s="137">
        <v>0.27100000000000002</v>
      </c>
      <c r="LC8" s="137">
        <v>0.42299999999999999</v>
      </c>
      <c r="LD8" s="137">
        <v>3.8450000000000002</v>
      </c>
      <c r="LE8" s="137">
        <v>2.423</v>
      </c>
      <c r="LF8" s="137">
        <v>1.0660000000000001</v>
      </c>
      <c r="LG8" s="137">
        <v>1.117</v>
      </c>
      <c r="LH8" s="137">
        <v>1.629</v>
      </c>
      <c r="LI8" s="137">
        <v>2.4849999999999999</v>
      </c>
      <c r="LJ8" s="137">
        <v>8.6969999999999992</v>
      </c>
      <c r="LK8" s="137">
        <v>1.272</v>
      </c>
      <c r="LL8" s="137">
        <v>0.81399999999999995</v>
      </c>
      <c r="LM8" s="137">
        <v>0.499</v>
      </c>
      <c r="LN8" s="137">
        <v>0.34</v>
      </c>
      <c r="LO8" s="137">
        <v>0.34300000000000003</v>
      </c>
      <c r="LP8" s="137">
        <v>0.372</v>
      </c>
      <c r="LQ8" s="137">
        <v>0.26500000000000001</v>
      </c>
      <c r="LR8" s="137">
        <v>0.23899999999999999</v>
      </c>
      <c r="LS8" s="137">
        <v>0.36</v>
      </c>
      <c r="LT8" s="137">
        <v>0.39300000000000002</v>
      </c>
      <c r="LU8" s="137">
        <v>0.26500000000000001</v>
      </c>
      <c r="LV8" s="137">
        <v>0.28799999999999998</v>
      </c>
      <c r="LW8" s="137">
        <v>0.45</v>
      </c>
      <c r="LX8" s="137">
        <v>4.0860000000000003</v>
      </c>
      <c r="LY8" s="137">
        <v>2.5750000000000002</v>
      </c>
      <c r="LZ8" s="137">
        <v>1.133</v>
      </c>
      <c r="MA8" s="137">
        <v>1.1870000000000001</v>
      </c>
      <c r="MB8" s="137">
        <v>1.7310000000000001</v>
      </c>
      <c r="MC8" s="137">
        <v>2.641</v>
      </c>
      <c r="MD8" s="137">
        <v>9.2089999999999996</v>
      </c>
      <c r="ME8" s="137">
        <v>1.347</v>
      </c>
      <c r="MF8" s="137">
        <v>0.86199999999999999</v>
      </c>
      <c r="MG8" s="137">
        <v>0.52900000000000003</v>
      </c>
      <c r="MH8" s="137">
        <v>0.36</v>
      </c>
      <c r="MI8" s="137">
        <v>0.36299999999999999</v>
      </c>
      <c r="MJ8" s="137">
        <v>0.39400000000000002</v>
      </c>
      <c r="MK8" s="137">
        <v>0.28100000000000003</v>
      </c>
      <c r="ML8" s="137">
        <v>0.253</v>
      </c>
      <c r="MM8" s="137">
        <v>0.38100000000000001</v>
      </c>
      <c r="MN8" s="137">
        <v>0.41599999999999998</v>
      </c>
      <c r="MO8" s="137">
        <v>0.28100000000000003</v>
      </c>
      <c r="MP8" s="137">
        <v>0.30499999999999999</v>
      </c>
      <c r="MQ8" s="137">
        <v>0.47599999999999998</v>
      </c>
      <c r="MR8" s="137">
        <v>4.3259999999999996</v>
      </c>
      <c r="MS8" s="137">
        <v>2.726</v>
      </c>
      <c r="MT8" s="137">
        <v>1.1990000000000001</v>
      </c>
      <c r="MU8" s="137">
        <v>1.2569999999999999</v>
      </c>
      <c r="MV8" s="137">
        <v>1.8320000000000001</v>
      </c>
      <c r="MW8" s="137">
        <v>2.7959999999999998</v>
      </c>
      <c r="MX8" s="137">
        <v>9.7210000000000001</v>
      </c>
      <c r="MY8" s="137">
        <v>1.4219999999999999</v>
      </c>
      <c r="MZ8" s="137">
        <v>0.91</v>
      </c>
      <c r="NA8" s="137">
        <v>0.55800000000000005</v>
      </c>
      <c r="NB8" s="137">
        <v>0.38</v>
      </c>
      <c r="NC8" s="137">
        <v>0.38300000000000001</v>
      </c>
      <c r="ND8" s="137">
        <v>0.41499999999999998</v>
      </c>
      <c r="NE8" s="137">
        <v>0.29699999999999999</v>
      </c>
      <c r="NF8" s="137">
        <v>0.26700000000000002</v>
      </c>
      <c r="NG8" s="137">
        <v>0.40200000000000002</v>
      </c>
      <c r="NH8" s="137">
        <v>0.439</v>
      </c>
      <c r="NI8" s="137">
        <v>0.29699999999999999</v>
      </c>
      <c r="NJ8" s="137">
        <v>0.32200000000000001</v>
      </c>
      <c r="NK8" s="137">
        <v>0.503</v>
      </c>
      <c r="NL8" s="137">
        <v>4.5659999999999998</v>
      </c>
      <c r="NM8" s="137">
        <v>2.8780000000000001</v>
      </c>
      <c r="NN8" s="137">
        <v>1.266</v>
      </c>
      <c r="NO8" s="137">
        <v>1.327</v>
      </c>
      <c r="NP8" s="137">
        <v>1.9339999999999999</v>
      </c>
      <c r="NQ8" s="137">
        <v>2.952</v>
      </c>
      <c r="NR8" s="137">
        <v>10.231999999999999</v>
      </c>
      <c r="NS8" s="137">
        <v>1.4970000000000001</v>
      </c>
      <c r="NT8" s="137">
        <v>0.95799999999999996</v>
      </c>
      <c r="NU8" s="137">
        <v>0.58699999999999997</v>
      </c>
      <c r="NV8" s="137">
        <v>0.4</v>
      </c>
      <c r="NW8" s="137">
        <v>0.40300000000000002</v>
      </c>
      <c r="NX8" s="137">
        <v>0.437</v>
      </c>
      <c r="NY8" s="137">
        <v>0.312</v>
      </c>
      <c r="NZ8" s="137">
        <v>0.28100000000000003</v>
      </c>
      <c r="OA8" s="137">
        <v>0.42299999999999999</v>
      </c>
      <c r="OB8" s="137">
        <v>0.46300000000000002</v>
      </c>
      <c r="OC8" s="137">
        <v>0.312</v>
      </c>
      <c r="OD8" s="137">
        <v>0.33900000000000002</v>
      </c>
      <c r="OE8" s="137">
        <v>0.52900000000000003</v>
      </c>
      <c r="OF8" s="137">
        <v>4.8070000000000004</v>
      </c>
      <c r="OG8" s="137">
        <v>3.0289999999999999</v>
      </c>
      <c r="OH8" s="137">
        <v>1.333</v>
      </c>
      <c r="OI8" s="137">
        <v>1.397</v>
      </c>
      <c r="OJ8" s="137">
        <v>2.036</v>
      </c>
      <c r="OK8" s="137">
        <v>3.1070000000000002</v>
      </c>
      <c r="OL8" s="137">
        <v>11.255000000000001</v>
      </c>
      <c r="OM8" s="137">
        <v>1.647</v>
      </c>
      <c r="ON8" s="137">
        <v>1.054</v>
      </c>
      <c r="OO8" s="137">
        <v>0.64600000000000002</v>
      </c>
      <c r="OP8" s="137">
        <v>0.44</v>
      </c>
      <c r="OQ8" s="137">
        <v>0.44400000000000001</v>
      </c>
      <c r="OR8" s="137">
        <v>0.48099999999999998</v>
      </c>
      <c r="OS8" s="137">
        <v>0.34300000000000003</v>
      </c>
      <c r="OT8" s="137">
        <v>0.309</v>
      </c>
      <c r="OU8" s="137">
        <v>0.46500000000000002</v>
      </c>
      <c r="OV8" s="137">
        <v>0.50900000000000001</v>
      </c>
      <c r="OW8" s="137">
        <v>0.34300000000000003</v>
      </c>
      <c r="OX8" s="137">
        <v>0.373</v>
      </c>
      <c r="OY8" s="137">
        <v>0.58199999999999996</v>
      </c>
      <c r="OZ8" s="137">
        <v>5.2869999999999999</v>
      </c>
      <c r="PA8" s="137">
        <v>3.3319999999999999</v>
      </c>
      <c r="PB8" s="137">
        <v>1.466</v>
      </c>
      <c r="PC8" s="137">
        <v>1.536</v>
      </c>
      <c r="PD8" s="137">
        <v>2.2389999999999999</v>
      </c>
      <c r="PE8" s="137">
        <v>3.4180000000000001</v>
      </c>
      <c r="PF8" s="137">
        <v>12.279</v>
      </c>
      <c r="PG8" s="137">
        <v>1.796</v>
      </c>
      <c r="PH8" s="137">
        <v>1.149</v>
      </c>
      <c r="PI8" s="137">
        <v>0.70499999999999996</v>
      </c>
      <c r="PJ8" s="137">
        <v>0.48</v>
      </c>
      <c r="PK8" s="137">
        <v>0.48399999999999999</v>
      </c>
      <c r="PL8" s="137">
        <v>0.52500000000000002</v>
      </c>
      <c r="PM8" s="137">
        <v>0.375</v>
      </c>
      <c r="PN8" s="137">
        <v>0.33700000000000002</v>
      </c>
      <c r="PO8" s="137">
        <v>0.50800000000000001</v>
      </c>
      <c r="PP8" s="137">
        <v>0.55500000000000005</v>
      </c>
      <c r="PQ8" s="137">
        <v>0.375</v>
      </c>
      <c r="PR8" s="137">
        <v>0.40699999999999997</v>
      </c>
      <c r="PS8" s="137">
        <v>0.63500000000000001</v>
      </c>
      <c r="PT8" s="137">
        <v>5.7679999999999998</v>
      </c>
      <c r="PU8" s="137">
        <v>3.6349999999999998</v>
      </c>
      <c r="PV8" s="137">
        <v>1.599</v>
      </c>
      <c r="PW8" s="137">
        <v>1.6759999999999999</v>
      </c>
      <c r="PX8" s="137">
        <v>2.4430000000000001</v>
      </c>
      <c r="PY8" s="137">
        <v>3.7280000000000002</v>
      </c>
      <c r="PZ8" s="137">
        <v>13.302</v>
      </c>
      <c r="QA8" s="137">
        <v>1.946</v>
      </c>
      <c r="QB8" s="137">
        <v>1.2450000000000001</v>
      </c>
      <c r="QC8" s="137">
        <v>0.76400000000000001</v>
      </c>
      <c r="QD8" s="137">
        <v>0.52</v>
      </c>
      <c r="QE8" s="137">
        <v>0.52400000000000002</v>
      </c>
      <c r="QF8" s="137">
        <v>0.56899999999999995</v>
      </c>
      <c r="QG8" s="137">
        <v>0.40600000000000003</v>
      </c>
      <c r="QH8" s="137">
        <v>0.36499999999999999</v>
      </c>
      <c r="QI8" s="137">
        <v>0.55000000000000004</v>
      </c>
      <c r="QJ8" s="137">
        <v>0.60099999999999998</v>
      </c>
      <c r="QK8" s="137">
        <v>0.40600000000000003</v>
      </c>
      <c r="QL8" s="137">
        <v>0.441</v>
      </c>
      <c r="QM8" s="137">
        <v>0.68799999999999994</v>
      </c>
      <c r="QN8" s="137">
        <v>6.2489999999999997</v>
      </c>
      <c r="QO8" s="137">
        <v>3.9380000000000002</v>
      </c>
      <c r="QP8" s="137">
        <v>1.732</v>
      </c>
      <c r="QQ8" s="137">
        <v>1.8160000000000001</v>
      </c>
      <c r="QR8" s="137">
        <v>2.6469999999999998</v>
      </c>
      <c r="QS8" s="137">
        <v>4.0389999999999997</v>
      </c>
      <c r="QT8" s="137">
        <v>14.324999999999999</v>
      </c>
      <c r="QU8" s="137">
        <v>2.0960000000000001</v>
      </c>
      <c r="QV8" s="137">
        <v>1.341</v>
      </c>
      <c r="QW8" s="137">
        <v>0.82199999999999995</v>
      </c>
      <c r="QX8" s="137">
        <v>0.56000000000000005</v>
      </c>
      <c r="QY8" s="137">
        <v>0.56499999999999995</v>
      </c>
      <c r="QZ8" s="137">
        <v>0.61199999999999999</v>
      </c>
      <c r="RA8" s="137">
        <v>0.437</v>
      </c>
      <c r="RB8" s="137">
        <v>0.39300000000000002</v>
      </c>
      <c r="RC8" s="137">
        <v>0.59199999999999997</v>
      </c>
      <c r="RD8" s="137">
        <v>0.64800000000000002</v>
      </c>
      <c r="RE8" s="137">
        <v>0.437</v>
      </c>
      <c r="RF8" s="137">
        <v>0.47499999999999998</v>
      </c>
      <c r="RG8" s="137">
        <v>0.74099999999999999</v>
      </c>
      <c r="RH8" s="137">
        <v>6.7290000000000001</v>
      </c>
      <c r="RI8" s="137">
        <v>4.2409999999999997</v>
      </c>
      <c r="RJ8" s="137">
        <v>1.8660000000000001</v>
      </c>
      <c r="RK8" s="137">
        <v>1.9550000000000001</v>
      </c>
      <c r="RL8" s="137">
        <v>2.85</v>
      </c>
      <c r="RM8" s="137">
        <v>4.3499999999999996</v>
      </c>
      <c r="RN8" s="137">
        <v>15.348000000000001</v>
      </c>
      <c r="RO8" s="137">
        <v>2.2450000000000001</v>
      </c>
      <c r="RP8" s="137">
        <v>1.4370000000000001</v>
      </c>
      <c r="RQ8" s="137">
        <v>0.88100000000000001</v>
      </c>
      <c r="RR8" s="137">
        <v>0.6</v>
      </c>
      <c r="RS8" s="137">
        <v>0.60499999999999998</v>
      </c>
      <c r="RT8" s="137">
        <v>0.65600000000000003</v>
      </c>
      <c r="RU8" s="137">
        <v>0.46800000000000003</v>
      </c>
      <c r="RV8" s="137">
        <v>0.42099999999999999</v>
      </c>
      <c r="RW8" s="137">
        <v>0.63500000000000001</v>
      </c>
      <c r="RX8" s="137">
        <v>0.69399999999999995</v>
      </c>
      <c r="RY8" s="137">
        <v>0.46800000000000003</v>
      </c>
      <c r="RZ8" s="137">
        <v>0.50900000000000001</v>
      </c>
      <c r="SA8" s="137">
        <v>0.79400000000000004</v>
      </c>
      <c r="SB8" s="137">
        <v>7.21</v>
      </c>
      <c r="SC8" s="137">
        <v>4.5439999999999996</v>
      </c>
      <c r="SD8" s="137">
        <v>1.9990000000000001</v>
      </c>
      <c r="SE8" s="137">
        <v>2.0950000000000002</v>
      </c>
      <c r="SF8" s="137">
        <v>3.0539999999999998</v>
      </c>
      <c r="SG8" s="137">
        <v>4.66</v>
      </c>
      <c r="SH8" s="137">
        <v>16.370999999999999</v>
      </c>
      <c r="SI8" s="137">
        <v>2.395</v>
      </c>
      <c r="SJ8" s="137">
        <v>1.5329999999999999</v>
      </c>
      <c r="SK8" s="137">
        <v>0.94</v>
      </c>
      <c r="SL8" s="137">
        <v>0.64</v>
      </c>
      <c r="SM8" s="137">
        <v>0.64500000000000002</v>
      </c>
      <c r="SN8" s="137">
        <v>0.7</v>
      </c>
      <c r="SO8" s="137">
        <v>0.5</v>
      </c>
      <c r="SP8" s="137">
        <v>0.44900000000000001</v>
      </c>
      <c r="SQ8" s="137">
        <v>0.67700000000000005</v>
      </c>
      <c r="SR8" s="137">
        <v>0.74</v>
      </c>
      <c r="SS8" s="137">
        <v>0.5</v>
      </c>
      <c r="ST8" s="137">
        <v>0.54200000000000004</v>
      </c>
      <c r="SU8" s="137">
        <v>0.84699999999999998</v>
      </c>
      <c r="SV8" s="137">
        <v>7.6909999999999998</v>
      </c>
      <c r="SW8" s="137">
        <v>4.8470000000000004</v>
      </c>
      <c r="SX8" s="137">
        <v>2.1320000000000001</v>
      </c>
      <c r="SY8" s="137">
        <v>2.2349999999999999</v>
      </c>
      <c r="SZ8" s="137">
        <v>3.2570000000000001</v>
      </c>
      <c r="TA8" s="137">
        <v>4.9710000000000001</v>
      </c>
      <c r="TB8" s="137">
        <v>17.395</v>
      </c>
      <c r="TC8" s="137">
        <v>2.5449999999999999</v>
      </c>
      <c r="TD8" s="137">
        <v>1.6279999999999999</v>
      </c>
      <c r="TE8" s="137">
        <v>0.999</v>
      </c>
      <c r="TF8" s="137">
        <v>0.68</v>
      </c>
      <c r="TG8" s="137">
        <v>0.68600000000000005</v>
      </c>
      <c r="TH8" s="137">
        <v>0.74299999999999999</v>
      </c>
      <c r="TI8" s="137">
        <v>0.53100000000000003</v>
      </c>
      <c r="TJ8" s="137">
        <v>0.47699999999999998</v>
      </c>
      <c r="TK8" s="137">
        <v>0.71899999999999997</v>
      </c>
      <c r="TL8" s="137">
        <v>0.78600000000000003</v>
      </c>
      <c r="TM8" s="137">
        <v>0.53100000000000003</v>
      </c>
      <c r="TN8" s="137">
        <v>0.57599999999999996</v>
      </c>
      <c r="TO8" s="137">
        <v>0.9</v>
      </c>
      <c r="TP8" s="137">
        <v>8.1720000000000006</v>
      </c>
      <c r="TQ8" s="137">
        <v>5.15</v>
      </c>
      <c r="TR8" s="137">
        <v>2.2650000000000001</v>
      </c>
      <c r="TS8" s="137">
        <v>2.3740000000000001</v>
      </c>
      <c r="TT8" s="137">
        <v>3.4609999999999999</v>
      </c>
      <c r="TU8" s="137">
        <v>5.282</v>
      </c>
      <c r="TV8" s="137">
        <v>18.417999999999999</v>
      </c>
      <c r="TW8" s="137">
        <v>2.694</v>
      </c>
      <c r="TX8" s="137">
        <v>1.724</v>
      </c>
      <c r="TY8" s="137">
        <v>1.0569999999999999</v>
      </c>
      <c r="TZ8" s="137">
        <v>0.72</v>
      </c>
      <c r="UA8" s="137">
        <v>0.72599999999999998</v>
      </c>
      <c r="UB8" s="137">
        <v>0.78700000000000003</v>
      </c>
      <c r="UC8" s="137">
        <v>0.56200000000000006</v>
      </c>
      <c r="UD8" s="137">
        <v>0.505</v>
      </c>
      <c r="UE8" s="137">
        <v>0.76200000000000001</v>
      </c>
      <c r="UF8" s="137">
        <v>0.83299999999999996</v>
      </c>
      <c r="UG8" s="137">
        <v>0.56200000000000006</v>
      </c>
      <c r="UH8" s="137">
        <v>0.61</v>
      </c>
      <c r="UI8" s="137">
        <v>0.95299999999999996</v>
      </c>
      <c r="UJ8" s="137">
        <v>8.6519999999999992</v>
      </c>
      <c r="UK8" s="137">
        <v>5.4530000000000003</v>
      </c>
      <c r="UL8" s="137">
        <v>2.399</v>
      </c>
      <c r="UM8" s="137">
        <v>2.5139999999999998</v>
      </c>
      <c r="UN8" s="137">
        <v>3.665</v>
      </c>
      <c r="UO8" s="137">
        <v>5.5919999999999996</v>
      </c>
      <c r="UP8" s="137">
        <v>19.440999999999999</v>
      </c>
      <c r="UQ8" s="137">
        <v>2.8439999999999999</v>
      </c>
      <c r="UR8" s="137">
        <v>1.82</v>
      </c>
      <c r="US8" s="137">
        <v>1.1160000000000001</v>
      </c>
      <c r="UT8" s="137">
        <v>0.76</v>
      </c>
      <c r="UU8" s="137">
        <v>0.76600000000000001</v>
      </c>
      <c r="UV8" s="137">
        <v>0.83099999999999996</v>
      </c>
      <c r="UW8" s="137">
        <v>0.59299999999999997</v>
      </c>
      <c r="UX8" s="137">
        <v>0.53300000000000003</v>
      </c>
      <c r="UY8" s="137">
        <v>0.80400000000000005</v>
      </c>
      <c r="UZ8" s="137">
        <v>0.879</v>
      </c>
      <c r="VA8" s="137">
        <v>0.59299999999999997</v>
      </c>
      <c r="VB8" s="137">
        <v>0.64400000000000002</v>
      </c>
      <c r="VC8" s="137">
        <v>1.006</v>
      </c>
      <c r="VD8" s="137">
        <v>9.1329999999999991</v>
      </c>
      <c r="VE8" s="137">
        <v>5.7560000000000002</v>
      </c>
      <c r="VF8" s="137">
        <v>2.532</v>
      </c>
      <c r="VG8" s="137">
        <v>2.653</v>
      </c>
      <c r="VH8" s="137">
        <v>3.8679999999999999</v>
      </c>
      <c r="VI8" s="137">
        <v>5.9029999999999996</v>
      </c>
      <c r="VJ8" s="137">
        <v>20.463999999999999</v>
      </c>
      <c r="VK8" s="137">
        <v>2.9940000000000002</v>
      </c>
      <c r="VL8" s="137">
        <v>1.9159999999999999</v>
      </c>
      <c r="VM8" s="137">
        <v>1.175</v>
      </c>
      <c r="VN8" s="137">
        <v>0.8</v>
      </c>
      <c r="VO8" s="137">
        <v>0.80700000000000005</v>
      </c>
      <c r="VP8" s="137">
        <v>0.875</v>
      </c>
      <c r="VQ8" s="137">
        <v>0.624</v>
      </c>
      <c r="VR8" s="137">
        <v>0.56100000000000005</v>
      </c>
      <c r="VS8" s="137">
        <v>0.84599999999999997</v>
      </c>
      <c r="VT8" s="137">
        <v>0.92500000000000004</v>
      </c>
      <c r="VU8" s="137">
        <v>0.624</v>
      </c>
      <c r="VV8" s="137">
        <v>0.67800000000000005</v>
      </c>
      <c r="VW8" s="137">
        <v>1.0589999999999999</v>
      </c>
      <c r="VX8" s="137">
        <v>9.6140000000000008</v>
      </c>
      <c r="VY8" s="137">
        <v>6.0590000000000002</v>
      </c>
      <c r="VZ8" s="137">
        <v>2.665</v>
      </c>
      <c r="WA8" s="137">
        <v>2.7930000000000001</v>
      </c>
      <c r="WB8" s="137">
        <v>4.0720000000000001</v>
      </c>
      <c r="WC8" s="137">
        <v>6.2140000000000004</v>
      </c>
      <c r="WD8" s="137">
        <v>21.488</v>
      </c>
      <c r="WE8" s="137">
        <v>3.1429999999999998</v>
      </c>
      <c r="WF8" s="137">
        <v>2.012</v>
      </c>
      <c r="WG8" s="137">
        <v>1.234</v>
      </c>
      <c r="WH8" s="137">
        <v>0.84</v>
      </c>
      <c r="WI8" s="137">
        <v>0.84699999999999998</v>
      </c>
      <c r="WJ8" s="137">
        <v>0.91800000000000004</v>
      </c>
      <c r="WK8" s="137">
        <v>0.65600000000000003</v>
      </c>
      <c r="WL8" s="137">
        <v>0.58899999999999997</v>
      </c>
      <c r="WM8" s="137">
        <v>0.88800000000000001</v>
      </c>
      <c r="WN8" s="137">
        <v>0.97099999999999997</v>
      </c>
      <c r="WO8" s="137">
        <v>0.65600000000000003</v>
      </c>
      <c r="WP8" s="137">
        <v>0.71199999999999997</v>
      </c>
      <c r="WQ8" s="137">
        <v>1.1120000000000001</v>
      </c>
      <c r="WR8" s="137">
        <v>10.093999999999999</v>
      </c>
      <c r="WS8" s="137">
        <v>6.3620000000000001</v>
      </c>
      <c r="WT8" s="137">
        <v>2.798</v>
      </c>
      <c r="WU8" s="137">
        <v>2.9329999999999998</v>
      </c>
      <c r="WV8" s="137">
        <v>4.2750000000000004</v>
      </c>
      <c r="WW8" s="137">
        <v>6.524</v>
      </c>
      <c r="WX8" s="137">
        <v>22.510999999999999</v>
      </c>
      <c r="WY8" s="137">
        <v>3.2930000000000001</v>
      </c>
      <c r="WZ8" s="137">
        <v>2.1070000000000002</v>
      </c>
      <c r="XA8" s="137">
        <v>1.292</v>
      </c>
      <c r="XB8" s="137">
        <v>0.879</v>
      </c>
      <c r="XC8" s="137">
        <v>0.88700000000000001</v>
      </c>
      <c r="XD8" s="137">
        <v>0.96199999999999997</v>
      </c>
      <c r="XE8" s="137">
        <v>0.68700000000000006</v>
      </c>
      <c r="XF8" s="137">
        <v>0.61699999999999999</v>
      </c>
      <c r="XG8" s="137">
        <v>0.93100000000000005</v>
      </c>
      <c r="XH8" s="137">
        <v>1.018</v>
      </c>
      <c r="XI8" s="137">
        <v>0.68700000000000006</v>
      </c>
      <c r="XJ8" s="137">
        <v>0.746</v>
      </c>
      <c r="XK8" s="137">
        <v>1.1639999999999999</v>
      </c>
      <c r="XL8" s="137">
        <v>10.574999999999999</v>
      </c>
      <c r="XM8" s="137">
        <v>6.665</v>
      </c>
      <c r="XN8" s="137">
        <v>2.9319999999999999</v>
      </c>
      <c r="XO8" s="137">
        <v>3.0720000000000001</v>
      </c>
      <c r="XP8" s="137">
        <v>4.4790000000000001</v>
      </c>
      <c r="XQ8" s="137">
        <v>6.835</v>
      </c>
      <c r="XR8" s="137">
        <v>23.533999999999999</v>
      </c>
      <c r="XS8" s="137">
        <v>3.4430000000000001</v>
      </c>
      <c r="XT8" s="137">
        <v>2.2029999999999998</v>
      </c>
      <c r="XU8" s="137">
        <v>1.351</v>
      </c>
      <c r="XV8" s="137">
        <v>0.91900000000000004</v>
      </c>
      <c r="XW8" s="137">
        <v>0.92800000000000005</v>
      </c>
      <c r="XX8" s="137">
        <v>1.006</v>
      </c>
      <c r="XY8" s="137">
        <v>0.71799999999999997</v>
      </c>
      <c r="XZ8" s="137">
        <v>0.64500000000000002</v>
      </c>
      <c r="YA8" s="137">
        <v>0.97299999999999998</v>
      </c>
      <c r="YB8" s="137">
        <v>1.0640000000000001</v>
      </c>
      <c r="YC8" s="137">
        <v>0.71799999999999997</v>
      </c>
      <c r="YD8" s="137">
        <v>0.78</v>
      </c>
      <c r="YE8" s="137">
        <v>1.2170000000000001</v>
      </c>
      <c r="YF8" s="137">
        <v>11.055999999999999</v>
      </c>
      <c r="YG8" s="137">
        <v>6.968</v>
      </c>
      <c r="YH8" s="137">
        <v>3.0649999999999999</v>
      </c>
      <c r="YI8" s="137">
        <v>3.2120000000000002</v>
      </c>
      <c r="YJ8" s="137">
        <v>4.6829999999999998</v>
      </c>
      <c r="YK8" s="137">
        <v>7.1459999999999999</v>
      </c>
      <c r="YL8" s="137">
        <v>24.556999999999999</v>
      </c>
      <c r="YM8" s="137">
        <v>3.5920000000000001</v>
      </c>
      <c r="YN8" s="137">
        <v>2.2989999999999999</v>
      </c>
      <c r="YO8" s="137">
        <v>1.41</v>
      </c>
      <c r="YP8" s="137">
        <v>0.95899999999999996</v>
      </c>
      <c r="YQ8" s="137">
        <v>0.96799999999999997</v>
      </c>
      <c r="YR8" s="137">
        <v>1.05</v>
      </c>
      <c r="YS8" s="137">
        <v>0.749</v>
      </c>
      <c r="YT8" s="137">
        <v>0.67300000000000004</v>
      </c>
      <c r="YU8" s="137">
        <v>1.0149999999999999</v>
      </c>
      <c r="YV8" s="137">
        <v>1.1100000000000001</v>
      </c>
      <c r="YW8" s="137">
        <v>0.749</v>
      </c>
      <c r="YX8" s="137">
        <v>0.81399999999999995</v>
      </c>
      <c r="YY8" s="137">
        <v>1.27</v>
      </c>
      <c r="YZ8" s="137">
        <v>11.536</v>
      </c>
      <c r="ZA8" s="137">
        <v>7.27</v>
      </c>
      <c r="ZB8" s="137">
        <v>3.198</v>
      </c>
      <c r="ZC8" s="137">
        <v>3.3519999999999999</v>
      </c>
      <c r="ZD8" s="137">
        <v>4.8860000000000001</v>
      </c>
      <c r="ZE8" s="137">
        <v>7.4560000000000004</v>
      </c>
      <c r="ZF8" s="137">
        <v>25.58</v>
      </c>
      <c r="ZG8" s="137">
        <v>3.742</v>
      </c>
      <c r="ZH8" s="137">
        <v>2.395</v>
      </c>
      <c r="ZI8" s="137">
        <v>1.4690000000000001</v>
      </c>
      <c r="ZJ8" s="137">
        <v>0.999</v>
      </c>
      <c r="ZK8" s="137">
        <v>1.008</v>
      </c>
      <c r="ZL8" s="137">
        <v>1.093</v>
      </c>
      <c r="ZM8" s="137">
        <v>0.78100000000000003</v>
      </c>
      <c r="ZN8" s="137">
        <v>0.70199999999999996</v>
      </c>
      <c r="ZO8" s="137">
        <v>1.0580000000000001</v>
      </c>
      <c r="ZP8" s="137">
        <v>1.157</v>
      </c>
      <c r="ZQ8" s="137">
        <v>0.78100000000000003</v>
      </c>
      <c r="ZR8" s="137">
        <v>0.84799999999999998</v>
      </c>
      <c r="ZS8" s="137">
        <v>1.323</v>
      </c>
      <c r="ZT8" s="137">
        <v>12.016999999999999</v>
      </c>
      <c r="ZU8" s="137">
        <v>7.5730000000000004</v>
      </c>
      <c r="ZV8" s="137">
        <v>3.331</v>
      </c>
      <c r="ZW8" s="137">
        <v>3.4910000000000001</v>
      </c>
      <c r="ZX8" s="137">
        <v>5.09</v>
      </c>
      <c r="ZY8" s="137">
        <v>7.7670000000000003</v>
      </c>
      <c r="ZZ8" s="137">
        <v>28.138000000000002</v>
      </c>
      <c r="AAA8" s="137">
        <v>4.1159999999999997</v>
      </c>
      <c r="AAB8" s="137">
        <v>2.6339999999999999</v>
      </c>
      <c r="AAC8" s="137">
        <v>1.6160000000000001</v>
      </c>
      <c r="AAD8" s="137">
        <v>1.099</v>
      </c>
      <c r="AAE8" s="137">
        <v>1.109</v>
      </c>
      <c r="AAF8" s="137">
        <v>1.2030000000000001</v>
      </c>
      <c r="AAG8" s="137">
        <v>0.85899999999999999</v>
      </c>
      <c r="AAH8" s="137">
        <v>0.77200000000000002</v>
      </c>
      <c r="AAI8" s="137">
        <v>1.163</v>
      </c>
      <c r="AAJ8" s="137">
        <v>1.272</v>
      </c>
      <c r="AAK8" s="137">
        <v>0.85899999999999999</v>
      </c>
      <c r="AAL8" s="137">
        <v>0.93200000000000005</v>
      </c>
      <c r="AAM8" s="137">
        <v>1.456</v>
      </c>
      <c r="AAN8" s="137">
        <v>13.218999999999999</v>
      </c>
      <c r="AAO8" s="137">
        <v>8.3309999999999995</v>
      </c>
      <c r="AAP8" s="137">
        <v>3.6640000000000001</v>
      </c>
      <c r="AAQ8" s="137">
        <v>3.8410000000000002</v>
      </c>
      <c r="AAR8" s="137">
        <v>5.5990000000000002</v>
      </c>
      <c r="AAS8" s="137">
        <v>8.5440000000000005</v>
      </c>
      <c r="AAT8" s="137">
        <v>30.696999999999999</v>
      </c>
      <c r="AAU8" s="137">
        <v>4.49</v>
      </c>
      <c r="AAV8" s="137">
        <v>2.8740000000000001</v>
      </c>
      <c r="AAW8" s="137">
        <v>1.762</v>
      </c>
      <c r="AAX8" s="137">
        <v>1.1990000000000001</v>
      </c>
      <c r="AAY8" s="137">
        <v>1.21</v>
      </c>
      <c r="AAZ8" s="137">
        <v>1.3120000000000001</v>
      </c>
      <c r="ABA8" s="137">
        <v>0.93700000000000006</v>
      </c>
      <c r="ABB8" s="137">
        <v>0.84199999999999997</v>
      </c>
      <c r="ABC8" s="137">
        <v>1.2689999999999999</v>
      </c>
      <c r="ABD8" s="137">
        <v>1.3879999999999999</v>
      </c>
      <c r="ABE8" s="137">
        <v>0.93700000000000006</v>
      </c>
      <c r="ABF8" s="137">
        <v>1.0169999999999999</v>
      </c>
      <c r="ABG8" s="137">
        <v>1.5880000000000001</v>
      </c>
      <c r="ABH8" s="137">
        <v>14.42</v>
      </c>
      <c r="ABI8" s="137">
        <v>9.0879999999999992</v>
      </c>
      <c r="ABJ8" s="137">
        <v>3.9980000000000002</v>
      </c>
      <c r="ABK8" s="137">
        <v>4.1900000000000004</v>
      </c>
      <c r="ABL8" s="137">
        <v>6.1079999999999997</v>
      </c>
      <c r="ABM8" s="137">
        <v>9.3209999999999997</v>
      </c>
      <c r="ABN8" s="137">
        <v>33.255000000000003</v>
      </c>
      <c r="ABO8" s="137">
        <v>4.8650000000000002</v>
      </c>
      <c r="ABP8" s="137">
        <v>3.113</v>
      </c>
      <c r="ABQ8" s="137">
        <v>1.909</v>
      </c>
      <c r="ABR8" s="137">
        <v>1.2989999999999999</v>
      </c>
      <c r="ABS8" s="137">
        <v>1.3109999999999999</v>
      </c>
      <c r="ABT8" s="137">
        <v>1.421</v>
      </c>
      <c r="ABU8" s="137">
        <v>1.0149999999999999</v>
      </c>
      <c r="ABV8" s="137">
        <v>0.91200000000000003</v>
      </c>
      <c r="ABW8" s="137">
        <v>1.375</v>
      </c>
      <c r="ABX8" s="137">
        <v>1.5029999999999999</v>
      </c>
      <c r="ABY8" s="137">
        <v>1.0149999999999999</v>
      </c>
      <c r="ABZ8" s="137">
        <v>1.1020000000000001</v>
      </c>
      <c r="ACA8" s="137">
        <v>1.72</v>
      </c>
      <c r="ACB8" s="137">
        <v>15.622</v>
      </c>
      <c r="ACC8" s="137">
        <v>9.8450000000000006</v>
      </c>
      <c r="ACD8" s="137">
        <v>4.3310000000000004</v>
      </c>
      <c r="ACE8" s="137">
        <v>4.5389999999999997</v>
      </c>
      <c r="ACF8" s="137">
        <v>6.617</v>
      </c>
      <c r="ACG8" s="137">
        <v>10.097</v>
      </c>
      <c r="ACH8" s="137">
        <v>35.813000000000002</v>
      </c>
      <c r="ACI8" s="137">
        <v>5.2389999999999999</v>
      </c>
      <c r="ACJ8" s="137">
        <v>3.3530000000000002</v>
      </c>
      <c r="ACK8" s="137">
        <v>2.056</v>
      </c>
      <c r="ACL8" s="137">
        <v>1.399</v>
      </c>
      <c r="ACM8" s="137">
        <v>1.4119999999999999</v>
      </c>
      <c r="ACN8" s="137">
        <v>1.5309999999999999</v>
      </c>
      <c r="ACO8" s="137">
        <v>1.093</v>
      </c>
      <c r="ACP8" s="137">
        <v>0.98199999999999998</v>
      </c>
      <c r="ACQ8" s="137">
        <v>1.4810000000000001</v>
      </c>
      <c r="ACR8" s="137">
        <v>1.619</v>
      </c>
      <c r="ACS8" s="137">
        <v>1.093</v>
      </c>
      <c r="ACT8" s="137">
        <v>1.1870000000000001</v>
      </c>
      <c r="ACU8" s="137">
        <v>1.853</v>
      </c>
      <c r="ACV8" s="137">
        <v>16.824000000000002</v>
      </c>
      <c r="ACW8" s="137">
        <v>10.603</v>
      </c>
      <c r="ACX8" s="137">
        <v>4.6639999999999997</v>
      </c>
      <c r="ACY8" s="137">
        <v>4.8879999999999999</v>
      </c>
      <c r="ACZ8" s="137">
        <v>7.1260000000000003</v>
      </c>
      <c r="ADA8" s="137">
        <v>10.874000000000001</v>
      </c>
      <c r="ADB8" s="137">
        <v>38.371000000000002</v>
      </c>
      <c r="ADC8" s="137">
        <v>5.6130000000000004</v>
      </c>
      <c r="ADD8" s="137">
        <v>3.5920000000000001</v>
      </c>
      <c r="ADE8" s="137">
        <v>2.2029999999999998</v>
      </c>
      <c r="ADF8" s="137">
        <v>1.4990000000000001</v>
      </c>
      <c r="ADG8" s="137">
        <v>1.5129999999999999</v>
      </c>
      <c r="ADH8" s="137">
        <v>1.64</v>
      </c>
      <c r="ADI8" s="137">
        <v>1.171</v>
      </c>
      <c r="ADJ8" s="137">
        <v>1.052</v>
      </c>
      <c r="ADK8" s="137">
        <v>1.587</v>
      </c>
      <c r="ADL8" s="137">
        <v>1.7350000000000001</v>
      </c>
      <c r="ADM8" s="137">
        <v>1.171</v>
      </c>
      <c r="ADN8" s="137">
        <v>1.2709999999999999</v>
      </c>
      <c r="ADO8" s="137">
        <v>1.9850000000000001</v>
      </c>
      <c r="ADP8" s="137">
        <v>18.024999999999999</v>
      </c>
      <c r="ADQ8" s="137">
        <v>11.36</v>
      </c>
      <c r="ADR8" s="137">
        <v>4.9969999999999999</v>
      </c>
      <c r="ADS8" s="137">
        <v>5.2370000000000001</v>
      </c>
      <c r="ADT8" s="137">
        <v>7.6349999999999998</v>
      </c>
      <c r="ADU8" s="137">
        <v>11.651</v>
      </c>
      <c r="ADV8" s="137">
        <v>40.929000000000002</v>
      </c>
      <c r="ADW8" s="137">
        <v>5.9870000000000001</v>
      </c>
      <c r="ADX8" s="137">
        <v>3.8319999999999999</v>
      </c>
      <c r="ADY8" s="137">
        <v>2.35</v>
      </c>
      <c r="ADZ8" s="137">
        <v>1.599</v>
      </c>
      <c r="AEA8" s="137">
        <v>1.6140000000000001</v>
      </c>
      <c r="AEB8" s="137">
        <v>1.7490000000000001</v>
      </c>
      <c r="AEC8" s="137">
        <v>1.2490000000000001</v>
      </c>
      <c r="AED8" s="137">
        <v>1.1220000000000001</v>
      </c>
      <c r="AEE8" s="137">
        <v>1.6919999999999999</v>
      </c>
      <c r="AEF8" s="137">
        <v>1.85</v>
      </c>
      <c r="AEG8" s="137">
        <v>1.2490000000000001</v>
      </c>
      <c r="AEH8" s="137">
        <v>1.3560000000000001</v>
      </c>
      <c r="AEI8" s="137">
        <v>2.117</v>
      </c>
      <c r="AEJ8" s="137">
        <v>19.227</v>
      </c>
      <c r="AEK8" s="137">
        <v>12.117000000000001</v>
      </c>
      <c r="AEL8" s="137">
        <v>5.33</v>
      </c>
      <c r="AEM8" s="137">
        <v>5.5860000000000003</v>
      </c>
      <c r="AEN8" s="137">
        <v>8.1440000000000001</v>
      </c>
      <c r="AEO8" s="137">
        <v>12.427</v>
      </c>
      <c r="AEP8" s="137">
        <v>43.487000000000002</v>
      </c>
      <c r="AEQ8" s="137">
        <v>6.3620000000000001</v>
      </c>
      <c r="AER8" s="137">
        <v>4.0709999999999997</v>
      </c>
      <c r="AES8" s="137">
        <v>2.4969999999999999</v>
      </c>
      <c r="AET8" s="137">
        <v>1.6990000000000001</v>
      </c>
      <c r="AEU8" s="137">
        <v>1.714</v>
      </c>
      <c r="AEV8" s="137">
        <v>1.859</v>
      </c>
      <c r="AEW8" s="137">
        <v>1.327</v>
      </c>
      <c r="AEX8" s="137">
        <v>1.1930000000000001</v>
      </c>
      <c r="AEY8" s="137">
        <v>1.798</v>
      </c>
      <c r="AEZ8" s="137">
        <v>1.966</v>
      </c>
      <c r="AFA8" s="137">
        <v>1.327</v>
      </c>
      <c r="AFB8" s="137">
        <v>1.4410000000000001</v>
      </c>
      <c r="AFC8" s="137">
        <v>2.25</v>
      </c>
      <c r="AFD8" s="137">
        <v>20.428999999999998</v>
      </c>
      <c r="AFE8" s="137">
        <v>12.875</v>
      </c>
      <c r="AFF8" s="137">
        <v>5.6630000000000003</v>
      </c>
      <c r="AFG8" s="137">
        <v>5.9349999999999996</v>
      </c>
      <c r="AFH8" s="137">
        <v>8.6530000000000005</v>
      </c>
      <c r="AFI8" s="137">
        <v>13.204000000000001</v>
      </c>
      <c r="AFJ8" s="137">
        <v>46.045000000000002</v>
      </c>
      <c r="AFK8" s="137">
        <v>6.7359999999999998</v>
      </c>
      <c r="AFL8" s="137">
        <v>4.3099999999999996</v>
      </c>
      <c r="AFM8" s="137">
        <v>2.6440000000000001</v>
      </c>
      <c r="AFN8" s="137">
        <v>1.7989999999999999</v>
      </c>
      <c r="AFO8" s="137">
        <v>1.8149999999999999</v>
      </c>
      <c r="AFP8" s="137">
        <v>1.968</v>
      </c>
      <c r="AFQ8" s="137">
        <v>1.405</v>
      </c>
      <c r="AFR8" s="137">
        <v>1.2629999999999999</v>
      </c>
      <c r="AFS8" s="137">
        <v>1.9039999999999999</v>
      </c>
      <c r="AFT8" s="137">
        <v>2.0819999999999999</v>
      </c>
      <c r="AFU8" s="137">
        <v>1.405</v>
      </c>
      <c r="AFV8" s="137">
        <v>1.526</v>
      </c>
      <c r="AFW8" s="137">
        <v>2.3820000000000001</v>
      </c>
      <c r="AFX8" s="137">
        <v>21.63</v>
      </c>
      <c r="AFY8" s="137">
        <v>13.632</v>
      </c>
      <c r="AFZ8" s="137">
        <v>5.9960000000000004</v>
      </c>
      <c r="AGA8" s="137">
        <v>6.2850000000000001</v>
      </c>
      <c r="AGB8" s="137">
        <v>9.1620000000000008</v>
      </c>
      <c r="AGC8" s="137">
        <v>13.981</v>
      </c>
      <c r="AGD8" s="137">
        <v>48.603000000000002</v>
      </c>
      <c r="AGE8" s="137">
        <v>7.11</v>
      </c>
      <c r="AGF8" s="137">
        <v>4.55</v>
      </c>
      <c r="AGG8" s="137">
        <v>2.7909999999999999</v>
      </c>
      <c r="AGH8" s="137">
        <v>1.899</v>
      </c>
      <c r="AGI8" s="137">
        <v>1.9159999999999999</v>
      </c>
      <c r="AGJ8" s="137">
        <v>2.077</v>
      </c>
      <c r="AGK8" s="137">
        <v>1.4830000000000001</v>
      </c>
      <c r="AGL8" s="137">
        <v>1.333</v>
      </c>
      <c r="AGM8" s="137">
        <v>2.0099999999999998</v>
      </c>
      <c r="AGN8" s="137">
        <v>2.1970000000000001</v>
      </c>
      <c r="AGO8" s="137">
        <v>1.4830000000000001</v>
      </c>
      <c r="AGP8" s="137">
        <v>1.61</v>
      </c>
      <c r="AGQ8" s="137">
        <v>2.5139999999999998</v>
      </c>
      <c r="AGR8" s="137">
        <v>22.832000000000001</v>
      </c>
      <c r="AGS8" s="137">
        <v>14.388999999999999</v>
      </c>
      <c r="AGT8" s="137">
        <v>6.33</v>
      </c>
      <c r="AGU8" s="137">
        <v>6.6340000000000003</v>
      </c>
      <c r="AGV8" s="137">
        <v>9.67</v>
      </c>
      <c r="AGW8" s="137">
        <v>14.757999999999999</v>
      </c>
      <c r="AGX8" s="137">
        <v>51.161000000000001</v>
      </c>
      <c r="AGY8" s="137">
        <v>7.484</v>
      </c>
      <c r="AGZ8" s="137">
        <v>4.7889999999999997</v>
      </c>
      <c r="AHA8" s="137">
        <v>2.9369999999999998</v>
      </c>
      <c r="AHB8" s="137">
        <v>1.9990000000000001</v>
      </c>
      <c r="AHC8" s="137">
        <v>2.0169999999999999</v>
      </c>
      <c r="AHD8" s="137">
        <v>2.1869999999999998</v>
      </c>
      <c r="AHE8" s="137">
        <v>1.5609999999999999</v>
      </c>
      <c r="AHF8" s="137">
        <v>1.403</v>
      </c>
      <c r="AHG8" s="137">
        <v>2.1150000000000002</v>
      </c>
      <c r="AHH8" s="137">
        <v>2.3130000000000002</v>
      </c>
      <c r="AHI8" s="137">
        <v>1.5609999999999999</v>
      </c>
      <c r="AHJ8" s="137">
        <v>1.6950000000000001</v>
      </c>
      <c r="AHK8" s="137">
        <v>2.6469999999999998</v>
      </c>
      <c r="AHL8" s="137">
        <v>24.033999999999999</v>
      </c>
      <c r="AHM8" s="137">
        <v>15.147</v>
      </c>
      <c r="AHN8" s="137">
        <v>6.6630000000000003</v>
      </c>
      <c r="AHO8" s="137">
        <v>6.9829999999999997</v>
      </c>
      <c r="AHP8" s="137">
        <v>10.179</v>
      </c>
      <c r="AHQ8" s="137">
        <v>15.534000000000001</v>
      </c>
      <c r="AHR8" s="137">
        <v>56.277000000000001</v>
      </c>
      <c r="AHS8" s="137">
        <v>8.2330000000000005</v>
      </c>
      <c r="AHT8" s="137">
        <v>5.2679999999999998</v>
      </c>
      <c r="AHU8" s="137">
        <v>3.2309999999999999</v>
      </c>
      <c r="AHV8" s="137">
        <v>2.1989999999999998</v>
      </c>
      <c r="AHW8" s="137">
        <v>2.2189999999999999</v>
      </c>
      <c r="AHX8" s="137">
        <v>2.4049999999999998</v>
      </c>
      <c r="AHY8" s="137">
        <v>1.7170000000000001</v>
      </c>
      <c r="AHZ8" s="137">
        <v>1.5429999999999999</v>
      </c>
      <c r="AIA8" s="137">
        <v>2.327</v>
      </c>
      <c r="AIB8" s="137">
        <v>2.544</v>
      </c>
      <c r="AIC8" s="137">
        <v>1.7170000000000001</v>
      </c>
      <c r="AID8" s="137">
        <v>1.865</v>
      </c>
      <c r="AIE8" s="137">
        <v>2.911</v>
      </c>
      <c r="AIF8" s="137">
        <v>26.437000000000001</v>
      </c>
      <c r="AIG8" s="137">
        <v>16.661999999999999</v>
      </c>
      <c r="AIH8" s="137">
        <v>7.3289999999999997</v>
      </c>
      <c r="AII8" s="137">
        <v>7.681</v>
      </c>
      <c r="AIJ8" s="137">
        <v>11.196999999999999</v>
      </c>
      <c r="AIK8" s="137">
        <v>17.088000000000001</v>
      </c>
      <c r="AIL8" s="137">
        <v>61.393000000000001</v>
      </c>
      <c r="AIM8" s="137">
        <v>8.9809999999999999</v>
      </c>
      <c r="AIN8" s="137">
        <v>5.7469999999999999</v>
      </c>
      <c r="AIO8" s="137">
        <v>3.5249999999999999</v>
      </c>
      <c r="AIP8" s="137">
        <v>2.399</v>
      </c>
      <c r="AIQ8" s="137">
        <v>2.42</v>
      </c>
      <c r="AIR8" s="137">
        <v>2.6240000000000001</v>
      </c>
      <c r="AIS8" s="137">
        <v>1.873</v>
      </c>
      <c r="AIT8" s="137">
        <v>1.6839999999999999</v>
      </c>
      <c r="AIU8" s="137">
        <v>2.5379999999999998</v>
      </c>
      <c r="AIV8" s="137">
        <v>2.7759999999999998</v>
      </c>
      <c r="AIW8" s="137">
        <v>1.873</v>
      </c>
      <c r="AIX8" s="137">
        <v>2.0339999999999998</v>
      </c>
      <c r="AIY8" s="137">
        <v>3.1760000000000002</v>
      </c>
      <c r="AIZ8" s="137">
        <v>28.841000000000001</v>
      </c>
      <c r="AJA8" s="137">
        <v>18.175999999999998</v>
      </c>
      <c r="AJB8" s="137">
        <v>7.9950000000000001</v>
      </c>
      <c r="AJC8" s="137">
        <v>8.3789999999999996</v>
      </c>
      <c r="AJD8" s="137">
        <v>12.215</v>
      </c>
      <c r="AJE8" s="137">
        <v>18.640999999999998</v>
      </c>
      <c r="AJF8" s="137">
        <v>66.509</v>
      </c>
      <c r="AJG8" s="137">
        <v>9.7289999999999992</v>
      </c>
      <c r="AJH8" s="137">
        <v>6.226</v>
      </c>
      <c r="AJI8" s="137">
        <v>3.819</v>
      </c>
      <c r="AJJ8" s="137">
        <v>2.5990000000000002</v>
      </c>
      <c r="AJK8" s="137">
        <v>2.6219999999999999</v>
      </c>
      <c r="AJL8" s="137">
        <v>2.843</v>
      </c>
      <c r="AJM8" s="137">
        <v>2.0289999999999999</v>
      </c>
      <c r="AJN8" s="137">
        <v>1.8240000000000001</v>
      </c>
      <c r="AJO8" s="137">
        <v>2.75</v>
      </c>
      <c r="AJP8" s="137">
        <v>3.0070000000000001</v>
      </c>
      <c r="AJQ8" s="137">
        <v>2.0289999999999999</v>
      </c>
      <c r="AJR8" s="137">
        <v>2.2040000000000002</v>
      </c>
      <c r="AJS8" s="137">
        <v>3.4409999999999998</v>
      </c>
      <c r="AJT8" s="137">
        <v>31.244</v>
      </c>
      <c r="AJU8" s="137">
        <v>19.690999999999999</v>
      </c>
      <c r="AJV8" s="137">
        <v>8.6609999999999996</v>
      </c>
      <c r="AJW8" s="137">
        <v>9.0779999999999994</v>
      </c>
      <c r="AJX8" s="137">
        <v>13.233000000000001</v>
      </c>
      <c r="AJY8" s="137">
        <v>20.195</v>
      </c>
      <c r="AJZ8" s="137">
        <v>71.625</v>
      </c>
      <c r="AKA8" s="137">
        <v>10.478</v>
      </c>
      <c r="AKB8" s="137">
        <v>6.7050000000000001</v>
      </c>
      <c r="AKC8" s="137">
        <v>4.1120000000000001</v>
      </c>
      <c r="AKD8" s="137">
        <v>2.798</v>
      </c>
      <c r="AKE8" s="137">
        <v>2.8239999999999998</v>
      </c>
      <c r="AKF8" s="137">
        <v>3.0609999999999999</v>
      </c>
      <c r="AKG8" s="137">
        <v>2.1850000000000001</v>
      </c>
      <c r="AKH8" s="137">
        <v>1.964</v>
      </c>
      <c r="AKI8" s="137">
        <v>2.9620000000000002</v>
      </c>
      <c r="AKJ8" s="137">
        <v>3.238</v>
      </c>
      <c r="AKK8" s="137">
        <v>2.1859999999999999</v>
      </c>
      <c r="AKL8" s="137">
        <v>2.3730000000000002</v>
      </c>
      <c r="AKM8" s="137">
        <v>3.7050000000000001</v>
      </c>
      <c r="AKN8" s="137">
        <v>33.646999999999998</v>
      </c>
      <c r="AKO8" s="137">
        <v>21.206</v>
      </c>
      <c r="AKP8" s="137">
        <v>9.3279999999999994</v>
      </c>
      <c r="AKQ8" s="137">
        <v>9.7759999999999998</v>
      </c>
      <c r="AKR8" s="137">
        <v>14.250999999999999</v>
      </c>
      <c r="AKS8" s="137">
        <v>21.748000000000001</v>
      </c>
      <c r="AKT8" s="137">
        <v>76.741</v>
      </c>
      <c r="AKU8" s="137">
        <v>11.226000000000001</v>
      </c>
      <c r="AKV8" s="137">
        <v>7.1840000000000002</v>
      </c>
      <c r="AKW8" s="137">
        <v>4.4059999999999997</v>
      </c>
      <c r="AKX8" s="137">
        <v>2.9980000000000002</v>
      </c>
      <c r="AKY8" s="137">
        <v>3.0249999999999999</v>
      </c>
      <c r="AKZ8" s="137">
        <v>3.28</v>
      </c>
      <c r="ALA8" s="137">
        <v>2.3420000000000001</v>
      </c>
      <c r="ALB8" s="137">
        <v>2.105</v>
      </c>
      <c r="ALC8" s="137">
        <v>3.173</v>
      </c>
      <c r="ALD8" s="137">
        <v>3.47</v>
      </c>
      <c r="ALE8" s="137">
        <v>2.3420000000000001</v>
      </c>
      <c r="ALF8" s="137">
        <v>2.5430000000000001</v>
      </c>
      <c r="ALG8" s="137">
        <v>3.97</v>
      </c>
      <c r="ALH8" s="137">
        <v>36.051000000000002</v>
      </c>
      <c r="ALI8" s="137">
        <v>22.72</v>
      </c>
      <c r="ALJ8" s="137">
        <v>9.9939999999999998</v>
      </c>
      <c r="ALK8" s="137">
        <v>10.474</v>
      </c>
      <c r="ALL8" s="137">
        <v>15.269</v>
      </c>
      <c r="ALM8" s="137">
        <v>23.300999999999998</v>
      </c>
      <c r="ALN8" s="137">
        <v>81.856999999999999</v>
      </c>
      <c r="ALO8" s="137">
        <v>11.975</v>
      </c>
      <c r="ALP8" s="137">
        <v>7.6630000000000003</v>
      </c>
      <c r="ALQ8" s="137">
        <v>4.7</v>
      </c>
      <c r="ALR8" s="137">
        <v>3.198</v>
      </c>
      <c r="ALS8" s="137">
        <v>3.2269999999999999</v>
      </c>
      <c r="ALT8" s="137">
        <v>3.4980000000000002</v>
      </c>
      <c r="ALU8" s="137">
        <v>2.4980000000000002</v>
      </c>
      <c r="ALV8" s="137">
        <v>2.2450000000000001</v>
      </c>
      <c r="ALW8" s="137">
        <v>3.3849999999999998</v>
      </c>
      <c r="ALX8" s="137">
        <v>3.7010000000000001</v>
      </c>
      <c r="ALY8" s="137">
        <v>2.4980000000000002</v>
      </c>
      <c r="ALZ8" s="137">
        <v>2.7120000000000002</v>
      </c>
      <c r="AMA8" s="137">
        <v>4.2350000000000003</v>
      </c>
      <c r="AMB8" s="137">
        <v>38.454000000000001</v>
      </c>
      <c r="AMC8" s="137">
        <v>24.234999999999999</v>
      </c>
      <c r="AMD8" s="137">
        <v>10.66</v>
      </c>
      <c r="AME8" s="137">
        <v>11.173</v>
      </c>
      <c r="AMF8" s="137">
        <v>16.286999999999999</v>
      </c>
      <c r="AMG8" s="137">
        <v>24.855</v>
      </c>
      <c r="AMH8" s="137">
        <v>86.974000000000004</v>
      </c>
      <c r="AMI8" s="137">
        <v>12.723000000000001</v>
      </c>
      <c r="AMJ8" s="137">
        <v>8.1419999999999995</v>
      </c>
      <c r="AMK8" s="137">
        <v>4.9939999999999998</v>
      </c>
      <c r="AML8" s="137">
        <v>3.3980000000000001</v>
      </c>
      <c r="AMM8" s="137">
        <v>3.4289999999999998</v>
      </c>
      <c r="AMN8" s="137">
        <v>3.7170000000000001</v>
      </c>
      <c r="AMO8" s="137">
        <v>2.6539999999999999</v>
      </c>
      <c r="AMP8" s="137">
        <v>2.3849999999999998</v>
      </c>
      <c r="AMQ8" s="137">
        <v>3.5960000000000001</v>
      </c>
      <c r="AMR8" s="137">
        <v>3.9319999999999999</v>
      </c>
      <c r="AMS8" s="137">
        <v>2.6539999999999999</v>
      </c>
      <c r="AMT8" s="137">
        <v>2.8820000000000001</v>
      </c>
      <c r="AMU8" s="137">
        <v>4.4989999999999997</v>
      </c>
      <c r="AMV8" s="137">
        <v>40.857999999999997</v>
      </c>
      <c r="AMW8" s="137">
        <v>25.75</v>
      </c>
      <c r="AMX8" s="137">
        <v>11.327</v>
      </c>
      <c r="AMY8" s="137">
        <v>11.871</v>
      </c>
      <c r="AMZ8" s="137">
        <v>17.305</v>
      </c>
      <c r="ANA8" s="137">
        <v>26.408000000000001</v>
      </c>
      <c r="ANB8" s="137">
        <v>92.09</v>
      </c>
      <c r="ANC8" s="137">
        <v>13.471</v>
      </c>
      <c r="AND8" s="137">
        <v>8.6210000000000004</v>
      </c>
      <c r="ANE8" s="137">
        <v>5.2869999999999999</v>
      </c>
      <c r="ANF8" s="137">
        <v>3.5979999999999999</v>
      </c>
      <c r="ANG8" s="137">
        <v>3.63</v>
      </c>
      <c r="ANH8" s="137">
        <v>3.9359999999999999</v>
      </c>
      <c r="ANI8" s="137">
        <v>2.81</v>
      </c>
      <c r="ANJ8" s="137">
        <v>2.5249999999999999</v>
      </c>
      <c r="ANK8" s="137">
        <v>3.8079999999999998</v>
      </c>
      <c r="ANL8" s="137">
        <v>4.1630000000000003</v>
      </c>
      <c r="ANM8" s="137">
        <v>2.81</v>
      </c>
      <c r="ANN8" s="137">
        <v>3.0510000000000002</v>
      </c>
      <c r="ANO8" s="137">
        <v>4.7640000000000002</v>
      </c>
      <c r="ANP8" s="137">
        <v>43.261000000000003</v>
      </c>
      <c r="ANQ8" s="137">
        <v>27.263999999999999</v>
      </c>
      <c r="ANR8" s="137">
        <v>11.993</v>
      </c>
      <c r="ANS8" s="137">
        <v>12.569000000000001</v>
      </c>
      <c r="ANT8" s="137">
        <v>18.323</v>
      </c>
      <c r="ANU8" s="137">
        <v>27.962</v>
      </c>
      <c r="ANV8" s="137">
        <v>97.206000000000003</v>
      </c>
      <c r="ANW8" s="137">
        <v>14.22</v>
      </c>
      <c r="ANX8" s="137">
        <v>9.1</v>
      </c>
      <c r="ANY8" s="137">
        <v>5.5810000000000004</v>
      </c>
      <c r="ANZ8" s="137">
        <v>3.798</v>
      </c>
      <c r="AOA8" s="137">
        <v>3.8319999999999999</v>
      </c>
      <c r="AOB8" s="137">
        <v>4.1539999999999999</v>
      </c>
      <c r="AOC8" s="137">
        <v>2.9660000000000002</v>
      </c>
      <c r="AOD8" s="137">
        <v>2.6659999999999999</v>
      </c>
      <c r="AOE8" s="137">
        <v>4.0190000000000001</v>
      </c>
      <c r="AOF8" s="137">
        <v>4.3949999999999996</v>
      </c>
      <c r="AOG8" s="137">
        <v>2.9660000000000002</v>
      </c>
      <c r="AOH8" s="137">
        <v>3.2210000000000001</v>
      </c>
      <c r="AOI8" s="137">
        <v>5.0279999999999996</v>
      </c>
      <c r="AOJ8" s="137">
        <v>45.664000000000001</v>
      </c>
      <c r="AOK8" s="137">
        <v>28.779</v>
      </c>
      <c r="AOL8" s="137">
        <v>12.659000000000001</v>
      </c>
      <c r="AOM8" s="137">
        <v>13.266999999999999</v>
      </c>
      <c r="AON8" s="137">
        <v>19.341000000000001</v>
      </c>
      <c r="AOO8" s="137">
        <v>29.515000000000001</v>
      </c>
      <c r="AOP8" s="137">
        <v>102.322</v>
      </c>
      <c r="AOQ8" s="137">
        <v>14.968</v>
      </c>
      <c r="AOR8" s="137">
        <v>9.5790000000000006</v>
      </c>
      <c r="AOS8" s="137">
        <v>5.875</v>
      </c>
      <c r="AOT8" s="137">
        <v>3.9980000000000002</v>
      </c>
      <c r="AOU8" s="137">
        <v>4.0339999999999998</v>
      </c>
      <c r="AOV8" s="137">
        <v>4.3730000000000002</v>
      </c>
      <c r="AOW8" s="137">
        <v>3.1219999999999999</v>
      </c>
      <c r="AOX8" s="137">
        <v>2.806</v>
      </c>
      <c r="AOY8" s="137">
        <v>4.2309999999999999</v>
      </c>
      <c r="AOZ8" s="137">
        <v>4.6260000000000003</v>
      </c>
      <c r="APA8" s="137">
        <v>3.1219999999999999</v>
      </c>
      <c r="APB8" s="137">
        <v>3.39</v>
      </c>
      <c r="APC8" s="137">
        <v>5.2930000000000001</v>
      </c>
      <c r="APD8" s="137">
        <v>48.067999999999998</v>
      </c>
      <c r="APE8" s="137">
        <v>30.294</v>
      </c>
      <c r="APF8" s="137">
        <v>13.324999999999999</v>
      </c>
      <c r="APG8" s="137">
        <v>13.965999999999999</v>
      </c>
      <c r="APH8" s="137">
        <v>20.359000000000002</v>
      </c>
      <c r="API8" s="137">
        <v>31.068999999999999</v>
      </c>
      <c r="APJ8" s="137">
        <v>153.483</v>
      </c>
      <c r="APK8" s="137">
        <v>22.452000000000002</v>
      </c>
      <c r="APL8" s="137">
        <v>14.368</v>
      </c>
      <c r="APM8" s="137">
        <v>8.8119999999999994</v>
      </c>
      <c r="APN8" s="137">
        <v>5.9969999999999999</v>
      </c>
      <c r="APO8" s="137">
        <v>6.0510000000000002</v>
      </c>
      <c r="APP8" s="137">
        <v>6.56</v>
      </c>
      <c r="APQ8" s="137">
        <v>4.6829999999999998</v>
      </c>
      <c r="APR8" s="137">
        <v>4.2089999999999996</v>
      </c>
      <c r="APS8" s="137">
        <v>6.3460000000000001</v>
      </c>
      <c r="APT8" s="137">
        <v>6.9390000000000001</v>
      </c>
      <c r="APU8" s="137">
        <v>4.6829999999999998</v>
      </c>
      <c r="APV8" s="137">
        <v>5.0860000000000003</v>
      </c>
      <c r="APW8" s="137">
        <v>7.94</v>
      </c>
      <c r="APX8" s="137">
        <v>72.102000000000004</v>
      </c>
      <c r="APY8" s="137">
        <v>45.441000000000003</v>
      </c>
      <c r="APZ8" s="137">
        <v>19.988</v>
      </c>
      <c r="AQA8" s="137">
        <v>20.949000000000002</v>
      </c>
      <c r="AQB8" s="137">
        <v>30.538</v>
      </c>
      <c r="AQC8" s="137">
        <v>46.603000000000002</v>
      </c>
      <c r="AQD8" s="137">
        <v>204.64400000000001</v>
      </c>
      <c r="AQE8" s="137">
        <v>29.936</v>
      </c>
      <c r="AQF8" s="137">
        <v>19.158000000000001</v>
      </c>
      <c r="AQG8" s="137">
        <v>11.75</v>
      </c>
      <c r="AQH8" s="137">
        <v>7.9950000000000001</v>
      </c>
      <c r="AQI8" s="137">
        <v>8.0679999999999996</v>
      </c>
      <c r="AQJ8" s="137">
        <v>8.7460000000000004</v>
      </c>
      <c r="AQK8" s="137">
        <v>6.2439999999999998</v>
      </c>
      <c r="AQL8" s="137">
        <v>5.6120000000000001</v>
      </c>
      <c r="AQM8" s="137">
        <v>8.4619999999999997</v>
      </c>
      <c r="AQN8" s="137">
        <v>9.2520000000000007</v>
      </c>
      <c r="AQO8" s="137">
        <v>6.2439999999999998</v>
      </c>
      <c r="AQP8" s="137">
        <v>6.7809999999999997</v>
      </c>
      <c r="AQQ8" s="137">
        <v>10.586</v>
      </c>
      <c r="AQR8" s="137">
        <v>96.135999999999996</v>
      </c>
      <c r="AQS8" s="137">
        <v>60.587000000000003</v>
      </c>
      <c r="AQT8" s="137">
        <v>26.651</v>
      </c>
      <c r="AQU8" s="137">
        <v>27.931000000000001</v>
      </c>
      <c r="AQV8" s="137">
        <v>40.718000000000004</v>
      </c>
      <c r="AQW8" s="137">
        <v>62.137</v>
      </c>
      <c r="AQX8" s="137">
        <v>255.804</v>
      </c>
      <c r="AQY8" s="137">
        <v>37.420999999999999</v>
      </c>
      <c r="AQZ8" s="137">
        <v>23.946999999999999</v>
      </c>
      <c r="ARA8" s="137">
        <v>14.686999999999999</v>
      </c>
      <c r="ARB8" s="137">
        <v>9.9939999999999998</v>
      </c>
      <c r="ARC8" s="137">
        <v>10.085000000000001</v>
      </c>
      <c r="ARD8" s="137">
        <v>10.933</v>
      </c>
      <c r="ARE8" s="137">
        <v>7.8049999999999997</v>
      </c>
      <c r="ARF8" s="137">
        <v>7.0149999999999997</v>
      </c>
      <c r="ARG8" s="137">
        <v>10.577</v>
      </c>
      <c r="ARH8" s="137">
        <v>11.565</v>
      </c>
      <c r="ARI8" s="137">
        <v>7.806</v>
      </c>
      <c r="ARJ8" s="137">
        <v>8.4760000000000009</v>
      </c>
      <c r="ARK8" s="137">
        <v>13.233000000000001</v>
      </c>
      <c r="ARL8" s="137">
        <v>120.169</v>
      </c>
      <c r="ARM8" s="137">
        <v>75.733999999999995</v>
      </c>
      <c r="ARN8" s="137">
        <v>33.313000000000002</v>
      </c>
      <c r="ARO8" s="137">
        <v>34.914000000000001</v>
      </c>
      <c r="ARP8" s="137">
        <v>50.896999999999998</v>
      </c>
      <c r="ARQ8" s="137">
        <v>77.671000000000006</v>
      </c>
      <c r="ARR8" s="137">
        <v>306.96499999999997</v>
      </c>
      <c r="ARS8" s="137">
        <v>44.905000000000001</v>
      </c>
      <c r="ART8" s="137">
        <v>28.736999999999998</v>
      </c>
      <c r="ARU8" s="137">
        <v>17.623999999999999</v>
      </c>
      <c r="ARV8" s="137">
        <v>11.993</v>
      </c>
      <c r="ARW8" s="137">
        <v>12.101000000000001</v>
      </c>
      <c r="ARX8" s="137">
        <v>13.119</v>
      </c>
      <c r="ARY8" s="137">
        <v>9.3659999999999997</v>
      </c>
      <c r="ARZ8" s="137">
        <v>8.4179999999999993</v>
      </c>
      <c r="ASA8" s="137">
        <v>12.692</v>
      </c>
      <c r="ASB8" s="137">
        <v>13.878</v>
      </c>
      <c r="ASC8" s="137">
        <v>9.3670000000000009</v>
      </c>
      <c r="ASD8" s="137">
        <v>10.170999999999999</v>
      </c>
      <c r="ASE8" s="137">
        <v>15.879</v>
      </c>
      <c r="ASF8" s="137">
        <v>144.203</v>
      </c>
      <c r="ASG8" s="137">
        <v>90.881</v>
      </c>
      <c r="ASH8" s="137">
        <v>39.975999999999999</v>
      </c>
      <c r="ASI8" s="137">
        <v>41.896999999999998</v>
      </c>
      <c r="ASJ8" s="137">
        <v>61.076999999999998</v>
      </c>
      <c r="ASK8" s="137">
        <v>93.206000000000003</v>
      </c>
      <c r="ASL8" s="137">
        <v>358.12599999999998</v>
      </c>
      <c r="ASM8" s="137">
        <v>52.389000000000003</v>
      </c>
      <c r="ASN8" s="137">
        <v>33.526000000000003</v>
      </c>
      <c r="ASO8" s="137">
        <v>20.562000000000001</v>
      </c>
      <c r="ASP8" s="137">
        <v>13.992000000000001</v>
      </c>
      <c r="ASQ8" s="137">
        <v>14.118</v>
      </c>
      <c r="ASR8" s="137">
        <v>15.305999999999999</v>
      </c>
      <c r="ASS8" s="137">
        <v>10.927</v>
      </c>
      <c r="AST8" s="137">
        <v>9.8209999999999997</v>
      </c>
      <c r="ASU8">
        <v>14.808</v>
      </c>
      <c r="ASV8">
        <v>16.190999999999999</v>
      </c>
      <c r="ASW8">
        <v>10.928000000000001</v>
      </c>
      <c r="ASX8">
        <v>11.867000000000001</v>
      </c>
      <c r="ASY8">
        <v>18.526</v>
      </c>
      <c r="ASZ8">
        <v>168.23699999999999</v>
      </c>
      <c r="ATA8">
        <v>106.02800000000001</v>
      </c>
      <c r="ATB8">
        <v>46.639000000000003</v>
      </c>
      <c r="ATC8">
        <v>48.88</v>
      </c>
      <c r="ATD8">
        <v>71.256</v>
      </c>
      <c r="ATE8">
        <v>108.74</v>
      </c>
      <c r="ATF8">
        <v>409.28699999999998</v>
      </c>
      <c r="ATG8">
        <v>59.872999999999998</v>
      </c>
      <c r="ATH8">
        <v>38.314999999999998</v>
      </c>
      <c r="ATI8">
        <v>23.498999999999999</v>
      </c>
      <c r="ATJ8">
        <v>15.991</v>
      </c>
      <c r="ATK8">
        <v>16.135000000000002</v>
      </c>
      <c r="ATL8">
        <v>17.492000000000001</v>
      </c>
      <c r="ATM8">
        <v>12.488</v>
      </c>
      <c r="ATN8">
        <v>11.224</v>
      </c>
      <c r="ATO8">
        <v>16.922999999999998</v>
      </c>
      <c r="ATP8">
        <v>18.504000000000001</v>
      </c>
      <c r="ATQ8">
        <v>12.489000000000001</v>
      </c>
      <c r="ATR8">
        <v>13.561999999999999</v>
      </c>
      <c r="ATS8">
        <v>21.172999999999998</v>
      </c>
      <c r="ATT8">
        <v>192.27099999999999</v>
      </c>
      <c r="ATU8">
        <v>121.175</v>
      </c>
      <c r="ATV8">
        <v>53.301000000000002</v>
      </c>
      <c r="ATW8">
        <v>55.863</v>
      </c>
      <c r="ATX8">
        <v>81.436000000000007</v>
      </c>
      <c r="ATY8">
        <v>124.274</v>
      </c>
      <c r="ATZ8">
        <v>460.44799999999998</v>
      </c>
      <c r="AUA8">
        <v>67.356999999999999</v>
      </c>
      <c r="AUB8">
        <v>43.104999999999997</v>
      </c>
      <c r="AUC8">
        <v>26.437000000000001</v>
      </c>
      <c r="AUD8">
        <v>17.989999999999998</v>
      </c>
      <c r="AUE8">
        <v>18.152000000000001</v>
      </c>
      <c r="AUF8">
        <v>19.678999999999998</v>
      </c>
      <c r="AUG8">
        <v>14.048999999999999</v>
      </c>
      <c r="AUH8">
        <v>12.627000000000001</v>
      </c>
      <c r="AUI8">
        <v>19.039000000000001</v>
      </c>
      <c r="AUJ8">
        <v>20.817</v>
      </c>
      <c r="AUK8">
        <v>14.05</v>
      </c>
      <c r="AUL8">
        <v>15.257</v>
      </c>
      <c r="AUM8">
        <v>23.818999999999999</v>
      </c>
      <c r="AUN8">
        <v>216.30500000000001</v>
      </c>
      <c r="AUO8">
        <v>136.322</v>
      </c>
      <c r="AUP8">
        <v>59.963999999999999</v>
      </c>
      <c r="AUQ8">
        <v>62.845999999999997</v>
      </c>
      <c r="AUR8">
        <v>91.614999999999995</v>
      </c>
      <c r="AUS8">
        <v>139.809</v>
      </c>
      <c r="AUT8">
        <v>511.60899999999998</v>
      </c>
      <c r="AUU8">
        <v>74.840999999999994</v>
      </c>
      <c r="AUV8">
        <v>47.893999999999998</v>
      </c>
      <c r="AUW8">
        <v>29.373999999999999</v>
      </c>
      <c r="AUX8">
        <v>19.989000000000001</v>
      </c>
      <c r="AUY8">
        <v>20.169</v>
      </c>
      <c r="AUZ8">
        <v>21.866</v>
      </c>
      <c r="AVA8">
        <v>15.61</v>
      </c>
      <c r="AVB8">
        <v>14.03</v>
      </c>
      <c r="AVC8">
        <v>21.154</v>
      </c>
      <c r="AVD8">
        <v>23.13</v>
      </c>
      <c r="AVE8">
        <v>15.611000000000001</v>
      </c>
      <c r="AVF8">
        <v>16.952000000000002</v>
      </c>
      <c r="AVG8">
        <v>26.466000000000001</v>
      </c>
      <c r="AVH8">
        <v>240.339</v>
      </c>
      <c r="AVI8">
        <v>151.46799999999999</v>
      </c>
      <c r="AVJ8">
        <v>66.626999999999995</v>
      </c>
      <c r="AVK8">
        <v>69.828999999999994</v>
      </c>
      <c r="AVL8">
        <v>101.795</v>
      </c>
      <c r="AVM8">
        <v>155.34299999999999</v>
      </c>
    </row>
    <row r="9" spans="1:1261" x14ac:dyDescent="0.35">
      <c r="A9" s="107" t="s">
        <v>218</v>
      </c>
      <c r="B9" s="137">
        <v>4.2000000000000003E-2</v>
      </c>
      <c r="C9" s="137">
        <v>7.5999999999999998E-2</v>
      </c>
      <c r="D9" s="137">
        <v>1.6E-2</v>
      </c>
      <c r="E9" s="137">
        <v>1.7000000000000001E-2</v>
      </c>
      <c r="F9" s="137">
        <v>5.3999999999999999E-2</v>
      </c>
      <c r="G9" s="137">
        <v>5.3999999999999999E-2</v>
      </c>
      <c r="H9" s="137">
        <v>1.0999999999999999E-2</v>
      </c>
      <c r="I9" s="137">
        <v>2.4E-2</v>
      </c>
      <c r="J9" s="137">
        <v>2.1000000000000001E-2</v>
      </c>
      <c r="K9" s="137">
        <v>1.2999999999999999E-2</v>
      </c>
      <c r="L9" s="137">
        <v>1.2E-2</v>
      </c>
      <c r="M9" s="137">
        <v>2.5000000000000001E-2</v>
      </c>
      <c r="N9" s="137">
        <v>0.02</v>
      </c>
      <c r="O9" s="137">
        <v>1.2999999999999999E-2</v>
      </c>
      <c r="P9" s="137">
        <v>5.6000000000000001E-2</v>
      </c>
      <c r="Q9" s="137">
        <v>8.4000000000000005E-2</v>
      </c>
      <c r="R9" s="137">
        <v>0.32100000000000001</v>
      </c>
      <c r="S9" s="137">
        <v>0.26200000000000001</v>
      </c>
      <c r="T9" s="137">
        <v>2.7E-2</v>
      </c>
      <c r="U9" s="137">
        <v>2.1999999999999999E-2</v>
      </c>
      <c r="V9" s="137">
        <v>8.4000000000000005E-2</v>
      </c>
      <c r="W9" s="137">
        <v>0.152</v>
      </c>
      <c r="X9" s="137">
        <v>3.2000000000000001E-2</v>
      </c>
      <c r="Y9" s="137">
        <v>3.5000000000000003E-2</v>
      </c>
      <c r="Z9" s="137">
        <v>0.109</v>
      </c>
      <c r="AA9" s="137">
        <v>0.108</v>
      </c>
      <c r="AB9" s="137">
        <v>2.3E-2</v>
      </c>
      <c r="AC9" s="137">
        <v>4.9000000000000002E-2</v>
      </c>
      <c r="AD9" s="137">
        <v>4.2999999999999997E-2</v>
      </c>
      <c r="AE9" s="137">
        <v>2.5000000000000001E-2</v>
      </c>
      <c r="AF9" s="137">
        <v>2.3E-2</v>
      </c>
      <c r="AG9" s="137">
        <v>4.9000000000000002E-2</v>
      </c>
      <c r="AH9" s="137">
        <v>4.1000000000000002E-2</v>
      </c>
      <c r="AI9" s="137">
        <v>2.7E-2</v>
      </c>
      <c r="AJ9" s="137">
        <v>0.112</v>
      </c>
      <c r="AK9" s="137">
        <v>0.16700000000000001</v>
      </c>
      <c r="AL9" s="137">
        <v>0.64100000000000001</v>
      </c>
      <c r="AM9" s="137">
        <v>0.52400000000000002</v>
      </c>
      <c r="AN9" s="137">
        <v>5.5E-2</v>
      </c>
      <c r="AO9" s="137">
        <v>4.3999999999999997E-2</v>
      </c>
      <c r="AP9" s="137">
        <v>0.125</v>
      </c>
      <c r="AQ9" s="137">
        <v>0.22800000000000001</v>
      </c>
      <c r="AR9" s="137">
        <v>4.7E-2</v>
      </c>
      <c r="AS9" s="137">
        <v>5.1999999999999998E-2</v>
      </c>
      <c r="AT9" s="137">
        <v>0.16300000000000001</v>
      </c>
      <c r="AU9" s="137">
        <v>0.16200000000000001</v>
      </c>
      <c r="AV9" s="137">
        <v>3.4000000000000002E-2</v>
      </c>
      <c r="AW9" s="137">
        <v>7.2999999999999995E-2</v>
      </c>
      <c r="AX9" s="137">
        <v>6.4000000000000001E-2</v>
      </c>
      <c r="AY9" s="137">
        <v>3.7999999999999999E-2</v>
      </c>
      <c r="AZ9" s="137">
        <v>3.5000000000000003E-2</v>
      </c>
      <c r="BA9" s="137">
        <v>7.3999999999999996E-2</v>
      </c>
      <c r="BB9" s="137">
        <v>6.0999999999999999E-2</v>
      </c>
      <c r="BC9" s="137">
        <v>0.04</v>
      </c>
      <c r="BD9" s="137">
        <v>0.16800000000000001</v>
      </c>
      <c r="BE9" s="137">
        <v>0.251</v>
      </c>
      <c r="BF9" s="137">
        <v>0.96199999999999997</v>
      </c>
      <c r="BG9" s="137">
        <v>0.78700000000000003</v>
      </c>
      <c r="BH9" s="137">
        <v>8.2000000000000003E-2</v>
      </c>
      <c r="BI9" s="137">
        <v>6.6000000000000003E-2</v>
      </c>
      <c r="BJ9" s="137">
        <v>0.16700000000000001</v>
      </c>
      <c r="BK9" s="137">
        <v>0.30399999999999999</v>
      </c>
      <c r="BL9" s="137">
        <v>6.3E-2</v>
      </c>
      <c r="BM9" s="137">
        <v>7.0000000000000007E-2</v>
      </c>
      <c r="BN9" s="137">
        <v>0.218</v>
      </c>
      <c r="BO9" s="137">
        <v>0.216</v>
      </c>
      <c r="BP9" s="137">
        <v>4.4999999999999998E-2</v>
      </c>
      <c r="BQ9" s="137">
        <v>9.7000000000000003E-2</v>
      </c>
      <c r="BR9" s="137">
        <v>8.5000000000000006E-2</v>
      </c>
      <c r="BS9" s="137">
        <v>0.05</v>
      </c>
      <c r="BT9" s="137">
        <v>4.5999999999999999E-2</v>
      </c>
      <c r="BU9" s="137">
        <v>9.8000000000000004E-2</v>
      </c>
      <c r="BV9" s="137">
        <v>8.2000000000000003E-2</v>
      </c>
      <c r="BW9" s="137">
        <v>5.2999999999999999E-2</v>
      </c>
      <c r="BX9" s="137">
        <v>0.224</v>
      </c>
      <c r="BY9" s="137">
        <v>0.33500000000000002</v>
      </c>
      <c r="BZ9" s="137">
        <v>1.2829999999999999</v>
      </c>
      <c r="CA9" s="137">
        <v>1.0489999999999999</v>
      </c>
      <c r="CB9" s="137">
        <v>0.11</v>
      </c>
      <c r="CC9" s="137">
        <v>8.6999999999999994E-2</v>
      </c>
      <c r="CD9" s="137">
        <v>0.20899999999999999</v>
      </c>
      <c r="CE9" s="137">
        <v>0.38</v>
      </c>
      <c r="CF9" s="137">
        <v>7.9000000000000001E-2</v>
      </c>
      <c r="CG9" s="137">
        <v>8.6999999999999994E-2</v>
      </c>
      <c r="CH9" s="137">
        <v>0.27200000000000002</v>
      </c>
      <c r="CI9" s="137">
        <v>0.27</v>
      </c>
      <c r="CJ9" s="137">
        <v>5.7000000000000002E-2</v>
      </c>
      <c r="CK9" s="137">
        <v>0.122</v>
      </c>
      <c r="CL9" s="137">
        <v>0.106</v>
      </c>
      <c r="CM9" s="137">
        <v>6.3E-2</v>
      </c>
      <c r="CN9" s="137">
        <v>5.8000000000000003E-2</v>
      </c>
      <c r="CO9" s="137">
        <v>0.123</v>
      </c>
      <c r="CP9" s="137">
        <v>0.10199999999999999</v>
      </c>
      <c r="CQ9" s="137">
        <v>6.7000000000000004E-2</v>
      </c>
      <c r="CR9" s="137">
        <v>0.28000000000000003</v>
      </c>
      <c r="CS9" s="137">
        <v>0.41799999999999998</v>
      </c>
      <c r="CT9" s="137">
        <v>1.6040000000000001</v>
      </c>
      <c r="CU9" s="137">
        <v>1.3109999999999999</v>
      </c>
      <c r="CV9" s="137">
        <v>0.13700000000000001</v>
      </c>
      <c r="CW9" s="137">
        <v>0.109</v>
      </c>
      <c r="CX9" s="137">
        <v>0.251</v>
      </c>
      <c r="CY9" s="137">
        <v>0.45600000000000002</v>
      </c>
      <c r="CZ9" s="137">
        <v>9.5000000000000001E-2</v>
      </c>
      <c r="DA9" s="137">
        <v>0.105</v>
      </c>
      <c r="DB9" s="137">
        <v>0.32600000000000001</v>
      </c>
      <c r="DC9" s="137">
        <v>0.32400000000000001</v>
      </c>
      <c r="DD9" s="137">
        <v>6.8000000000000005E-2</v>
      </c>
      <c r="DE9" s="137">
        <v>0.14599999999999999</v>
      </c>
      <c r="DF9" s="137">
        <v>0.128</v>
      </c>
      <c r="DG9" s="137">
        <v>7.4999999999999997E-2</v>
      </c>
      <c r="DH9" s="137">
        <v>7.0000000000000007E-2</v>
      </c>
      <c r="DI9" s="137">
        <v>0.14699999999999999</v>
      </c>
      <c r="DJ9" s="137">
        <v>0.123</v>
      </c>
      <c r="DK9" s="137">
        <v>0.08</v>
      </c>
      <c r="DL9" s="137">
        <v>0.33600000000000002</v>
      </c>
      <c r="DM9" s="137">
        <v>0.502</v>
      </c>
      <c r="DN9" s="137">
        <v>1.9239999999999999</v>
      </c>
      <c r="DO9" s="137">
        <v>1.573</v>
      </c>
      <c r="DP9" s="137">
        <v>0.16500000000000001</v>
      </c>
      <c r="DQ9" s="137">
        <v>0.13100000000000001</v>
      </c>
      <c r="DR9" s="137">
        <v>0.29299999999999998</v>
      </c>
      <c r="DS9" s="137">
        <v>0.53200000000000003</v>
      </c>
      <c r="DT9" s="137">
        <v>0.11</v>
      </c>
      <c r="DU9" s="137">
        <v>0.122</v>
      </c>
      <c r="DV9" s="137">
        <v>0.38100000000000001</v>
      </c>
      <c r="DW9" s="137">
        <v>0.378</v>
      </c>
      <c r="DX9" s="137">
        <v>7.9000000000000001E-2</v>
      </c>
      <c r="DY9" s="137">
        <v>0.17</v>
      </c>
      <c r="DZ9" s="137">
        <v>0.14899999999999999</v>
      </c>
      <c r="EA9" s="137">
        <v>8.7999999999999995E-2</v>
      </c>
      <c r="EB9" s="137">
        <v>8.1000000000000003E-2</v>
      </c>
      <c r="EC9" s="137">
        <v>0.17199999999999999</v>
      </c>
      <c r="ED9" s="137">
        <v>0.14299999999999999</v>
      </c>
      <c r="EE9" s="137">
        <v>9.2999999999999999E-2</v>
      </c>
      <c r="EF9" s="137">
        <v>0.39200000000000002</v>
      </c>
      <c r="EG9" s="137">
        <v>0.58599999999999997</v>
      </c>
      <c r="EH9" s="137">
        <v>2.2450000000000001</v>
      </c>
      <c r="EI9" s="137">
        <v>1.8360000000000001</v>
      </c>
      <c r="EJ9" s="137">
        <v>0.192</v>
      </c>
      <c r="EK9" s="137">
        <v>0.153</v>
      </c>
      <c r="EL9" s="137">
        <v>0.33500000000000002</v>
      </c>
      <c r="EM9" s="137">
        <v>0.60799999999999998</v>
      </c>
      <c r="EN9" s="137">
        <v>0.126</v>
      </c>
      <c r="EO9" s="137">
        <v>0.14000000000000001</v>
      </c>
      <c r="EP9" s="137">
        <v>0.435</v>
      </c>
      <c r="EQ9" s="137">
        <v>0.432</v>
      </c>
      <c r="ER9" s="137">
        <v>0.09</v>
      </c>
      <c r="ES9" s="137">
        <v>0.19500000000000001</v>
      </c>
      <c r="ET9" s="137">
        <v>0.17</v>
      </c>
      <c r="EU9" s="137">
        <v>0.1</v>
      </c>
      <c r="EV9" s="137">
        <v>9.2999999999999999E-2</v>
      </c>
      <c r="EW9" s="137">
        <v>0.19600000000000001</v>
      </c>
      <c r="EX9" s="137">
        <v>0.16300000000000001</v>
      </c>
      <c r="EY9" s="137">
        <v>0.107</v>
      </c>
      <c r="EZ9" s="137">
        <v>0.44800000000000001</v>
      </c>
      <c r="FA9" s="137">
        <v>0.66900000000000004</v>
      </c>
      <c r="FB9" s="137">
        <v>2.5659999999999998</v>
      </c>
      <c r="FC9" s="137">
        <v>2.0979999999999999</v>
      </c>
      <c r="FD9" s="137">
        <v>0.22</v>
      </c>
      <c r="FE9" s="137">
        <v>0.17499999999999999</v>
      </c>
      <c r="FF9" s="137">
        <v>0.376</v>
      </c>
      <c r="FG9" s="137">
        <v>0.68400000000000005</v>
      </c>
      <c r="FH9" s="137">
        <v>0.14199999999999999</v>
      </c>
      <c r="FI9" s="137">
        <v>0.157</v>
      </c>
      <c r="FJ9" s="137">
        <v>0.48899999999999999</v>
      </c>
      <c r="FK9" s="137">
        <v>0.48599999999999999</v>
      </c>
      <c r="FL9" s="137">
        <v>0.10199999999999999</v>
      </c>
      <c r="FM9" s="137">
        <v>0.219</v>
      </c>
      <c r="FN9" s="137">
        <v>0.192</v>
      </c>
      <c r="FO9" s="137">
        <v>0.113</v>
      </c>
      <c r="FP9" s="137">
        <v>0.104</v>
      </c>
      <c r="FQ9" s="137">
        <v>0.221</v>
      </c>
      <c r="FR9" s="137">
        <v>0.184</v>
      </c>
      <c r="FS9" s="137">
        <v>0.12</v>
      </c>
      <c r="FT9" s="137">
        <v>0.504</v>
      </c>
      <c r="FU9" s="137">
        <v>0.753</v>
      </c>
      <c r="FV9" s="137">
        <v>2.8860000000000001</v>
      </c>
      <c r="FW9" s="137">
        <v>2.36</v>
      </c>
      <c r="FX9" s="137">
        <v>0.247</v>
      </c>
      <c r="FY9" s="137">
        <v>0.19700000000000001</v>
      </c>
      <c r="FZ9" s="137">
        <v>0.41799999999999998</v>
      </c>
      <c r="GA9" s="137">
        <v>0.76</v>
      </c>
      <c r="GB9" s="137">
        <v>0.158</v>
      </c>
      <c r="GC9" s="137">
        <v>0.17499999999999999</v>
      </c>
      <c r="GD9" s="137">
        <v>0.54400000000000004</v>
      </c>
      <c r="GE9" s="137">
        <v>0.54</v>
      </c>
      <c r="GF9" s="137">
        <v>0.113</v>
      </c>
      <c r="GG9" s="137">
        <v>0.24299999999999999</v>
      </c>
      <c r="GH9" s="137">
        <v>0.21299999999999999</v>
      </c>
      <c r="GI9" s="137">
        <v>0.125</v>
      </c>
      <c r="GJ9" s="137">
        <v>0.11600000000000001</v>
      </c>
      <c r="GK9" s="137">
        <v>0.246</v>
      </c>
      <c r="GL9" s="137">
        <v>0.20399999999999999</v>
      </c>
      <c r="GM9" s="137">
        <v>0.13300000000000001</v>
      </c>
      <c r="GN9" s="137">
        <v>0.56000000000000005</v>
      </c>
      <c r="GO9" s="137">
        <v>0.83699999999999997</v>
      </c>
      <c r="GP9" s="137">
        <v>3.2069999999999999</v>
      </c>
      <c r="GQ9" s="137">
        <v>2.6219999999999999</v>
      </c>
      <c r="GR9" s="137">
        <v>0.27400000000000002</v>
      </c>
      <c r="GS9" s="137">
        <v>0.219</v>
      </c>
      <c r="GT9" s="137">
        <v>0.46</v>
      </c>
      <c r="GU9" s="137">
        <v>0.83599999999999997</v>
      </c>
      <c r="GV9" s="137">
        <v>0.17399999999999999</v>
      </c>
      <c r="GW9" s="137">
        <v>0.192</v>
      </c>
      <c r="GX9" s="137">
        <v>0.59799999999999998</v>
      </c>
      <c r="GY9" s="137">
        <v>0.59499999999999997</v>
      </c>
      <c r="GZ9" s="137">
        <v>0.124</v>
      </c>
      <c r="HA9" s="137">
        <v>0.26800000000000002</v>
      </c>
      <c r="HB9" s="137">
        <v>0.23400000000000001</v>
      </c>
      <c r="HC9" s="137">
        <v>0.13800000000000001</v>
      </c>
      <c r="HD9" s="137">
        <v>0.128</v>
      </c>
      <c r="HE9" s="137">
        <v>0.27</v>
      </c>
      <c r="HF9" s="137">
        <v>0.22500000000000001</v>
      </c>
      <c r="HG9" s="137">
        <v>0.14599999999999999</v>
      </c>
      <c r="HH9" s="137">
        <v>0.61599999999999999</v>
      </c>
      <c r="HI9" s="137">
        <v>0.92</v>
      </c>
      <c r="HJ9" s="137">
        <v>3.528</v>
      </c>
      <c r="HK9" s="137">
        <v>2.8849999999999998</v>
      </c>
      <c r="HL9" s="137">
        <v>0.30199999999999999</v>
      </c>
      <c r="HM9" s="137">
        <v>0.24</v>
      </c>
      <c r="HN9" s="137">
        <v>0.502</v>
      </c>
      <c r="HO9" s="137">
        <v>0.91200000000000003</v>
      </c>
      <c r="HP9" s="137">
        <v>0.189</v>
      </c>
      <c r="HQ9" s="137">
        <v>0.20899999999999999</v>
      </c>
      <c r="HR9" s="137">
        <v>0.65300000000000002</v>
      </c>
      <c r="HS9" s="137">
        <v>0.64900000000000002</v>
      </c>
      <c r="HT9" s="137">
        <v>0.13600000000000001</v>
      </c>
      <c r="HU9" s="137">
        <v>0.29199999999999998</v>
      </c>
      <c r="HV9" s="137">
        <v>0.255</v>
      </c>
      <c r="HW9" s="137">
        <v>0.15</v>
      </c>
      <c r="HX9" s="137">
        <v>0.13900000000000001</v>
      </c>
      <c r="HY9" s="137">
        <v>0.29499999999999998</v>
      </c>
      <c r="HZ9" s="137">
        <v>0.245</v>
      </c>
      <c r="IA9" s="137">
        <v>0.16</v>
      </c>
      <c r="IB9" s="137">
        <v>0.67200000000000004</v>
      </c>
      <c r="IC9" s="137">
        <v>1.004</v>
      </c>
      <c r="ID9" s="137">
        <v>3.8479999999999999</v>
      </c>
      <c r="IE9" s="137">
        <v>3.1469999999999998</v>
      </c>
      <c r="IF9" s="137">
        <v>0.32900000000000001</v>
      </c>
      <c r="IG9" s="137">
        <v>0.26200000000000001</v>
      </c>
      <c r="IH9" s="137">
        <v>0.54400000000000004</v>
      </c>
      <c r="II9" s="137">
        <v>0.98799999999999999</v>
      </c>
      <c r="IJ9" s="137">
        <v>0.20499999999999999</v>
      </c>
      <c r="IK9" s="137">
        <v>0.22700000000000001</v>
      </c>
      <c r="IL9" s="137">
        <v>0.70699999999999996</v>
      </c>
      <c r="IM9" s="137">
        <v>0.70299999999999996</v>
      </c>
      <c r="IN9" s="137">
        <v>0.14699999999999999</v>
      </c>
      <c r="IO9" s="137">
        <v>0.316</v>
      </c>
      <c r="IP9" s="137">
        <v>0.27700000000000002</v>
      </c>
      <c r="IQ9" s="137">
        <v>0.16300000000000001</v>
      </c>
      <c r="IR9" s="137">
        <v>0.151</v>
      </c>
      <c r="IS9" s="137">
        <v>0.31900000000000001</v>
      </c>
      <c r="IT9" s="137">
        <v>0.26500000000000001</v>
      </c>
      <c r="IU9" s="137">
        <v>0.17299999999999999</v>
      </c>
      <c r="IV9" s="137">
        <v>0.72699999999999998</v>
      </c>
      <c r="IW9" s="137">
        <v>1.087</v>
      </c>
      <c r="IX9" s="137">
        <v>4.1689999999999996</v>
      </c>
      <c r="IY9" s="137">
        <v>3.4089999999999998</v>
      </c>
      <c r="IZ9" s="137">
        <v>0.35699999999999998</v>
      </c>
      <c r="JA9" s="137">
        <v>0.28399999999999997</v>
      </c>
      <c r="JB9" s="137">
        <v>0.58499999999999996</v>
      </c>
      <c r="JC9" s="137">
        <v>1.0640000000000001</v>
      </c>
      <c r="JD9" s="137">
        <v>0.221</v>
      </c>
      <c r="JE9" s="137">
        <v>0.24399999999999999</v>
      </c>
      <c r="JF9" s="137">
        <v>0.76100000000000001</v>
      </c>
      <c r="JG9" s="137">
        <v>0.75700000000000001</v>
      </c>
      <c r="JH9" s="137">
        <v>0.158</v>
      </c>
      <c r="JI9" s="137">
        <v>0.34100000000000003</v>
      </c>
      <c r="JJ9" s="137">
        <v>0.29799999999999999</v>
      </c>
      <c r="JK9" s="137">
        <v>0.17499999999999999</v>
      </c>
      <c r="JL9" s="137">
        <v>0.16200000000000001</v>
      </c>
      <c r="JM9" s="137">
        <v>0.34399999999999997</v>
      </c>
      <c r="JN9" s="137">
        <v>0.28599999999999998</v>
      </c>
      <c r="JO9" s="137">
        <v>0.186</v>
      </c>
      <c r="JP9" s="137">
        <v>0.78300000000000003</v>
      </c>
      <c r="JQ9" s="137">
        <v>1.171</v>
      </c>
      <c r="JR9" s="137">
        <v>4.49</v>
      </c>
      <c r="JS9" s="137">
        <v>3.6709999999999998</v>
      </c>
      <c r="JT9" s="137">
        <v>0.38400000000000001</v>
      </c>
      <c r="JU9" s="137">
        <v>0.30599999999999999</v>
      </c>
      <c r="JV9" s="137">
        <v>0.627</v>
      </c>
      <c r="JW9" s="137">
        <v>1.1399999999999999</v>
      </c>
      <c r="JX9" s="137">
        <v>0.23699999999999999</v>
      </c>
      <c r="JY9" s="137">
        <v>0.26200000000000001</v>
      </c>
      <c r="JZ9" s="137">
        <v>0.81599999999999995</v>
      </c>
      <c r="KA9" s="137">
        <v>0.81100000000000005</v>
      </c>
      <c r="KB9" s="137">
        <v>0.17</v>
      </c>
      <c r="KC9" s="137">
        <v>0.36499999999999999</v>
      </c>
      <c r="KD9" s="137">
        <v>0.31900000000000001</v>
      </c>
      <c r="KE9" s="137">
        <v>0.188</v>
      </c>
      <c r="KF9" s="137">
        <v>0.17399999999999999</v>
      </c>
      <c r="KG9" s="137">
        <v>0.36799999999999999</v>
      </c>
      <c r="KH9" s="137">
        <v>0.30599999999999999</v>
      </c>
      <c r="KI9" s="137">
        <v>0.2</v>
      </c>
      <c r="KJ9" s="137">
        <v>0.83899999999999997</v>
      </c>
      <c r="KK9" s="137">
        <v>1.2549999999999999</v>
      </c>
      <c r="KL9" s="137">
        <v>4.8109999999999999</v>
      </c>
      <c r="KM9" s="137">
        <v>3.9329999999999998</v>
      </c>
      <c r="KN9" s="137">
        <v>0.41199999999999998</v>
      </c>
      <c r="KO9" s="137">
        <v>0.32800000000000001</v>
      </c>
      <c r="KP9" s="137">
        <v>0.66900000000000004</v>
      </c>
      <c r="KQ9" s="137">
        <v>1.216</v>
      </c>
      <c r="KR9" s="137">
        <v>0.252</v>
      </c>
      <c r="KS9" s="137">
        <v>0.27900000000000003</v>
      </c>
      <c r="KT9" s="137">
        <v>0.87</v>
      </c>
      <c r="KU9" s="137">
        <v>0.86499999999999999</v>
      </c>
      <c r="KV9" s="137">
        <v>0.18099999999999999</v>
      </c>
      <c r="KW9" s="137">
        <v>0.38900000000000001</v>
      </c>
      <c r="KX9" s="137">
        <v>0.34100000000000003</v>
      </c>
      <c r="KY9" s="137">
        <v>0.2</v>
      </c>
      <c r="KZ9" s="137">
        <v>0.186</v>
      </c>
      <c r="LA9" s="137">
        <v>0.39300000000000002</v>
      </c>
      <c r="LB9" s="137">
        <v>0.32700000000000001</v>
      </c>
      <c r="LC9" s="137">
        <v>0.21299999999999999</v>
      </c>
      <c r="LD9" s="137">
        <v>0.89500000000000002</v>
      </c>
      <c r="LE9" s="137">
        <v>1.3380000000000001</v>
      </c>
      <c r="LF9" s="137">
        <v>5.1310000000000002</v>
      </c>
      <c r="LG9" s="137">
        <v>4.1959999999999997</v>
      </c>
      <c r="LH9" s="137">
        <v>0.439</v>
      </c>
      <c r="LI9" s="137">
        <v>0.35</v>
      </c>
      <c r="LJ9" s="137">
        <v>0.71099999999999997</v>
      </c>
      <c r="LK9" s="137">
        <v>1.292</v>
      </c>
      <c r="LL9" s="137">
        <v>0.26800000000000002</v>
      </c>
      <c r="LM9" s="137">
        <v>0.29699999999999999</v>
      </c>
      <c r="LN9" s="137">
        <v>0.92400000000000004</v>
      </c>
      <c r="LO9" s="137">
        <v>0.91900000000000004</v>
      </c>
      <c r="LP9" s="137">
        <v>0.192</v>
      </c>
      <c r="LQ9" s="137">
        <v>0.41399999999999998</v>
      </c>
      <c r="LR9" s="137">
        <v>0.36199999999999999</v>
      </c>
      <c r="LS9" s="137">
        <v>0.21299999999999999</v>
      </c>
      <c r="LT9" s="137">
        <v>0.19700000000000001</v>
      </c>
      <c r="LU9" s="137">
        <v>0.41799999999999998</v>
      </c>
      <c r="LV9" s="137">
        <v>0.34699999999999998</v>
      </c>
      <c r="LW9" s="137">
        <v>0.22600000000000001</v>
      </c>
      <c r="LX9" s="137">
        <v>0.95099999999999996</v>
      </c>
      <c r="LY9" s="137">
        <v>1.4219999999999999</v>
      </c>
      <c r="LZ9" s="137">
        <v>5.452</v>
      </c>
      <c r="MA9" s="137">
        <v>4.4580000000000002</v>
      </c>
      <c r="MB9" s="137">
        <v>0.46700000000000003</v>
      </c>
      <c r="MC9" s="137">
        <v>0.372</v>
      </c>
      <c r="MD9" s="137">
        <v>0.753</v>
      </c>
      <c r="ME9" s="137">
        <v>1.3680000000000001</v>
      </c>
      <c r="MF9" s="137">
        <v>0.28399999999999997</v>
      </c>
      <c r="MG9" s="137">
        <v>0.314</v>
      </c>
      <c r="MH9" s="137">
        <v>0.97899999999999998</v>
      </c>
      <c r="MI9" s="137">
        <v>0.97299999999999998</v>
      </c>
      <c r="MJ9" s="137">
        <v>0.20399999999999999</v>
      </c>
      <c r="MK9" s="137">
        <v>0.438</v>
      </c>
      <c r="ML9" s="137">
        <v>0.38300000000000001</v>
      </c>
      <c r="MM9" s="137">
        <v>0.22600000000000001</v>
      </c>
      <c r="MN9" s="137">
        <v>0.20899999999999999</v>
      </c>
      <c r="MO9" s="137">
        <v>0.442</v>
      </c>
      <c r="MP9" s="137">
        <v>0.36799999999999999</v>
      </c>
      <c r="MQ9" s="137">
        <v>0.24</v>
      </c>
      <c r="MR9" s="137">
        <v>1.0069999999999999</v>
      </c>
      <c r="MS9" s="137">
        <v>1.506</v>
      </c>
      <c r="MT9" s="137">
        <v>5.7729999999999997</v>
      </c>
      <c r="MU9" s="137">
        <v>4.72</v>
      </c>
      <c r="MV9" s="137">
        <v>0.49399999999999999</v>
      </c>
      <c r="MW9" s="137">
        <v>0.39400000000000002</v>
      </c>
      <c r="MX9" s="137">
        <v>0.79400000000000004</v>
      </c>
      <c r="MY9" s="137">
        <v>1.444</v>
      </c>
      <c r="MZ9" s="137">
        <v>0.3</v>
      </c>
      <c r="NA9" s="137">
        <v>0.33200000000000002</v>
      </c>
      <c r="NB9" s="137">
        <v>1.0329999999999999</v>
      </c>
      <c r="NC9" s="137">
        <v>1.0269999999999999</v>
      </c>
      <c r="ND9" s="137">
        <v>0.215</v>
      </c>
      <c r="NE9" s="137">
        <v>0.46200000000000002</v>
      </c>
      <c r="NF9" s="137">
        <v>0.40400000000000003</v>
      </c>
      <c r="NG9" s="137">
        <v>0.23799999999999999</v>
      </c>
      <c r="NH9" s="137">
        <v>0.22</v>
      </c>
      <c r="NI9" s="137">
        <v>0.46700000000000003</v>
      </c>
      <c r="NJ9" s="137">
        <v>0.38800000000000001</v>
      </c>
      <c r="NK9" s="137">
        <v>0.253</v>
      </c>
      <c r="NL9" s="137">
        <v>1.0629999999999999</v>
      </c>
      <c r="NM9" s="137">
        <v>1.589</v>
      </c>
      <c r="NN9" s="137">
        <v>6.093</v>
      </c>
      <c r="NO9" s="137">
        <v>4.9820000000000002</v>
      </c>
      <c r="NP9" s="137">
        <v>0.52100000000000002</v>
      </c>
      <c r="NQ9" s="137">
        <v>0.41499999999999998</v>
      </c>
      <c r="NR9" s="137">
        <v>0.83599999999999997</v>
      </c>
      <c r="NS9" s="137">
        <v>1.52</v>
      </c>
      <c r="NT9" s="137">
        <v>0.316</v>
      </c>
      <c r="NU9" s="137">
        <v>0.34899999999999998</v>
      </c>
      <c r="NV9" s="137">
        <v>1.0880000000000001</v>
      </c>
      <c r="NW9" s="137">
        <v>1.081</v>
      </c>
      <c r="NX9" s="137">
        <v>0.22600000000000001</v>
      </c>
      <c r="NY9" s="137">
        <v>0.48699999999999999</v>
      </c>
      <c r="NZ9" s="137">
        <v>0.42599999999999999</v>
      </c>
      <c r="OA9" s="137">
        <v>0.251</v>
      </c>
      <c r="OB9" s="137">
        <v>0.23200000000000001</v>
      </c>
      <c r="OC9" s="137">
        <v>0.49099999999999999</v>
      </c>
      <c r="OD9" s="137">
        <v>0.40799999999999997</v>
      </c>
      <c r="OE9" s="137">
        <v>0.26600000000000001</v>
      </c>
      <c r="OF9" s="137">
        <v>1.119</v>
      </c>
      <c r="OG9" s="137">
        <v>1.673</v>
      </c>
      <c r="OH9" s="137">
        <v>6.4139999999999997</v>
      </c>
      <c r="OI9" s="137">
        <v>5.2450000000000001</v>
      </c>
      <c r="OJ9" s="137">
        <v>0.54900000000000004</v>
      </c>
      <c r="OK9" s="137">
        <v>0.437</v>
      </c>
      <c r="OL9" s="137">
        <v>0.92</v>
      </c>
      <c r="OM9" s="137">
        <v>1.6719999999999999</v>
      </c>
      <c r="ON9" s="137">
        <v>0.34699999999999998</v>
      </c>
      <c r="OO9" s="137">
        <v>0.38400000000000001</v>
      </c>
      <c r="OP9" s="137">
        <v>1.196</v>
      </c>
      <c r="OQ9" s="137">
        <v>1.1890000000000001</v>
      </c>
      <c r="OR9" s="137">
        <v>0.249</v>
      </c>
      <c r="OS9" s="137">
        <v>0.53500000000000003</v>
      </c>
      <c r="OT9" s="137">
        <v>0.46800000000000003</v>
      </c>
      <c r="OU9" s="137">
        <v>0.27600000000000002</v>
      </c>
      <c r="OV9" s="137">
        <v>0.255</v>
      </c>
      <c r="OW9" s="137">
        <v>0.54</v>
      </c>
      <c r="OX9" s="137">
        <v>0.44900000000000001</v>
      </c>
      <c r="OY9" s="137">
        <v>0.29299999999999998</v>
      </c>
      <c r="OZ9" s="137">
        <v>1.2310000000000001</v>
      </c>
      <c r="PA9" s="137">
        <v>1.84</v>
      </c>
      <c r="PB9" s="137">
        <v>7.0549999999999997</v>
      </c>
      <c r="PC9" s="137">
        <v>5.7690000000000001</v>
      </c>
      <c r="PD9" s="137">
        <v>0.60399999999999998</v>
      </c>
      <c r="PE9" s="137">
        <v>0.48099999999999998</v>
      </c>
      <c r="PF9" s="137">
        <v>1.004</v>
      </c>
      <c r="PG9" s="137">
        <v>1.8240000000000001</v>
      </c>
      <c r="PH9" s="137">
        <v>0.379</v>
      </c>
      <c r="PI9" s="137">
        <v>0.41899999999999998</v>
      </c>
      <c r="PJ9" s="137">
        <v>1.3049999999999999</v>
      </c>
      <c r="PK9" s="137">
        <v>1.2969999999999999</v>
      </c>
      <c r="PL9" s="137">
        <v>0.27100000000000002</v>
      </c>
      <c r="PM9" s="137">
        <v>0.58399999999999996</v>
      </c>
      <c r="PN9" s="137">
        <v>0.51100000000000001</v>
      </c>
      <c r="PO9" s="137">
        <v>0.30099999999999999</v>
      </c>
      <c r="PP9" s="137">
        <v>0.27800000000000002</v>
      </c>
      <c r="PQ9" s="137">
        <v>0.58899999999999997</v>
      </c>
      <c r="PR9" s="137">
        <v>0.49</v>
      </c>
      <c r="PS9" s="137">
        <v>0.32</v>
      </c>
      <c r="PT9" s="137">
        <v>1.343</v>
      </c>
      <c r="PU9" s="137">
        <v>2.008</v>
      </c>
      <c r="PV9" s="137">
        <v>7.6970000000000001</v>
      </c>
      <c r="PW9" s="137">
        <v>6.2939999999999996</v>
      </c>
      <c r="PX9" s="137">
        <v>0.65900000000000003</v>
      </c>
      <c r="PY9" s="137">
        <v>0.52500000000000002</v>
      </c>
      <c r="PZ9" s="137">
        <v>1.087</v>
      </c>
      <c r="QA9" s="137">
        <v>1.976</v>
      </c>
      <c r="QB9" s="137">
        <v>0.41</v>
      </c>
      <c r="QC9" s="137">
        <v>0.45400000000000001</v>
      </c>
      <c r="QD9" s="137">
        <v>1.4139999999999999</v>
      </c>
      <c r="QE9" s="137">
        <v>1.405</v>
      </c>
      <c r="QF9" s="137">
        <v>0.29399999999999998</v>
      </c>
      <c r="QG9" s="137">
        <v>0.63300000000000001</v>
      </c>
      <c r="QH9" s="137">
        <v>0.55400000000000005</v>
      </c>
      <c r="QI9" s="137">
        <v>0.32600000000000001</v>
      </c>
      <c r="QJ9" s="137">
        <v>0.30199999999999999</v>
      </c>
      <c r="QK9" s="137">
        <v>0.63900000000000001</v>
      </c>
      <c r="QL9" s="137">
        <v>0.53100000000000003</v>
      </c>
      <c r="QM9" s="137">
        <v>0.34599999999999997</v>
      </c>
      <c r="QN9" s="137">
        <v>1.4550000000000001</v>
      </c>
      <c r="QO9" s="137">
        <v>2.1749999999999998</v>
      </c>
      <c r="QP9" s="137">
        <v>8.3379999999999992</v>
      </c>
      <c r="QQ9" s="137">
        <v>6.8179999999999996</v>
      </c>
      <c r="QR9" s="137">
        <v>0.71399999999999997</v>
      </c>
      <c r="QS9" s="137">
        <v>0.56799999999999995</v>
      </c>
      <c r="QT9" s="137">
        <v>1.171</v>
      </c>
      <c r="QU9" s="137">
        <v>2.1280000000000001</v>
      </c>
      <c r="QV9" s="137">
        <v>0.442</v>
      </c>
      <c r="QW9" s="137">
        <v>0.48899999999999999</v>
      </c>
      <c r="QX9" s="137">
        <v>1.5229999999999999</v>
      </c>
      <c r="QY9" s="137">
        <v>1.5129999999999999</v>
      </c>
      <c r="QZ9" s="137">
        <v>0.317</v>
      </c>
      <c r="RA9" s="137">
        <v>0.68100000000000005</v>
      </c>
      <c r="RB9" s="137">
        <v>0.59599999999999997</v>
      </c>
      <c r="RC9" s="137">
        <v>0.35099999999999998</v>
      </c>
      <c r="RD9" s="137">
        <v>0.32500000000000001</v>
      </c>
      <c r="RE9" s="137">
        <v>0.68799999999999994</v>
      </c>
      <c r="RF9" s="137">
        <v>0.57199999999999995</v>
      </c>
      <c r="RG9" s="137">
        <v>0.373</v>
      </c>
      <c r="RH9" s="137">
        <v>1.5669999999999999</v>
      </c>
      <c r="RI9" s="137">
        <v>2.3420000000000001</v>
      </c>
      <c r="RJ9" s="137">
        <v>8.98</v>
      </c>
      <c r="RK9" s="137">
        <v>7.3419999999999996</v>
      </c>
      <c r="RL9" s="137">
        <v>0.76900000000000002</v>
      </c>
      <c r="RM9" s="137">
        <v>0.61199999999999999</v>
      </c>
      <c r="RN9" s="137">
        <v>1.254</v>
      </c>
      <c r="RO9" s="137">
        <v>2.2799999999999998</v>
      </c>
      <c r="RP9" s="137">
        <v>0.47299999999999998</v>
      </c>
      <c r="RQ9" s="137">
        <v>0.52400000000000002</v>
      </c>
      <c r="RR9" s="137">
        <v>1.631</v>
      </c>
      <c r="RS9" s="137">
        <v>1.621</v>
      </c>
      <c r="RT9" s="137">
        <v>0.33900000000000002</v>
      </c>
      <c r="RU9" s="137">
        <v>0.73</v>
      </c>
      <c r="RV9" s="137">
        <v>0.63900000000000001</v>
      </c>
      <c r="RW9" s="137">
        <v>0.376</v>
      </c>
      <c r="RX9" s="137">
        <v>0.34799999999999998</v>
      </c>
      <c r="RY9" s="137">
        <v>0.73699999999999999</v>
      </c>
      <c r="RZ9" s="137">
        <v>0.61299999999999999</v>
      </c>
      <c r="SA9" s="137">
        <v>0.39900000000000002</v>
      </c>
      <c r="SB9" s="137">
        <v>1.679</v>
      </c>
      <c r="SC9" s="137">
        <v>2.5099999999999998</v>
      </c>
      <c r="SD9" s="137">
        <v>9.6210000000000004</v>
      </c>
      <c r="SE9" s="137">
        <v>7.867</v>
      </c>
      <c r="SF9" s="137">
        <v>0.82299999999999995</v>
      </c>
      <c r="SG9" s="137">
        <v>0.65600000000000003</v>
      </c>
      <c r="SH9" s="137">
        <v>1.3380000000000001</v>
      </c>
      <c r="SI9" s="137">
        <v>2.4319999999999999</v>
      </c>
      <c r="SJ9" s="137">
        <v>0.505</v>
      </c>
      <c r="SK9" s="137">
        <v>0.55800000000000005</v>
      </c>
      <c r="SL9" s="137">
        <v>1.74</v>
      </c>
      <c r="SM9" s="137">
        <v>1.7290000000000001</v>
      </c>
      <c r="SN9" s="137">
        <v>0.36199999999999999</v>
      </c>
      <c r="SO9" s="137">
        <v>0.77900000000000003</v>
      </c>
      <c r="SP9" s="137">
        <v>0.68100000000000005</v>
      </c>
      <c r="SQ9" s="137">
        <v>0.40100000000000002</v>
      </c>
      <c r="SR9" s="137">
        <v>0.371</v>
      </c>
      <c r="SS9" s="137">
        <v>0.78600000000000003</v>
      </c>
      <c r="ST9" s="137">
        <v>0.65400000000000003</v>
      </c>
      <c r="SU9" s="137">
        <v>0.42599999999999999</v>
      </c>
      <c r="SV9" s="137">
        <v>1.7909999999999999</v>
      </c>
      <c r="SW9" s="137">
        <v>2.677</v>
      </c>
      <c r="SX9" s="137">
        <v>10.262</v>
      </c>
      <c r="SY9" s="137">
        <v>8.391</v>
      </c>
      <c r="SZ9" s="137">
        <v>0.878</v>
      </c>
      <c r="TA9" s="137">
        <v>0.7</v>
      </c>
      <c r="TB9" s="137">
        <v>1.4219999999999999</v>
      </c>
      <c r="TC9" s="137">
        <v>2.5840000000000001</v>
      </c>
      <c r="TD9" s="137">
        <v>0.53600000000000003</v>
      </c>
      <c r="TE9" s="137">
        <v>0.59299999999999997</v>
      </c>
      <c r="TF9" s="137">
        <v>1.849</v>
      </c>
      <c r="TG9" s="137">
        <v>1.8380000000000001</v>
      </c>
      <c r="TH9" s="137">
        <v>0.38500000000000001</v>
      </c>
      <c r="TI9" s="137">
        <v>0.82699999999999996</v>
      </c>
      <c r="TJ9" s="137">
        <v>0.72399999999999998</v>
      </c>
      <c r="TK9" s="137">
        <v>0.42599999999999999</v>
      </c>
      <c r="TL9" s="137">
        <v>0.39400000000000002</v>
      </c>
      <c r="TM9" s="137">
        <v>0.83499999999999996</v>
      </c>
      <c r="TN9" s="137">
        <v>0.69399999999999995</v>
      </c>
      <c r="TO9" s="137">
        <v>0.45300000000000001</v>
      </c>
      <c r="TP9" s="137">
        <v>1.903</v>
      </c>
      <c r="TQ9" s="137">
        <v>2.8439999999999999</v>
      </c>
      <c r="TR9" s="137">
        <v>10.904</v>
      </c>
      <c r="TS9" s="137">
        <v>8.9160000000000004</v>
      </c>
      <c r="TT9" s="137">
        <v>0.93300000000000005</v>
      </c>
      <c r="TU9" s="137">
        <v>0.74299999999999999</v>
      </c>
      <c r="TV9" s="137">
        <v>1.5049999999999999</v>
      </c>
      <c r="TW9" s="137">
        <v>2.7360000000000002</v>
      </c>
      <c r="TX9" s="137">
        <v>0.56799999999999995</v>
      </c>
      <c r="TY9" s="137">
        <v>0.628</v>
      </c>
      <c r="TZ9" s="137">
        <v>1.958</v>
      </c>
      <c r="UA9" s="137">
        <v>1.946</v>
      </c>
      <c r="UB9" s="137">
        <v>0.40699999999999997</v>
      </c>
      <c r="UC9" s="137">
        <v>0.876</v>
      </c>
      <c r="UD9" s="137">
        <v>0.76600000000000001</v>
      </c>
      <c r="UE9" s="137">
        <v>0.45100000000000001</v>
      </c>
      <c r="UF9" s="137">
        <v>0.41799999999999998</v>
      </c>
      <c r="UG9" s="137">
        <v>0.88400000000000001</v>
      </c>
      <c r="UH9" s="137">
        <v>0.73499999999999999</v>
      </c>
      <c r="UI9" s="137">
        <v>0.47899999999999998</v>
      </c>
      <c r="UJ9" s="137">
        <v>2.0150000000000001</v>
      </c>
      <c r="UK9" s="137">
        <v>3.0110000000000001</v>
      </c>
      <c r="UL9" s="137">
        <v>11.545</v>
      </c>
      <c r="UM9" s="137">
        <v>9.44</v>
      </c>
      <c r="UN9" s="137">
        <v>0.98799999999999999</v>
      </c>
      <c r="UO9" s="137">
        <v>0.78700000000000003</v>
      </c>
      <c r="UP9" s="137">
        <v>1.589</v>
      </c>
      <c r="UQ9" s="137">
        <v>2.8879999999999999</v>
      </c>
      <c r="UR9" s="137">
        <v>0.59899999999999998</v>
      </c>
      <c r="US9" s="137">
        <v>0.66300000000000003</v>
      </c>
      <c r="UT9" s="137">
        <v>2.0659999999999998</v>
      </c>
      <c r="UU9" s="137">
        <v>2.0539999999999998</v>
      </c>
      <c r="UV9" s="137">
        <v>0.43</v>
      </c>
      <c r="UW9" s="137">
        <v>0.92500000000000004</v>
      </c>
      <c r="UX9" s="137">
        <v>0.80900000000000005</v>
      </c>
      <c r="UY9" s="137">
        <v>0.47599999999999998</v>
      </c>
      <c r="UZ9" s="137">
        <v>0.441</v>
      </c>
      <c r="VA9" s="137">
        <v>0.93300000000000005</v>
      </c>
      <c r="VB9" s="137">
        <v>0.77600000000000002</v>
      </c>
      <c r="VC9" s="137">
        <v>0.50600000000000001</v>
      </c>
      <c r="VD9" s="137">
        <v>2.1259999999999999</v>
      </c>
      <c r="VE9" s="137">
        <v>3.1789999999999998</v>
      </c>
      <c r="VF9" s="137">
        <v>12.186999999999999</v>
      </c>
      <c r="VG9" s="137">
        <v>9.9649999999999999</v>
      </c>
      <c r="VH9" s="137">
        <v>1.0429999999999999</v>
      </c>
      <c r="VI9" s="137">
        <v>0.83099999999999996</v>
      </c>
      <c r="VJ9" s="137">
        <v>1.673</v>
      </c>
      <c r="VK9" s="137">
        <v>3.04</v>
      </c>
      <c r="VL9" s="137">
        <v>0.63100000000000001</v>
      </c>
      <c r="VM9" s="137">
        <v>0.69799999999999995</v>
      </c>
      <c r="VN9" s="137">
        <v>2.1749999999999998</v>
      </c>
      <c r="VO9" s="137">
        <v>2.1619999999999999</v>
      </c>
      <c r="VP9" s="137">
        <v>0.45200000000000001</v>
      </c>
      <c r="VQ9" s="137">
        <v>0.97399999999999998</v>
      </c>
      <c r="VR9" s="137">
        <v>0.85199999999999998</v>
      </c>
      <c r="VS9" s="137">
        <v>0.501</v>
      </c>
      <c r="VT9" s="137">
        <v>0.46400000000000002</v>
      </c>
      <c r="VU9" s="137">
        <v>0.98199999999999998</v>
      </c>
      <c r="VV9" s="137">
        <v>0.81699999999999995</v>
      </c>
      <c r="VW9" s="137">
        <v>0.53300000000000003</v>
      </c>
      <c r="VX9" s="137">
        <v>2.238</v>
      </c>
      <c r="VY9" s="137">
        <v>3.3460000000000001</v>
      </c>
      <c r="VZ9" s="137">
        <v>12.827999999999999</v>
      </c>
      <c r="WA9" s="137">
        <v>10.489000000000001</v>
      </c>
      <c r="WB9" s="137">
        <v>1.0980000000000001</v>
      </c>
      <c r="WC9" s="137">
        <v>0.874</v>
      </c>
      <c r="WD9" s="137">
        <v>1.756</v>
      </c>
      <c r="WE9" s="137">
        <v>3.1920000000000002</v>
      </c>
      <c r="WF9" s="137">
        <v>0.66300000000000003</v>
      </c>
      <c r="WG9" s="137">
        <v>0.73299999999999998</v>
      </c>
      <c r="WH9" s="137">
        <v>2.2839999999999998</v>
      </c>
      <c r="WI9" s="137">
        <v>2.27</v>
      </c>
      <c r="WJ9" s="137">
        <v>0.47499999999999998</v>
      </c>
      <c r="WK9" s="137">
        <v>1.022</v>
      </c>
      <c r="WL9" s="137">
        <v>0.89400000000000002</v>
      </c>
      <c r="WM9" s="137">
        <v>0.52600000000000002</v>
      </c>
      <c r="WN9" s="137">
        <v>0.48699999999999999</v>
      </c>
      <c r="WO9" s="137">
        <v>1.032</v>
      </c>
      <c r="WP9" s="137">
        <v>0.85799999999999998</v>
      </c>
      <c r="WQ9" s="137">
        <v>0.55900000000000005</v>
      </c>
      <c r="WR9" s="137">
        <v>2.35</v>
      </c>
      <c r="WS9" s="137">
        <v>3.5129999999999999</v>
      </c>
      <c r="WT9" s="137">
        <v>13.468999999999999</v>
      </c>
      <c r="WU9" s="137">
        <v>11.013999999999999</v>
      </c>
      <c r="WV9" s="137">
        <v>1.153</v>
      </c>
      <c r="WW9" s="137">
        <v>0.91800000000000004</v>
      </c>
      <c r="WX9" s="137">
        <v>1.84</v>
      </c>
      <c r="WY9" s="137">
        <v>3.3439999999999999</v>
      </c>
      <c r="WZ9" s="137">
        <v>0.69399999999999995</v>
      </c>
      <c r="XA9" s="137">
        <v>0.76800000000000002</v>
      </c>
      <c r="XB9" s="137">
        <v>2.3929999999999998</v>
      </c>
      <c r="XC9" s="137">
        <v>2.3780000000000001</v>
      </c>
      <c r="XD9" s="137">
        <v>0.498</v>
      </c>
      <c r="XE9" s="137">
        <v>1.071</v>
      </c>
      <c r="XF9" s="137">
        <v>0.93700000000000006</v>
      </c>
      <c r="XG9" s="137">
        <v>0.55100000000000005</v>
      </c>
      <c r="XH9" s="137">
        <v>0.51100000000000001</v>
      </c>
      <c r="XI9" s="137">
        <v>1.081</v>
      </c>
      <c r="XJ9" s="137">
        <v>0.89900000000000002</v>
      </c>
      <c r="XK9" s="137">
        <v>0.58599999999999997</v>
      </c>
      <c r="XL9" s="137">
        <v>2.4620000000000002</v>
      </c>
      <c r="XM9" s="137">
        <v>3.681</v>
      </c>
      <c r="XN9" s="137">
        <v>14.111000000000001</v>
      </c>
      <c r="XO9" s="137">
        <v>11.538</v>
      </c>
      <c r="XP9" s="137">
        <v>1.208</v>
      </c>
      <c r="XQ9" s="137">
        <v>0.96199999999999997</v>
      </c>
      <c r="XR9" s="137">
        <v>1.9239999999999999</v>
      </c>
      <c r="XS9" s="137">
        <v>3.496</v>
      </c>
      <c r="XT9" s="137">
        <v>0.72599999999999998</v>
      </c>
      <c r="XU9" s="137">
        <v>0.80300000000000005</v>
      </c>
      <c r="XV9" s="137">
        <v>2.5019999999999998</v>
      </c>
      <c r="XW9" s="137">
        <v>2.4860000000000002</v>
      </c>
      <c r="XX9" s="137">
        <v>0.52</v>
      </c>
      <c r="XY9" s="137">
        <v>1.1200000000000001</v>
      </c>
      <c r="XZ9" s="137">
        <v>0.97899999999999998</v>
      </c>
      <c r="YA9" s="137">
        <v>0.57599999999999996</v>
      </c>
      <c r="YB9" s="137">
        <v>0.53400000000000003</v>
      </c>
      <c r="YC9" s="137">
        <v>1.1299999999999999</v>
      </c>
      <c r="YD9" s="137">
        <v>0.93899999999999995</v>
      </c>
      <c r="YE9" s="137">
        <v>0.61299999999999999</v>
      </c>
      <c r="YF9" s="137">
        <v>2.5739999999999998</v>
      </c>
      <c r="YG9" s="137">
        <v>3.8479999999999999</v>
      </c>
      <c r="YH9" s="137">
        <v>14.752000000000001</v>
      </c>
      <c r="YI9" s="137">
        <v>12.063000000000001</v>
      </c>
      <c r="YJ9" s="137">
        <v>1.2629999999999999</v>
      </c>
      <c r="YK9" s="137">
        <v>1.006</v>
      </c>
      <c r="YL9" s="137">
        <v>2.0070000000000001</v>
      </c>
      <c r="YM9" s="137">
        <v>3.6480000000000001</v>
      </c>
      <c r="YN9" s="137">
        <v>0.75700000000000001</v>
      </c>
      <c r="YO9" s="137">
        <v>0.83799999999999997</v>
      </c>
      <c r="YP9" s="137">
        <v>2.61</v>
      </c>
      <c r="YQ9" s="137">
        <v>2.5939999999999999</v>
      </c>
      <c r="YR9" s="137">
        <v>0.54300000000000004</v>
      </c>
      <c r="YS9" s="137">
        <v>1.1679999999999999</v>
      </c>
      <c r="YT9" s="137">
        <v>1.022</v>
      </c>
      <c r="YU9" s="137">
        <v>0.60099999999999998</v>
      </c>
      <c r="YV9" s="137">
        <v>0.55700000000000005</v>
      </c>
      <c r="YW9" s="137">
        <v>1.179</v>
      </c>
      <c r="YX9" s="137">
        <v>0.98</v>
      </c>
      <c r="YY9" s="137">
        <v>0.63900000000000001</v>
      </c>
      <c r="YZ9" s="137">
        <v>2.6859999999999999</v>
      </c>
      <c r="ZA9" s="137">
        <v>4.0149999999999997</v>
      </c>
      <c r="ZB9" s="137">
        <v>15.394</v>
      </c>
      <c r="ZC9" s="137">
        <v>12.587</v>
      </c>
      <c r="ZD9" s="137">
        <v>1.3169999999999999</v>
      </c>
      <c r="ZE9" s="137">
        <v>1.0489999999999999</v>
      </c>
      <c r="ZF9" s="137">
        <v>2.0910000000000002</v>
      </c>
      <c r="ZG9" s="137">
        <v>3.8</v>
      </c>
      <c r="ZH9" s="137">
        <v>0.78900000000000003</v>
      </c>
      <c r="ZI9" s="137">
        <v>0.873</v>
      </c>
      <c r="ZJ9" s="137">
        <v>2.7189999999999999</v>
      </c>
      <c r="ZK9" s="137">
        <v>2.702</v>
      </c>
      <c r="ZL9" s="137">
        <v>0.56599999999999995</v>
      </c>
      <c r="ZM9" s="137">
        <v>1.2170000000000001</v>
      </c>
      <c r="ZN9" s="137">
        <v>1.0640000000000001</v>
      </c>
      <c r="ZO9" s="137">
        <v>0.626</v>
      </c>
      <c r="ZP9" s="137">
        <v>0.57999999999999996</v>
      </c>
      <c r="ZQ9" s="137">
        <v>1.228</v>
      </c>
      <c r="ZR9" s="137">
        <v>1.0209999999999999</v>
      </c>
      <c r="ZS9" s="137">
        <v>0.66600000000000004</v>
      </c>
      <c r="ZT9" s="137">
        <v>2.798</v>
      </c>
      <c r="ZU9" s="137">
        <v>4.1829999999999998</v>
      </c>
      <c r="ZV9" s="137">
        <v>16.035</v>
      </c>
      <c r="ZW9" s="137">
        <v>13.112</v>
      </c>
      <c r="ZX9" s="137">
        <v>1.3720000000000001</v>
      </c>
      <c r="ZY9" s="137">
        <v>1.093</v>
      </c>
      <c r="ZZ9" s="137">
        <v>2.2999999999999998</v>
      </c>
      <c r="AAA9" s="137">
        <v>4.18</v>
      </c>
      <c r="AAB9" s="137">
        <v>0.86799999999999999</v>
      </c>
      <c r="AAC9" s="137">
        <v>0.96</v>
      </c>
      <c r="AAD9" s="137">
        <v>2.9910000000000001</v>
      </c>
      <c r="AAE9" s="137">
        <v>2.9729999999999999</v>
      </c>
      <c r="AAF9" s="137">
        <v>0.622</v>
      </c>
      <c r="AAG9" s="137">
        <v>1.339</v>
      </c>
      <c r="AAH9" s="137">
        <v>1.171</v>
      </c>
      <c r="AAI9" s="137">
        <v>0.68899999999999995</v>
      </c>
      <c r="AAJ9" s="137">
        <v>0.63800000000000001</v>
      </c>
      <c r="AAK9" s="137">
        <v>1.351</v>
      </c>
      <c r="AAL9" s="137">
        <v>1.123</v>
      </c>
      <c r="AAM9" s="137">
        <v>0.73199999999999998</v>
      </c>
      <c r="AAN9" s="137">
        <v>3.0779999999999998</v>
      </c>
      <c r="AAO9" s="137">
        <v>4.601</v>
      </c>
      <c r="AAP9" s="137">
        <v>17.638999999999999</v>
      </c>
      <c r="AAQ9" s="137">
        <v>14.423</v>
      </c>
      <c r="AAR9" s="137">
        <v>1.51</v>
      </c>
      <c r="AAS9" s="137">
        <v>1.202</v>
      </c>
      <c r="AAT9" s="137">
        <v>2.5089999999999999</v>
      </c>
      <c r="AAU9" s="137">
        <v>4.5599999999999996</v>
      </c>
      <c r="AAV9" s="137">
        <v>0.94699999999999995</v>
      </c>
      <c r="AAW9" s="137">
        <v>1.0469999999999999</v>
      </c>
      <c r="AAX9" s="137">
        <v>3.2629999999999999</v>
      </c>
      <c r="AAY9" s="137">
        <v>3.2429999999999999</v>
      </c>
      <c r="AAZ9" s="137">
        <v>0.67900000000000005</v>
      </c>
      <c r="ABA9" s="137">
        <v>1.46</v>
      </c>
      <c r="ABB9" s="137">
        <v>1.2769999999999999</v>
      </c>
      <c r="ABC9" s="137">
        <v>0.752</v>
      </c>
      <c r="ABD9" s="137">
        <v>0.69599999999999995</v>
      </c>
      <c r="ABE9" s="137">
        <v>1.474</v>
      </c>
      <c r="ABF9" s="137">
        <v>1.2250000000000001</v>
      </c>
      <c r="ABG9" s="137">
        <v>0.79900000000000004</v>
      </c>
      <c r="ABH9" s="137">
        <v>3.3580000000000001</v>
      </c>
      <c r="ABI9" s="137">
        <v>5.0190000000000001</v>
      </c>
      <c r="ABJ9" s="137">
        <v>19.242000000000001</v>
      </c>
      <c r="ABK9" s="137">
        <v>15.734</v>
      </c>
      <c r="ABL9" s="137">
        <v>1.647</v>
      </c>
      <c r="ABM9" s="137">
        <v>1.3120000000000001</v>
      </c>
      <c r="ABN9" s="137">
        <v>2.718</v>
      </c>
      <c r="ABO9" s="137">
        <v>4.9400000000000004</v>
      </c>
      <c r="ABP9" s="137">
        <v>1.0249999999999999</v>
      </c>
      <c r="ABQ9" s="137">
        <v>1.1339999999999999</v>
      </c>
      <c r="ABR9" s="137">
        <v>3.5350000000000001</v>
      </c>
      <c r="ABS9" s="137">
        <v>3.5129999999999999</v>
      </c>
      <c r="ABT9" s="137">
        <v>0.73499999999999999</v>
      </c>
      <c r="ABU9" s="137">
        <v>1.5820000000000001</v>
      </c>
      <c r="ABV9" s="137">
        <v>1.3839999999999999</v>
      </c>
      <c r="ABW9" s="137">
        <v>0.81399999999999995</v>
      </c>
      <c r="ABX9" s="137">
        <v>0.754</v>
      </c>
      <c r="ABY9" s="137">
        <v>1.597</v>
      </c>
      <c r="ABZ9" s="137">
        <v>1.327</v>
      </c>
      <c r="ACA9" s="137">
        <v>0.86599999999999999</v>
      </c>
      <c r="ACB9" s="137">
        <v>3.637</v>
      </c>
      <c r="ACC9" s="137">
        <v>5.4370000000000003</v>
      </c>
      <c r="ACD9" s="137">
        <v>20.846</v>
      </c>
      <c r="ACE9" s="137">
        <v>17.045000000000002</v>
      </c>
      <c r="ACF9" s="137">
        <v>1.784</v>
      </c>
      <c r="ACG9" s="137">
        <v>1.421</v>
      </c>
      <c r="ACH9" s="137">
        <v>2.927</v>
      </c>
      <c r="ACI9" s="137">
        <v>5.32</v>
      </c>
      <c r="ACJ9" s="137">
        <v>1.1040000000000001</v>
      </c>
      <c r="ACK9" s="137">
        <v>1.222</v>
      </c>
      <c r="ACL9" s="137">
        <v>3.8069999999999999</v>
      </c>
      <c r="ACM9" s="137">
        <v>3.7829999999999999</v>
      </c>
      <c r="ACN9" s="137">
        <v>0.79200000000000004</v>
      </c>
      <c r="ACO9" s="137">
        <v>1.704</v>
      </c>
      <c r="ACP9" s="137">
        <v>1.49</v>
      </c>
      <c r="ACQ9" s="137">
        <v>0.877</v>
      </c>
      <c r="ACR9" s="137">
        <v>0.81200000000000006</v>
      </c>
      <c r="ACS9" s="137">
        <v>1.7190000000000001</v>
      </c>
      <c r="ACT9" s="137">
        <v>1.43</v>
      </c>
      <c r="ACU9" s="137">
        <v>0.93200000000000005</v>
      </c>
      <c r="ACV9" s="137">
        <v>3.9169999999999998</v>
      </c>
      <c r="ACW9" s="137">
        <v>5.8559999999999999</v>
      </c>
      <c r="ACX9" s="137">
        <v>22.449000000000002</v>
      </c>
      <c r="ACY9" s="137">
        <v>18.356000000000002</v>
      </c>
      <c r="ACZ9" s="137">
        <v>1.921</v>
      </c>
      <c r="ADA9" s="137">
        <v>1.53</v>
      </c>
      <c r="ADB9" s="137">
        <v>3.1360000000000001</v>
      </c>
      <c r="ADC9" s="137">
        <v>5.7</v>
      </c>
      <c r="ADD9" s="137">
        <v>1.1830000000000001</v>
      </c>
      <c r="ADE9" s="137">
        <v>1.3089999999999999</v>
      </c>
      <c r="ADF9" s="137">
        <v>4.0789999999999997</v>
      </c>
      <c r="ADG9" s="137">
        <v>4.0529999999999999</v>
      </c>
      <c r="ADH9" s="137">
        <v>0.84799999999999998</v>
      </c>
      <c r="ADI9" s="137">
        <v>1.825</v>
      </c>
      <c r="ADJ9" s="137">
        <v>1.597</v>
      </c>
      <c r="ADK9" s="137">
        <v>0.94</v>
      </c>
      <c r="ADL9" s="137">
        <v>0.87</v>
      </c>
      <c r="ADM9" s="137">
        <v>1.8420000000000001</v>
      </c>
      <c r="ADN9" s="137">
        <v>1.532</v>
      </c>
      <c r="ADO9" s="137">
        <v>0.999</v>
      </c>
      <c r="ADP9" s="137">
        <v>4.1970000000000001</v>
      </c>
      <c r="ADQ9" s="137">
        <v>6.274</v>
      </c>
      <c r="ADR9" s="137">
        <v>24.053000000000001</v>
      </c>
      <c r="ADS9" s="137">
        <v>19.667000000000002</v>
      </c>
      <c r="ADT9" s="137">
        <v>2.0590000000000002</v>
      </c>
      <c r="ADU9" s="137">
        <v>1.64</v>
      </c>
      <c r="ADV9" s="137">
        <v>3.3450000000000002</v>
      </c>
      <c r="ADW9" s="137">
        <v>6.08</v>
      </c>
      <c r="ADX9" s="137">
        <v>1.262</v>
      </c>
      <c r="ADY9" s="137">
        <v>1.3959999999999999</v>
      </c>
      <c r="ADZ9" s="137">
        <v>4.3499999999999996</v>
      </c>
      <c r="AEA9" s="137">
        <v>4.3239999999999998</v>
      </c>
      <c r="AEB9" s="137">
        <v>0.90500000000000003</v>
      </c>
      <c r="AEC9" s="137">
        <v>1.9470000000000001</v>
      </c>
      <c r="AED9" s="137">
        <v>1.7030000000000001</v>
      </c>
      <c r="AEE9" s="137">
        <v>1.002</v>
      </c>
      <c r="AEF9" s="137">
        <v>0.92800000000000005</v>
      </c>
      <c r="AEG9" s="137">
        <v>1.9650000000000001</v>
      </c>
      <c r="AEH9" s="137">
        <v>1.6339999999999999</v>
      </c>
      <c r="AEI9" s="137">
        <v>1.0649999999999999</v>
      </c>
      <c r="AEJ9" s="137">
        <v>4.4770000000000003</v>
      </c>
      <c r="AEK9" s="137">
        <v>6.6920000000000002</v>
      </c>
      <c r="AEL9" s="137">
        <v>25.655999999999999</v>
      </c>
      <c r="AEM9" s="137">
        <v>20.978999999999999</v>
      </c>
      <c r="AEN9" s="137">
        <v>2.1960000000000002</v>
      </c>
      <c r="AEO9" s="137">
        <v>1.7490000000000001</v>
      </c>
      <c r="AEP9" s="137">
        <v>3.5539999999999998</v>
      </c>
      <c r="AEQ9" s="137">
        <v>6.46</v>
      </c>
      <c r="AER9" s="137">
        <v>1.341</v>
      </c>
      <c r="AES9" s="137">
        <v>1.4830000000000001</v>
      </c>
      <c r="AET9" s="137">
        <v>4.6219999999999999</v>
      </c>
      <c r="AEU9" s="137">
        <v>4.5940000000000003</v>
      </c>
      <c r="AEV9" s="137">
        <v>0.96199999999999997</v>
      </c>
      <c r="AEW9" s="137">
        <v>2.069</v>
      </c>
      <c r="AEX9" s="137">
        <v>1.81</v>
      </c>
      <c r="AEY9" s="137">
        <v>1.0649999999999999</v>
      </c>
      <c r="AEZ9" s="137">
        <v>0.98599999999999999</v>
      </c>
      <c r="AFA9" s="137">
        <v>2.0880000000000001</v>
      </c>
      <c r="AFB9" s="137">
        <v>1.736</v>
      </c>
      <c r="AFC9" s="137">
        <v>1.1319999999999999</v>
      </c>
      <c r="AFD9" s="137">
        <v>4.7569999999999997</v>
      </c>
      <c r="AFE9" s="137">
        <v>7.11</v>
      </c>
      <c r="AFF9" s="137">
        <v>27.26</v>
      </c>
      <c r="AFG9" s="137">
        <v>22.29</v>
      </c>
      <c r="AFH9" s="137">
        <v>2.3330000000000002</v>
      </c>
      <c r="AFI9" s="137">
        <v>1.8580000000000001</v>
      </c>
      <c r="AFJ9" s="137">
        <v>3.7629999999999999</v>
      </c>
      <c r="AFK9" s="137">
        <v>6.84</v>
      </c>
      <c r="AFL9" s="137">
        <v>1.42</v>
      </c>
      <c r="AFM9" s="137">
        <v>1.571</v>
      </c>
      <c r="AFN9" s="137">
        <v>4.8940000000000001</v>
      </c>
      <c r="AFO9" s="137">
        <v>4.8639999999999999</v>
      </c>
      <c r="AFP9" s="137">
        <v>1.018</v>
      </c>
      <c r="AFQ9" s="137">
        <v>2.19</v>
      </c>
      <c r="AFR9" s="137">
        <v>1.9159999999999999</v>
      </c>
      <c r="AFS9" s="137">
        <v>1.1279999999999999</v>
      </c>
      <c r="AFT9" s="137">
        <v>1.044</v>
      </c>
      <c r="AFU9" s="137">
        <v>2.2109999999999999</v>
      </c>
      <c r="AFV9" s="137">
        <v>1.8380000000000001</v>
      </c>
      <c r="AFW9" s="137">
        <v>1.198</v>
      </c>
      <c r="AFX9" s="137">
        <v>5.0359999999999996</v>
      </c>
      <c r="AFY9" s="137">
        <v>7.5289999999999999</v>
      </c>
      <c r="AFZ9" s="137">
        <v>28.863</v>
      </c>
      <c r="AGA9" s="137">
        <v>23.600999999999999</v>
      </c>
      <c r="AGB9" s="137">
        <v>2.4700000000000002</v>
      </c>
      <c r="AGC9" s="137">
        <v>1.968</v>
      </c>
      <c r="AGD9" s="137">
        <v>3.972</v>
      </c>
      <c r="AGE9" s="137">
        <v>7.22</v>
      </c>
      <c r="AGF9" s="137">
        <v>1.4990000000000001</v>
      </c>
      <c r="AGG9" s="137">
        <v>1.6579999999999999</v>
      </c>
      <c r="AGH9" s="137">
        <v>5.1660000000000004</v>
      </c>
      <c r="AGI9" s="137">
        <v>5.1340000000000003</v>
      </c>
      <c r="AGJ9" s="137">
        <v>1.075</v>
      </c>
      <c r="AGK9" s="137">
        <v>2.3119999999999998</v>
      </c>
      <c r="AGL9" s="137">
        <v>2.0219999999999998</v>
      </c>
      <c r="AGM9" s="137">
        <v>1.19</v>
      </c>
      <c r="AGN9" s="137">
        <v>1.1020000000000001</v>
      </c>
      <c r="AGO9" s="137">
        <v>2.3330000000000002</v>
      </c>
      <c r="AGP9" s="137">
        <v>1.94</v>
      </c>
      <c r="AGQ9" s="137">
        <v>1.2649999999999999</v>
      </c>
      <c r="AGR9" s="137">
        <v>5.3159999999999998</v>
      </c>
      <c r="AGS9" s="137">
        <v>7.9470000000000001</v>
      </c>
      <c r="AGT9" s="137">
        <v>30.466999999999999</v>
      </c>
      <c r="AGU9" s="137">
        <v>24.911999999999999</v>
      </c>
      <c r="AGV9" s="137">
        <v>2.6070000000000002</v>
      </c>
      <c r="AGW9" s="137">
        <v>2.077</v>
      </c>
      <c r="AGX9" s="137">
        <v>4.1820000000000004</v>
      </c>
      <c r="AGY9" s="137">
        <v>7.6</v>
      </c>
      <c r="AGZ9" s="137">
        <v>1.5780000000000001</v>
      </c>
      <c r="AHA9" s="137">
        <v>1.7450000000000001</v>
      </c>
      <c r="AHB9" s="137">
        <v>5.4379999999999997</v>
      </c>
      <c r="AHC9" s="137">
        <v>5.4050000000000002</v>
      </c>
      <c r="AHD9" s="137">
        <v>1.131</v>
      </c>
      <c r="AHE9" s="137">
        <v>2.4340000000000002</v>
      </c>
      <c r="AHF9" s="137">
        <v>2.129</v>
      </c>
      <c r="AHG9" s="137">
        <v>1.2529999999999999</v>
      </c>
      <c r="AHH9" s="137">
        <v>1.1599999999999999</v>
      </c>
      <c r="AHI9" s="137">
        <v>2.456</v>
      </c>
      <c r="AHJ9" s="137">
        <v>2.0419999999999998</v>
      </c>
      <c r="AHK9" s="137">
        <v>1.3320000000000001</v>
      </c>
      <c r="AHL9" s="137">
        <v>5.5960000000000001</v>
      </c>
      <c r="AHM9" s="137">
        <v>8.3650000000000002</v>
      </c>
      <c r="AHN9" s="137">
        <v>32.07</v>
      </c>
      <c r="AHO9" s="137">
        <v>26.222999999999999</v>
      </c>
      <c r="AHP9" s="137">
        <v>2.7450000000000001</v>
      </c>
      <c r="AHQ9" s="137">
        <v>2.1859999999999999</v>
      </c>
      <c r="AHR9" s="137">
        <v>4.5999999999999996</v>
      </c>
      <c r="AHS9" s="137">
        <v>8.36</v>
      </c>
      <c r="AHT9" s="137">
        <v>1.7350000000000001</v>
      </c>
      <c r="AHU9" s="137">
        <v>1.92</v>
      </c>
      <c r="AHV9" s="137">
        <v>5.9820000000000002</v>
      </c>
      <c r="AHW9" s="137">
        <v>5.9450000000000003</v>
      </c>
      <c r="AHX9" s="137">
        <v>1.244</v>
      </c>
      <c r="AHY9" s="137">
        <v>2.677</v>
      </c>
      <c r="AHZ9" s="137">
        <v>2.3420000000000001</v>
      </c>
      <c r="AIA9" s="137">
        <v>1.3779999999999999</v>
      </c>
      <c r="AIB9" s="137">
        <v>1.276</v>
      </c>
      <c r="AIC9" s="137">
        <v>2.702</v>
      </c>
      <c r="AID9" s="137">
        <v>2.2469999999999999</v>
      </c>
      <c r="AIE9" s="137">
        <v>1.4650000000000001</v>
      </c>
      <c r="AIF9" s="137">
        <v>6.1559999999999997</v>
      </c>
      <c r="AIG9" s="137">
        <v>9.202</v>
      </c>
      <c r="AIH9" s="137">
        <v>35.277000000000001</v>
      </c>
      <c r="AII9" s="137">
        <v>28.844999999999999</v>
      </c>
      <c r="AIJ9" s="137">
        <v>3.0190000000000001</v>
      </c>
      <c r="AIK9" s="137">
        <v>2.4049999999999998</v>
      </c>
      <c r="AIL9" s="137">
        <v>5.0179999999999998</v>
      </c>
      <c r="AIM9" s="137">
        <v>9.1199999999999992</v>
      </c>
      <c r="AIN9" s="137">
        <v>1.893</v>
      </c>
      <c r="AIO9" s="137">
        <v>2.0939999999999999</v>
      </c>
      <c r="AIP9" s="137">
        <v>6.5259999999999998</v>
      </c>
      <c r="AIQ9" s="137">
        <v>6.4859999999999998</v>
      </c>
      <c r="AIR9" s="137">
        <v>1.357</v>
      </c>
      <c r="AIS9" s="137">
        <v>2.9209999999999998</v>
      </c>
      <c r="AIT9" s="137">
        <v>2.5550000000000002</v>
      </c>
      <c r="AIU9" s="137">
        <v>1.5029999999999999</v>
      </c>
      <c r="AIV9" s="137">
        <v>1.3919999999999999</v>
      </c>
      <c r="AIW9" s="137">
        <v>2.9470000000000001</v>
      </c>
      <c r="AIX9" s="137">
        <v>2.4510000000000001</v>
      </c>
      <c r="AIY9" s="137">
        <v>1.5980000000000001</v>
      </c>
      <c r="AIZ9" s="137">
        <v>6.7149999999999999</v>
      </c>
      <c r="AJA9" s="137">
        <v>10.038</v>
      </c>
      <c r="AJB9" s="137">
        <v>38.484000000000002</v>
      </c>
      <c r="AJC9" s="137">
        <v>31.468</v>
      </c>
      <c r="AJD9" s="137">
        <v>3.294</v>
      </c>
      <c r="AJE9" s="137">
        <v>2.6230000000000002</v>
      </c>
      <c r="AJF9" s="137">
        <v>5.4359999999999999</v>
      </c>
      <c r="AJG9" s="137">
        <v>9.8800000000000008</v>
      </c>
      <c r="AJH9" s="137">
        <v>2.0510000000000002</v>
      </c>
      <c r="AJI9" s="137">
        <v>2.2690000000000001</v>
      </c>
      <c r="AJJ9" s="137">
        <v>7.07</v>
      </c>
      <c r="AJK9" s="137">
        <v>7.0259999999999998</v>
      </c>
      <c r="AJL9" s="137">
        <v>1.4710000000000001</v>
      </c>
      <c r="AJM9" s="137">
        <v>3.1640000000000001</v>
      </c>
      <c r="AJN9" s="137">
        <v>2.7679999999999998</v>
      </c>
      <c r="AJO9" s="137">
        <v>1.629</v>
      </c>
      <c r="AJP9" s="137">
        <v>1.508</v>
      </c>
      <c r="AJQ9" s="137">
        <v>3.1930000000000001</v>
      </c>
      <c r="AJR9" s="137">
        <v>2.6549999999999998</v>
      </c>
      <c r="AJS9" s="137">
        <v>1.7310000000000001</v>
      </c>
      <c r="AJT9" s="137">
        <v>7.2750000000000004</v>
      </c>
      <c r="AJU9" s="137">
        <v>10.875</v>
      </c>
      <c r="AJV9" s="137">
        <v>41.691000000000003</v>
      </c>
      <c r="AJW9" s="137">
        <v>34.090000000000003</v>
      </c>
      <c r="AJX9" s="137">
        <v>3.5680000000000001</v>
      </c>
      <c r="AJY9" s="137">
        <v>2.8420000000000001</v>
      </c>
      <c r="AJZ9" s="137">
        <v>5.8540000000000001</v>
      </c>
      <c r="AKA9" s="137">
        <v>10.64</v>
      </c>
      <c r="AKB9" s="137">
        <v>2.2090000000000001</v>
      </c>
      <c r="AKC9" s="137">
        <v>2.4430000000000001</v>
      </c>
      <c r="AKD9" s="137">
        <v>7.6130000000000004</v>
      </c>
      <c r="AKE9" s="137">
        <v>7.5670000000000002</v>
      </c>
      <c r="AKF9" s="137">
        <v>1.5840000000000001</v>
      </c>
      <c r="AKG9" s="137">
        <v>3.407</v>
      </c>
      <c r="AKH9" s="137">
        <v>2.98</v>
      </c>
      <c r="AKI9" s="137">
        <v>1.754</v>
      </c>
      <c r="AKJ9" s="137">
        <v>1.6240000000000001</v>
      </c>
      <c r="AKK9" s="137">
        <v>3.4390000000000001</v>
      </c>
      <c r="AKL9" s="137">
        <v>2.859</v>
      </c>
      <c r="AKM9" s="137">
        <v>1.8640000000000001</v>
      </c>
      <c r="AKN9" s="137">
        <v>7.8339999999999996</v>
      </c>
      <c r="AKO9" s="137">
        <v>11.711</v>
      </c>
      <c r="AKP9" s="137">
        <v>44.898000000000003</v>
      </c>
      <c r="AKQ9" s="137">
        <v>36.712000000000003</v>
      </c>
      <c r="AKR9" s="137">
        <v>3.843</v>
      </c>
      <c r="AKS9" s="137">
        <v>3.0609999999999999</v>
      </c>
      <c r="AKT9" s="137">
        <v>6.2720000000000002</v>
      </c>
      <c r="AKU9" s="137">
        <v>11.4</v>
      </c>
      <c r="AKV9" s="137">
        <v>2.3660000000000001</v>
      </c>
      <c r="AKW9" s="137">
        <v>2.6179999999999999</v>
      </c>
      <c r="AKX9" s="137">
        <v>8.157</v>
      </c>
      <c r="AKY9" s="137">
        <v>8.1069999999999993</v>
      </c>
      <c r="AKZ9" s="137">
        <v>1.6970000000000001</v>
      </c>
      <c r="ALA9" s="137">
        <v>3.6509999999999998</v>
      </c>
      <c r="ALB9" s="137">
        <v>3.1930000000000001</v>
      </c>
      <c r="ALC9" s="137">
        <v>1.879</v>
      </c>
      <c r="ALD9" s="137">
        <v>1.74</v>
      </c>
      <c r="ALE9" s="137">
        <v>3.6840000000000002</v>
      </c>
      <c r="ALF9" s="137">
        <v>3.0630000000000002</v>
      </c>
      <c r="ALG9" s="137">
        <v>1.9970000000000001</v>
      </c>
      <c r="ALH9" s="137">
        <v>8.3940000000000001</v>
      </c>
      <c r="ALI9" s="137">
        <v>12.548</v>
      </c>
      <c r="ALJ9" s="137">
        <v>48.104999999999997</v>
      </c>
      <c r="ALK9" s="137">
        <v>39.335000000000001</v>
      </c>
      <c r="ALL9" s="137">
        <v>4.117</v>
      </c>
      <c r="ALM9" s="137">
        <v>3.2789999999999999</v>
      </c>
      <c r="ALN9" s="137">
        <v>6.69</v>
      </c>
      <c r="ALO9" s="137">
        <v>12.16</v>
      </c>
      <c r="ALP9" s="137">
        <v>2.524</v>
      </c>
      <c r="ALQ9" s="137">
        <v>2.7919999999999998</v>
      </c>
      <c r="ALR9" s="137">
        <v>8.7010000000000005</v>
      </c>
      <c r="ALS9" s="137">
        <v>8.6470000000000002</v>
      </c>
      <c r="ALT9" s="137">
        <v>1.81</v>
      </c>
      <c r="ALU9" s="137">
        <v>3.8940000000000001</v>
      </c>
      <c r="ALV9" s="137">
        <v>3.4060000000000001</v>
      </c>
      <c r="ALW9" s="137">
        <v>2.0049999999999999</v>
      </c>
      <c r="ALX9" s="137">
        <v>1.8560000000000001</v>
      </c>
      <c r="ALY9" s="137">
        <v>3.93</v>
      </c>
      <c r="ALZ9" s="137">
        <v>3.2679999999999998</v>
      </c>
      <c r="AMA9" s="137">
        <v>2.1309999999999998</v>
      </c>
      <c r="AMB9" s="137">
        <v>8.9529999999999994</v>
      </c>
      <c r="AMC9" s="137">
        <v>13.384</v>
      </c>
      <c r="AMD9" s="137">
        <v>51.311999999999998</v>
      </c>
      <c r="AME9" s="137">
        <v>41.957000000000001</v>
      </c>
      <c r="AMF9" s="137">
        <v>4.3920000000000003</v>
      </c>
      <c r="AMG9" s="137">
        <v>3.4980000000000002</v>
      </c>
      <c r="AMH9" s="137">
        <v>7.109</v>
      </c>
      <c r="AMI9" s="137">
        <v>12.92</v>
      </c>
      <c r="AMJ9" s="137">
        <v>2.6819999999999999</v>
      </c>
      <c r="AMK9" s="137">
        <v>2.9670000000000001</v>
      </c>
      <c r="AML9" s="137">
        <v>9.2449999999999992</v>
      </c>
      <c r="AMM9" s="137">
        <v>9.1880000000000006</v>
      </c>
      <c r="AMN9" s="137">
        <v>1.923</v>
      </c>
      <c r="AMO9" s="137">
        <v>4.1369999999999996</v>
      </c>
      <c r="AMP9" s="137">
        <v>3.6190000000000002</v>
      </c>
      <c r="AMQ9" s="137">
        <v>2.13</v>
      </c>
      <c r="AMR9" s="137">
        <v>1.972</v>
      </c>
      <c r="AMS9" s="137">
        <v>4.1760000000000002</v>
      </c>
      <c r="AMT9" s="137">
        <v>3.472</v>
      </c>
      <c r="AMU9" s="137">
        <v>2.2639999999999998</v>
      </c>
      <c r="AMV9" s="137">
        <v>9.5129999999999999</v>
      </c>
      <c r="AMW9" s="137">
        <v>14.221</v>
      </c>
      <c r="AMX9" s="137">
        <v>54.518999999999998</v>
      </c>
      <c r="AMY9" s="137">
        <v>44.579000000000001</v>
      </c>
      <c r="AMZ9" s="137">
        <v>4.6660000000000004</v>
      </c>
      <c r="ANA9" s="137">
        <v>3.7160000000000002</v>
      </c>
      <c r="ANB9" s="137">
        <v>7.5270000000000001</v>
      </c>
      <c r="ANC9" s="137">
        <v>13.68</v>
      </c>
      <c r="AND9" s="137">
        <v>2.84</v>
      </c>
      <c r="ANE9" s="137">
        <v>3.1419999999999999</v>
      </c>
      <c r="ANF9" s="137">
        <v>9.7889999999999997</v>
      </c>
      <c r="ANG9" s="137">
        <v>9.7279999999999998</v>
      </c>
      <c r="ANH9" s="137">
        <v>2.036</v>
      </c>
      <c r="ANI9" s="137">
        <v>4.3810000000000002</v>
      </c>
      <c r="ANJ9" s="137">
        <v>3.8319999999999999</v>
      </c>
      <c r="ANK9" s="137">
        <v>2.2549999999999999</v>
      </c>
      <c r="ANL9" s="137">
        <v>2.0880000000000001</v>
      </c>
      <c r="ANM9" s="137">
        <v>4.4210000000000003</v>
      </c>
      <c r="ANN9" s="137">
        <v>3.6760000000000002</v>
      </c>
      <c r="ANO9" s="137">
        <v>2.3969999999999998</v>
      </c>
      <c r="ANP9" s="137">
        <v>10.073</v>
      </c>
      <c r="ANQ9" s="137">
        <v>15.057</v>
      </c>
      <c r="ANR9" s="137">
        <v>57.725999999999999</v>
      </c>
      <c r="ANS9" s="137">
        <v>47.201999999999998</v>
      </c>
      <c r="ANT9" s="137">
        <v>4.9400000000000004</v>
      </c>
      <c r="ANU9" s="137">
        <v>3.9350000000000001</v>
      </c>
      <c r="ANV9" s="137">
        <v>7.9450000000000003</v>
      </c>
      <c r="ANW9" s="137">
        <v>14.44</v>
      </c>
      <c r="ANX9" s="137">
        <v>2.9969999999999999</v>
      </c>
      <c r="ANY9" s="137">
        <v>3.3159999999999998</v>
      </c>
      <c r="ANZ9" s="137">
        <v>10.332000000000001</v>
      </c>
      <c r="AOA9" s="137">
        <v>10.269</v>
      </c>
      <c r="AOB9" s="137">
        <v>2.149</v>
      </c>
      <c r="AOC9" s="137">
        <v>4.6239999999999997</v>
      </c>
      <c r="AOD9" s="137">
        <v>4.0449999999999999</v>
      </c>
      <c r="AOE9" s="137">
        <v>2.38</v>
      </c>
      <c r="AOF9" s="137">
        <v>2.2050000000000001</v>
      </c>
      <c r="AOG9" s="137">
        <v>4.6669999999999998</v>
      </c>
      <c r="AOH9" s="137">
        <v>3.88</v>
      </c>
      <c r="AOI9" s="137">
        <v>2.5299999999999998</v>
      </c>
      <c r="AOJ9" s="137">
        <v>10.632</v>
      </c>
      <c r="AOK9" s="137">
        <v>15.894</v>
      </c>
      <c r="AOL9" s="137">
        <v>60.933</v>
      </c>
      <c r="AOM9" s="137">
        <v>49.823999999999998</v>
      </c>
      <c r="AON9" s="137">
        <v>5.2149999999999999</v>
      </c>
      <c r="AOO9" s="137">
        <v>4.1539999999999999</v>
      </c>
      <c r="AOP9" s="137">
        <v>8.3629999999999995</v>
      </c>
      <c r="AOQ9" s="137">
        <v>15.201000000000001</v>
      </c>
      <c r="AOR9" s="137">
        <v>3.1549999999999998</v>
      </c>
      <c r="AOS9" s="137">
        <v>3.4910000000000001</v>
      </c>
      <c r="AOT9" s="137">
        <v>10.875999999999999</v>
      </c>
      <c r="AOU9" s="137">
        <v>10.808999999999999</v>
      </c>
      <c r="AOV9" s="137">
        <v>2.262</v>
      </c>
      <c r="AOW9" s="137">
        <v>4.8680000000000003</v>
      </c>
      <c r="AOX9" s="137">
        <v>4.258</v>
      </c>
      <c r="AOY9" s="137">
        <v>2.5059999999999998</v>
      </c>
      <c r="AOZ9" s="137">
        <v>2.3210000000000002</v>
      </c>
      <c r="APA9" s="137">
        <v>4.9119999999999999</v>
      </c>
      <c r="APB9" s="137">
        <v>4.085</v>
      </c>
      <c r="APC9" s="137">
        <v>2.6629999999999998</v>
      </c>
      <c r="APD9" s="137">
        <v>11.192</v>
      </c>
      <c r="APE9" s="137">
        <v>16.73</v>
      </c>
      <c r="APF9" s="137">
        <v>64.14</v>
      </c>
      <c r="APG9" s="137">
        <v>52.445999999999998</v>
      </c>
      <c r="APH9" s="137">
        <v>5.4889999999999999</v>
      </c>
      <c r="API9" s="137">
        <v>4.3719999999999999</v>
      </c>
      <c r="APJ9" s="137">
        <v>12.545</v>
      </c>
      <c r="APK9" s="137">
        <v>22.800999999999998</v>
      </c>
      <c r="APL9" s="137">
        <v>4.7329999999999997</v>
      </c>
      <c r="APM9" s="137">
        <v>5.2359999999999998</v>
      </c>
      <c r="APN9" s="137">
        <v>16.314</v>
      </c>
      <c r="APO9" s="137">
        <v>16.213999999999999</v>
      </c>
      <c r="APP9" s="137">
        <v>3.3940000000000001</v>
      </c>
      <c r="APQ9" s="137">
        <v>7.3010000000000002</v>
      </c>
      <c r="APR9" s="137">
        <v>6.3869999999999996</v>
      </c>
      <c r="APS9" s="137">
        <v>3.7589999999999999</v>
      </c>
      <c r="APT9" s="137">
        <v>3.4809999999999999</v>
      </c>
      <c r="APU9" s="137">
        <v>7.3689999999999998</v>
      </c>
      <c r="APV9" s="137">
        <v>6.1269999999999998</v>
      </c>
      <c r="APW9" s="137">
        <v>3.9950000000000001</v>
      </c>
      <c r="APX9" s="137">
        <v>16.788</v>
      </c>
      <c r="APY9" s="137">
        <v>25.096</v>
      </c>
      <c r="APZ9" s="137">
        <v>96.210999999999999</v>
      </c>
      <c r="AQA9" s="137">
        <v>78.668999999999997</v>
      </c>
      <c r="AQB9" s="137">
        <v>8.234</v>
      </c>
      <c r="AQC9" s="137">
        <v>6.5579999999999998</v>
      </c>
      <c r="AQD9" s="137">
        <v>16.725999999999999</v>
      </c>
      <c r="AQE9" s="137">
        <v>30.401</v>
      </c>
      <c r="AQF9" s="137">
        <v>6.31</v>
      </c>
      <c r="AQG9" s="137">
        <v>6.9809999999999999</v>
      </c>
      <c r="AQH9" s="137">
        <v>21.751999999999999</v>
      </c>
      <c r="AQI9" s="137">
        <v>21.619</v>
      </c>
      <c r="AQJ9" s="137">
        <v>4.5250000000000004</v>
      </c>
      <c r="AQK9" s="137">
        <v>9.7349999999999994</v>
      </c>
      <c r="AQL9" s="137">
        <v>8.516</v>
      </c>
      <c r="AQM9" s="137">
        <v>5.0110000000000001</v>
      </c>
      <c r="AQN9" s="137">
        <v>4.641</v>
      </c>
      <c r="AQO9" s="137">
        <v>9.8249999999999993</v>
      </c>
      <c r="AQP9" s="137">
        <v>8.1690000000000005</v>
      </c>
      <c r="AQQ9" s="137">
        <v>5.3259999999999996</v>
      </c>
      <c r="AQR9" s="137">
        <v>22.384</v>
      </c>
      <c r="AQS9" s="137">
        <v>33.460999999999999</v>
      </c>
      <c r="AQT9" s="137">
        <v>128.28100000000001</v>
      </c>
      <c r="AQU9" s="137">
        <v>104.893</v>
      </c>
      <c r="AQV9" s="137">
        <v>10.978999999999999</v>
      </c>
      <c r="AQW9" s="137">
        <v>8.7439999999999998</v>
      </c>
      <c r="AQX9" s="137">
        <v>20.908000000000001</v>
      </c>
      <c r="AQY9" s="137">
        <v>38.000999999999998</v>
      </c>
      <c r="AQZ9" s="137">
        <v>7.8879999999999999</v>
      </c>
      <c r="ARA9" s="137">
        <v>8.7260000000000009</v>
      </c>
      <c r="ARB9" s="137">
        <v>27.19</v>
      </c>
      <c r="ARC9" s="137">
        <v>27.023</v>
      </c>
      <c r="ARD9" s="137">
        <v>5.6559999999999997</v>
      </c>
      <c r="ARE9" s="137">
        <v>12.169</v>
      </c>
      <c r="ARF9" s="137">
        <v>10.644</v>
      </c>
      <c r="ARG9" s="137">
        <v>6.2640000000000002</v>
      </c>
      <c r="ARH9" s="137">
        <v>5.8010000000000002</v>
      </c>
      <c r="ARI9" s="137">
        <v>12.281000000000001</v>
      </c>
      <c r="ARJ9" s="137">
        <v>10.211</v>
      </c>
      <c r="ARK9" s="137">
        <v>6.6580000000000004</v>
      </c>
      <c r="ARL9" s="137">
        <v>27.98</v>
      </c>
      <c r="ARM9" s="137">
        <v>41.826000000000001</v>
      </c>
      <c r="ARN9" s="137">
        <v>160.351</v>
      </c>
      <c r="ARO9" s="137">
        <v>131.11600000000001</v>
      </c>
      <c r="ARP9" s="137">
        <v>13.724</v>
      </c>
      <c r="ARQ9" s="137">
        <v>10.930999999999999</v>
      </c>
      <c r="ARR9" s="137">
        <v>25.088999999999999</v>
      </c>
      <c r="ARS9" s="137">
        <v>45.601999999999997</v>
      </c>
      <c r="ART9" s="137">
        <v>9.4649999999999999</v>
      </c>
      <c r="ARU9" s="137">
        <v>10.472</v>
      </c>
      <c r="ARV9" s="137">
        <v>32.628</v>
      </c>
      <c r="ARW9" s="137">
        <v>32.427999999999997</v>
      </c>
      <c r="ARX9" s="137">
        <v>6.7869999999999999</v>
      </c>
      <c r="ARY9" s="137">
        <v>14.603</v>
      </c>
      <c r="ARZ9" s="137">
        <v>12.773</v>
      </c>
      <c r="ASA9" s="137">
        <v>7.5170000000000003</v>
      </c>
      <c r="ASB9" s="137">
        <v>6.9619999999999997</v>
      </c>
      <c r="ASC9" s="137">
        <v>14.737</v>
      </c>
      <c r="ASD9" s="137">
        <v>12.254</v>
      </c>
      <c r="ASE9" s="137">
        <v>7.99</v>
      </c>
      <c r="ASF9" s="137">
        <v>33.576000000000001</v>
      </c>
      <c r="ASG9" s="137">
        <v>50.191000000000003</v>
      </c>
      <c r="ASH9" s="137">
        <v>192.42099999999999</v>
      </c>
      <c r="ASI9" s="137">
        <v>157.339</v>
      </c>
      <c r="ASJ9" s="137">
        <v>16.468</v>
      </c>
      <c r="ASK9" s="137">
        <v>13.117000000000001</v>
      </c>
      <c r="ASL9" s="137">
        <v>29.271000000000001</v>
      </c>
      <c r="ASM9" s="137">
        <v>53.201999999999998</v>
      </c>
      <c r="ASN9" s="137">
        <v>11.042999999999999</v>
      </c>
      <c r="ASO9" s="137">
        <v>12.217000000000001</v>
      </c>
      <c r="ASP9" s="137">
        <v>38.067</v>
      </c>
      <c r="ASQ9" s="137">
        <v>37.832999999999998</v>
      </c>
      <c r="ASR9" s="137">
        <v>7.9189999999999996</v>
      </c>
      <c r="ASS9" s="137">
        <v>17.036000000000001</v>
      </c>
      <c r="AST9" s="137">
        <v>14.901999999999999</v>
      </c>
      <c r="ASU9">
        <v>8.77</v>
      </c>
      <c r="ASV9">
        <v>8.1219999999999999</v>
      </c>
      <c r="ASW9">
        <v>17.193999999999999</v>
      </c>
      <c r="ASX9">
        <v>14.295999999999999</v>
      </c>
      <c r="ASY9">
        <v>9.3209999999999997</v>
      </c>
      <c r="ASZ9">
        <v>39.171999999999997</v>
      </c>
      <c r="ATA9">
        <v>58.557000000000002</v>
      </c>
      <c r="ATB9">
        <v>224.49199999999999</v>
      </c>
      <c r="ATC9">
        <v>183.56200000000001</v>
      </c>
      <c r="ATD9">
        <v>19.213000000000001</v>
      </c>
      <c r="ATE9">
        <v>15.303000000000001</v>
      </c>
      <c r="ATF9">
        <v>33.451999999999998</v>
      </c>
      <c r="ATG9">
        <v>60.802</v>
      </c>
      <c r="ATH9">
        <v>12.62</v>
      </c>
      <c r="ATI9">
        <v>13.962</v>
      </c>
      <c r="ATJ9">
        <v>43.505000000000003</v>
      </c>
      <c r="ATK9">
        <v>43.237000000000002</v>
      </c>
      <c r="ATL9">
        <v>9.0500000000000007</v>
      </c>
      <c r="ATM9">
        <v>19.47</v>
      </c>
      <c r="ATN9">
        <v>17.030999999999999</v>
      </c>
      <c r="ATO9">
        <v>10.023</v>
      </c>
      <c r="ATP9">
        <v>9.282</v>
      </c>
      <c r="ATQ9">
        <v>19.649999999999999</v>
      </c>
      <c r="ATR9">
        <v>16.338000000000001</v>
      </c>
      <c r="ATS9">
        <v>10.653</v>
      </c>
      <c r="ATT9">
        <v>44.767000000000003</v>
      </c>
      <c r="ATU9">
        <v>66.921999999999997</v>
      </c>
      <c r="ATV9">
        <v>256.56200000000001</v>
      </c>
      <c r="ATW9">
        <v>209.785</v>
      </c>
      <c r="ATX9">
        <v>21.957999999999998</v>
      </c>
      <c r="ATY9">
        <v>17.489000000000001</v>
      </c>
      <c r="ATZ9">
        <v>37.634</v>
      </c>
      <c r="AUA9">
        <v>68.402000000000001</v>
      </c>
      <c r="AUB9">
        <v>14.198</v>
      </c>
      <c r="AUC9">
        <v>15.708</v>
      </c>
      <c r="AUD9">
        <v>48.942999999999998</v>
      </c>
      <c r="AUE9">
        <v>48.642000000000003</v>
      </c>
      <c r="AUF9">
        <v>10.180999999999999</v>
      </c>
      <c r="AUG9">
        <v>21.904</v>
      </c>
      <c r="AUH9">
        <v>19.16</v>
      </c>
      <c r="AUI9">
        <v>11.276</v>
      </c>
      <c r="AUJ9">
        <v>10.442</v>
      </c>
      <c r="AUK9">
        <v>22.106000000000002</v>
      </c>
      <c r="AUL9">
        <v>18.381</v>
      </c>
      <c r="AUM9">
        <v>11.984999999999999</v>
      </c>
      <c r="AUN9">
        <v>50.363</v>
      </c>
      <c r="AUO9">
        <v>75.287000000000006</v>
      </c>
      <c r="AUP9">
        <v>288.63200000000001</v>
      </c>
      <c r="AUQ9">
        <v>236.00800000000001</v>
      </c>
      <c r="AUR9">
        <v>24.702000000000002</v>
      </c>
      <c r="AUS9">
        <v>19.675000000000001</v>
      </c>
      <c r="AUT9">
        <v>41.814999999999998</v>
      </c>
      <c r="AUU9">
        <v>76.003</v>
      </c>
      <c r="AUV9">
        <v>15.776</v>
      </c>
      <c r="AUW9">
        <v>17.452999999999999</v>
      </c>
      <c r="AUX9">
        <v>54.381</v>
      </c>
      <c r="AUY9">
        <v>54.046999999999997</v>
      </c>
      <c r="AUZ9">
        <v>11.311999999999999</v>
      </c>
      <c r="AVA9">
        <v>24.338000000000001</v>
      </c>
      <c r="AVB9">
        <v>21.289000000000001</v>
      </c>
      <c r="AVC9">
        <v>12.529</v>
      </c>
      <c r="AVD9">
        <v>11.603</v>
      </c>
      <c r="AVE9">
        <v>24.562000000000001</v>
      </c>
      <c r="AVF9">
        <v>20.422999999999998</v>
      </c>
      <c r="AVG9">
        <v>13.316000000000001</v>
      </c>
      <c r="AVH9">
        <v>55.959000000000003</v>
      </c>
      <c r="AVI9">
        <v>83.652000000000001</v>
      </c>
      <c r="AVJ9">
        <v>320.702</v>
      </c>
      <c r="AVK9">
        <v>262.23099999999999</v>
      </c>
      <c r="AVL9">
        <v>27.446999999999999</v>
      </c>
      <c r="AVM9">
        <v>21.861000000000001</v>
      </c>
    </row>
    <row r="10" spans="1:1261" x14ac:dyDescent="0.35">
      <c r="A10" s="107" t="s">
        <v>219</v>
      </c>
      <c r="B10" s="137">
        <v>3.2000000000000001E-2</v>
      </c>
      <c r="C10" s="137">
        <v>3.1E-2</v>
      </c>
      <c r="D10" s="137">
        <v>8.0000000000000002E-3</v>
      </c>
      <c r="E10" s="137">
        <v>8.9999999999999993E-3</v>
      </c>
      <c r="F10" s="137">
        <v>5.7000000000000002E-2</v>
      </c>
      <c r="G10" s="137">
        <v>6.5000000000000002E-2</v>
      </c>
      <c r="H10" s="137">
        <v>7.0000000000000001E-3</v>
      </c>
      <c r="I10" s="137">
        <v>1.0999999999999999E-2</v>
      </c>
      <c r="J10" s="137">
        <v>8.9999999999999993E-3</v>
      </c>
      <c r="K10" s="137">
        <v>8.0000000000000002E-3</v>
      </c>
      <c r="L10" s="137">
        <v>7.0000000000000001E-3</v>
      </c>
      <c r="M10" s="137">
        <v>1.0999999999999999E-2</v>
      </c>
      <c r="N10" s="137">
        <v>8.9999999999999993E-3</v>
      </c>
      <c r="O10" s="137">
        <v>8.9999999999999993E-3</v>
      </c>
      <c r="P10" s="137">
        <v>4.7E-2</v>
      </c>
      <c r="Q10" s="137">
        <v>5.7000000000000002E-2</v>
      </c>
      <c r="R10" s="137">
        <v>0.27800000000000002</v>
      </c>
      <c r="S10" s="137">
        <v>0.17599999999999999</v>
      </c>
      <c r="T10" s="137">
        <v>3.3000000000000002E-2</v>
      </c>
      <c r="U10" s="137">
        <v>2.4E-2</v>
      </c>
      <c r="V10" s="137">
        <v>6.4000000000000001E-2</v>
      </c>
      <c r="W10" s="137">
        <v>6.0999999999999999E-2</v>
      </c>
      <c r="X10" s="137">
        <v>1.7000000000000001E-2</v>
      </c>
      <c r="Y10" s="137">
        <v>1.7999999999999999E-2</v>
      </c>
      <c r="Z10" s="137">
        <v>0.114</v>
      </c>
      <c r="AA10" s="137">
        <v>0.13100000000000001</v>
      </c>
      <c r="AB10" s="137">
        <v>1.2999999999999999E-2</v>
      </c>
      <c r="AC10" s="137">
        <v>2.1999999999999999E-2</v>
      </c>
      <c r="AD10" s="137">
        <v>1.7999999999999999E-2</v>
      </c>
      <c r="AE10" s="137">
        <v>1.7000000000000001E-2</v>
      </c>
      <c r="AF10" s="137">
        <v>1.4E-2</v>
      </c>
      <c r="AG10" s="137">
        <v>2.1999999999999999E-2</v>
      </c>
      <c r="AH10" s="137">
        <v>1.7000000000000001E-2</v>
      </c>
      <c r="AI10" s="137">
        <v>1.7000000000000001E-2</v>
      </c>
      <c r="AJ10" s="137">
        <v>9.2999999999999999E-2</v>
      </c>
      <c r="AK10" s="137">
        <v>0.114</v>
      </c>
      <c r="AL10" s="137">
        <v>0.55500000000000005</v>
      </c>
      <c r="AM10" s="137">
        <v>0.35199999999999998</v>
      </c>
      <c r="AN10" s="137">
        <v>6.7000000000000004E-2</v>
      </c>
      <c r="AO10" s="137">
        <v>4.8000000000000001E-2</v>
      </c>
      <c r="AP10" s="137">
        <v>9.5000000000000001E-2</v>
      </c>
      <c r="AQ10" s="137">
        <v>9.1999999999999998E-2</v>
      </c>
      <c r="AR10" s="137">
        <v>2.5000000000000001E-2</v>
      </c>
      <c r="AS10" s="137">
        <v>2.7E-2</v>
      </c>
      <c r="AT10" s="137">
        <v>0.17100000000000001</v>
      </c>
      <c r="AU10" s="137">
        <v>0.19600000000000001</v>
      </c>
      <c r="AV10" s="137">
        <v>0.02</v>
      </c>
      <c r="AW10" s="137">
        <v>3.4000000000000002E-2</v>
      </c>
      <c r="AX10" s="137">
        <v>2.5999999999999999E-2</v>
      </c>
      <c r="AY10" s="137">
        <v>2.5000000000000001E-2</v>
      </c>
      <c r="AZ10" s="137">
        <v>0.02</v>
      </c>
      <c r="BA10" s="137">
        <v>3.3000000000000002E-2</v>
      </c>
      <c r="BB10" s="137">
        <v>2.5999999999999999E-2</v>
      </c>
      <c r="BC10" s="137">
        <v>2.5999999999999999E-2</v>
      </c>
      <c r="BD10" s="137">
        <v>0.14000000000000001</v>
      </c>
      <c r="BE10" s="137">
        <v>0.17199999999999999</v>
      </c>
      <c r="BF10" s="137">
        <v>0.83299999999999996</v>
      </c>
      <c r="BG10" s="137">
        <v>0.52800000000000002</v>
      </c>
      <c r="BH10" s="137">
        <v>0.1</v>
      </c>
      <c r="BI10" s="137">
        <v>7.1999999999999995E-2</v>
      </c>
      <c r="BJ10" s="137">
        <v>0.127</v>
      </c>
      <c r="BK10" s="137">
        <v>0.123</v>
      </c>
      <c r="BL10" s="137">
        <v>3.4000000000000002E-2</v>
      </c>
      <c r="BM10" s="137">
        <v>3.5999999999999997E-2</v>
      </c>
      <c r="BN10" s="137">
        <v>0.22800000000000001</v>
      </c>
      <c r="BO10" s="137">
        <v>0.26200000000000001</v>
      </c>
      <c r="BP10" s="137">
        <v>2.7E-2</v>
      </c>
      <c r="BQ10" s="137">
        <v>4.4999999999999998E-2</v>
      </c>
      <c r="BR10" s="137">
        <v>3.5000000000000003E-2</v>
      </c>
      <c r="BS10" s="137">
        <v>3.4000000000000002E-2</v>
      </c>
      <c r="BT10" s="137">
        <v>2.7E-2</v>
      </c>
      <c r="BU10" s="137">
        <v>4.3999999999999997E-2</v>
      </c>
      <c r="BV10" s="137">
        <v>3.4000000000000002E-2</v>
      </c>
      <c r="BW10" s="137">
        <v>3.4000000000000002E-2</v>
      </c>
      <c r="BX10" s="137">
        <v>0.187</v>
      </c>
      <c r="BY10" s="137">
        <v>0.22900000000000001</v>
      </c>
      <c r="BZ10" s="137">
        <v>1.1100000000000001</v>
      </c>
      <c r="CA10" s="137">
        <v>0.70399999999999996</v>
      </c>
      <c r="CB10" s="137">
        <v>0.13300000000000001</v>
      </c>
      <c r="CC10" s="137">
        <v>9.6000000000000002E-2</v>
      </c>
      <c r="CD10" s="137">
        <v>0.159</v>
      </c>
      <c r="CE10" s="137">
        <v>0.154</v>
      </c>
      <c r="CF10" s="137">
        <v>4.2000000000000003E-2</v>
      </c>
      <c r="CG10" s="137">
        <v>4.4999999999999998E-2</v>
      </c>
      <c r="CH10" s="137">
        <v>0.28499999999999998</v>
      </c>
      <c r="CI10" s="137">
        <v>0.32700000000000001</v>
      </c>
      <c r="CJ10" s="137">
        <v>3.3000000000000002E-2</v>
      </c>
      <c r="CK10" s="137">
        <v>5.6000000000000001E-2</v>
      </c>
      <c r="CL10" s="137">
        <v>4.3999999999999997E-2</v>
      </c>
      <c r="CM10" s="137">
        <v>4.2000000000000003E-2</v>
      </c>
      <c r="CN10" s="137">
        <v>3.4000000000000002E-2</v>
      </c>
      <c r="CO10" s="137">
        <v>5.5E-2</v>
      </c>
      <c r="CP10" s="137">
        <v>4.2999999999999997E-2</v>
      </c>
      <c r="CQ10" s="137">
        <v>4.2999999999999997E-2</v>
      </c>
      <c r="CR10" s="137">
        <v>0.23300000000000001</v>
      </c>
      <c r="CS10" s="137">
        <v>0.28599999999999998</v>
      </c>
      <c r="CT10" s="137">
        <v>1.3879999999999999</v>
      </c>
      <c r="CU10" s="137">
        <v>0.88</v>
      </c>
      <c r="CV10" s="137">
        <v>0.16700000000000001</v>
      </c>
      <c r="CW10" s="137">
        <v>0.12</v>
      </c>
      <c r="CX10" s="137">
        <v>0.191</v>
      </c>
      <c r="CY10" s="137">
        <v>0.184</v>
      </c>
      <c r="CZ10" s="137">
        <v>5.0999999999999997E-2</v>
      </c>
      <c r="DA10" s="137">
        <v>5.3999999999999999E-2</v>
      </c>
      <c r="DB10" s="137">
        <v>0.34100000000000003</v>
      </c>
      <c r="DC10" s="137">
        <v>0.39200000000000002</v>
      </c>
      <c r="DD10" s="137">
        <v>0.04</v>
      </c>
      <c r="DE10" s="137">
        <v>6.7000000000000004E-2</v>
      </c>
      <c r="DF10" s="137">
        <v>5.2999999999999999E-2</v>
      </c>
      <c r="DG10" s="137">
        <v>0.05</v>
      </c>
      <c r="DH10" s="137">
        <v>4.1000000000000002E-2</v>
      </c>
      <c r="DI10" s="137">
        <v>6.7000000000000004E-2</v>
      </c>
      <c r="DJ10" s="137">
        <v>5.1999999999999998E-2</v>
      </c>
      <c r="DK10" s="137">
        <v>5.0999999999999997E-2</v>
      </c>
      <c r="DL10" s="137">
        <v>0.28000000000000003</v>
      </c>
      <c r="DM10" s="137">
        <v>0.34300000000000003</v>
      </c>
      <c r="DN10" s="137">
        <v>1.665</v>
      </c>
      <c r="DO10" s="137">
        <v>1.056</v>
      </c>
      <c r="DP10" s="137">
        <v>0.2</v>
      </c>
      <c r="DQ10" s="137">
        <v>0.14399999999999999</v>
      </c>
      <c r="DR10" s="137">
        <v>0.223</v>
      </c>
      <c r="DS10" s="137">
        <v>0.215</v>
      </c>
      <c r="DT10" s="137">
        <v>5.8999999999999997E-2</v>
      </c>
      <c r="DU10" s="137">
        <v>6.3E-2</v>
      </c>
      <c r="DV10" s="137">
        <v>0.39800000000000002</v>
      </c>
      <c r="DW10" s="137">
        <v>0.45800000000000002</v>
      </c>
      <c r="DX10" s="137">
        <v>4.7E-2</v>
      </c>
      <c r="DY10" s="137">
        <v>7.8E-2</v>
      </c>
      <c r="DZ10" s="137">
        <v>6.0999999999999999E-2</v>
      </c>
      <c r="EA10" s="137">
        <v>5.8999999999999997E-2</v>
      </c>
      <c r="EB10" s="137">
        <v>4.7E-2</v>
      </c>
      <c r="EC10" s="137">
        <v>7.8E-2</v>
      </c>
      <c r="ED10" s="137">
        <v>0.06</v>
      </c>
      <c r="EE10" s="137">
        <v>0.06</v>
      </c>
      <c r="EF10" s="137">
        <v>0.32700000000000001</v>
      </c>
      <c r="EG10" s="137">
        <v>0.4</v>
      </c>
      <c r="EH10" s="137">
        <v>1.9430000000000001</v>
      </c>
      <c r="EI10" s="137">
        <v>1.232</v>
      </c>
      <c r="EJ10" s="137">
        <v>0.23300000000000001</v>
      </c>
      <c r="EK10" s="137">
        <v>0.16800000000000001</v>
      </c>
      <c r="EL10" s="137">
        <v>0.254</v>
      </c>
      <c r="EM10" s="137">
        <v>0.246</v>
      </c>
      <c r="EN10" s="137">
        <v>6.8000000000000005E-2</v>
      </c>
      <c r="EO10" s="137">
        <v>7.1999999999999995E-2</v>
      </c>
      <c r="EP10" s="137">
        <v>0.45500000000000002</v>
      </c>
      <c r="EQ10" s="137">
        <v>0.52300000000000002</v>
      </c>
      <c r="ER10" s="137">
        <v>5.2999999999999999E-2</v>
      </c>
      <c r="ES10" s="137">
        <v>8.8999999999999996E-2</v>
      </c>
      <c r="ET10" s="137">
        <v>7.0000000000000007E-2</v>
      </c>
      <c r="EU10" s="137">
        <v>6.7000000000000004E-2</v>
      </c>
      <c r="EV10" s="137">
        <v>5.3999999999999999E-2</v>
      </c>
      <c r="EW10" s="137">
        <v>8.8999999999999996E-2</v>
      </c>
      <c r="EX10" s="137">
        <v>6.9000000000000006E-2</v>
      </c>
      <c r="EY10" s="137">
        <v>6.8000000000000005E-2</v>
      </c>
      <c r="EZ10" s="137">
        <v>0.373</v>
      </c>
      <c r="FA10" s="137">
        <v>0.45700000000000002</v>
      </c>
      <c r="FB10" s="137">
        <v>2.2200000000000002</v>
      </c>
      <c r="FC10" s="137">
        <v>1.4079999999999999</v>
      </c>
      <c r="FD10" s="137">
        <v>0.26700000000000002</v>
      </c>
      <c r="FE10" s="137">
        <v>0.192</v>
      </c>
      <c r="FF10" s="137">
        <v>0.28599999999999998</v>
      </c>
      <c r="FG10" s="137">
        <v>0.27700000000000002</v>
      </c>
      <c r="FH10" s="137">
        <v>7.5999999999999998E-2</v>
      </c>
      <c r="FI10" s="137">
        <v>8.1000000000000003E-2</v>
      </c>
      <c r="FJ10" s="137">
        <v>0.51200000000000001</v>
      </c>
      <c r="FK10" s="137">
        <v>0.58799999999999997</v>
      </c>
      <c r="FL10" s="137">
        <v>0.06</v>
      </c>
      <c r="FM10" s="137">
        <v>0.10100000000000001</v>
      </c>
      <c r="FN10" s="137">
        <v>7.9000000000000001E-2</v>
      </c>
      <c r="FO10" s="137">
        <v>7.5999999999999998E-2</v>
      </c>
      <c r="FP10" s="137">
        <v>6.0999999999999999E-2</v>
      </c>
      <c r="FQ10" s="137">
        <v>0.1</v>
      </c>
      <c r="FR10" s="137">
        <v>7.6999999999999999E-2</v>
      </c>
      <c r="FS10" s="137">
        <v>7.6999999999999999E-2</v>
      </c>
      <c r="FT10" s="137">
        <v>0.42</v>
      </c>
      <c r="FU10" s="137">
        <v>0.51500000000000001</v>
      </c>
      <c r="FV10" s="137">
        <v>2.4980000000000002</v>
      </c>
      <c r="FW10" s="137">
        <v>1.5840000000000001</v>
      </c>
      <c r="FX10" s="137">
        <v>0.3</v>
      </c>
      <c r="FY10" s="137">
        <v>0.216</v>
      </c>
      <c r="FZ10" s="137">
        <v>0.318</v>
      </c>
      <c r="GA10" s="137">
        <v>0.307</v>
      </c>
      <c r="GB10" s="137">
        <v>8.5000000000000006E-2</v>
      </c>
      <c r="GC10" s="137">
        <v>0.09</v>
      </c>
      <c r="GD10" s="137">
        <v>0.56899999999999995</v>
      </c>
      <c r="GE10" s="137">
        <v>0.65400000000000003</v>
      </c>
      <c r="GF10" s="137">
        <v>6.7000000000000004E-2</v>
      </c>
      <c r="GG10" s="137">
        <v>0.112</v>
      </c>
      <c r="GH10" s="137">
        <v>8.7999999999999995E-2</v>
      </c>
      <c r="GI10" s="137">
        <v>8.4000000000000005E-2</v>
      </c>
      <c r="GJ10" s="137">
        <v>6.8000000000000005E-2</v>
      </c>
      <c r="GK10" s="137">
        <v>0.111</v>
      </c>
      <c r="GL10" s="137">
        <v>8.5999999999999993E-2</v>
      </c>
      <c r="GM10" s="137">
        <v>8.5000000000000006E-2</v>
      </c>
      <c r="GN10" s="137">
        <v>0.46700000000000003</v>
      </c>
      <c r="GO10" s="137">
        <v>0.57199999999999995</v>
      </c>
      <c r="GP10" s="137">
        <v>2.7749999999999999</v>
      </c>
      <c r="GQ10" s="137">
        <v>1.76</v>
      </c>
      <c r="GR10" s="137">
        <v>0.33300000000000002</v>
      </c>
      <c r="GS10" s="137">
        <v>0.24</v>
      </c>
      <c r="GT10" s="137">
        <v>0.35</v>
      </c>
      <c r="GU10" s="137">
        <v>0.33800000000000002</v>
      </c>
      <c r="GV10" s="137">
        <v>9.2999999999999999E-2</v>
      </c>
      <c r="GW10" s="137">
        <v>9.9000000000000005E-2</v>
      </c>
      <c r="GX10" s="137">
        <v>0.626</v>
      </c>
      <c r="GY10" s="137">
        <v>0.71899999999999997</v>
      </c>
      <c r="GZ10" s="137">
        <v>7.2999999999999995E-2</v>
      </c>
      <c r="HA10" s="137">
        <v>0.123</v>
      </c>
      <c r="HB10" s="137">
        <v>9.6000000000000002E-2</v>
      </c>
      <c r="HC10" s="137">
        <v>9.1999999999999998E-2</v>
      </c>
      <c r="HD10" s="137">
        <v>7.4999999999999997E-2</v>
      </c>
      <c r="HE10" s="137">
        <v>0.122</v>
      </c>
      <c r="HF10" s="137">
        <v>9.4E-2</v>
      </c>
      <c r="HG10" s="137">
        <v>9.4E-2</v>
      </c>
      <c r="HH10" s="137">
        <v>0.51300000000000001</v>
      </c>
      <c r="HI10" s="137">
        <v>0.629</v>
      </c>
      <c r="HJ10" s="137">
        <v>3.0529999999999999</v>
      </c>
      <c r="HK10" s="137">
        <v>1.9359999999999999</v>
      </c>
      <c r="HL10" s="137">
        <v>0.36699999999999999</v>
      </c>
      <c r="HM10" s="137">
        <v>0.26400000000000001</v>
      </c>
      <c r="HN10" s="137">
        <v>0.38200000000000001</v>
      </c>
      <c r="HO10" s="137">
        <v>0.36899999999999999</v>
      </c>
      <c r="HP10" s="137">
        <v>0.10199999999999999</v>
      </c>
      <c r="HQ10" s="137">
        <v>0.108</v>
      </c>
      <c r="HR10" s="137">
        <v>0.68300000000000005</v>
      </c>
      <c r="HS10" s="137">
        <v>0.78500000000000003</v>
      </c>
      <c r="HT10" s="137">
        <v>0.08</v>
      </c>
      <c r="HU10" s="137">
        <v>0.13400000000000001</v>
      </c>
      <c r="HV10" s="137">
        <v>0.105</v>
      </c>
      <c r="HW10" s="137">
        <v>0.10100000000000001</v>
      </c>
      <c r="HX10" s="137">
        <v>8.1000000000000003E-2</v>
      </c>
      <c r="HY10" s="137">
        <v>0.13300000000000001</v>
      </c>
      <c r="HZ10" s="137">
        <v>0.10299999999999999</v>
      </c>
      <c r="IA10" s="137">
        <v>0.10199999999999999</v>
      </c>
      <c r="IB10" s="137">
        <v>0.56000000000000005</v>
      </c>
      <c r="IC10" s="137">
        <v>0.68600000000000005</v>
      </c>
      <c r="ID10" s="137">
        <v>3.33</v>
      </c>
      <c r="IE10" s="137">
        <v>2.1120000000000001</v>
      </c>
      <c r="IF10" s="137">
        <v>0.4</v>
      </c>
      <c r="IG10" s="137">
        <v>0.28799999999999998</v>
      </c>
      <c r="IH10" s="137">
        <v>0.41299999999999998</v>
      </c>
      <c r="II10" s="137">
        <v>0.4</v>
      </c>
      <c r="IJ10" s="137">
        <v>0.11</v>
      </c>
      <c r="IK10" s="137">
        <v>0.11700000000000001</v>
      </c>
      <c r="IL10" s="137">
        <v>0.74</v>
      </c>
      <c r="IM10" s="137">
        <v>0.85</v>
      </c>
      <c r="IN10" s="137">
        <v>8.6999999999999994E-2</v>
      </c>
      <c r="IO10" s="137">
        <v>0.14499999999999999</v>
      </c>
      <c r="IP10" s="137">
        <v>0.114</v>
      </c>
      <c r="IQ10" s="137">
        <v>0.109</v>
      </c>
      <c r="IR10" s="137">
        <v>8.7999999999999995E-2</v>
      </c>
      <c r="IS10" s="137">
        <v>0.14399999999999999</v>
      </c>
      <c r="IT10" s="137">
        <v>0.112</v>
      </c>
      <c r="IU10" s="137">
        <v>0.111</v>
      </c>
      <c r="IV10" s="137">
        <v>0.60699999999999998</v>
      </c>
      <c r="IW10" s="137">
        <v>0.74299999999999999</v>
      </c>
      <c r="IX10" s="137">
        <v>3.6080000000000001</v>
      </c>
      <c r="IY10" s="137">
        <v>2.2879999999999998</v>
      </c>
      <c r="IZ10" s="137">
        <v>0.434</v>
      </c>
      <c r="JA10" s="137">
        <v>0.312</v>
      </c>
      <c r="JB10" s="137">
        <v>0.44500000000000001</v>
      </c>
      <c r="JC10" s="137">
        <v>0.43</v>
      </c>
      <c r="JD10" s="137">
        <v>0.11899999999999999</v>
      </c>
      <c r="JE10" s="137">
        <v>0.126</v>
      </c>
      <c r="JF10" s="137">
        <v>0.79700000000000004</v>
      </c>
      <c r="JG10" s="137">
        <v>0.91500000000000004</v>
      </c>
      <c r="JH10" s="137">
        <v>9.2999999999999999E-2</v>
      </c>
      <c r="JI10" s="137">
        <v>0.156</v>
      </c>
      <c r="JJ10" s="137">
        <v>0.123</v>
      </c>
      <c r="JK10" s="137">
        <v>0.11799999999999999</v>
      </c>
      <c r="JL10" s="137">
        <v>9.5000000000000001E-2</v>
      </c>
      <c r="JM10" s="137">
        <v>0.155</v>
      </c>
      <c r="JN10" s="137">
        <v>0.12</v>
      </c>
      <c r="JO10" s="137">
        <v>0.11899999999999999</v>
      </c>
      <c r="JP10" s="137">
        <v>0.65300000000000002</v>
      </c>
      <c r="JQ10" s="137">
        <v>0.80100000000000005</v>
      </c>
      <c r="JR10" s="137">
        <v>3.8849999999999998</v>
      </c>
      <c r="JS10" s="137">
        <v>2.464</v>
      </c>
      <c r="JT10" s="137">
        <v>0.46700000000000003</v>
      </c>
      <c r="JU10" s="137">
        <v>0.33600000000000002</v>
      </c>
      <c r="JV10" s="137">
        <v>0.47699999999999998</v>
      </c>
      <c r="JW10" s="137">
        <v>0.46100000000000002</v>
      </c>
      <c r="JX10" s="137">
        <v>0.127</v>
      </c>
      <c r="JY10" s="137">
        <v>0.13500000000000001</v>
      </c>
      <c r="JZ10" s="137">
        <v>0.85399999999999998</v>
      </c>
      <c r="KA10" s="137">
        <v>0.98099999999999998</v>
      </c>
      <c r="KB10" s="137">
        <v>0.1</v>
      </c>
      <c r="KC10" s="137">
        <v>0.16800000000000001</v>
      </c>
      <c r="KD10" s="137">
        <v>0.13100000000000001</v>
      </c>
      <c r="KE10" s="137">
        <v>0.126</v>
      </c>
      <c r="KF10" s="137">
        <v>0.10199999999999999</v>
      </c>
      <c r="KG10" s="137">
        <v>0.16600000000000001</v>
      </c>
      <c r="KH10" s="137">
        <v>0.129</v>
      </c>
      <c r="KI10" s="137">
        <v>0.128</v>
      </c>
      <c r="KJ10" s="137">
        <v>0.7</v>
      </c>
      <c r="KK10" s="137">
        <v>0.85799999999999998</v>
      </c>
      <c r="KL10" s="137">
        <v>4.1630000000000003</v>
      </c>
      <c r="KM10" s="137">
        <v>2.64</v>
      </c>
      <c r="KN10" s="137">
        <v>0.5</v>
      </c>
      <c r="KO10" s="137">
        <v>0.36</v>
      </c>
      <c r="KP10" s="137">
        <v>0.50900000000000001</v>
      </c>
      <c r="KQ10" s="137">
        <v>0.49199999999999999</v>
      </c>
      <c r="KR10" s="137">
        <v>0.13600000000000001</v>
      </c>
      <c r="KS10" s="137">
        <v>0.14399999999999999</v>
      </c>
      <c r="KT10" s="137">
        <v>0.91100000000000003</v>
      </c>
      <c r="KU10" s="137">
        <v>1.046</v>
      </c>
      <c r="KV10" s="137">
        <v>0.107</v>
      </c>
      <c r="KW10" s="137">
        <v>0.17899999999999999</v>
      </c>
      <c r="KX10" s="137">
        <v>0.14000000000000001</v>
      </c>
      <c r="KY10" s="137">
        <v>0.13400000000000001</v>
      </c>
      <c r="KZ10" s="137">
        <v>0.108</v>
      </c>
      <c r="LA10" s="137">
        <v>0.17699999999999999</v>
      </c>
      <c r="LB10" s="137">
        <v>0.13700000000000001</v>
      </c>
      <c r="LC10" s="137">
        <v>0.13600000000000001</v>
      </c>
      <c r="LD10" s="137">
        <v>0.747</v>
      </c>
      <c r="LE10" s="137">
        <v>0.91500000000000004</v>
      </c>
      <c r="LF10" s="137">
        <v>4.4400000000000004</v>
      </c>
      <c r="LG10" s="137">
        <v>2.8159999999999998</v>
      </c>
      <c r="LH10" s="137">
        <v>0.53400000000000003</v>
      </c>
      <c r="LI10" s="137">
        <v>0.38400000000000001</v>
      </c>
      <c r="LJ10" s="137">
        <v>0.54100000000000004</v>
      </c>
      <c r="LK10" s="137">
        <v>0.52200000000000002</v>
      </c>
      <c r="LL10" s="137">
        <v>0.14399999999999999</v>
      </c>
      <c r="LM10" s="137">
        <v>0.153</v>
      </c>
      <c r="LN10" s="137">
        <v>0.96699999999999997</v>
      </c>
      <c r="LO10" s="137">
        <v>1.1120000000000001</v>
      </c>
      <c r="LP10" s="137">
        <v>0.113</v>
      </c>
      <c r="LQ10" s="137">
        <v>0.19</v>
      </c>
      <c r="LR10" s="137">
        <v>0.14899999999999999</v>
      </c>
      <c r="LS10" s="137">
        <v>0.14299999999999999</v>
      </c>
      <c r="LT10" s="137">
        <v>0.115</v>
      </c>
      <c r="LU10" s="137">
        <v>0.188</v>
      </c>
      <c r="LV10" s="137">
        <v>0.14599999999999999</v>
      </c>
      <c r="LW10" s="137">
        <v>0.14499999999999999</v>
      </c>
      <c r="LX10" s="137">
        <v>0.79300000000000004</v>
      </c>
      <c r="LY10" s="137">
        <v>0.97199999999999998</v>
      </c>
      <c r="LZ10" s="137">
        <v>4.718</v>
      </c>
      <c r="MA10" s="137">
        <v>2.992</v>
      </c>
      <c r="MB10" s="137">
        <v>0.56699999999999995</v>
      </c>
      <c r="MC10" s="137">
        <v>0.40799999999999997</v>
      </c>
      <c r="MD10" s="137">
        <v>0.57199999999999995</v>
      </c>
      <c r="ME10" s="137">
        <v>0.55300000000000005</v>
      </c>
      <c r="MF10" s="137">
        <v>0.153</v>
      </c>
      <c r="MG10" s="137">
        <v>0.16200000000000001</v>
      </c>
      <c r="MH10" s="137">
        <v>1.024</v>
      </c>
      <c r="MI10" s="137">
        <v>1.177</v>
      </c>
      <c r="MJ10" s="137">
        <v>0.12</v>
      </c>
      <c r="MK10" s="137">
        <v>0.20100000000000001</v>
      </c>
      <c r="ML10" s="137">
        <v>0.158</v>
      </c>
      <c r="MM10" s="137">
        <v>0.151</v>
      </c>
      <c r="MN10" s="137">
        <v>0.122</v>
      </c>
      <c r="MO10" s="137">
        <v>0.2</v>
      </c>
      <c r="MP10" s="137">
        <v>0.155</v>
      </c>
      <c r="MQ10" s="137">
        <v>0.153</v>
      </c>
      <c r="MR10" s="137">
        <v>0.84</v>
      </c>
      <c r="MS10" s="137">
        <v>1.0289999999999999</v>
      </c>
      <c r="MT10" s="137">
        <v>4.9950000000000001</v>
      </c>
      <c r="MU10" s="137">
        <v>3.1680000000000001</v>
      </c>
      <c r="MV10" s="137">
        <v>0.6</v>
      </c>
      <c r="MW10" s="137">
        <v>0.432</v>
      </c>
      <c r="MX10" s="137">
        <v>0.60399999999999998</v>
      </c>
      <c r="MY10" s="137">
        <v>0.58399999999999996</v>
      </c>
      <c r="MZ10" s="137">
        <v>0.161</v>
      </c>
      <c r="NA10" s="137">
        <v>0.17100000000000001</v>
      </c>
      <c r="NB10" s="137">
        <v>1.081</v>
      </c>
      <c r="NC10" s="137">
        <v>1.242</v>
      </c>
      <c r="ND10" s="137">
        <v>0.127</v>
      </c>
      <c r="NE10" s="137">
        <v>0.21199999999999999</v>
      </c>
      <c r="NF10" s="137">
        <v>0.16700000000000001</v>
      </c>
      <c r="NG10" s="137">
        <v>0.159</v>
      </c>
      <c r="NH10" s="137">
        <v>0.129</v>
      </c>
      <c r="NI10" s="137">
        <v>0.21099999999999999</v>
      </c>
      <c r="NJ10" s="137">
        <v>0.16300000000000001</v>
      </c>
      <c r="NK10" s="137">
        <v>0.16200000000000001</v>
      </c>
      <c r="NL10" s="137">
        <v>0.88700000000000001</v>
      </c>
      <c r="NM10" s="137">
        <v>1.0860000000000001</v>
      </c>
      <c r="NN10" s="137">
        <v>5.2729999999999997</v>
      </c>
      <c r="NO10" s="137">
        <v>3.3439999999999999</v>
      </c>
      <c r="NP10" s="137">
        <v>0.63400000000000001</v>
      </c>
      <c r="NQ10" s="137">
        <v>0.45600000000000002</v>
      </c>
      <c r="NR10" s="137">
        <v>0.63600000000000001</v>
      </c>
      <c r="NS10" s="137">
        <v>0.61499999999999999</v>
      </c>
      <c r="NT10" s="137">
        <v>0.17</v>
      </c>
      <c r="NU10" s="137">
        <v>0.18</v>
      </c>
      <c r="NV10" s="137">
        <v>1.1379999999999999</v>
      </c>
      <c r="NW10" s="137">
        <v>1.3080000000000001</v>
      </c>
      <c r="NX10" s="137">
        <v>0.13300000000000001</v>
      </c>
      <c r="NY10" s="137">
        <v>0.223</v>
      </c>
      <c r="NZ10" s="137">
        <v>0.17499999999999999</v>
      </c>
      <c r="OA10" s="137">
        <v>0.16800000000000001</v>
      </c>
      <c r="OB10" s="137">
        <v>0.13500000000000001</v>
      </c>
      <c r="OC10" s="137">
        <v>0.222</v>
      </c>
      <c r="OD10" s="137">
        <v>0.17199999999999999</v>
      </c>
      <c r="OE10" s="137">
        <v>0.17</v>
      </c>
      <c r="OF10" s="137">
        <v>0.93300000000000005</v>
      </c>
      <c r="OG10" s="137">
        <v>1.1439999999999999</v>
      </c>
      <c r="OH10" s="137">
        <v>5.55</v>
      </c>
      <c r="OI10" s="137">
        <v>3.52</v>
      </c>
      <c r="OJ10" s="137">
        <v>0.66700000000000004</v>
      </c>
      <c r="OK10" s="137">
        <v>0.48</v>
      </c>
      <c r="OL10" s="137">
        <v>0.7</v>
      </c>
      <c r="OM10" s="137">
        <v>0.67600000000000005</v>
      </c>
      <c r="ON10" s="137">
        <v>0.186</v>
      </c>
      <c r="OO10" s="137">
        <v>0.19700000000000001</v>
      </c>
      <c r="OP10" s="137">
        <v>1.252</v>
      </c>
      <c r="OQ10" s="137">
        <v>1.4379999999999999</v>
      </c>
      <c r="OR10" s="137">
        <v>0.14699999999999999</v>
      </c>
      <c r="OS10" s="137">
        <v>0.246</v>
      </c>
      <c r="OT10" s="137">
        <v>0.193</v>
      </c>
      <c r="OU10" s="137">
        <v>0.185</v>
      </c>
      <c r="OV10" s="137">
        <v>0.14899999999999999</v>
      </c>
      <c r="OW10" s="137">
        <v>0.24399999999999999</v>
      </c>
      <c r="OX10" s="137">
        <v>0.189</v>
      </c>
      <c r="OY10" s="137">
        <v>0.187</v>
      </c>
      <c r="OZ10" s="137">
        <v>1.0269999999999999</v>
      </c>
      <c r="PA10" s="137">
        <v>1.258</v>
      </c>
      <c r="PB10" s="137">
        <v>6.1050000000000004</v>
      </c>
      <c r="PC10" s="137">
        <v>3.8719999999999999</v>
      </c>
      <c r="PD10" s="137">
        <v>0.73399999999999999</v>
      </c>
      <c r="PE10" s="137">
        <v>0.52800000000000002</v>
      </c>
      <c r="PF10" s="137">
        <v>0.76300000000000001</v>
      </c>
      <c r="PG10" s="137">
        <v>0.73799999999999999</v>
      </c>
      <c r="PH10" s="137">
        <v>0.20300000000000001</v>
      </c>
      <c r="PI10" s="137">
        <v>0.215</v>
      </c>
      <c r="PJ10" s="137">
        <v>1.3660000000000001</v>
      </c>
      <c r="PK10" s="137">
        <v>1.569</v>
      </c>
      <c r="PL10" s="137">
        <v>0.16</v>
      </c>
      <c r="PM10" s="137">
        <v>0.26800000000000002</v>
      </c>
      <c r="PN10" s="137">
        <v>0.21</v>
      </c>
      <c r="PO10" s="137">
        <v>0.20100000000000001</v>
      </c>
      <c r="PP10" s="137">
        <v>0.16300000000000001</v>
      </c>
      <c r="PQ10" s="137">
        <v>0.26600000000000001</v>
      </c>
      <c r="PR10" s="137">
        <v>0.20599999999999999</v>
      </c>
      <c r="PS10" s="137">
        <v>0.20399999999999999</v>
      </c>
      <c r="PT10" s="137">
        <v>1.1200000000000001</v>
      </c>
      <c r="PU10" s="137">
        <v>1.3720000000000001</v>
      </c>
      <c r="PV10" s="137">
        <v>6.66</v>
      </c>
      <c r="PW10" s="137">
        <v>4.2240000000000002</v>
      </c>
      <c r="PX10" s="137">
        <v>0.8</v>
      </c>
      <c r="PY10" s="137">
        <v>0.57599999999999996</v>
      </c>
      <c r="PZ10" s="137">
        <v>0.82699999999999996</v>
      </c>
      <c r="QA10" s="137">
        <v>0.79900000000000004</v>
      </c>
      <c r="QB10" s="137">
        <v>0.22</v>
      </c>
      <c r="QC10" s="137">
        <v>0.23300000000000001</v>
      </c>
      <c r="QD10" s="137">
        <v>1.48</v>
      </c>
      <c r="QE10" s="137">
        <v>1.7</v>
      </c>
      <c r="QF10" s="137">
        <v>0.17299999999999999</v>
      </c>
      <c r="QG10" s="137">
        <v>0.28999999999999998</v>
      </c>
      <c r="QH10" s="137">
        <v>0.22800000000000001</v>
      </c>
      <c r="QI10" s="137">
        <v>0.218</v>
      </c>
      <c r="QJ10" s="137">
        <v>0.17599999999999999</v>
      </c>
      <c r="QK10" s="137">
        <v>0.28799999999999998</v>
      </c>
      <c r="QL10" s="137">
        <v>0.223</v>
      </c>
      <c r="QM10" s="137">
        <v>0.221</v>
      </c>
      <c r="QN10" s="137">
        <v>1.2130000000000001</v>
      </c>
      <c r="QO10" s="137">
        <v>1.4870000000000001</v>
      </c>
      <c r="QP10" s="137">
        <v>7.2149999999999999</v>
      </c>
      <c r="QQ10" s="137">
        <v>4.5759999999999996</v>
      </c>
      <c r="QR10" s="137">
        <v>0.86699999999999999</v>
      </c>
      <c r="QS10" s="137">
        <v>0.624</v>
      </c>
      <c r="QT10" s="137">
        <v>0.89</v>
      </c>
      <c r="QU10" s="137">
        <v>0.86099999999999999</v>
      </c>
      <c r="QV10" s="137">
        <v>0.23699999999999999</v>
      </c>
      <c r="QW10" s="137">
        <v>0.251</v>
      </c>
      <c r="QX10" s="137">
        <v>1.593</v>
      </c>
      <c r="QY10" s="137">
        <v>1.831</v>
      </c>
      <c r="QZ10" s="137">
        <v>0.187</v>
      </c>
      <c r="RA10" s="137">
        <v>0.313</v>
      </c>
      <c r="RB10" s="137">
        <v>0.245</v>
      </c>
      <c r="RC10" s="137">
        <v>0.23499999999999999</v>
      </c>
      <c r="RD10" s="137">
        <v>0.19</v>
      </c>
      <c r="RE10" s="137">
        <v>0.31</v>
      </c>
      <c r="RF10" s="137">
        <v>0.24</v>
      </c>
      <c r="RG10" s="137">
        <v>0.23799999999999999</v>
      </c>
      <c r="RH10" s="137">
        <v>1.3069999999999999</v>
      </c>
      <c r="RI10" s="137">
        <v>1.601</v>
      </c>
      <c r="RJ10" s="137">
        <v>7.77</v>
      </c>
      <c r="RK10" s="137">
        <v>4.9269999999999996</v>
      </c>
      <c r="RL10" s="137">
        <v>0.93400000000000005</v>
      </c>
      <c r="RM10" s="137">
        <v>0.67200000000000004</v>
      </c>
      <c r="RN10" s="137">
        <v>0.95399999999999996</v>
      </c>
      <c r="RO10" s="137">
        <v>0.92200000000000004</v>
      </c>
      <c r="RP10" s="137">
        <v>0.254</v>
      </c>
      <c r="RQ10" s="137">
        <v>0.26900000000000002</v>
      </c>
      <c r="RR10" s="137">
        <v>1.7070000000000001</v>
      </c>
      <c r="RS10" s="137">
        <v>1.962</v>
      </c>
      <c r="RT10" s="137">
        <v>0.2</v>
      </c>
      <c r="RU10" s="137">
        <v>0.33500000000000002</v>
      </c>
      <c r="RV10" s="137">
        <v>0.26300000000000001</v>
      </c>
      <c r="RW10" s="137">
        <v>0.252</v>
      </c>
      <c r="RX10" s="137">
        <v>0.20300000000000001</v>
      </c>
      <c r="RY10" s="137">
        <v>0.33300000000000002</v>
      </c>
      <c r="RZ10" s="137">
        <v>0.25800000000000001</v>
      </c>
      <c r="SA10" s="137">
        <v>0.255</v>
      </c>
      <c r="SB10" s="137">
        <v>1.4</v>
      </c>
      <c r="SC10" s="137">
        <v>1.7150000000000001</v>
      </c>
      <c r="SD10" s="137">
        <v>8.3249999999999993</v>
      </c>
      <c r="SE10" s="137">
        <v>5.2789999999999999</v>
      </c>
      <c r="SF10" s="137">
        <v>1</v>
      </c>
      <c r="SG10" s="137">
        <v>0.72</v>
      </c>
      <c r="SH10" s="137">
        <v>1.018</v>
      </c>
      <c r="SI10" s="137">
        <v>0.98299999999999998</v>
      </c>
      <c r="SJ10" s="137">
        <v>0.27100000000000002</v>
      </c>
      <c r="SK10" s="137">
        <v>0.28699999999999998</v>
      </c>
      <c r="SL10" s="137">
        <v>1.821</v>
      </c>
      <c r="SM10" s="137">
        <v>2.0920000000000001</v>
      </c>
      <c r="SN10" s="137">
        <v>0.214</v>
      </c>
      <c r="SO10" s="137">
        <v>0.35699999999999998</v>
      </c>
      <c r="SP10" s="137">
        <v>0.28000000000000003</v>
      </c>
      <c r="SQ10" s="137">
        <v>0.26900000000000002</v>
      </c>
      <c r="SR10" s="137">
        <v>0.217</v>
      </c>
      <c r="SS10" s="137">
        <v>0.35499999999999998</v>
      </c>
      <c r="ST10" s="137">
        <v>0.27500000000000002</v>
      </c>
      <c r="SU10" s="137">
        <v>0.27200000000000002</v>
      </c>
      <c r="SV10" s="137">
        <v>1.494</v>
      </c>
      <c r="SW10" s="137">
        <v>1.83</v>
      </c>
      <c r="SX10" s="137">
        <v>8.8800000000000008</v>
      </c>
      <c r="SY10" s="137">
        <v>5.6310000000000002</v>
      </c>
      <c r="SZ10" s="137">
        <v>1.0669999999999999</v>
      </c>
      <c r="TA10" s="137">
        <v>0.76800000000000002</v>
      </c>
      <c r="TB10" s="137">
        <v>1.081</v>
      </c>
      <c r="TC10" s="137">
        <v>1.0449999999999999</v>
      </c>
      <c r="TD10" s="137">
        <v>0.28799999999999998</v>
      </c>
      <c r="TE10" s="137">
        <v>0.30499999999999999</v>
      </c>
      <c r="TF10" s="137">
        <v>1.9350000000000001</v>
      </c>
      <c r="TG10" s="137">
        <v>2.2229999999999999</v>
      </c>
      <c r="TH10" s="137">
        <v>0.22700000000000001</v>
      </c>
      <c r="TI10" s="137">
        <v>0.38</v>
      </c>
      <c r="TJ10" s="137">
        <v>0.29799999999999999</v>
      </c>
      <c r="TK10" s="137">
        <v>0.28499999999999998</v>
      </c>
      <c r="TL10" s="137">
        <v>0.23</v>
      </c>
      <c r="TM10" s="137">
        <v>0.377</v>
      </c>
      <c r="TN10" s="137">
        <v>0.29199999999999998</v>
      </c>
      <c r="TO10" s="137">
        <v>0.28899999999999998</v>
      </c>
      <c r="TP10" s="137">
        <v>1.587</v>
      </c>
      <c r="TQ10" s="137">
        <v>1.944</v>
      </c>
      <c r="TR10" s="137">
        <v>9.4350000000000005</v>
      </c>
      <c r="TS10" s="137">
        <v>5.9829999999999997</v>
      </c>
      <c r="TT10" s="137">
        <v>1.1339999999999999</v>
      </c>
      <c r="TU10" s="137">
        <v>0.81699999999999995</v>
      </c>
      <c r="TV10" s="137">
        <v>1.145</v>
      </c>
      <c r="TW10" s="137">
        <v>1.1060000000000001</v>
      </c>
      <c r="TX10" s="137">
        <v>0.30499999999999999</v>
      </c>
      <c r="TY10" s="137">
        <v>0.32300000000000001</v>
      </c>
      <c r="TZ10" s="137">
        <v>2.0489999999999999</v>
      </c>
      <c r="UA10" s="137">
        <v>2.3540000000000001</v>
      </c>
      <c r="UB10" s="137">
        <v>0.24</v>
      </c>
      <c r="UC10" s="137">
        <v>0.40200000000000002</v>
      </c>
      <c r="UD10" s="137">
        <v>0.315</v>
      </c>
      <c r="UE10" s="137">
        <v>0.30199999999999999</v>
      </c>
      <c r="UF10" s="137">
        <v>0.24399999999999999</v>
      </c>
      <c r="UG10" s="137">
        <v>0.39900000000000002</v>
      </c>
      <c r="UH10" s="137">
        <v>0.309</v>
      </c>
      <c r="UI10" s="137">
        <v>0.30599999999999999</v>
      </c>
      <c r="UJ10" s="137">
        <v>1.68</v>
      </c>
      <c r="UK10" s="137">
        <v>2.0590000000000002</v>
      </c>
      <c r="UL10" s="137">
        <v>9.99</v>
      </c>
      <c r="UM10" s="137">
        <v>6.335</v>
      </c>
      <c r="UN10" s="137">
        <v>1.2</v>
      </c>
      <c r="UO10" s="137">
        <v>0.86499999999999999</v>
      </c>
      <c r="UP10" s="137">
        <v>1.208</v>
      </c>
      <c r="UQ10" s="137">
        <v>1.1679999999999999</v>
      </c>
      <c r="UR10" s="137">
        <v>0.32200000000000001</v>
      </c>
      <c r="US10" s="137">
        <v>0.34100000000000003</v>
      </c>
      <c r="UT10" s="137">
        <v>2.1629999999999998</v>
      </c>
      <c r="UU10" s="137">
        <v>2.4849999999999999</v>
      </c>
      <c r="UV10" s="137">
        <v>0.254</v>
      </c>
      <c r="UW10" s="137">
        <v>0.42499999999999999</v>
      </c>
      <c r="UX10" s="137">
        <v>0.33300000000000002</v>
      </c>
      <c r="UY10" s="137">
        <v>0.31900000000000001</v>
      </c>
      <c r="UZ10" s="137">
        <v>0.25700000000000001</v>
      </c>
      <c r="VA10" s="137">
        <v>0.42099999999999999</v>
      </c>
      <c r="VB10" s="137">
        <v>0.32600000000000001</v>
      </c>
      <c r="VC10" s="137">
        <v>0.32300000000000001</v>
      </c>
      <c r="VD10" s="137">
        <v>1.774</v>
      </c>
      <c r="VE10" s="137">
        <v>2.173</v>
      </c>
      <c r="VF10" s="137">
        <v>10.545</v>
      </c>
      <c r="VG10" s="137">
        <v>6.6870000000000003</v>
      </c>
      <c r="VH10" s="137">
        <v>1.2669999999999999</v>
      </c>
      <c r="VI10" s="137">
        <v>0.91300000000000003</v>
      </c>
      <c r="VJ10" s="137">
        <v>1.272</v>
      </c>
      <c r="VK10" s="137">
        <v>1.2290000000000001</v>
      </c>
      <c r="VL10" s="137">
        <v>0.33900000000000002</v>
      </c>
      <c r="VM10" s="137">
        <v>0.35899999999999999</v>
      </c>
      <c r="VN10" s="137">
        <v>2.2759999999999998</v>
      </c>
      <c r="VO10" s="137">
        <v>2.6150000000000002</v>
      </c>
      <c r="VP10" s="137">
        <v>0.26700000000000002</v>
      </c>
      <c r="VQ10" s="137">
        <v>0.44700000000000001</v>
      </c>
      <c r="VR10" s="137">
        <v>0.35099999999999998</v>
      </c>
      <c r="VS10" s="137">
        <v>0.33600000000000002</v>
      </c>
      <c r="VT10" s="137">
        <v>0.27100000000000002</v>
      </c>
      <c r="VU10" s="137">
        <v>0.443</v>
      </c>
      <c r="VV10" s="137">
        <v>0.34399999999999997</v>
      </c>
      <c r="VW10" s="137">
        <v>0.34</v>
      </c>
      <c r="VX10" s="137">
        <v>1.867</v>
      </c>
      <c r="VY10" s="137">
        <v>2.2869999999999999</v>
      </c>
      <c r="VZ10" s="137">
        <v>11.1</v>
      </c>
      <c r="WA10" s="137">
        <v>7.0389999999999997</v>
      </c>
      <c r="WB10" s="137">
        <v>1.3340000000000001</v>
      </c>
      <c r="WC10" s="137">
        <v>0.96099999999999997</v>
      </c>
      <c r="WD10" s="137">
        <v>1.3360000000000001</v>
      </c>
      <c r="WE10" s="137">
        <v>1.2909999999999999</v>
      </c>
      <c r="WF10" s="137">
        <v>0.35599999999999998</v>
      </c>
      <c r="WG10" s="137">
        <v>0.377</v>
      </c>
      <c r="WH10" s="137">
        <v>2.39</v>
      </c>
      <c r="WI10" s="137">
        <v>2.746</v>
      </c>
      <c r="WJ10" s="137">
        <v>0.28000000000000003</v>
      </c>
      <c r="WK10" s="137">
        <v>0.46899999999999997</v>
      </c>
      <c r="WL10" s="137">
        <v>0.36799999999999999</v>
      </c>
      <c r="WM10" s="137">
        <v>0.35299999999999998</v>
      </c>
      <c r="WN10" s="137">
        <v>0.28399999999999997</v>
      </c>
      <c r="WO10" s="137">
        <v>0.46600000000000003</v>
      </c>
      <c r="WP10" s="137">
        <v>0.36099999999999999</v>
      </c>
      <c r="WQ10" s="137">
        <v>0.35699999999999998</v>
      </c>
      <c r="WR10" s="137">
        <v>1.96</v>
      </c>
      <c r="WS10" s="137">
        <v>2.4020000000000001</v>
      </c>
      <c r="WT10" s="137">
        <v>11.654999999999999</v>
      </c>
      <c r="WU10" s="137">
        <v>7.391</v>
      </c>
      <c r="WV10" s="137">
        <v>1.401</v>
      </c>
      <c r="WW10" s="137">
        <v>1.0089999999999999</v>
      </c>
      <c r="WX10" s="137">
        <v>1.399</v>
      </c>
      <c r="WY10" s="137">
        <v>1.3520000000000001</v>
      </c>
      <c r="WZ10" s="137">
        <v>0.373</v>
      </c>
      <c r="XA10" s="137">
        <v>0.39500000000000002</v>
      </c>
      <c r="XB10" s="137">
        <v>2.504</v>
      </c>
      <c r="XC10" s="137">
        <v>2.8769999999999998</v>
      </c>
      <c r="XD10" s="137">
        <v>0.29399999999999998</v>
      </c>
      <c r="XE10" s="137">
        <v>0.49199999999999999</v>
      </c>
      <c r="XF10" s="137">
        <v>0.38600000000000001</v>
      </c>
      <c r="XG10" s="137">
        <v>0.36899999999999999</v>
      </c>
      <c r="XH10" s="137">
        <v>0.29799999999999999</v>
      </c>
      <c r="XI10" s="137">
        <v>0.48799999999999999</v>
      </c>
      <c r="XJ10" s="137">
        <v>0.378</v>
      </c>
      <c r="XK10" s="137">
        <v>0.374</v>
      </c>
      <c r="XL10" s="137">
        <v>2.0539999999999998</v>
      </c>
      <c r="XM10" s="137">
        <v>2.516</v>
      </c>
      <c r="XN10" s="137">
        <v>12.21</v>
      </c>
      <c r="XO10" s="137">
        <v>7.7430000000000003</v>
      </c>
      <c r="XP10" s="137">
        <v>1.4670000000000001</v>
      </c>
      <c r="XQ10" s="137">
        <v>1.0569999999999999</v>
      </c>
      <c r="XR10" s="137">
        <v>1.4630000000000001</v>
      </c>
      <c r="XS10" s="137">
        <v>1.4139999999999999</v>
      </c>
      <c r="XT10" s="137">
        <v>0.39</v>
      </c>
      <c r="XU10" s="137">
        <v>0.41299999999999998</v>
      </c>
      <c r="XV10" s="137">
        <v>2.6179999999999999</v>
      </c>
      <c r="XW10" s="137">
        <v>3.008</v>
      </c>
      <c r="XX10" s="137">
        <v>0.307</v>
      </c>
      <c r="XY10" s="137">
        <v>0.51400000000000001</v>
      </c>
      <c r="XZ10" s="137">
        <v>0.40300000000000002</v>
      </c>
      <c r="YA10" s="137">
        <v>0.38600000000000001</v>
      </c>
      <c r="YB10" s="137">
        <v>0.312</v>
      </c>
      <c r="YC10" s="137">
        <v>0.51</v>
      </c>
      <c r="YD10" s="137">
        <v>0.39500000000000002</v>
      </c>
      <c r="YE10" s="137">
        <v>0.39100000000000001</v>
      </c>
      <c r="YF10" s="137">
        <v>2.1469999999999998</v>
      </c>
      <c r="YG10" s="137">
        <v>2.63</v>
      </c>
      <c r="YH10" s="137">
        <v>12.765000000000001</v>
      </c>
      <c r="YI10" s="137">
        <v>8.0950000000000006</v>
      </c>
      <c r="YJ10" s="137">
        <v>1.534</v>
      </c>
      <c r="YK10" s="137">
        <v>1.105</v>
      </c>
      <c r="YL10" s="137">
        <v>1.526</v>
      </c>
      <c r="YM10" s="137">
        <v>1.4750000000000001</v>
      </c>
      <c r="YN10" s="137">
        <v>0.40699999999999997</v>
      </c>
      <c r="YO10" s="137">
        <v>0.43099999999999999</v>
      </c>
      <c r="YP10" s="137">
        <v>2.7320000000000002</v>
      </c>
      <c r="YQ10" s="137">
        <v>3.1379999999999999</v>
      </c>
      <c r="YR10" s="137">
        <v>0.32</v>
      </c>
      <c r="YS10" s="137">
        <v>0.53600000000000003</v>
      </c>
      <c r="YT10" s="137">
        <v>0.42099999999999999</v>
      </c>
      <c r="YU10" s="137">
        <v>0.40300000000000002</v>
      </c>
      <c r="YV10" s="137">
        <v>0.32500000000000001</v>
      </c>
      <c r="YW10" s="137">
        <v>0.53200000000000003</v>
      </c>
      <c r="YX10" s="137">
        <v>0.41199999999999998</v>
      </c>
      <c r="YY10" s="137">
        <v>0.40799999999999997</v>
      </c>
      <c r="YZ10" s="137">
        <v>2.2400000000000002</v>
      </c>
      <c r="ZA10" s="137">
        <v>2.7450000000000001</v>
      </c>
      <c r="ZB10" s="137">
        <v>13.32</v>
      </c>
      <c r="ZC10" s="137">
        <v>8.4469999999999992</v>
      </c>
      <c r="ZD10" s="137">
        <v>1.601</v>
      </c>
      <c r="ZE10" s="137">
        <v>1.153</v>
      </c>
      <c r="ZF10" s="137">
        <v>1.59</v>
      </c>
      <c r="ZG10" s="137">
        <v>1.5369999999999999</v>
      </c>
      <c r="ZH10" s="137">
        <v>0.42399999999999999</v>
      </c>
      <c r="ZI10" s="137">
        <v>0.44900000000000001</v>
      </c>
      <c r="ZJ10" s="137">
        <v>2.8450000000000002</v>
      </c>
      <c r="ZK10" s="137">
        <v>3.2690000000000001</v>
      </c>
      <c r="ZL10" s="137">
        <v>0.33400000000000002</v>
      </c>
      <c r="ZM10" s="137">
        <v>0.55900000000000005</v>
      </c>
      <c r="ZN10" s="137">
        <v>0.438</v>
      </c>
      <c r="ZO10" s="137">
        <v>0.42</v>
      </c>
      <c r="ZP10" s="137">
        <v>0.33900000000000002</v>
      </c>
      <c r="ZQ10" s="137">
        <v>0.55400000000000005</v>
      </c>
      <c r="ZR10" s="137">
        <v>0.42899999999999999</v>
      </c>
      <c r="ZS10" s="137">
        <v>0.42499999999999999</v>
      </c>
      <c r="ZT10" s="137">
        <v>2.3340000000000001</v>
      </c>
      <c r="ZU10" s="137">
        <v>2.859</v>
      </c>
      <c r="ZV10" s="137">
        <v>13.875</v>
      </c>
      <c r="ZW10" s="137">
        <v>8.7989999999999995</v>
      </c>
      <c r="ZX10" s="137">
        <v>1.667</v>
      </c>
      <c r="ZY10" s="137">
        <v>1.2010000000000001</v>
      </c>
      <c r="ZZ10" s="137">
        <v>1.7490000000000001</v>
      </c>
      <c r="AAA10" s="137">
        <v>1.69</v>
      </c>
      <c r="AAB10" s="137">
        <v>0.46600000000000003</v>
      </c>
      <c r="AAC10" s="137">
        <v>0.49399999999999999</v>
      </c>
      <c r="AAD10" s="137">
        <v>3.13</v>
      </c>
      <c r="AAE10" s="137">
        <v>3.5960000000000001</v>
      </c>
      <c r="AAF10" s="137">
        <v>0.36699999999999999</v>
      </c>
      <c r="AAG10" s="137">
        <v>0.61399999999999999</v>
      </c>
      <c r="AAH10" s="137">
        <v>0.48199999999999998</v>
      </c>
      <c r="AAI10" s="137">
        <v>0.46200000000000002</v>
      </c>
      <c r="AAJ10" s="137">
        <v>0.373</v>
      </c>
      <c r="AAK10" s="137">
        <v>0.61</v>
      </c>
      <c r="AAL10" s="137">
        <v>0.47199999999999998</v>
      </c>
      <c r="AAM10" s="137">
        <v>0.46800000000000003</v>
      </c>
      <c r="AAN10" s="137">
        <v>2.5670000000000002</v>
      </c>
      <c r="AAO10" s="137">
        <v>3.145</v>
      </c>
      <c r="AAP10" s="137">
        <v>15.263</v>
      </c>
      <c r="AAQ10" s="137">
        <v>9.6790000000000003</v>
      </c>
      <c r="AAR10" s="137">
        <v>1.8340000000000001</v>
      </c>
      <c r="AAS10" s="137">
        <v>1.321</v>
      </c>
      <c r="AAT10" s="137">
        <v>1.9079999999999999</v>
      </c>
      <c r="AAU10" s="137">
        <v>1.8440000000000001</v>
      </c>
      <c r="AAV10" s="137">
        <v>0.50900000000000001</v>
      </c>
      <c r="AAW10" s="137">
        <v>0.53900000000000003</v>
      </c>
      <c r="AAX10" s="137">
        <v>3.415</v>
      </c>
      <c r="AAY10" s="137">
        <v>3.923</v>
      </c>
      <c r="AAZ10" s="137">
        <v>0.4</v>
      </c>
      <c r="ABA10" s="137">
        <v>0.67</v>
      </c>
      <c r="ABB10" s="137">
        <v>0.52600000000000002</v>
      </c>
      <c r="ABC10" s="137">
        <v>0.504</v>
      </c>
      <c r="ABD10" s="137">
        <v>0.40600000000000003</v>
      </c>
      <c r="ABE10" s="137">
        <v>0.66500000000000004</v>
      </c>
      <c r="ABF10" s="137">
        <v>0.51500000000000001</v>
      </c>
      <c r="ABG10" s="137">
        <v>0.51</v>
      </c>
      <c r="ABH10" s="137">
        <v>2.8</v>
      </c>
      <c r="ABI10" s="137">
        <v>3.431</v>
      </c>
      <c r="ABJ10" s="137">
        <v>16.649999999999999</v>
      </c>
      <c r="ABK10" s="137">
        <v>10.558999999999999</v>
      </c>
      <c r="ABL10" s="137">
        <v>2.0009999999999999</v>
      </c>
      <c r="ABM10" s="137">
        <v>1.4410000000000001</v>
      </c>
      <c r="ABN10" s="137">
        <v>2.0670000000000002</v>
      </c>
      <c r="ABO10" s="137">
        <v>1.998</v>
      </c>
      <c r="ABP10" s="137">
        <v>0.55100000000000005</v>
      </c>
      <c r="ABQ10" s="137">
        <v>0.58299999999999996</v>
      </c>
      <c r="ABR10" s="137">
        <v>3.6989999999999998</v>
      </c>
      <c r="ABS10" s="137">
        <v>4.25</v>
      </c>
      <c r="ABT10" s="137">
        <v>0.434</v>
      </c>
      <c r="ABU10" s="137">
        <v>0.72599999999999998</v>
      </c>
      <c r="ABV10" s="137">
        <v>0.56999999999999995</v>
      </c>
      <c r="ABW10" s="137">
        <v>0.54600000000000004</v>
      </c>
      <c r="ABX10" s="137">
        <v>0.44</v>
      </c>
      <c r="ABY10" s="137">
        <v>0.72099999999999997</v>
      </c>
      <c r="ABZ10" s="137">
        <v>0.55800000000000005</v>
      </c>
      <c r="ACA10" s="137">
        <v>0.55300000000000005</v>
      </c>
      <c r="ACB10" s="137">
        <v>3.0339999999999998</v>
      </c>
      <c r="ACC10" s="137">
        <v>3.7170000000000001</v>
      </c>
      <c r="ACD10" s="137">
        <v>18.038</v>
      </c>
      <c r="ACE10" s="137">
        <v>11.439</v>
      </c>
      <c r="ACF10" s="137">
        <v>2.1680000000000001</v>
      </c>
      <c r="ACG10" s="137">
        <v>1.5609999999999999</v>
      </c>
      <c r="ACH10" s="137">
        <v>2.226</v>
      </c>
      <c r="ACI10" s="137">
        <v>2.1509999999999998</v>
      </c>
      <c r="ACJ10" s="137">
        <v>0.59299999999999997</v>
      </c>
      <c r="ACK10" s="137">
        <v>0.628</v>
      </c>
      <c r="ACL10" s="137">
        <v>3.984</v>
      </c>
      <c r="ACM10" s="137">
        <v>4.577</v>
      </c>
      <c r="ACN10" s="137">
        <v>0.46700000000000003</v>
      </c>
      <c r="ACO10" s="137">
        <v>0.78200000000000003</v>
      </c>
      <c r="ACP10" s="137">
        <v>0.61299999999999999</v>
      </c>
      <c r="ACQ10" s="137">
        <v>0.58799999999999997</v>
      </c>
      <c r="ACR10" s="137">
        <v>0.47399999999999998</v>
      </c>
      <c r="ACS10" s="137">
        <v>0.77600000000000002</v>
      </c>
      <c r="ACT10" s="137">
        <v>0.60099999999999998</v>
      </c>
      <c r="ACU10" s="137">
        <v>0.59599999999999997</v>
      </c>
      <c r="ACV10" s="137">
        <v>3.2669999999999999</v>
      </c>
      <c r="ACW10" s="137">
        <v>4.0030000000000001</v>
      </c>
      <c r="ACX10" s="137">
        <v>19.425000000000001</v>
      </c>
      <c r="ACY10" s="137">
        <v>12.319000000000001</v>
      </c>
      <c r="ACZ10" s="137">
        <v>2.3340000000000001</v>
      </c>
      <c r="ADA10" s="137">
        <v>1.681</v>
      </c>
      <c r="ADB10" s="137">
        <v>2.3849999999999998</v>
      </c>
      <c r="ADC10" s="137">
        <v>2.3050000000000002</v>
      </c>
      <c r="ADD10" s="137">
        <v>0.63600000000000001</v>
      </c>
      <c r="ADE10" s="137">
        <v>0.67300000000000004</v>
      </c>
      <c r="ADF10" s="137">
        <v>4.2679999999999998</v>
      </c>
      <c r="ADG10" s="137">
        <v>4.9039999999999999</v>
      </c>
      <c r="ADH10" s="137">
        <v>0.5</v>
      </c>
      <c r="ADI10" s="137">
        <v>0.83799999999999997</v>
      </c>
      <c r="ADJ10" s="137">
        <v>0.65700000000000003</v>
      </c>
      <c r="ADK10" s="137">
        <v>0.63</v>
      </c>
      <c r="ADL10" s="137">
        <v>0.50800000000000001</v>
      </c>
      <c r="ADM10" s="137">
        <v>0.83099999999999996</v>
      </c>
      <c r="ADN10" s="137">
        <v>0.64400000000000002</v>
      </c>
      <c r="ADO10" s="137">
        <v>0.63800000000000001</v>
      </c>
      <c r="ADP10" s="137">
        <v>3.5</v>
      </c>
      <c r="ADQ10" s="137">
        <v>4.2889999999999997</v>
      </c>
      <c r="ADR10" s="137">
        <v>20.812999999999999</v>
      </c>
      <c r="ADS10" s="137">
        <v>13.199</v>
      </c>
      <c r="ADT10" s="137">
        <v>2.5009999999999999</v>
      </c>
      <c r="ADU10" s="137">
        <v>1.8009999999999999</v>
      </c>
      <c r="ADV10" s="137">
        <v>2.544</v>
      </c>
      <c r="ADW10" s="137">
        <v>2.4590000000000001</v>
      </c>
      <c r="ADX10" s="137">
        <v>0.67800000000000005</v>
      </c>
      <c r="ADY10" s="137">
        <v>0.71799999999999997</v>
      </c>
      <c r="ADZ10" s="137">
        <v>4.5529999999999999</v>
      </c>
      <c r="AEA10" s="137">
        <v>5.2309999999999999</v>
      </c>
      <c r="AEB10" s="137">
        <v>0.53400000000000003</v>
      </c>
      <c r="AEC10" s="137">
        <v>0.89400000000000002</v>
      </c>
      <c r="AED10" s="137">
        <v>0.70099999999999996</v>
      </c>
      <c r="AEE10" s="137">
        <v>0.67200000000000004</v>
      </c>
      <c r="AEF10" s="137">
        <v>0.54200000000000004</v>
      </c>
      <c r="AEG10" s="137">
        <v>0.88700000000000001</v>
      </c>
      <c r="AEH10" s="137">
        <v>0.68700000000000006</v>
      </c>
      <c r="AEI10" s="137">
        <v>0.68100000000000005</v>
      </c>
      <c r="AEJ10" s="137">
        <v>3.734</v>
      </c>
      <c r="AEK10" s="137">
        <v>4.5750000000000002</v>
      </c>
      <c r="AEL10" s="137">
        <v>22.2</v>
      </c>
      <c r="AEM10" s="137">
        <v>14.077999999999999</v>
      </c>
      <c r="AEN10" s="137">
        <v>2.6680000000000001</v>
      </c>
      <c r="AEO10" s="137">
        <v>1.921</v>
      </c>
      <c r="AEP10" s="137">
        <v>2.7029999999999998</v>
      </c>
      <c r="AEQ10" s="137">
        <v>2.6120000000000001</v>
      </c>
      <c r="AER10" s="137">
        <v>0.72</v>
      </c>
      <c r="AES10" s="137">
        <v>0.76300000000000001</v>
      </c>
      <c r="AET10" s="137">
        <v>4.8369999999999997</v>
      </c>
      <c r="AEU10" s="137">
        <v>5.5579999999999998</v>
      </c>
      <c r="AEV10" s="137">
        <v>0.56699999999999995</v>
      </c>
      <c r="AEW10" s="137">
        <v>0.95</v>
      </c>
      <c r="AEX10" s="137">
        <v>0.745</v>
      </c>
      <c r="AEY10" s="137">
        <v>0.71399999999999997</v>
      </c>
      <c r="AEZ10" s="137">
        <v>0.57599999999999996</v>
      </c>
      <c r="AFA10" s="137">
        <v>0.94199999999999995</v>
      </c>
      <c r="AFB10" s="137">
        <v>0.73</v>
      </c>
      <c r="AFC10" s="137">
        <v>0.72299999999999998</v>
      </c>
      <c r="AFD10" s="137">
        <v>3.9670000000000001</v>
      </c>
      <c r="AFE10" s="137">
        <v>4.8609999999999998</v>
      </c>
      <c r="AFF10" s="137">
        <v>23.588000000000001</v>
      </c>
      <c r="AFG10" s="137">
        <v>14.958</v>
      </c>
      <c r="AFH10" s="137">
        <v>2.8340000000000001</v>
      </c>
      <c r="AFI10" s="137">
        <v>2.0409999999999999</v>
      </c>
      <c r="AFJ10" s="137">
        <v>2.8620000000000001</v>
      </c>
      <c r="AFK10" s="137">
        <v>2.766</v>
      </c>
      <c r="AFL10" s="137">
        <v>0.76300000000000001</v>
      </c>
      <c r="AFM10" s="137">
        <v>0.80800000000000005</v>
      </c>
      <c r="AFN10" s="137">
        <v>5.1219999999999999</v>
      </c>
      <c r="AFO10" s="137">
        <v>5.8849999999999998</v>
      </c>
      <c r="AFP10" s="137">
        <v>0.60099999999999998</v>
      </c>
      <c r="AFQ10" s="137">
        <v>1.0049999999999999</v>
      </c>
      <c r="AFR10" s="137">
        <v>0.78900000000000003</v>
      </c>
      <c r="AFS10" s="137">
        <v>0.75600000000000001</v>
      </c>
      <c r="AFT10" s="137">
        <v>0.61</v>
      </c>
      <c r="AFU10" s="137">
        <v>0.998</v>
      </c>
      <c r="AFV10" s="137">
        <v>0.77300000000000002</v>
      </c>
      <c r="AFW10" s="137">
        <v>0.76600000000000001</v>
      </c>
      <c r="AFX10" s="137">
        <v>4.2009999999999996</v>
      </c>
      <c r="AFY10" s="137">
        <v>5.1459999999999999</v>
      </c>
      <c r="AFZ10" s="137">
        <v>24.975000000000001</v>
      </c>
      <c r="AGA10" s="137">
        <v>15.837999999999999</v>
      </c>
      <c r="AGB10" s="137">
        <v>3.0009999999999999</v>
      </c>
      <c r="AGC10" s="137">
        <v>2.161</v>
      </c>
      <c r="AGD10" s="137">
        <v>3.0209999999999999</v>
      </c>
      <c r="AGE10" s="137">
        <v>2.92</v>
      </c>
      <c r="AGF10" s="137">
        <v>0.80500000000000005</v>
      </c>
      <c r="AGG10" s="137">
        <v>0.85299999999999998</v>
      </c>
      <c r="AGH10" s="137">
        <v>5.4059999999999997</v>
      </c>
      <c r="AGI10" s="137">
        <v>6.2119999999999997</v>
      </c>
      <c r="AGJ10" s="137">
        <v>0.63400000000000001</v>
      </c>
      <c r="AGK10" s="137">
        <v>1.0609999999999999</v>
      </c>
      <c r="AGL10" s="137">
        <v>0.83299999999999996</v>
      </c>
      <c r="AGM10" s="137">
        <v>0.79700000000000004</v>
      </c>
      <c r="AGN10" s="137">
        <v>0.64400000000000002</v>
      </c>
      <c r="AGO10" s="137">
        <v>1.0529999999999999</v>
      </c>
      <c r="AGP10" s="137">
        <v>0.81599999999999995</v>
      </c>
      <c r="AGQ10" s="137">
        <v>0.80800000000000005</v>
      </c>
      <c r="AGR10" s="137">
        <v>4.4340000000000002</v>
      </c>
      <c r="AGS10" s="137">
        <v>5.4320000000000004</v>
      </c>
      <c r="AGT10" s="137">
        <v>26.363</v>
      </c>
      <c r="AGU10" s="137">
        <v>16.718</v>
      </c>
      <c r="AGV10" s="137">
        <v>3.1680000000000001</v>
      </c>
      <c r="AGW10" s="137">
        <v>2.2810000000000001</v>
      </c>
      <c r="AGX10" s="137">
        <v>3.18</v>
      </c>
      <c r="AGY10" s="137">
        <v>3.073</v>
      </c>
      <c r="AGZ10" s="137">
        <v>0.84799999999999998</v>
      </c>
      <c r="AHA10" s="137">
        <v>0.89800000000000002</v>
      </c>
      <c r="AHB10" s="137">
        <v>5.6909999999999998</v>
      </c>
      <c r="AHC10" s="137">
        <v>6.5389999999999997</v>
      </c>
      <c r="AHD10" s="137">
        <v>0.66700000000000004</v>
      </c>
      <c r="AHE10" s="137">
        <v>1.117</v>
      </c>
      <c r="AHF10" s="137">
        <v>0.876</v>
      </c>
      <c r="AHG10" s="137">
        <v>0.83899999999999997</v>
      </c>
      <c r="AHH10" s="137">
        <v>0.67700000000000005</v>
      </c>
      <c r="AHI10" s="137">
        <v>1.109</v>
      </c>
      <c r="AHJ10" s="137">
        <v>0.85899999999999999</v>
      </c>
      <c r="AHK10" s="137">
        <v>0.85099999999999998</v>
      </c>
      <c r="AHL10" s="137">
        <v>4.6669999999999998</v>
      </c>
      <c r="AHM10" s="137">
        <v>5.718</v>
      </c>
      <c r="AHN10" s="137">
        <v>27.75</v>
      </c>
      <c r="AHO10" s="137">
        <v>17.597999999999999</v>
      </c>
      <c r="AHP10" s="137">
        <v>3.335</v>
      </c>
      <c r="AHQ10" s="137">
        <v>2.4020000000000001</v>
      </c>
      <c r="AHR10" s="137">
        <v>3.4980000000000002</v>
      </c>
      <c r="AHS10" s="137">
        <v>3.3809999999999998</v>
      </c>
      <c r="AHT10" s="137">
        <v>0.93200000000000005</v>
      </c>
      <c r="AHU10" s="137">
        <v>0.98699999999999999</v>
      </c>
      <c r="AHV10" s="137">
        <v>6.26</v>
      </c>
      <c r="AHW10" s="137">
        <v>7.1920000000000002</v>
      </c>
      <c r="AHX10" s="137">
        <v>0.73399999999999999</v>
      </c>
      <c r="AHY10" s="137">
        <v>1.2290000000000001</v>
      </c>
      <c r="AHZ10" s="137">
        <v>0.96399999999999997</v>
      </c>
      <c r="AIA10" s="137">
        <v>0.92300000000000004</v>
      </c>
      <c r="AIB10" s="137">
        <v>0.745</v>
      </c>
      <c r="AIC10" s="137">
        <v>1.2190000000000001</v>
      </c>
      <c r="AID10" s="137">
        <v>0.94499999999999995</v>
      </c>
      <c r="AIE10" s="137">
        <v>0.93600000000000005</v>
      </c>
      <c r="AIF10" s="137">
        <v>5.1340000000000003</v>
      </c>
      <c r="AIG10" s="137">
        <v>6.29</v>
      </c>
      <c r="AIH10" s="137">
        <v>30.524999999999999</v>
      </c>
      <c r="AII10" s="137">
        <v>19.358000000000001</v>
      </c>
      <c r="AIJ10" s="137">
        <v>3.6680000000000001</v>
      </c>
      <c r="AIK10" s="137">
        <v>2.6419999999999999</v>
      </c>
      <c r="AIL10" s="137">
        <v>3.8159999999999998</v>
      </c>
      <c r="AIM10" s="137">
        <v>3.6880000000000002</v>
      </c>
      <c r="AIN10" s="137">
        <v>1.0169999999999999</v>
      </c>
      <c r="AIO10" s="137">
        <v>1.077</v>
      </c>
      <c r="AIP10" s="137">
        <v>6.8289999999999997</v>
      </c>
      <c r="AIQ10" s="137">
        <v>7.8460000000000001</v>
      </c>
      <c r="AIR10" s="137">
        <v>0.80100000000000005</v>
      </c>
      <c r="AIS10" s="137">
        <v>1.341</v>
      </c>
      <c r="AIT10" s="137">
        <v>1.052</v>
      </c>
      <c r="AIU10" s="137">
        <v>1.0069999999999999</v>
      </c>
      <c r="AIV10" s="137">
        <v>0.81299999999999994</v>
      </c>
      <c r="AIW10" s="137">
        <v>1.33</v>
      </c>
      <c r="AIX10" s="137">
        <v>1.0309999999999999</v>
      </c>
      <c r="AIY10" s="137">
        <v>1.0209999999999999</v>
      </c>
      <c r="AIZ10" s="137">
        <v>5.601</v>
      </c>
      <c r="AJA10" s="137">
        <v>6.8620000000000001</v>
      </c>
      <c r="AJB10" s="137">
        <v>33.301000000000002</v>
      </c>
      <c r="AJC10" s="137">
        <v>21.117999999999999</v>
      </c>
      <c r="AJD10" s="137">
        <v>4.0019999999999998</v>
      </c>
      <c r="AJE10" s="137">
        <v>2.8820000000000001</v>
      </c>
      <c r="AJF10" s="137">
        <v>4.1340000000000003</v>
      </c>
      <c r="AJG10" s="137">
        <v>3.9950000000000001</v>
      </c>
      <c r="AJH10" s="137">
        <v>1.1020000000000001</v>
      </c>
      <c r="AJI10" s="137">
        <v>1.167</v>
      </c>
      <c r="AJJ10" s="137">
        <v>7.3979999999999997</v>
      </c>
      <c r="AJK10" s="137">
        <v>8.5</v>
      </c>
      <c r="AJL10" s="137">
        <v>0.86699999999999999</v>
      </c>
      <c r="AJM10" s="137">
        <v>1.452</v>
      </c>
      <c r="AJN10" s="137">
        <v>1.139</v>
      </c>
      <c r="AJO10" s="137">
        <v>1.091</v>
      </c>
      <c r="AJP10" s="137">
        <v>0.88100000000000001</v>
      </c>
      <c r="AJQ10" s="137">
        <v>1.4410000000000001</v>
      </c>
      <c r="AJR10" s="137">
        <v>1.1160000000000001</v>
      </c>
      <c r="AJS10" s="137">
        <v>1.1060000000000001</v>
      </c>
      <c r="AJT10" s="137">
        <v>6.0670000000000002</v>
      </c>
      <c r="AJU10" s="137">
        <v>7.4340000000000002</v>
      </c>
      <c r="AJV10" s="137">
        <v>36.076000000000001</v>
      </c>
      <c r="AJW10" s="137">
        <v>22.878</v>
      </c>
      <c r="AJX10" s="137">
        <v>4.335</v>
      </c>
      <c r="AJY10" s="137">
        <v>3.1219999999999999</v>
      </c>
      <c r="AJZ10" s="137">
        <v>4.452</v>
      </c>
      <c r="AKA10" s="137">
        <v>4.3029999999999999</v>
      </c>
      <c r="AKB10" s="137">
        <v>1.1870000000000001</v>
      </c>
      <c r="AKC10" s="137">
        <v>1.2569999999999999</v>
      </c>
      <c r="AKD10" s="137">
        <v>7.9669999999999996</v>
      </c>
      <c r="AKE10" s="137">
        <v>9.1539999999999999</v>
      </c>
      <c r="AKF10" s="137">
        <v>0.93400000000000005</v>
      </c>
      <c r="AKG10" s="137">
        <v>1.5640000000000001</v>
      </c>
      <c r="AKH10" s="137">
        <v>1.2270000000000001</v>
      </c>
      <c r="AKI10" s="137">
        <v>1.175</v>
      </c>
      <c r="AKJ10" s="137">
        <v>0.94799999999999995</v>
      </c>
      <c r="AKK10" s="137">
        <v>1.552</v>
      </c>
      <c r="AKL10" s="137">
        <v>1.202</v>
      </c>
      <c r="AKM10" s="137">
        <v>1.1910000000000001</v>
      </c>
      <c r="AKN10" s="137">
        <v>6.5339999999999998</v>
      </c>
      <c r="AKO10" s="137">
        <v>8.0060000000000002</v>
      </c>
      <c r="AKP10" s="137">
        <v>38.850999999999999</v>
      </c>
      <c r="AKQ10" s="137">
        <v>24.637</v>
      </c>
      <c r="AKR10" s="137">
        <v>4.6680000000000001</v>
      </c>
      <c r="AKS10" s="137">
        <v>3.3620000000000001</v>
      </c>
      <c r="AKT10" s="137">
        <v>4.7699999999999996</v>
      </c>
      <c r="AKU10" s="137">
        <v>4.6100000000000003</v>
      </c>
      <c r="AKV10" s="137">
        <v>1.2709999999999999</v>
      </c>
      <c r="AKW10" s="137">
        <v>1.3460000000000001</v>
      </c>
      <c r="AKX10" s="137">
        <v>8.5359999999999996</v>
      </c>
      <c r="AKY10" s="137">
        <v>9.8079999999999998</v>
      </c>
      <c r="AKZ10" s="137">
        <v>1.0009999999999999</v>
      </c>
      <c r="ALA10" s="137">
        <v>1.6759999999999999</v>
      </c>
      <c r="ALB10" s="137">
        <v>1.3140000000000001</v>
      </c>
      <c r="ALC10" s="137">
        <v>1.2589999999999999</v>
      </c>
      <c r="ALD10" s="137">
        <v>1.016</v>
      </c>
      <c r="ALE10" s="137">
        <v>1.663</v>
      </c>
      <c r="ALF10" s="137">
        <v>1.288</v>
      </c>
      <c r="ALG10" s="137">
        <v>1.276</v>
      </c>
      <c r="ALH10" s="137">
        <v>7.0010000000000003</v>
      </c>
      <c r="ALI10" s="137">
        <v>8.577</v>
      </c>
      <c r="ALJ10" s="137">
        <v>41.625999999999998</v>
      </c>
      <c r="ALK10" s="137">
        <v>26.396999999999998</v>
      </c>
      <c r="ALL10" s="137">
        <v>5.0019999999999998</v>
      </c>
      <c r="ALM10" s="137">
        <v>3.6019999999999999</v>
      </c>
      <c r="ALN10" s="137">
        <v>5.0880000000000001</v>
      </c>
      <c r="ALO10" s="137">
        <v>4.9169999999999998</v>
      </c>
      <c r="ALP10" s="137">
        <v>1.3560000000000001</v>
      </c>
      <c r="ALQ10" s="137">
        <v>1.4359999999999999</v>
      </c>
      <c r="ALR10" s="137">
        <v>9.1050000000000004</v>
      </c>
      <c r="ALS10" s="137">
        <v>10.462</v>
      </c>
      <c r="ALT10" s="137">
        <v>1.0680000000000001</v>
      </c>
      <c r="ALU10" s="137">
        <v>1.7869999999999999</v>
      </c>
      <c r="ALV10" s="137">
        <v>1.4019999999999999</v>
      </c>
      <c r="ALW10" s="137">
        <v>1.343</v>
      </c>
      <c r="ALX10" s="137">
        <v>1.0840000000000001</v>
      </c>
      <c r="ALY10" s="137">
        <v>1.774</v>
      </c>
      <c r="ALZ10" s="137">
        <v>1.3740000000000001</v>
      </c>
      <c r="AMA10" s="137">
        <v>1.361</v>
      </c>
      <c r="AMB10" s="137">
        <v>7.468</v>
      </c>
      <c r="AMC10" s="137">
        <v>9.1489999999999991</v>
      </c>
      <c r="AMD10" s="137">
        <v>44.401000000000003</v>
      </c>
      <c r="AME10" s="137">
        <v>28.157</v>
      </c>
      <c r="AMF10" s="137">
        <v>5.335</v>
      </c>
      <c r="AMG10" s="137">
        <v>3.8420000000000001</v>
      </c>
      <c r="AMH10" s="137">
        <v>5.4059999999999997</v>
      </c>
      <c r="AMI10" s="137">
        <v>5.2249999999999996</v>
      </c>
      <c r="AMJ10" s="137">
        <v>1.4410000000000001</v>
      </c>
      <c r="AMK10" s="137">
        <v>1.526</v>
      </c>
      <c r="AML10" s="137">
        <v>9.6750000000000007</v>
      </c>
      <c r="AMM10" s="137">
        <v>11.115</v>
      </c>
      <c r="AMN10" s="137">
        <v>1.1339999999999999</v>
      </c>
      <c r="AMO10" s="137">
        <v>1.899</v>
      </c>
      <c r="AMP10" s="137">
        <v>1.49</v>
      </c>
      <c r="AMQ10" s="137">
        <v>1.427</v>
      </c>
      <c r="AMR10" s="137">
        <v>1.1519999999999999</v>
      </c>
      <c r="AMS10" s="137">
        <v>1.885</v>
      </c>
      <c r="AMT10" s="137">
        <v>1.46</v>
      </c>
      <c r="AMU10" s="137">
        <v>1.446</v>
      </c>
      <c r="AMV10" s="137">
        <v>7.9340000000000002</v>
      </c>
      <c r="AMW10" s="137">
        <v>9.7210000000000001</v>
      </c>
      <c r="AMX10" s="137">
        <v>47.176000000000002</v>
      </c>
      <c r="AMY10" s="137">
        <v>29.917000000000002</v>
      </c>
      <c r="AMZ10" s="137">
        <v>5.6689999999999996</v>
      </c>
      <c r="ANA10" s="137">
        <v>4.0830000000000002</v>
      </c>
      <c r="ANB10" s="137">
        <v>5.7240000000000002</v>
      </c>
      <c r="ANC10" s="137">
        <v>5.532</v>
      </c>
      <c r="AND10" s="137">
        <v>1.526</v>
      </c>
      <c r="ANE10" s="137">
        <v>1.6160000000000001</v>
      </c>
      <c r="ANF10" s="137">
        <v>10.244</v>
      </c>
      <c r="ANG10" s="137">
        <v>11.769</v>
      </c>
      <c r="ANH10" s="137">
        <v>1.2010000000000001</v>
      </c>
      <c r="ANI10" s="137">
        <v>2.0110000000000001</v>
      </c>
      <c r="ANJ10" s="137">
        <v>1.577</v>
      </c>
      <c r="ANK10" s="137">
        <v>1.5109999999999999</v>
      </c>
      <c r="ANL10" s="137">
        <v>1.2190000000000001</v>
      </c>
      <c r="ANM10" s="137">
        <v>1.9950000000000001</v>
      </c>
      <c r="ANN10" s="137">
        <v>1.546</v>
      </c>
      <c r="ANO10" s="137">
        <v>1.5309999999999999</v>
      </c>
      <c r="ANP10" s="137">
        <v>8.4009999999999998</v>
      </c>
      <c r="ANQ10" s="137">
        <v>10.292999999999999</v>
      </c>
      <c r="ANR10" s="137">
        <v>49.951000000000001</v>
      </c>
      <c r="ANS10" s="137">
        <v>31.677</v>
      </c>
      <c r="ANT10" s="137">
        <v>6.0019999999999998</v>
      </c>
      <c r="ANU10" s="137">
        <v>4.3230000000000004</v>
      </c>
      <c r="ANV10" s="137">
        <v>6.0419999999999998</v>
      </c>
      <c r="ANW10" s="137">
        <v>5.8390000000000004</v>
      </c>
      <c r="ANX10" s="137">
        <v>1.61</v>
      </c>
      <c r="ANY10" s="137">
        <v>1.7050000000000001</v>
      </c>
      <c r="ANZ10" s="137">
        <v>10.813000000000001</v>
      </c>
      <c r="AOA10" s="137">
        <v>12.423</v>
      </c>
      <c r="AOB10" s="137">
        <v>1.268</v>
      </c>
      <c r="AOC10" s="137">
        <v>2.1230000000000002</v>
      </c>
      <c r="AOD10" s="137">
        <v>1.665</v>
      </c>
      <c r="AOE10" s="137">
        <v>1.595</v>
      </c>
      <c r="AOF10" s="137">
        <v>1.2869999999999999</v>
      </c>
      <c r="AOG10" s="137">
        <v>2.1059999999999999</v>
      </c>
      <c r="AOH10" s="137">
        <v>1.6319999999999999</v>
      </c>
      <c r="AOI10" s="137">
        <v>1.617</v>
      </c>
      <c r="AOJ10" s="137">
        <v>8.8680000000000003</v>
      </c>
      <c r="AOK10" s="137">
        <v>10.865</v>
      </c>
      <c r="AOL10" s="137">
        <v>52.725999999999999</v>
      </c>
      <c r="AOM10" s="137">
        <v>33.436</v>
      </c>
      <c r="AON10" s="137">
        <v>6.3360000000000003</v>
      </c>
      <c r="AOO10" s="137">
        <v>4.5629999999999997</v>
      </c>
      <c r="AOP10" s="137">
        <v>6.36</v>
      </c>
      <c r="AOQ10" s="137">
        <v>6.1470000000000002</v>
      </c>
      <c r="AOR10" s="137">
        <v>1.6950000000000001</v>
      </c>
      <c r="AOS10" s="137">
        <v>1.7949999999999999</v>
      </c>
      <c r="AOT10" s="137">
        <v>11.382</v>
      </c>
      <c r="AOU10" s="137">
        <v>13.077</v>
      </c>
      <c r="AOV10" s="137">
        <v>1.335</v>
      </c>
      <c r="AOW10" s="137">
        <v>2.234</v>
      </c>
      <c r="AOX10" s="137">
        <v>1.7529999999999999</v>
      </c>
      <c r="AOY10" s="137">
        <v>1.679</v>
      </c>
      <c r="AOZ10" s="137">
        <v>1.355</v>
      </c>
      <c r="APA10" s="137">
        <v>2.2170000000000001</v>
      </c>
      <c r="APB10" s="137">
        <v>1.718</v>
      </c>
      <c r="APC10" s="137">
        <v>1.702</v>
      </c>
      <c r="APD10" s="137">
        <v>9.3339999999999996</v>
      </c>
      <c r="APE10" s="137">
        <v>11.436999999999999</v>
      </c>
      <c r="APF10" s="137">
        <v>55.500999999999998</v>
      </c>
      <c r="APG10" s="137">
        <v>35.195999999999998</v>
      </c>
      <c r="APH10" s="137">
        <v>6.6689999999999996</v>
      </c>
      <c r="API10" s="137">
        <v>4.8029999999999999</v>
      </c>
      <c r="APJ10" s="137">
        <v>9.5399999999999991</v>
      </c>
      <c r="APK10" s="137">
        <v>9.2200000000000006</v>
      </c>
      <c r="APL10" s="137">
        <v>2.5430000000000001</v>
      </c>
      <c r="APM10" s="137">
        <v>2.6930000000000001</v>
      </c>
      <c r="APN10" s="137">
        <v>17.073</v>
      </c>
      <c r="APO10" s="137">
        <v>19.616</v>
      </c>
      <c r="APP10" s="137">
        <v>2.0019999999999998</v>
      </c>
      <c r="APQ10" s="137">
        <v>3.351</v>
      </c>
      <c r="APR10" s="137">
        <v>2.629</v>
      </c>
      <c r="APS10" s="137">
        <v>2.5179999999999998</v>
      </c>
      <c r="APT10" s="137">
        <v>2.032</v>
      </c>
      <c r="APU10" s="137">
        <v>3.3260000000000001</v>
      </c>
      <c r="APV10" s="137">
        <v>2.5760000000000001</v>
      </c>
      <c r="APW10" s="137">
        <v>2.552</v>
      </c>
      <c r="APX10" s="137">
        <v>14.002000000000001</v>
      </c>
      <c r="APY10" s="137">
        <v>17.155000000000001</v>
      </c>
      <c r="APZ10" s="137">
        <v>83.251000000000005</v>
      </c>
      <c r="AQA10" s="137">
        <v>52.793999999999997</v>
      </c>
      <c r="AQB10" s="137">
        <v>10.004</v>
      </c>
      <c r="AQC10" s="137">
        <v>7.2050000000000001</v>
      </c>
      <c r="AQD10" s="137">
        <v>12.72</v>
      </c>
      <c r="AQE10" s="137">
        <v>12.292999999999999</v>
      </c>
      <c r="AQF10" s="137">
        <v>3.39</v>
      </c>
      <c r="AQG10" s="137">
        <v>3.59</v>
      </c>
      <c r="AQH10" s="137">
        <v>22.763999999999999</v>
      </c>
      <c r="AQI10" s="137">
        <v>26.154</v>
      </c>
      <c r="AQJ10" s="137">
        <v>2.669</v>
      </c>
      <c r="AQK10" s="137">
        <v>4.468</v>
      </c>
      <c r="AQL10" s="137">
        <v>3.5049999999999999</v>
      </c>
      <c r="AQM10" s="137">
        <v>3.3580000000000001</v>
      </c>
      <c r="AQN10" s="137">
        <v>2.7090000000000001</v>
      </c>
      <c r="AQO10" s="137">
        <v>4.4340000000000002</v>
      </c>
      <c r="AQP10" s="137">
        <v>3.4350000000000001</v>
      </c>
      <c r="AQQ10" s="137">
        <v>3.403</v>
      </c>
      <c r="AQR10" s="137">
        <v>18.669</v>
      </c>
      <c r="AQS10" s="137">
        <v>22.873000000000001</v>
      </c>
      <c r="AQT10" s="137">
        <v>111.002</v>
      </c>
      <c r="AQU10" s="137">
        <v>70.391999999999996</v>
      </c>
      <c r="AQV10" s="137">
        <v>13.339</v>
      </c>
      <c r="AQW10" s="137">
        <v>9.6059999999999999</v>
      </c>
      <c r="AQX10" s="137">
        <v>15.898999999999999</v>
      </c>
      <c r="AQY10" s="137">
        <v>15.367000000000001</v>
      </c>
      <c r="AQZ10" s="137">
        <v>4.2380000000000004</v>
      </c>
      <c r="ARA10" s="137">
        <v>4.4880000000000004</v>
      </c>
      <c r="ARB10" s="137">
        <v>28.454999999999998</v>
      </c>
      <c r="ARC10" s="137">
        <v>32.692999999999998</v>
      </c>
      <c r="ARD10" s="137">
        <v>3.3359999999999999</v>
      </c>
      <c r="ARE10" s="137">
        <v>5.5860000000000003</v>
      </c>
      <c r="ARF10" s="137">
        <v>4.3819999999999997</v>
      </c>
      <c r="ARG10" s="137">
        <v>4.1970000000000001</v>
      </c>
      <c r="ARH10" s="137">
        <v>3.387</v>
      </c>
      <c r="ARI10" s="137">
        <v>5.5430000000000001</v>
      </c>
      <c r="ARJ10" s="137">
        <v>4.2939999999999996</v>
      </c>
      <c r="ARK10" s="137">
        <v>4.2539999999999996</v>
      </c>
      <c r="ARL10" s="137">
        <v>23.335999999999999</v>
      </c>
      <c r="ARM10" s="137">
        <v>28.591000000000001</v>
      </c>
      <c r="ARN10" s="137">
        <v>138.75200000000001</v>
      </c>
      <c r="ARO10" s="137">
        <v>87.991</v>
      </c>
      <c r="ARP10" s="137">
        <v>16.672999999999998</v>
      </c>
      <c r="ARQ10" s="137">
        <v>12.007999999999999</v>
      </c>
      <c r="ARR10" s="137">
        <v>19.079000000000001</v>
      </c>
      <c r="ARS10" s="137">
        <v>18.440000000000001</v>
      </c>
      <c r="ART10" s="137">
        <v>5.0860000000000003</v>
      </c>
      <c r="ARU10" s="137">
        <v>5.3849999999999998</v>
      </c>
      <c r="ARV10" s="137">
        <v>34.146000000000001</v>
      </c>
      <c r="ARW10" s="137">
        <v>39.231000000000002</v>
      </c>
      <c r="ARX10" s="137">
        <v>4.0039999999999996</v>
      </c>
      <c r="ARY10" s="137">
        <v>6.7030000000000003</v>
      </c>
      <c r="ARZ10" s="137">
        <v>5.258</v>
      </c>
      <c r="ASA10" s="137">
        <v>5.0369999999999999</v>
      </c>
      <c r="ASB10" s="137">
        <v>4.0640000000000001</v>
      </c>
      <c r="ASC10" s="137">
        <v>6.6509999999999998</v>
      </c>
      <c r="ASD10" s="137">
        <v>5.1529999999999996</v>
      </c>
      <c r="ASE10" s="137">
        <v>5.1050000000000004</v>
      </c>
      <c r="ASF10" s="137">
        <v>28.003</v>
      </c>
      <c r="ASG10" s="137">
        <v>34.31</v>
      </c>
      <c r="ASH10" s="137">
        <v>166.50299999999999</v>
      </c>
      <c r="ASI10" s="137">
        <v>105.589</v>
      </c>
      <c r="ASJ10" s="137">
        <v>20.007999999999999</v>
      </c>
      <c r="ASK10" s="137">
        <v>14.409000000000001</v>
      </c>
      <c r="ASL10" s="137">
        <v>22.259</v>
      </c>
      <c r="ASM10" s="137">
        <v>21.513000000000002</v>
      </c>
      <c r="ASN10" s="137">
        <v>5.9329999999999998</v>
      </c>
      <c r="ASO10" s="137">
        <v>6.2830000000000004</v>
      </c>
      <c r="ASP10" s="137">
        <v>39.835999999999999</v>
      </c>
      <c r="ASQ10" s="137">
        <v>45.77</v>
      </c>
      <c r="ASR10" s="137">
        <v>4.6710000000000003</v>
      </c>
      <c r="ASS10" s="137">
        <v>7.82</v>
      </c>
      <c r="AST10" s="137">
        <v>6.1340000000000003</v>
      </c>
      <c r="ASU10">
        <v>5.8760000000000003</v>
      </c>
      <c r="ASV10">
        <v>4.742</v>
      </c>
      <c r="ASW10">
        <v>7.76</v>
      </c>
      <c r="ASX10">
        <v>6.0119999999999996</v>
      </c>
      <c r="ASY10">
        <v>5.9560000000000004</v>
      </c>
      <c r="ASZ10">
        <v>32.670999999999999</v>
      </c>
      <c r="ATA10">
        <v>40.027999999999999</v>
      </c>
      <c r="ATB10">
        <v>194.25299999999999</v>
      </c>
      <c r="ATC10">
        <v>123.187</v>
      </c>
      <c r="ATD10">
        <v>23.341999999999999</v>
      </c>
      <c r="ATE10">
        <v>16.811</v>
      </c>
      <c r="ATF10">
        <v>25.439</v>
      </c>
      <c r="ATG10">
        <v>24.585999999999999</v>
      </c>
      <c r="ATH10">
        <v>6.7809999999999997</v>
      </c>
      <c r="ATI10">
        <v>7.18</v>
      </c>
      <c r="ATJ10">
        <v>45.527000000000001</v>
      </c>
      <c r="ATK10">
        <v>52.308</v>
      </c>
      <c r="ATL10">
        <v>5.3380000000000001</v>
      </c>
      <c r="ATM10">
        <v>8.9369999999999994</v>
      </c>
      <c r="ATN10">
        <v>7.0110000000000001</v>
      </c>
      <c r="ATO10">
        <v>6.7160000000000002</v>
      </c>
      <c r="ATP10">
        <v>5.4189999999999996</v>
      </c>
      <c r="ATQ10">
        <v>8.8689999999999998</v>
      </c>
      <c r="ATR10">
        <v>6.8710000000000004</v>
      </c>
      <c r="ATS10">
        <v>6.8070000000000004</v>
      </c>
      <c r="ATT10">
        <v>37.338000000000001</v>
      </c>
      <c r="ATU10">
        <v>45.746000000000002</v>
      </c>
      <c r="ATV10">
        <v>222.00399999999999</v>
      </c>
      <c r="ATW10">
        <v>140.785</v>
      </c>
      <c r="ATX10">
        <v>26.677</v>
      </c>
      <c r="ATY10">
        <v>19.212</v>
      </c>
      <c r="ATZ10">
        <v>28.619</v>
      </c>
      <c r="AUA10">
        <v>27.66</v>
      </c>
      <c r="AUB10">
        <v>7.6280000000000001</v>
      </c>
      <c r="AUC10">
        <v>8.0779999999999994</v>
      </c>
      <c r="AUD10">
        <v>51.218000000000004</v>
      </c>
      <c r="AUE10">
        <v>58.847000000000001</v>
      </c>
      <c r="AUF10">
        <v>6.0049999999999999</v>
      </c>
      <c r="AUG10">
        <v>10.054</v>
      </c>
      <c r="AUH10">
        <v>7.8869999999999996</v>
      </c>
      <c r="AUI10">
        <v>7.5549999999999997</v>
      </c>
      <c r="AUJ10">
        <v>6.0960000000000001</v>
      </c>
      <c r="AUK10">
        <v>9.9770000000000003</v>
      </c>
      <c r="AUL10">
        <v>7.7290000000000001</v>
      </c>
      <c r="AUM10">
        <v>7.657</v>
      </c>
      <c r="AUN10">
        <v>42.005000000000003</v>
      </c>
      <c r="AUO10">
        <v>51.463999999999999</v>
      </c>
      <c r="AUP10">
        <v>249.75399999999999</v>
      </c>
      <c r="AUQ10">
        <v>158.38300000000001</v>
      </c>
      <c r="AUR10">
        <v>30.012</v>
      </c>
      <c r="AUS10">
        <v>21.614000000000001</v>
      </c>
      <c r="AUT10">
        <v>31.798999999999999</v>
      </c>
      <c r="AUU10">
        <v>30.733000000000001</v>
      </c>
      <c r="AUV10">
        <v>8.4760000000000009</v>
      </c>
      <c r="AUW10">
        <v>8.9749999999999996</v>
      </c>
      <c r="AUX10">
        <v>56.908999999999999</v>
      </c>
      <c r="AUY10">
        <v>65.385000000000005</v>
      </c>
      <c r="AUZ10">
        <v>6.673</v>
      </c>
      <c r="AVA10">
        <v>11.170999999999999</v>
      </c>
      <c r="AVB10">
        <v>8.7629999999999999</v>
      </c>
      <c r="AVC10">
        <v>8.3949999999999996</v>
      </c>
      <c r="AVD10">
        <v>6.774</v>
      </c>
      <c r="AVE10">
        <v>11.086</v>
      </c>
      <c r="AVF10">
        <v>8.5879999999999992</v>
      </c>
      <c r="AVG10">
        <v>8.5079999999999991</v>
      </c>
      <c r="AVH10">
        <v>46.671999999999997</v>
      </c>
      <c r="AVI10">
        <v>57.183</v>
      </c>
      <c r="AVJ10">
        <v>277.50400000000002</v>
      </c>
      <c r="AVK10">
        <v>175.98099999999999</v>
      </c>
      <c r="AVL10">
        <v>33.345999999999997</v>
      </c>
      <c r="AVM10">
        <v>24.015000000000001</v>
      </c>
    </row>
    <row r="11" spans="1:1261" x14ac:dyDescent="0.35">
      <c r="A11" s="107" t="s">
        <v>220</v>
      </c>
      <c r="B11" s="137">
        <v>5.0000000000000001E-3</v>
      </c>
      <c r="C11" s="137">
        <v>5.0000000000000001E-3</v>
      </c>
      <c r="D11" s="137">
        <v>2E-3</v>
      </c>
      <c r="E11" s="137">
        <v>2E-3</v>
      </c>
      <c r="F11" s="137">
        <v>6.6000000000000003E-2</v>
      </c>
      <c r="G11" s="137">
        <v>6.6000000000000003E-2</v>
      </c>
      <c r="H11" s="137">
        <v>2E-3</v>
      </c>
      <c r="I11" s="137">
        <v>2E-3</v>
      </c>
      <c r="J11" s="137">
        <v>2E-3</v>
      </c>
      <c r="K11" s="137">
        <v>2E-3</v>
      </c>
      <c r="L11" s="137">
        <v>2E-3</v>
      </c>
      <c r="M11" s="137">
        <v>2E-3</v>
      </c>
      <c r="N11" s="137">
        <v>2E-3</v>
      </c>
      <c r="O11" s="137">
        <v>2E-3</v>
      </c>
      <c r="P11" s="137">
        <v>1.2999999999999999E-2</v>
      </c>
      <c r="Q11" s="137">
        <v>1.2999999999999999E-2</v>
      </c>
      <c r="R11" s="137">
        <v>3.2000000000000001E-2</v>
      </c>
      <c r="S11" s="137">
        <v>3.1E-2</v>
      </c>
      <c r="T11" s="137">
        <v>0.04</v>
      </c>
      <c r="U11" s="137">
        <v>0.04</v>
      </c>
      <c r="V11" s="137">
        <v>8.9999999999999993E-3</v>
      </c>
      <c r="W11" s="137">
        <v>8.9999999999999993E-3</v>
      </c>
      <c r="X11" s="137">
        <v>4.0000000000000001E-3</v>
      </c>
      <c r="Y11" s="137">
        <v>4.0000000000000001E-3</v>
      </c>
      <c r="Z11" s="137">
        <v>0.13300000000000001</v>
      </c>
      <c r="AA11" s="137">
        <v>0.13100000000000001</v>
      </c>
      <c r="AB11" s="137">
        <v>3.0000000000000001E-3</v>
      </c>
      <c r="AC11" s="137">
        <v>4.0000000000000001E-3</v>
      </c>
      <c r="AD11" s="137">
        <v>4.0000000000000001E-3</v>
      </c>
      <c r="AE11" s="137">
        <v>4.0000000000000001E-3</v>
      </c>
      <c r="AF11" s="137">
        <v>3.0000000000000001E-3</v>
      </c>
      <c r="AG11" s="137">
        <v>4.0000000000000001E-3</v>
      </c>
      <c r="AH11" s="137">
        <v>4.0000000000000001E-3</v>
      </c>
      <c r="AI11" s="137">
        <v>4.0000000000000001E-3</v>
      </c>
      <c r="AJ11" s="137">
        <v>2.5999999999999999E-2</v>
      </c>
      <c r="AK11" s="137">
        <v>2.5999999999999999E-2</v>
      </c>
      <c r="AL11" s="137">
        <v>6.3E-2</v>
      </c>
      <c r="AM11" s="137">
        <v>6.3E-2</v>
      </c>
      <c r="AN11" s="137">
        <v>0.08</v>
      </c>
      <c r="AO11" s="137">
        <v>0.08</v>
      </c>
      <c r="AP11" s="137">
        <v>1.4E-2</v>
      </c>
      <c r="AQ11" s="137">
        <v>1.4E-2</v>
      </c>
      <c r="AR11" s="137">
        <v>6.0000000000000001E-3</v>
      </c>
      <c r="AS11" s="137">
        <v>6.0000000000000001E-3</v>
      </c>
      <c r="AT11" s="137">
        <v>0.19900000000000001</v>
      </c>
      <c r="AU11" s="137">
        <v>0.19700000000000001</v>
      </c>
      <c r="AV11" s="137">
        <v>5.0000000000000001E-3</v>
      </c>
      <c r="AW11" s="137">
        <v>6.0000000000000001E-3</v>
      </c>
      <c r="AX11" s="137">
        <v>5.0000000000000001E-3</v>
      </c>
      <c r="AY11" s="137">
        <v>6.0000000000000001E-3</v>
      </c>
      <c r="AZ11" s="137">
        <v>5.0000000000000001E-3</v>
      </c>
      <c r="BA11" s="137">
        <v>6.0000000000000001E-3</v>
      </c>
      <c r="BB11" s="137">
        <v>5.0000000000000001E-3</v>
      </c>
      <c r="BC11" s="137">
        <v>6.0000000000000001E-3</v>
      </c>
      <c r="BD11" s="137">
        <v>3.9E-2</v>
      </c>
      <c r="BE11" s="137">
        <v>0.04</v>
      </c>
      <c r="BF11" s="137">
        <v>9.5000000000000001E-2</v>
      </c>
      <c r="BG11" s="137">
        <v>9.4E-2</v>
      </c>
      <c r="BH11" s="137">
        <v>0.12</v>
      </c>
      <c r="BI11" s="137">
        <v>0.12</v>
      </c>
      <c r="BJ11" s="137">
        <v>1.7999999999999999E-2</v>
      </c>
      <c r="BK11" s="137">
        <v>1.9E-2</v>
      </c>
      <c r="BL11" s="137">
        <v>8.0000000000000002E-3</v>
      </c>
      <c r="BM11" s="137">
        <v>8.0000000000000002E-3</v>
      </c>
      <c r="BN11" s="137">
        <v>0.26500000000000001</v>
      </c>
      <c r="BO11" s="137">
        <v>0.26300000000000001</v>
      </c>
      <c r="BP11" s="137">
        <v>7.0000000000000001E-3</v>
      </c>
      <c r="BQ11" s="137">
        <v>8.0000000000000002E-3</v>
      </c>
      <c r="BR11" s="137">
        <v>7.0000000000000001E-3</v>
      </c>
      <c r="BS11" s="137">
        <v>8.0000000000000002E-3</v>
      </c>
      <c r="BT11" s="137">
        <v>7.0000000000000001E-3</v>
      </c>
      <c r="BU11" s="137">
        <v>8.0000000000000002E-3</v>
      </c>
      <c r="BV11" s="137">
        <v>7.0000000000000001E-3</v>
      </c>
      <c r="BW11" s="137">
        <v>8.0000000000000002E-3</v>
      </c>
      <c r="BX11" s="137">
        <v>5.2999999999999999E-2</v>
      </c>
      <c r="BY11" s="137">
        <v>5.2999999999999999E-2</v>
      </c>
      <c r="BZ11" s="137">
        <v>0.127</v>
      </c>
      <c r="CA11" s="137">
        <v>0.126</v>
      </c>
      <c r="CB11" s="137">
        <v>0.16</v>
      </c>
      <c r="CC11" s="137">
        <v>0.16</v>
      </c>
      <c r="CD11" s="137">
        <v>2.3E-2</v>
      </c>
      <c r="CE11" s="137">
        <v>2.3E-2</v>
      </c>
      <c r="CF11" s="137">
        <v>0.01</v>
      </c>
      <c r="CG11" s="137">
        <v>0.01</v>
      </c>
      <c r="CH11" s="137">
        <v>0.33200000000000002</v>
      </c>
      <c r="CI11" s="137">
        <v>0.32800000000000001</v>
      </c>
      <c r="CJ11" s="137">
        <v>8.0000000000000002E-3</v>
      </c>
      <c r="CK11" s="137">
        <v>0.01</v>
      </c>
      <c r="CL11" s="137">
        <v>8.9999999999999993E-3</v>
      </c>
      <c r="CM11" s="137">
        <v>0.01</v>
      </c>
      <c r="CN11" s="137">
        <v>8.9999999999999993E-3</v>
      </c>
      <c r="CO11" s="137">
        <v>0.01</v>
      </c>
      <c r="CP11" s="137">
        <v>8.9999999999999993E-3</v>
      </c>
      <c r="CQ11" s="137">
        <v>0.01</v>
      </c>
      <c r="CR11" s="137">
        <v>6.6000000000000003E-2</v>
      </c>
      <c r="CS11" s="137">
        <v>6.6000000000000003E-2</v>
      </c>
      <c r="CT11" s="137">
        <v>0.159</v>
      </c>
      <c r="CU11" s="137">
        <v>0.157</v>
      </c>
      <c r="CV11" s="137">
        <v>0.2</v>
      </c>
      <c r="CW11" s="137">
        <v>0.20100000000000001</v>
      </c>
      <c r="CX11" s="137">
        <v>2.7E-2</v>
      </c>
      <c r="CY11" s="137">
        <v>2.8000000000000001E-2</v>
      </c>
      <c r="CZ11" s="137">
        <v>1.2E-2</v>
      </c>
      <c r="DA11" s="137">
        <v>1.2E-2</v>
      </c>
      <c r="DB11" s="137">
        <v>0.39800000000000002</v>
      </c>
      <c r="DC11" s="137">
        <v>0.39400000000000002</v>
      </c>
      <c r="DD11" s="137">
        <v>0.01</v>
      </c>
      <c r="DE11" s="137">
        <v>1.2E-2</v>
      </c>
      <c r="DF11" s="137">
        <v>1.0999999999999999E-2</v>
      </c>
      <c r="DG11" s="137">
        <v>1.2E-2</v>
      </c>
      <c r="DH11" s="137">
        <v>0.01</v>
      </c>
      <c r="DI11" s="137">
        <v>1.2E-2</v>
      </c>
      <c r="DJ11" s="137">
        <v>1.0999999999999999E-2</v>
      </c>
      <c r="DK11" s="137">
        <v>1.2E-2</v>
      </c>
      <c r="DL11" s="137">
        <v>7.9000000000000001E-2</v>
      </c>
      <c r="DM11" s="137">
        <v>7.9000000000000001E-2</v>
      </c>
      <c r="DN11" s="137">
        <v>0.19</v>
      </c>
      <c r="DO11" s="137">
        <v>0.188</v>
      </c>
      <c r="DP11" s="137">
        <v>0.24</v>
      </c>
      <c r="DQ11" s="137">
        <v>0.24099999999999999</v>
      </c>
      <c r="DR11" s="137">
        <v>3.2000000000000001E-2</v>
      </c>
      <c r="DS11" s="137">
        <v>3.3000000000000002E-2</v>
      </c>
      <c r="DT11" s="137">
        <v>1.4E-2</v>
      </c>
      <c r="DU11" s="137">
        <v>1.4E-2</v>
      </c>
      <c r="DV11" s="137">
        <v>0.46400000000000002</v>
      </c>
      <c r="DW11" s="137">
        <v>0.46</v>
      </c>
      <c r="DX11" s="137">
        <v>1.2E-2</v>
      </c>
      <c r="DY11" s="137">
        <v>1.4999999999999999E-2</v>
      </c>
      <c r="DZ11" s="137">
        <v>1.2999999999999999E-2</v>
      </c>
      <c r="EA11" s="137">
        <v>1.4E-2</v>
      </c>
      <c r="EB11" s="137">
        <v>1.2E-2</v>
      </c>
      <c r="EC11" s="137">
        <v>1.4E-2</v>
      </c>
      <c r="ED11" s="137">
        <v>1.2999999999999999E-2</v>
      </c>
      <c r="EE11" s="137">
        <v>1.4E-2</v>
      </c>
      <c r="EF11" s="137">
        <v>9.1999999999999998E-2</v>
      </c>
      <c r="EG11" s="137">
        <v>9.2999999999999999E-2</v>
      </c>
      <c r="EH11" s="137">
        <v>0.222</v>
      </c>
      <c r="EI11" s="137">
        <v>0.22</v>
      </c>
      <c r="EJ11" s="137">
        <v>0.28000000000000003</v>
      </c>
      <c r="EK11" s="137">
        <v>0.28100000000000003</v>
      </c>
      <c r="EL11" s="137">
        <v>3.6999999999999998E-2</v>
      </c>
      <c r="EM11" s="137">
        <v>3.6999999999999998E-2</v>
      </c>
      <c r="EN11" s="137">
        <v>1.4999999999999999E-2</v>
      </c>
      <c r="EO11" s="137">
        <v>1.4999999999999999E-2</v>
      </c>
      <c r="EP11" s="137">
        <v>0.53100000000000003</v>
      </c>
      <c r="EQ11" s="137">
        <v>0.52500000000000002</v>
      </c>
      <c r="ER11" s="137">
        <v>1.2999999999999999E-2</v>
      </c>
      <c r="ES11" s="137">
        <v>1.7000000000000001E-2</v>
      </c>
      <c r="ET11" s="137">
        <v>1.4E-2</v>
      </c>
      <c r="EU11" s="137">
        <v>1.6E-2</v>
      </c>
      <c r="EV11" s="137">
        <v>1.4E-2</v>
      </c>
      <c r="EW11" s="137">
        <v>1.6E-2</v>
      </c>
      <c r="EX11" s="137">
        <v>1.4E-2</v>
      </c>
      <c r="EY11" s="137">
        <v>1.6E-2</v>
      </c>
      <c r="EZ11" s="137">
        <v>0.105</v>
      </c>
      <c r="FA11" s="137">
        <v>0.106</v>
      </c>
      <c r="FB11" s="137">
        <v>0.254</v>
      </c>
      <c r="FC11" s="137">
        <v>0.251</v>
      </c>
      <c r="FD11" s="137">
        <v>0.32</v>
      </c>
      <c r="FE11" s="137">
        <v>0.32100000000000001</v>
      </c>
      <c r="FF11" s="137">
        <v>4.1000000000000002E-2</v>
      </c>
      <c r="FG11" s="137">
        <v>4.2000000000000003E-2</v>
      </c>
      <c r="FH11" s="137">
        <v>1.7000000000000001E-2</v>
      </c>
      <c r="FI11" s="137">
        <v>1.7000000000000001E-2</v>
      </c>
      <c r="FJ11" s="137">
        <v>0.59699999999999998</v>
      </c>
      <c r="FK11" s="137">
        <v>0.59099999999999997</v>
      </c>
      <c r="FL11" s="137">
        <v>1.4999999999999999E-2</v>
      </c>
      <c r="FM11" s="137">
        <v>1.9E-2</v>
      </c>
      <c r="FN11" s="137">
        <v>1.6E-2</v>
      </c>
      <c r="FO11" s="137">
        <v>1.7999999999999999E-2</v>
      </c>
      <c r="FP11" s="137">
        <v>1.6E-2</v>
      </c>
      <c r="FQ11" s="137">
        <v>1.7999999999999999E-2</v>
      </c>
      <c r="FR11" s="137">
        <v>1.6E-2</v>
      </c>
      <c r="FS11" s="137">
        <v>1.7999999999999999E-2</v>
      </c>
      <c r="FT11" s="137">
        <v>0.11799999999999999</v>
      </c>
      <c r="FU11" s="137">
        <v>0.11899999999999999</v>
      </c>
      <c r="FV11" s="137">
        <v>0.28499999999999998</v>
      </c>
      <c r="FW11" s="137">
        <v>0.28299999999999997</v>
      </c>
      <c r="FX11" s="137">
        <v>0.36</v>
      </c>
      <c r="FY11" s="137">
        <v>0.36099999999999999</v>
      </c>
      <c r="FZ11" s="137">
        <v>4.5999999999999999E-2</v>
      </c>
      <c r="GA11" s="137">
        <v>4.7E-2</v>
      </c>
      <c r="GB11" s="137">
        <v>1.9E-2</v>
      </c>
      <c r="GC11" s="137">
        <v>1.9E-2</v>
      </c>
      <c r="GD11" s="137">
        <v>0.66300000000000003</v>
      </c>
      <c r="GE11" s="137">
        <v>0.65700000000000003</v>
      </c>
      <c r="GF11" s="137">
        <v>1.7000000000000001E-2</v>
      </c>
      <c r="GG11" s="137">
        <v>2.1000000000000001E-2</v>
      </c>
      <c r="GH11" s="137">
        <v>1.7999999999999999E-2</v>
      </c>
      <c r="GI11" s="137">
        <v>0.02</v>
      </c>
      <c r="GJ11" s="137">
        <v>1.7000000000000001E-2</v>
      </c>
      <c r="GK11" s="137">
        <v>0.02</v>
      </c>
      <c r="GL11" s="137">
        <v>1.7999999999999999E-2</v>
      </c>
      <c r="GM11" s="137">
        <v>0.02</v>
      </c>
      <c r="GN11" s="137">
        <v>0.13100000000000001</v>
      </c>
      <c r="GO11" s="137">
        <v>0.13200000000000001</v>
      </c>
      <c r="GP11" s="137">
        <v>0.317</v>
      </c>
      <c r="GQ11" s="137">
        <v>0.314</v>
      </c>
      <c r="GR11" s="137">
        <v>0.4</v>
      </c>
      <c r="GS11" s="137">
        <v>0.40100000000000002</v>
      </c>
      <c r="GT11" s="137">
        <v>0.05</v>
      </c>
      <c r="GU11" s="137">
        <v>5.0999999999999997E-2</v>
      </c>
      <c r="GV11" s="137">
        <v>2.1000000000000001E-2</v>
      </c>
      <c r="GW11" s="137">
        <v>2.1000000000000001E-2</v>
      </c>
      <c r="GX11" s="137">
        <v>0.73</v>
      </c>
      <c r="GY11" s="137">
        <v>0.72199999999999998</v>
      </c>
      <c r="GZ11" s="137">
        <v>1.7999999999999999E-2</v>
      </c>
      <c r="HA11" s="137">
        <v>2.3E-2</v>
      </c>
      <c r="HB11" s="137">
        <v>0.02</v>
      </c>
      <c r="HC11" s="137">
        <v>2.1000000000000001E-2</v>
      </c>
      <c r="HD11" s="137">
        <v>1.9E-2</v>
      </c>
      <c r="HE11" s="137">
        <v>2.1999999999999999E-2</v>
      </c>
      <c r="HF11" s="137">
        <v>0.02</v>
      </c>
      <c r="HG11" s="137">
        <v>2.1999999999999999E-2</v>
      </c>
      <c r="HH11" s="137">
        <v>0.14499999999999999</v>
      </c>
      <c r="HI11" s="137">
        <v>0.14599999999999999</v>
      </c>
      <c r="HJ11" s="137">
        <v>0.34899999999999998</v>
      </c>
      <c r="HK11" s="137">
        <v>0.34499999999999997</v>
      </c>
      <c r="HL11" s="137">
        <v>0.44</v>
      </c>
      <c r="HM11" s="137">
        <v>0.441</v>
      </c>
      <c r="HN11" s="137">
        <v>5.5E-2</v>
      </c>
      <c r="HO11" s="137">
        <v>5.6000000000000001E-2</v>
      </c>
      <c r="HP11" s="137">
        <v>2.3E-2</v>
      </c>
      <c r="HQ11" s="137">
        <v>2.3E-2</v>
      </c>
      <c r="HR11" s="137">
        <v>0.79600000000000004</v>
      </c>
      <c r="HS11" s="137">
        <v>0.78800000000000003</v>
      </c>
      <c r="HT11" s="137">
        <v>0.02</v>
      </c>
      <c r="HU11" s="137">
        <v>2.5000000000000001E-2</v>
      </c>
      <c r="HV11" s="137">
        <v>2.1999999999999999E-2</v>
      </c>
      <c r="HW11" s="137">
        <v>2.3E-2</v>
      </c>
      <c r="HX11" s="137">
        <v>2.1000000000000001E-2</v>
      </c>
      <c r="HY11" s="137">
        <v>2.4E-2</v>
      </c>
      <c r="HZ11" s="137">
        <v>2.1999999999999999E-2</v>
      </c>
      <c r="IA11" s="137">
        <v>2.4E-2</v>
      </c>
      <c r="IB11" s="137">
        <v>0.158</v>
      </c>
      <c r="IC11" s="137">
        <v>0.159</v>
      </c>
      <c r="ID11" s="137">
        <v>0.38100000000000001</v>
      </c>
      <c r="IE11" s="137">
        <v>0.377</v>
      </c>
      <c r="IF11" s="137">
        <v>0.48</v>
      </c>
      <c r="IG11" s="137">
        <v>0.48099999999999998</v>
      </c>
      <c r="IH11" s="137">
        <v>0.06</v>
      </c>
      <c r="II11" s="137">
        <v>6.0999999999999999E-2</v>
      </c>
      <c r="IJ11" s="137">
        <v>2.5000000000000001E-2</v>
      </c>
      <c r="IK11" s="137">
        <v>2.5000000000000001E-2</v>
      </c>
      <c r="IL11" s="137">
        <v>0.86199999999999999</v>
      </c>
      <c r="IM11" s="137">
        <v>0.85399999999999998</v>
      </c>
      <c r="IN11" s="137">
        <v>2.1999999999999999E-2</v>
      </c>
      <c r="IO11" s="137">
        <v>2.7E-2</v>
      </c>
      <c r="IP11" s="137">
        <v>2.3E-2</v>
      </c>
      <c r="IQ11" s="137">
        <v>2.5000000000000001E-2</v>
      </c>
      <c r="IR11" s="137">
        <v>2.1999999999999999E-2</v>
      </c>
      <c r="IS11" s="137">
        <v>2.5999999999999999E-2</v>
      </c>
      <c r="IT11" s="137">
        <v>2.3E-2</v>
      </c>
      <c r="IU11" s="137">
        <v>2.5999999999999999E-2</v>
      </c>
      <c r="IV11" s="137">
        <v>0.17100000000000001</v>
      </c>
      <c r="IW11" s="137">
        <v>0.17199999999999999</v>
      </c>
      <c r="IX11" s="137">
        <v>0.41199999999999998</v>
      </c>
      <c r="IY11" s="137">
        <v>0.40799999999999997</v>
      </c>
      <c r="IZ11" s="137">
        <v>0.52</v>
      </c>
      <c r="JA11" s="137">
        <v>0.52100000000000002</v>
      </c>
      <c r="JB11" s="137">
        <v>6.4000000000000001E-2</v>
      </c>
      <c r="JC11" s="137">
        <v>6.5000000000000002E-2</v>
      </c>
      <c r="JD11" s="137">
        <v>2.7E-2</v>
      </c>
      <c r="JE11" s="137">
        <v>2.7E-2</v>
      </c>
      <c r="JF11" s="137">
        <v>0.92900000000000005</v>
      </c>
      <c r="JG11" s="137">
        <v>0.92</v>
      </c>
      <c r="JH11" s="137">
        <v>2.4E-2</v>
      </c>
      <c r="JI11" s="137">
        <v>2.9000000000000001E-2</v>
      </c>
      <c r="JJ11" s="137">
        <v>2.5000000000000001E-2</v>
      </c>
      <c r="JK11" s="137">
        <v>2.7E-2</v>
      </c>
      <c r="JL11" s="137">
        <v>2.4E-2</v>
      </c>
      <c r="JM11" s="137">
        <v>2.8000000000000001E-2</v>
      </c>
      <c r="JN11" s="137">
        <v>2.5000000000000001E-2</v>
      </c>
      <c r="JO11" s="137">
        <v>2.8000000000000001E-2</v>
      </c>
      <c r="JP11" s="137">
        <v>0.184</v>
      </c>
      <c r="JQ11" s="137">
        <v>0.185</v>
      </c>
      <c r="JR11" s="137">
        <v>0.44400000000000001</v>
      </c>
      <c r="JS11" s="137">
        <v>0.44</v>
      </c>
      <c r="JT11" s="137">
        <v>0.56000000000000005</v>
      </c>
      <c r="JU11" s="137">
        <v>0.56100000000000005</v>
      </c>
      <c r="JV11" s="137">
        <v>6.9000000000000006E-2</v>
      </c>
      <c r="JW11" s="137">
        <v>7.0000000000000007E-2</v>
      </c>
      <c r="JX11" s="137">
        <v>2.9000000000000001E-2</v>
      </c>
      <c r="JY11" s="137">
        <v>2.9000000000000001E-2</v>
      </c>
      <c r="JZ11" s="137">
        <v>0.995</v>
      </c>
      <c r="KA11" s="137">
        <v>0.98499999999999999</v>
      </c>
      <c r="KB11" s="137">
        <v>2.5000000000000001E-2</v>
      </c>
      <c r="KC11" s="137">
        <v>3.1E-2</v>
      </c>
      <c r="KD11" s="137">
        <v>2.7E-2</v>
      </c>
      <c r="KE11" s="137">
        <v>2.9000000000000001E-2</v>
      </c>
      <c r="KF11" s="137">
        <v>2.5999999999999999E-2</v>
      </c>
      <c r="KG11" s="137">
        <v>0.03</v>
      </c>
      <c r="KH11" s="137">
        <v>2.7E-2</v>
      </c>
      <c r="KI11" s="137">
        <v>0.03</v>
      </c>
      <c r="KJ11" s="137">
        <v>0.19700000000000001</v>
      </c>
      <c r="KK11" s="137">
        <v>0.19900000000000001</v>
      </c>
      <c r="KL11" s="137">
        <v>0.47599999999999998</v>
      </c>
      <c r="KM11" s="137">
        <v>0.47099999999999997</v>
      </c>
      <c r="KN11" s="137">
        <v>0.6</v>
      </c>
      <c r="KO11" s="137">
        <v>0.60199999999999998</v>
      </c>
      <c r="KP11" s="137">
        <v>7.2999999999999995E-2</v>
      </c>
      <c r="KQ11" s="137">
        <v>7.4999999999999997E-2</v>
      </c>
      <c r="KR11" s="137">
        <v>3.1E-2</v>
      </c>
      <c r="KS11" s="137">
        <v>3.1E-2</v>
      </c>
      <c r="KT11" s="137">
        <v>1.0609999999999999</v>
      </c>
      <c r="KU11" s="137">
        <v>1.0509999999999999</v>
      </c>
      <c r="KV11" s="137">
        <v>2.7E-2</v>
      </c>
      <c r="KW11" s="137">
        <v>3.3000000000000002E-2</v>
      </c>
      <c r="KX11" s="137">
        <v>2.9000000000000001E-2</v>
      </c>
      <c r="KY11" s="137">
        <v>3.1E-2</v>
      </c>
      <c r="KZ11" s="137">
        <v>2.8000000000000001E-2</v>
      </c>
      <c r="LA11" s="137">
        <v>3.3000000000000002E-2</v>
      </c>
      <c r="LB11" s="137">
        <v>2.9000000000000001E-2</v>
      </c>
      <c r="LC11" s="137">
        <v>3.2000000000000001E-2</v>
      </c>
      <c r="LD11" s="137">
        <v>0.21</v>
      </c>
      <c r="LE11" s="137">
        <v>0.21199999999999999</v>
      </c>
      <c r="LF11" s="137">
        <v>0.50800000000000001</v>
      </c>
      <c r="LG11" s="137">
        <v>0.502</v>
      </c>
      <c r="LH11" s="137">
        <v>0.64</v>
      </c>
      <c r="LI11" s="137">
        <v>0.64200000000000002</v>
      </c>
      <c r="LJ11" s="137">
        <v>7.8E-2</v>
      </c>
      <c r="LK11" s="137">
        <v>7.9000000000000001E-2</v>
      </c>
      <c r="LL11" s="137">
        <v>3.3000000000000002E-2</v>
      </c>
      <c r="LM11" s="137">
        <v>3.3000000000000002E-2</v>
      </c>
      <c r="LN11" s="137">
        <v>1.1279999999999999</v>
      </c>
      <c r="LO11" s="137">
        <v>1.117</v>
      </c>
      <c r="LP11" s="137">
        <v>2.9000000000000001E-2</v>
      </c>
      <c r="LQ11" s="137">
        <v>3.5000000000000003E-2</v>
      </c>
      <c r="LR11" s="137">
        <v>3.1E-2</v>
      </c>
      <c r="LS11" s="137">
        <v>3.3000000000000002E-2</v>
      </c>
      <c r="LT11" s="137">
        <v>2.9000000000000001E-2</v>
      </c>
      <c r="LU11" s="137">
        <v>3.5000000000000003E-2</v>
      </c>
      <c r="LV11" s="137">
        <v>3.1E-2</v>
      </c>
      <c r="LW11" s="137">
        <v>3.4000000000000002E-2</v>
      </c>
      <c r="LX11" s="137">
        <v>0.223</v>
      </c>
      <c r="LY11" s="137">
        <v>0.22500000000000001</v>
      </c>
      <c r="LZ11" s="137">
        <v>0.53900000000000003</v>
      </c>
      <c r="MA11" s="137">
        <v>0.53400000000000003</v>
      </c>
      <c r="MB11" s="137">
        <v>0.68</v>
      </c>
      <c r="MC11" s="137">
        <v>0.68200000000000005</v>
      </c>
      <c r="MD11" s="137">
        <v>8.2000000000000003E-2</v>
      </c>
      <c r="ME11" s="137">
        <v>8.4000000000000005E-2</v>
      </c>
      <c r="MF11" s="137">
        <v>3.5000000000000003E-2</v>
      </c>
      <c r="MG11" s="137">
        <v>3.5000000000000003E-2</v>
      </c>
      <c r="MH11" s="137">
        <v>1.194</v>
      </c>
      <c r="MI11" s="137">
        <v>1.1819999999999999</v>
      </c>
      <c r="MJ11" s="137">
        <v>0.03</v>
      </c>
      <c r="MK11" s="137">
        <v>3.6999999999999998E-2</v>
      </c>
      <c r="ML11" s="137">
        <v>3.2000000000000001E-2</v>
      </c>
      <c r="MM11" s="137">
        <v>3.5000000000000003E-2</v>
      </c>
      <c r="MN11" s="137">
        <v>3.1E-2</v>
      </c>
      <c r="MO11" s="137">
        <v>3.6999999999999998E-2</v>
      </c>
      <c r="MP11" s="137">
        <v>3.2000000000000001E-2</v>
      </c>
      <c r="MQ11" s="137">
        <v>3.5999999999999997E-2</v>
      </c>
      <c r="MR11" s="137">
        <v>0.23699999999999999</v>
      </c>
      <c r="MS11" s="137">
        <v>0.23799999999999999</v>
      </c>
      <c r="MT11" s="137">
        <v>0.57099999999999995</v>
      </c>
      <c r="MU11" s="137">
        <v>0.56499999999999995</v>
      </c>
      <c r="MV11" s="137">
        <v>0.72</v>
      </c>
      <c r="MW11" s="137">
        <v>0.72199999999999998</v>
      </c>
      <c r="MX11" s="137">
        <v>8.6999999999999994E-2</v>
      </c>
      <c r="MY11" s="137">
        <v>8.8999999999999996E-2</v>
      </c>
      <c r="MZ11" s="137">
        <v>3.6999999999999998E-2</v>
      </c>
      <c r="NA11" s="137">
        <v>3.6999999999999998E-2</v>
      </c>
      <c r="NB11" s="137">
        <v>1.26</v>
      </c>
      <c r="NC11" s="137">
        <v>1.248</v>
      </c>
      <c r="ND11" s="137">
        <v>3.2000000000000001E-2</v>
      </c>
      <c r="NE11" s="137">
        <v>3.9E-2</v>
      </c>
      <c r="NF11" s="137">
        <v>3.4000000000000002E-2</v>
      </c>
      <c r="NG11" s="137">
        <v>3.6999999999999998E-2</v>
      </c>
      <c r="NH11" s="137">
        <v>3.3000000000000002E-2</v>
      </c>
      <c r="NI11" s="137">
        <v>3.9E-2</v>
      </c>
      <c r="NJ11" s="137">
        <v>3.4000000000000002E-2</v>
      </c>
      <c r="NK11" s="137">
        <v>3.7999999999999999E-2</v>
      </c>
      <c r="NL11" s="137">
        <v>0.25</v>
      </c>
      <c r="NM11" s="137">
        <v>0.251</v>
      </c>
      <c r="NN11" s="137">
        <v>0.60299999999999998</v>
      </c>
      <c r="NO11" s="137">
        <v>0.59699999999999998</v>
      </c>
      <c r="NP11" s="137">
        <v>0.76</v>
      </c>
      <c r="NQ11" s="137">
        <v>0.76200000000000001</v>
      </c>
      <c r="NR11" s="137">
        <v>9.1999999999999998E-2</v>
      </c>
      <c r="NS11" s="137">
        <v>9.2999999999999999E-2</v>
      </c>
      <c r="NT11" s="137">
        <v>3.9E-2</v>
      </c>
      <c r="NU11" s="137">
        <v>3.9E-2</v>
      </c>
      <c r="NV11" s="137">
        <v>1.327</v>
      </c>
      <c r="NW11" s="137">
        <v>1.3140000000000001</v>
      </c>
      <c r="NX11" s="137">
        <v>3.4000000000000002E-2</v>
      </c>
      <c r="NY11" s="137">
        <v>4.1000000000000002E-2</v>
      </c>
      <c r="NZ11" s="137">
        <v>3.5999999999999997E-2</v>
      </c>
      <c r="OA11" s="137">
        <v>3.9E-2</v>
      </c>
      <c r="OB11" s="137">
        <v>3.4000000000000002E-2</v>
      </c>
      <c r="OC11" s="137">
        <v>4.1000000000000002E-2</v>
      </c>
      <c r="OD11" s="137">
        <v>3.5999999999999997E-2</v>
      </c>
      <c r="OE11" s="137">
        <v>0.04</v>
      </c>
      <c r="OF11" s="137">
        <v>0.26300000000000001</v>
      </c>
      <c r="OG11" s="137">
        <v>0.26500000000000001</v>
      </c>
      <c r="OH11" s="137">
        <v>0.63400000000000001</v>
      </c>
      <c r="OI11" s="137">
        <v>0.628</v>
      </c>
      <c r="OJ11" s="137">
        <v>0.8</v>
      </c>
      <c r="OK11" s="137">
        <v>0.80200000000000005</v>
      </c>
      <c r="OL11" s="137">
        <v>0.10100000000000001</v>
      </c>
      <c r="OM11" s="137">
        <v>0.10299999999999999</v>
      </c>
      <c r="ON11" s="137">
        <v>4.2999999999999997E-2</v>
      </c>
      <c r="OO11" s="137">
        <v>4.2999999999999997E-2</v>
      </c>
      <c r="OP11" s="137">
        <v>1.4590000000000001</v>
      </c>
      <c r="OQ11" s="137">
        <v>1.4450000000000001</v>
      </c>
      <c r="OR11" s="137">
        <v>3.6999999999999998E-2</v>
      </c>
      <c r="OS11" s="137">
        <v>4.5999999999999999E-2</v>
      </c>
      <c r="OT11" s="137">
        <v>0.04</v>
      </c>
      <c r="OU11" s="137">
        <v>4.2999999999999997E-2</v>
      </c>
      <c r="OV11" s="137">
        <v>3.7999999999999999E-2</v>
      </c>
      <c r="OW11" s="137">
        <v>4.4999999999999998E-2</v>
      </c>
      <c r="OX11" s="137">
        <v>0.04</v>
      </c>
      <c r="OY11" s="137">
        <v>4.3999999999999997E-2</v>
      </c>
      <c r="OZ11" s="137">
        <v>0.28899999999999998</v>
      </c>
      <c r="PA11" s="137">
        <v>0.29099999999999998</v>
      </c>
      <c r="PB11" s="137">
        <v>0.69799999999999995</v>
      </c>
      <c r="PC11" s="137">
        <v>0.69099999999999995</v>
      </c>
      <c r="PD11" s="137">
        <v>0.88</v>
      </c>
      <c r="PE11" s="137">
        <v>0.88200000000000001</v>
      </c>
      <c r="PF11" s="137">
        <v>0.11</v>
      </c>
      <c r="PG11" s="137">
        <v>0.112</v>
      </c>
      <c r="PH11" s="137">
        <v>4.5999999999999999E-2</v>
      </c>
      <c r="PI11" s="137">
        <v>4.5999999999999999E-2</v>
      </c>
      <c r="PJ11" s="137">
        <v>1.5920000000000001</v>
      </c>
      <c r="PK11" s="137">
        <v>1.5760000000000001</v>
      </c>
      <c r="PL11" s="137">
        <v>0.04</v>
      </c>
      <c r="PM11" s="137">
        <v>0.05</v>
      </c>
      <c r="PN11" s="137">
        <v>4.2999999999999997E-2</v>
      </c>
      <c r="PO11" s="137">
        <v>4.7E-2</v>
      </c>
      <c r="PP11" s="137">
        <v>4.1000000000000002E-2</v>
      </c>
      <c r="PQ11" s="137">
        <v>4.9000000000000002E-2</v>
      </c>
      <c r="PR11" s="137">
        <v>4.2999999999999997E-2</v>
      </c>
      <c r="PS11" s="137">
        <v>4.7E-2</v>
      </c>
      <c r="PT11" s="137">
        <v>0.316</v>
      </c>
      <c r="PU11" s="137">
        <v>0.318</v>
      </c>
      <c r="PV11" s="137">
        <v>0.76100000000000001</v>
      </c>
      <c r="PW11" s="137">
        <v>0.754</v>
      </c>
      <c r="PX11" s="137">
        <v>0.96</v>
      </c>
      <c r="PY11" s="137">
        <v>0.96199999999999997</v>
      </c>
      <c r="PZ11" s="137">
        <v>0.11899999999999999</v>
      </c>
      <c r="QA11" s="137">
        <v>0.122</v>
      </c>
      <c r="QB11" s="137">
        <v>0.05</v>
      </c>
      <c r="QC11" s="137">
        <v>0.05</v>
      </c>
      <c r="QD11" s="137">
        <v>1.7250000000000001</v>
      </c>
      <c r="QE11" s="137">
        <v>1.708</v>
      </c>
      <c r="QF11" s="137">
        <v>4.3999999999999997E-2</v>
      </c>
      <c r="QG11" s="137">
        <v>5.3999999999999999E-2</v>
      </c>
      <c r="QH11" s="137">
        <v>4.7E-2</v>
      </c>
      <c r="QI11" s="137">
        <v>5.0999999999999997E-2</v>
      </c>
      <c r="QJ11" s="137">
        <v>4.4999999999999998E-2</v>
      </c>
      <c r="QK11" s="137">
        <v>5.2999999999999999E-2</v>
      </c>
      <c r="QL11" s="137">
        <v>4.7E-2</v>
      </c>
      <c r="QM11" s="137">
        <v>5.0999999999999997E-2</v>
      </c>
      <c r="QN11" s="137">
        <v>0.34200000000000003</v>
      </c>
      <c r="QO11" s="137">
        <v>0.34399999999999997</v>
      </c>
      <c r="QP11" s="137">
        <v>0.82499999999999996</v>
      </c>
      <c r="QQ11" s="137">
        <v>0.81699999999999995</v>
      </c>
      <c r="QR11" s="137">
        <v>1.04</v>
      </c>
      <c r="QS11" s="137">
        <v>1.0429999999999999</v>
      </c>
      <c r="QT11" s="137">
        <v>0.128</v>
      </c>
      <c r="QU11" s="137">
        <v>0.13100000000000001</v>
      </c>
      <c r="QV11" s="137">
        <v>5.3999999999999999E-2</v>
      </c>
      <c r="QW11" s="137">
        <v>5.3999999999999999E-2</v>
      </c>
      <c r="QX11" s="137">
        <v>1.857</v>
      </c>
      <c r="QY11" s="137">
        <v>1.839</v>
      </c>
      <c r="QZ11" s="137">
        <v>4.7E-2</v>
      </c>
      <c r="RA11" s="137">
        <v>5.8000000000000003E-2</v>
      </c>
      <c r="RB11" s="137">
        <v>0.05</v>
      </c>
      <c r="RC11" s="137">
        <v>5.5E-2</v>
      </c>
      <c r="RD11" s="137">
        <v>4.8000000000000001E-2</v>
      </c>
      <c r="RE11" s="137">
        <v>5.7000000000000002E-2</v>
      </c>
      <c r="RF11" s="137">
        <v>0.05</v>
      </c>
      <c r="RG11" s="137">
        <v>5.5E-2</v>
      </c>
      <c r="RH11" s="137">
        <v>0.36799999999999999</v>
      </c>
      <c r="RI11" s="137">
        <v>0.371</v>
      </c>
      <c r="RJ11" s="137">
        <v>0.88800000000000001</v>
      </c>
      <c r="RK11" s="137">
        <v>0.879</v>
      </c>
      <c r="RL11" s="137">
        <v>1.1200000000000001</v>
      </c>
      <c r="RM11" s="137">
        <v>1.123</v>
      </c>
      <c r="RN11" s="137">
        <v>0.13700000000000001</v>
      </c>
      <c r="RO11" s="137">
        <v>0.14000000000000001</v>
      </c>
      <c r="RP11" s="137">
        <v>5.8000000000000003E-2</v>
      </c>
      <c r="RQ11" s="137">
        <v>5.8000000000000003E-2</v>
      </c>
      <c r="RR11" s="137">
        <v>1.99</v>
      </c>
      <c r="RS11" s="137">
        <v>1.97</v>
      </c>
      <c r="RT11" s="137">
        <v>0.05</v>
      </c>
      <c r="RU11" s="137">
        <v>6.2E-2</v>
      </c>
      <c r="RV11" s="137">
        <v>5.3999999999999999E-2</v>
      </c>
      <c r="RW11" s="137">
        <v>5.8999999999999997E-2</v>
      </c>
      <c r="RX11" s="137">
        <v>5.1999999999999998E-2</v>
      </c>
      <c r="RY11" s="137">
        <v>6.0999999999999999E-2</v>
      </c>
      <c r="RZ11" s="137">
        <v>5.3999999999999999E-2</v>
      </c>
      <c r="SA11" s="137">
        <v>5.8999999999999997E-2</v>
      </c>
      <c r="SB11" s="137">
        <v>0.39400000000000002</v>
      </c>
      <c r="SC11" s="137">
        <v>0.39700000000000002</v>
      </c>
      <c r="SD11" s="137">
        <v>0.95199999999999996</v>
      </c>
      <c r="SE11" s="137">
        <v>0.94199999999999995</v>
      </c>
      <c r="SF11" s="137">
        <v>1.2</v>
      </c>
      <c r="SG11" s="137">
        <v>1.2030000000000001</v>
      </c>
      <c r="SH11" s="137">
        <v>0.14699999999999999</v>
      </c>
      <c r="SI11" s="137">
        <v>0.15</v>
      </c>
      <c r="SJ11" s="137">
        <v>6.2E-2</v>
      </c>
      <c r="SK11" s="137">
        <v>6.2E-2</v>
      </c>
      <c r="SL11" s="137">
        <v>2.1219999999999999</v>
      </c>
      <c r="SM11" s="137">
        <v>2.1019999999999999</v>
      </c>
      <c r="SN11" s="137">
        <v>5.3999999999999999E-2</v>
      </c>
      <c r="SO11" s="137">
        <v>6.6000000000000003E-2</v>
      </c>
      <c r="SP11" s="137">
        <v>5.8000000000000003E-2</v>
      </c>
      <c r="SQ11" s="137">
        <v>6.2E-2</v>
      </c>
      <c r="SR11" s="137">
        <v>5.5E-2</v>
      </c>
      <c r="SS11" s="137">
        <v>6.5000000000000002E-2</v>
      </c>
      <c r="ST11" s="137">
        <v>5.7000000000000002E-2</v>
      </c>
      <c r="SU11" s="137">
        <v>6.3E-2</v>
      </c>
      <c r="SV11" s="137">
        <v>0.42099999999999999</v>
      </c>
      <c r="SW11" s="137">
        <v>0.42399999999999999</v>
      </c>
      <c r="SX11" s="137">
        <v>1.0149999999999999</v>
      </c>
      <c r="SY11" s="137">
        <v>1.0049999999999999</v>
      </c>
      <c r="SZ11" s="137">
        <v>1.28</v>
      </c>
      <c r="TA11" s="137">
        <v>1.2829999999999999</v>
      </c>
      <c r="TB11" s="137">
        <v>0.156</v>
      </c>
      <c r="TC11" s="137">
        <v>0.159</v>
      </c>
      <c r="TD11" s="137">
        <v>6.6000000000000003E-2</v>
      </c>
      <c r="TE11" s="137">
        <v>6.6000000000000003E-2</v>
      </c>
      <c r="TF11" s="137">
        <v>2.2549999999999999</v>
      </c>
      <c r="TG11" s="137">
        <v>2.2330000000000001</v>
      </c>
      <c r="TH11" s="137">
        <v>5.7000000000000002E-2</v>
      </c>
      <c r="TI11" s="137">
        <v>7.0999999999999994E-2</v>
      </c>
      <c r="TJ11" s="137">
        <v>6.0999999999999999E-2</v>
      </c>
      <c r="TK11" s="137">
        <v>6.6000000000000003E-2</v>
      </c>
      <c r="TL11" s="137">
        <v>5.8999999999999997E-2</v>
      </c>
      <c r="TM11" s="137">
        <v>6.9000000000000006E-2</v>
      </c>
      <c r="TN11" s="137">
        <v>6.0999999999999999E-2</v>
      </c>
      <c r="TO11" s="137">
        <v>6.7000000000000004E-2</v>
      </c>
      <c r="TP11" s="137">
        <v>0.44700000000000001</v>
      </c>
      <c r="TQ11" s="137">
        <v>0.45</v>
      </c>
      <c r="TR11" s="137">
        <v>1.0780000000000001</v>
      </c>
      <c r="TS11" s="137">
        <v>1.0680000000000001</v>
      </c>
      <c r="TT11" s="137">
        <v>1.36</v>
      </c>
      <c r="TU11" s="137">
        <v>1.363</v>
      </c>
      <c r="TV11" s="137">
        <v>0.16500000000000001</v>
      </c>
      <c r="TW11" s="137">
        <v>0.16800000000000001</v>
      </c>
      <c r="TX11" s="137">
        <v>7.0000000000000007E-2</v>
      </c>
      <c r="TY11" s="137">
        <v>7.0000000000000007E-2</v>
      </c>
      <c r="TZ11" s="137">
        <v>2.3879999999999999</v>
      </c>
      <c r="UA11" s="137">
        <v>2.3650000000000002</v>
      </c>
      <c r="UB11" s="137">
        <v>0.06</v>
      </c>
      <c r="UC11" s="137">
        <v>7.4999999999999997E-2</v>
      </c>
      <c r="UD11" s="137">
        <v>6.5000000000000002E-2</v>
      </c>
      <c r="UE11" s="137">
        <v>7.0000000000000007E-2</v>
      </c>
      <c r="UF11" s="137">
        <v>6.2E-2</v>
      </c>
      <c r="UG11" s="137">
        <v>7.2999999999999995E-2</v>
      </c>
      <c r="UH11" s="137">
        <v>6.5000000000000002E-2</v>
      </c>
      <c r="UI11" s="137">
        <v>7.0999999999999994E-2</v>
      </c>
      <c r="UJ11" s="137">
        <v>0.47299999999999998</v>
      </c>
      <c r="UK11" s="137">
        <v>0.47699999999999998</v>
      </c>
      <c r="UL11" s="137">
        <v>1.1419999999999999</v>
      </c>
      <c r="UM11" s="137">
        <v>1.131</v>
      </c>
      <c r="UN11" s="137">
        <v>1.4390000000000001</v>
      </c>
      <c r="UO11" s="137">
        <v>1.444</v>
      </c>
      <c r="UP11" s="137">
        <v>0.17399999999999999</v>
      </c>
      <c r="UQ11" s="137">
        <v>0.17799999999999999</v>
      </c>
      <c r="UR11" s="137">
        <v>7.3999999999999996E-2</v>
      </c>
      <c r="US11" s="137">
        <v>7.2999999999999995E-2</v>
      </c>
      <c r="UT11" s="137">
        <v>2.52</v>
      </c>
      <c r="UU11" s="137">
        <v>2.496</v>
      </c>
      <c r="UV11" s="137">
        <v>6.4000000000000001E-2</v>
      </c>
      <c r="UW11" s="137">
        <v>7.9000000000000001E-2</v>
      </c>
      <c r="UX11" s="137">
        <v>6.8000000000000005E-2</v>
      </c>
      <c r="UY11" s="137">
        <v>7.3999999999999996E-2</v>
      </c>
      <c r="UZ11" s="137">
        <v>6.6000000000000003E-2</v>
      </c>
      <c r="VA11" s="137">
        <v>7.6999999999999999E-2</v>
      </c>
      <c r="VB11" s="137">
        <v>6.8000000000000005E-2</v>
      </c>
      <c r="VC11" s="137">
        <v>7.4999999999999997E-2</v>
      </c>
      <c r="VD11" s="137">
        <v>0.5</v>
      </c>
      <c r="VE11" s="137">
        <v>0.503</v>
      </c>
      <c r="VF11" s="137">
        <v>1.2050000000000001</v>
      </c>
      <c r="VG11" s="137">
        <v>1.1930000000000001</v>
      </c>
      <c r="VH11" s="137">
        <v>1.5189999999999999</v>
      </c>
      <c r="VI11" s="137">
        <v>1.524</v>
      </c>
      <c r="VJ11" s="137">
        <v>0.183</v>
      </c>
      <c r="VK11" s="137">
        <v>0.187</v>
      </c>
      <c r="VL11" s="137">
        <v>7.6999999999999999E-2</v>
      </c>
      <c r="VM11" s="137">
        <v>7.6999999999999999E-2</v>
      </c>
      <c r="VN11" s="137">
        <v>2.653</v>
      </c>
      <c r="VO11" s="137">
        <v>2.6269999999999998</v>
      </c>
      <c r="VP11" s="137">
        <v>6.7000000000000004E-2</v>
      </c>
      <c r="VQ11" s="137">
        <v>8.3000000000000004E-2</v>
      </c>
      <c r="VR11" s="137">
        <v>7.1999999999999995E-2</v>
      </c>
      <c r="VS11" s="137">
        <v>7.8E-2</v>
      </c>
      <c r="VT11" s="137">
        <v>6.9000000000000006E-2</v>
      </c>
      <c r="VU11" s="137">
        <v>8.1000000000000003E-2</v>
      </c>
      <c r="VV11" s="137">
        <v>7.1999999999999995E-2</v>
      </c>
      <c r="VW11" s="137">
        <v>7.9000000000000001E-2</v>
      </c>
      <c r="VX11" s="137">
        <v>0.52600000000000002</v>
      </c>
      <c r="VY11" s="137">
        <v>0.52900000000000003</v>
      </c>
      <c r="VZ11" s="137">
        <v>1.2689999999999999</v>
      </c>
      <c r="WA11" s="137">
        <v>1.256</v>
      </c>
      <c r="WB11" s="137">
        <v>1.599</v>
      </c>
      <c r="WC11" s="137">
        <v>1.6040000000000001</v>
      </c>
      <c r="WD11" s="137">
        <v>0.192</v>
      </c>
      <c r="WE11" s="137">
        <v>0.19600000000000001</v>
      </c>
      <c r="WF11" s="137">
        <v>8.1000000000000003E-2</v>
      </c>
      <c r="WG11" s="137">
        <v>8.1000000000000003E-2</v>
      </c>
      <c r="WH11" s="137">
        <v>2.786</v>
      </c>
      <c r="WI11" s="137">
        <v>2.7589999999999999</v>
      </c>
      <c r="WJ11" s="137">
        <v>7.0999999999999994E-2</v>
      </c>
      <c r="WK11" s="137">
        <v>8.6999999999999994E-2</v>
      </c>
      <c r="WL11" s="137">
        <v>7.5999999999999998E-2</v>
      </c>
      <c r="WM11" s="137">
        <v>8.2000000000000003E-2</v>
      </c>
      <c r="WN11" s="137">
        <v>7.1999999999999995E-2</v>
      </c>
      <c r="WO11" s="137">
        <v>8.5000000000000006E-2</v>
      </c>
      <c r="WP11" s="137">
        <v>7.4999999999999997E-2</v>
      </c>
      <c r="WQ11" s="137">
        <v>8.3000000000000004E-2</v>
      </c>
      <c r="WR11" s="137">
        <v>0.55200000000000005</v>
      </c>
      <c r="WS11" s="137">
        <v>0.55600000000000005</v>
      </c>
      <c r="WT11" s="137">
        <v>1.3320000000000001</v>
      </c>
      <c r="WU11" s="137">
        <v>1.319</v>
      </c>
      <c r="WV11" s="137">
        <v>1.679</v>
      </c>
      <c r="WW11" s="137">
        <v>1.6839999999999999</v>
      </c>
      <c r="WX11" s="137">
        <v>0.20200000000000001</v>
      </c>
      <c r="WY11" s="137">
        <v>0.20599999999999999</v>
      </c>
      <c r="WZ11" s="137">
        <v>8.5000000000000006E-2</v>
      </c>
      <c r="XA11" s="137">
        <v>8.5000000000000006E-2</v>
      </c>
      <c r="XB11" s="137">
        <v>2.9180000000000001</v>
      </c>
      <c r="XC11" s="137">
        <v>2.89</v>
      </c>
      <c r="XD11" s="137">
        <v>7.3999999999999996E-2</v>
      </c>
      <c r="XE11" s="137">
        <v>9.0999999999999998E-2</v>
      </c>
      <c r="XF11" s="137">
        <v>7.9000000000000001E-2</v>
      </c>
      <c r="XG11" s="137">
        <v>8.5999999999999993E-2</v>
      </c>
      <c r="XH11" s="137">
        <v>7.5999999999999998E-2</v>
      </c>
      <c r="XI11" s="137">
        <v>8.8999999999999996E-2</v>
      </c>
      <c r="XJ11" s="137">
        <v>7.9000000000000001E-2</v>
      </c>
      <c r="XK11" s="137">
        <v>8.6999999999999994E-2</v>
      </c>
      <c r="XL11" s="137">
        <v>0.57799999999999996</v>
      </c>
      <c r="XM11" s="137">
        <v>0.58199999999999996</v>
      </c>
      <c r="XN11" s="137">
        <v>1.3959999999999999</v>
      </c>
      <c r="XO11" s="137">
        <v>1.3819999999999999</v>
      </c>
      <c r="XP11" s="137">
        <v>1.7589999999999999</v>
      </c>
      <c r="XQ11" s="137">
        <v>1.764</v>
      </c>
      <c r="XR11" s="137">
        <v>0.21099999999999999</v>
      </c>
      <c r="XS11" s="137">
        <v>0.215</v>
      </c>
      <c r="XT11" s="137">
        <v>8.8999999999999996E-2</v>
      </c>
      <c r="XU11" s="137">
        <v>8.8999999999999996E-2</v>
      </c>
      <c r="XV11" s="137">
        <v>3.0510000000000002</v>
      </c>
      <c r="XW11" s="137">
        <v>3.0209999999999999</v>
      </c>
      <c r="XX11" s="137">
        <v>7.6999999999999999E-2</v>
      </c>
      <c r="XY11" s="137">
        <v>9.5000000000000001E-2</v>
      </c>
      <c r="XZ11" s="137">
        <v>8.3000000000000004E-2</v>
      </c>
      <c r="YA11" s="137">
        <v>0.09</v>
      </c>
      <c r="YB11" s="137">
        <v>7.9000000000000001E-2</v>
      </c>
      <c r="YC11" s="137">
        <v>9.2999999999999999E-2</v>
      </c>
      <c r="YD11" s="137">
        <v>8.3000000000000004E-2</v>
      </c>
      <c r="YE11" s="137">
        <v>9.0999999999999998E-2</v>
      </c>
      <c r="YF11" s="137">
        <v>0.60499999999999998</v>
      </c>
      <c r="YG11" s="137">
        <v>0.60899999999999999</v>
      </c>
      <c r="YH11" s="137">
        <v>1.4590000000000001</v>
      </c>
      <c r="YI11" s="137">
        <v>1.4450000000000001</v>
      </c>
      <c r="YJ11" s="137">
        <v>1.839</v>
      </c>
      <c r="YK11" s="137">
        <v>1.845</v>
      </c>
      <c r="YL11" s="137">
        <v>0.22</v>
      </c>
      <c r="YM11" s="137">
        <v>0.224</v>
      </c>
      <c r="YN11" s="137">
        <v>9.2999999999999999E-2</v>
      </c>
      <c r="YO11" s="137">
        <v>9.2999999999999999E-2</v>
      </c>
      <c r="YP11" s="137">
        <v>3.1840000000000002</v>
      </c>
      <c r="YQ11" s="137">
        <v>3.153</v>
      </c>
      <c r="YR11" s="137">
        <v>8.1000000000000003E-2</v>
      </c>
      <c r="YS11" s="137">
        <v>0.1</v>
      </c>
      <c r="YT11" s="137">
        <v>8.5999999999999993E-2</v>
      </c>
      <c r="YU11" s="137">
        <v>9.4E-2</v>
      </c>
      <c r="YV11" s="137">
        <v>8.3000000000000004E-2</v>
      </c>
      <c r="YW11" s="137">
        <v>9.8000000000000004E-2</v>
      </c>
      <c r="YX11" s="137">
        <v>8.5999999999999993E-2</v>
      </c>
      <c r="YY11" s="137">
        <v>9.5000000000000001E-2</v>
      </c>
      <c r="YZ11" s="137">
        <v>0.63100000000000001</v>
      </c>
      <c r="ZA11" s="137">
        <v>0.63500000000000001</v>
      </c>
      <c r="ZB11" s="137">
        <v>1.5229999999999999</v>
      </c>
      <c r="ZC11" s="137">
        <v>1.5069999999999999</v>
      </c>
      <c r="ZD11" s="137">
        <v>1.919</v>
      </c>
      <c r="ZE11" s="137">
        <v>1.925</v>
      </c>
      <c r="ZF11" s="137">
        <v>0.22900000000000001</v>
      </c>
      <c r="ZG11" s="137">
        <v>0.23400000000000001</v>
      </c>
      <c r="ZH11" s="137">
        <v>9.7000000000000003E-2</v>
      </c>
      <c r="ZI11" s="137">
        <v>9.7000000000000003E-2</v>
      </c>
      <c r="ZJ11" s="137">
        <v>3.3159999999999998</v>
      </c>
      <c r="ZK11" s="137">
        <v>3.2839999999999998</v>
      </c>
      <c r="ZL11" s="137">
        <v>8.4000000000000005E-2</v>
      </c>
      <c r="ZM11" s="137">
        <v>0.104</v>
      </c>
      <c r="ZN11" s="137">
        <v>0.09</v>
      </c>
      <c r="ZO11" s="137">
        <v>9.8000000000000004E-2</v>
      </c>
      <c r="ZP11" s="137">
        <v>8.5999999999999993E-2</v>
      </c>
      <c r="ZQ11" s="137">
        <v>0.10199999999999999</v>
      </c>
      <c r="ZR11" s="137">
        <v>0.09</v>
      </c>
      <c r="ZS11" s="137">
        <v>9.9000000000000005E-2</v>
      </c>
      <c r="ZT11" s="137">
        <v>0.65700000000000003</v>
      </c>
      <c r="ZU11" s="137">
        <v>0.66200000000000003</v>
      </c>
      <c r="ZV11" s="137">
        <v>1.5860000000000001</v>
      </c>
      <c r="ZW11" s="137">
        <v>1.57</v>
      </c>
      <c r="ZX11" s="137">
        <v>1.9990000000000001</v>
      </c>
      <c r="ZY11" s="137">
        <v>2.0049999999999999</v>
      </c>
      <c r="ZZ11" s="137">
        <v>0.252</v>
      </c>
      <c r="AAA11" s="137">
        <v>0.25700000000000001</v>
      </c>
      <c r="AAB11" s="137">
        <v>0.106</v>
      </c>
      <c r="AAC11" s="137">
        <v>0.106</v>
      </c>
      <c r="AAD11" s="137">
        <v>3.6480000000000001</v>
      </c>
      <c r="AAE11" s="137">
        <v>3.6120000000000001</v>
      </c>
      <c r="AAF11" s="137">
        <v>9.1999999999999998E-2</v>
      </c>
      <c r="AAG11" s="137">
        <v>0.114</v>
      </c>
      <c r="AAH11" s="137">
        <v>9.9000000000000005E-2</v>
      </c>
      <c r="AAI11" s="137">
        <v>0.107</v>
      </c>
      <c r="AAJ11" s="137">
        <v>9.5000000000000001E-2</v>
      </c>
      <c r="AAK11" s="137">
        <v>0.112</v>
      </c>
      <c r="AAL11" s="137">
        <v>9.9000000000000005E-2</v>
      </c>
      <c r="AAM11" s="137">
        <v>0.109</v>
      </c>
      <c r="AAN11" s="137">
        <v>0.72299999999999998</v>
      </c>
      <c r="AAO11" s="137">
        <v>0.72799999999999998</v>
      </c>
      <c r="AAP11" s="137">
        <v>1.7450000000000001</v>
      </c>
      <c r="AAQ11" s="137">
        <v>1.7270000000000001</v>
      </c>
      <c r="AAR11" s="137">
        <v>2.1989999999999998</v>
      </c>
      <c r="AAS11" s="137">
        <v>2.206</v>
      </c>
      <c r="AAT11" s="137">
        <v>0.27500000000000002</v>
      </c>
      <c r="AAU11" s="137">
        <v>0.28000000000000003</v>
      </c>
      <c r="AAV11" s="137">
        <v>0.11600000000000001</v>
      </c>
      <c r="AAW11" s="137">
        <v>0.11600000000000001</v>
      </c>
      <c r="AAX11" s="137">
        <v>3.98</v>
      </c>
      <c r="AAY11" s="137">
        <v>3.9409999999999998</v>
      </c>
      <c r="AAZ11" s="137">
        <v>0.10100000000000001</v>
      </c>
      <c r="ABA11" s="137">
        <v>0.124</v>
      </c>
      <c r="ABB11" s="137">
        <v>0.108</v>
      </c>
      <c r="ABC11" s="137">
        <v>0.11700000000000001</v>
      </c>
      <c r="ABD11" s="137">
        <v>0.10299999999999999</v>
      </c>
      <c r="ABE11" s="137">
        <v>0.122</v>
      </c>
      <c r="ABF11" s="137">
        <v>0.108</v>
      </c>
      <c r="ABG11" s="137">
        <v>0.11899999999999999</v>
      </c>
      <c r="ABH11" s="137">
        <v>0.78900000000000003</v>
      </c>
      <c r="ABI11" s="137">
        <v>0.79400000000000004</v>
      </c>
      <c r="ABJ11" s="137">
        <v>1.903</v>
      </c>
      <c r="ABK11" s="137">
        <v>1.8839999999999999</v>
      </c>
      <c r="ABL11" s="137">
        <v>2.399</v>
      </c>
      <c r="ABM11" s="137">
        <v>2.4060000000000001</v>
      </c>
      <c r="ABN11" s="137">
        <v>0.29799999999999999</v>
      </c>
      <c r="ABO11" s="137">
        <v>0.30399999999999999</v>
      </c>
      <c r="ABP11" s="137">
        <v>0.126</v>
      </c>
      <c r="ABQ11" s="137">
        <v>0.126</v>
      </c>
      <c r="ABR11" s="137">
        <v>4.3109999999999999</v>
      </c>
      <c r="ABS11" s="137">
        <v>4.2690000000000001</v>
      </c>
      <c r="ABT11" s="137">
        <v>0.109</v>
      </c>
      <c r="ABU11" s="137">
        <v>0.13500000000000001</v>
      </c>
      <c r="ABV11" s="137">
        <v>0.11700000000000001</v>
      </c>
      <c r="ABW11" s="137">
        <v>0.127</v>
      </c>
      <c r="ABX11" s="137">
        <v>0.112</v>
      </c>
      <c r="ABY11" s="137">
        <v>0.13200000000000001</v>
      </c>
      <c r="ABZ11" s="137">
        <v>0.11700000000000001</v>
      </c>
      <c r="ACA11" s="137">
        <v>0.129</v>
      </c>
      <c r="ACB11" s="137">
        <v>0.85499999999999998</v>
      </c>
      <c r="ACC11" s="137">
        <v>0.86</v>
      </c>
      <c r="ACD11" s="137">
        <v>2.0619999999999998</v>
      </c>
      <c r="ACE11" s="137">
        <v>2.0409999999999999</v>
      </c>
      <c r="ACF11" s="137">
        <v>2.5990000000000002</v>
      </c>
      <c r="ACG11" s="137">
        <v>2.6070000000000002</v>
      </c>
      <c r="ACH11" s="137">
        <v>0.32100000000000001</v>
      </c>
      <c r="ACI11" s="137">
        <v>0.32700000000000001</v>
      </c>
      <c r="ACJ11" s="137">
        <v>0.13500000000000001</v>
      </c>
      <c r="ACK11" s="137">
        <v>0.13500000000000001</v>
      </c>
      <c r="ACL11" s="137">
        <v>4.6429999999999998</v>
      </c>
      <c r="ACM11" s="137">
        <v>4.5979999999999999</v>
      </c>
      <c r="ACN11" s="137">
        <v>0.11799999999999999</v>
      </c>
      <c r="ACO11" s="137">
        <v>0.14499999999999999</v>
      </c>
      <c r="ACP11" s="137">
        <v>0.126</v>
      </c>
      <c r="ACQ11" s="137">
        <v>0.13700000000000001</v>
      </c>
      <c r="ACR11" s="137">
        <v>0.121</v>
      </c>
      <c r="ACS11" s="137">
        <v>0.14199999999999999</v>
      </c>
      <c r="ACT11" s="137">
        <v>0.126</v>
      </c>
      <c r="ACU11" s="137">
        <v>0.13800000000000001</v>
      </c>
      <c r="ACV11" s="137">
        <v>0.92</v>
      </c>
      <c r="ACW11" s="137">
        <v>0.92700000000000005</v>
      </c>
      <c r="ACX11" s="137">
        <v>2.2200000000000002</v>
      </c>
      <c r="ACY11" s="137">
        <v>2.198</v>
      </c>
      <c r="ACZ11" s="137">
        <v>2.7989999999999999</v>
      </c>
      <c r="ADA11" s="137">
        <v>2.8069999999999999</v>
      </c>
      <c r="ADB11" s="137">
        <v>0.34399999999999997</v>
      </c>
      <c r="ADC11" s="137">
        <v>0.35</v>
      </c>
      <c r="ADD11" s="137">
        <v>0.14499999999999999</v>
      </c>
      <c r="ADE11" s="137">
        <v>0.14499999999999999</v>
      </c>
      <c r="ADF11" s="137">
        <v>4.9749999999999996</v>
      </c>
      <c r="ADG11" s="137">
        <v>4.9260000000000002</v>
      </c>
      <c r="ADH11" s="137">
        <v>0.126</v>
      </c>
      <c r="ADI11" s="137">
        <v>0.156</v>
      </c>
      <c r="ADJ11" s="137">
        <v>0.13500000000000001</v>
      </c>
      <c r="ADK11" s="137">
        <v>0.14599999999999999</v>
      </c>
      <c r="ADL11" s="137">
        <v>0.129</v>
      </c>
      <c r="ADM11" s="137">
        <v>0.152</v>
      </c>
      <c r="ADN11" s="137">
        <v>0.13500000000000001</v>
      </c>
      <c r="ADO11" s="137">
        <v>0.14799999999999999</v>
      </c>
      <c r="ADP11" s="137">
        <v>0.98599999999999999</v>
      </c>
      <c r="ADQ11" s="137">
        <v>0.99299999999999999</v>
      </c>
      <c r="ADR11" s="137">
        <v>2.379</v>
      </c>
      <c r="ADS11" s="137">
        <v>2.355</v>
      </c>
      <c r="ADT11" s="137">
        <v>2.9990000000000001</v>
      </c>
      <c r="ADU11" s="137">
        <v>3.008</v>
      </c>
      <c r="ADV11" s="137">
        <v>0.36599999999999999</v>
      </c>
      <c r="ADW11" s="137">
        <v>0.374</v>
      </c>
      <c r="ADX11" s="137">
        <v>0.155</v>
      </c>
      <c r="ADY11" s="137">
        <v>0.155</v>
      </c>
      <c r="ADZ11" s="137">
        <v>5.306</v>
      </c>
      <c r="AEA11" s="137">
        <v>5.2549999999999999</v>
      </c>
      <c r="AEB11" s="137">
        <v>0.13400000000000001</v>
      </c>
      <c r="AEC11" s="137">
        <v>0.16600000000000001</v>
      </c>
      <c r="AED11" s="137">
        <v>0.14399999999999999</v>
      </c>
      <c r="AEE11" s="137">
        <v>0.156</v>
      </c>
      <c r="AEF11" s="137">
        <v>0.13800000000000001</v>
      </c>
      <c r="AEG11" s="137">
        <v>0.16300000000000001</v>
      </c>
      <c r="AEH11" s="137">
        <v>0.14399999999999999</v>
      </c>
      <c r="AEI11" s="137">
        <v>0.158</v>
      </c>
      <c r="AEJ11" s="137">
        <v>1.052</v>
      </c>
      <c r="AEK11" s="137">
        <v>1.0589999999999999</v>
      </c>
      <c r="AEL11" s="137">
        <v>2.5379999999999998</v>
      </c>
      <c r="AEM11" s="137">
        <v>2.512</v>
      </c>
      <c r="AEN11" s="137">
        <v>3.1989999999999998</v>
      </c>
      <c r="AEO11" s="137">
        <v>3.2080000000000002</v>
      </c>
      <c r="AEP11" s="137">
        <v>0.38900000000000001</v>
      </c>
      <c r="AEQ11" s="137">
        <v>0.39700000000000002</v>
      </c>
      <c r="AER11" s="137">
        <v>0.16400000000000001</v>
      </c>
      <c r="AES11" s="137">
        <v>0.16400000000000001</v>
      </c>
      <c r="AET11" s="137">
        <v>5.6379999999999999</v>
      </c>
      <c r="AEU11" s="137">
        <v>5.5830000000000002</v>
      </c>
      <c r="AEV11" s="137">
        <v>0.14299999999999999</v>
      </c>
      <c r="AEW11" s="137">
        <v>0.17599999999999999</v>
      </c>
      <c r="AEX11" s="137">
        <v>0.153</v>
      </c>
      <c r="AEY11" s="137">
        <v>0.16600000000000001</v>
      </c>
      <c r="AEZ11" s="137">
        <v>0.14699999999999999</v>
      </c>
      <c r="AFA11" s="137">
        <v>0.17299999999999999</v>
      </c>
      <c r="AFB11" s="137">
        <v>0.153</v>
      </c>
      <c r="AFC11" s="137">
        <v>0.16800000000000001</v>
      </c>
      <c r="AFD11" s="137">
        <v>1.117</v>
      </c>
      <c r="AFE11" s="137">
        <v>1.125</v>
      </c>
      <c r="AFF11" s="137">
        <v>2.6960000000000002</v>
      </c>
      <c r="AFG11" s="137">
        <v>2.669</v>
      </c>
      <c r="AFH11" s="137">
        <v>3.399</v>
      </c>
      <c r="AFI11" s="137">
        <v>3.4089999999999998</v>
      </c>
      <c r="AFJ11" s="137">
        <v>0.41199999999999998</v>
      </c>
      <c r="AFK11" s="137">
        <v>0.42099999999999999</v>
      </c>
      <c r="AFL11" s="137">
        <v>0.17399999999999999</v>
      </c>
      <c r="AFM11" s="137">
        <v>0.17399999999999999</v>
      </c>
      <c r="AFN11" s="137">
        <v>5.9690000000000003</v>
      </c>
      <c r="AFO11" s="137">
        <v>5.9109999999999996</v>
      </c>
      <c r="AFP11" s="137">
        <v>0.151</v>
      </c>
      <c r="AFQ11" s="137">
        <v>0.187</v>
      </c>
      <c r="AFR11" s="137">
        <v>0.16200000000000001</v>
      </c>
      <c r="AFS11" s="137">
        <v>0.17599999999999999</v>
      </c>
      <c r="AFT11" s="137">
        <v>0.155</v>
      </c>
      <c r="AFU11" s="137">
        <v>0.183</v>
      </c>
      <c r="AFV11" s="137">
        <v>0.16200000000000001</v>
      </c>
      <c r="AFW11" s="137">
        <v>0.17799999999999999</v>
      </c>
      <c r="AFX11" s="137">
        <v>1.1830000000000001</v>
      </c>
      <c r="AFY11" s="137">
        <v>1.1910000000000001</v>
      </c>
      <c r="AFZ11" s="137">
        <v>2.855</v>
      </c>
      <c r="AGA11" s="137">
        <v>2.8260000000000001</v>
      </c>
      <c r="AGB11" s="137">
        <v>3.5990000000000002</v>
      </c>
      <c r="AGC11" s="137">
        <v>3.609</v>
      </c>
      <c r="AGD11" s="137">
        <v>0.435</v>
      </c>
      <c r="AGE11" s="137">
        <v>0.44400000000000001</v>
      </c>
      <c r="AGF11" s="137">
        <v>0.184</v>
      </c>
      <c r="AGG11" s="137">
        <v>0.184</v>
      </c>
      <c r="AGH11" s="137">
        <v>6.3010000000000002</v>
      </c>
      <c r="AGI11" s="137">
        <v>6.24</v>
      </c>
      <c r="AGJ11" s="137">
        <v>0.16</v>
      </c>
      <c r="AGK11" s="137">
        <v>0.19700000000000001</v>
      </c>
      <c r="AGL11" s="137">
        <v>0.17100000000000001</v>
      </c>
      <c r="AGM11" s="137">
        <v>0.185</v>
      </c>
      <c r="AGN11" s="137">
        <v>0.16400000000000001</v>
      </c>
      <c r="AGO11" s="137">
        <v>0.193</v>
      </c>
      <c r="AGP11" s="137">
        <v>0.17100000000000001</v>
      </c>
      <c r="AGQ11" s="137">
        <v>0.188</v>
      </c>
      <c r="AGR11" s="137">
        <v>1.2490000000000001</v>
      </c>
      <c r="AGS11" s="137">
        <v>1.2569999999999999</v>
      </c>
      <c r="AGT11" s="137">
        <v>3.0129999999999999</v>
      </c>
      <c r="AGU11" s="137">
        <v>2.984</v>
      </c>
      <c r="AGV11" s="137">
        <v>3.7989999999999999</v>
      </c>
      <c r="AGW11" s="137">
        <v>3.81</v>
      </c>
      <c r="AGX11" s="137">
        <v>0.45800000000000002</v>
      </c>
      <c r="AGY11" s="137">
        <v>0.46700000000000003</v>
      </c>
      <c r="AGZ11" s="137">
        <v>0.193</v>
      </c>
      <c r="AHA11" s="137">
        <v>0.193</v>
      </c>
      <c r="AHB11" s="137">
        <v>6.633</v>
      </c>
      <c r="AHC11" s="137">
        <v>6.5679999999999996</v>
      </c>
      <c r="AHD11" s="137">
        <v>0.16800000000000001</v>
      </c>
      <c r="AHE11" s="137">
        <v>0.20699999999999999</v>
      </c>
      <c r="AHF11" s="137">
        <v>0.18</v>
      </c>
      <c r="AHG11" s="137">
        <v>0.19500000000000001</v>
      </c>
      <c r="AHH11" s="137">
        <v>0.17199999999999999</v>
      </c>
      <c r="AHI11" s="137">
        <v>0.20300000000000001</v>
      </c>
      <c r="AHJ11" s="137">
        <v>0.18</v>
      </c>
      <c r="AHK11" s="137">
        <v>0.19800000000000001</v>
      </c>
      <c r="AHL11" s="137">
        <v>1.3149999999999999</v>
      </c>
      <c r="AHM11" s="137">
        <v>1.3240000000000001</v>
      </c>
      <c r="AHN11" s="137">
        <v>3.1720000000000002</v>
      </c>
      <c r="AHO11" s="137">
        <v>3.141</v>
      </c>
      <c r="AHP11" s="137">
        <v>3.9990000000000001</v>
      </c>
      <c r="AHQ11" s="137">
        <v>4.01</v>
      </c>
      <c r="AHR11" s="137">
        <v>0.504</v>
      </c>
      <c r="AHS11" s="137">
        <v>0.51400000000000001</v>
      </c>
      <c r="AHT11" s="137">
        <v>0.21299999999999999</v>
      </c>
      <c r="AHU11" s="137">
        <v>0.21299999999999999</v>
      </c>
      <c r="AHV11" s="137">
        <v>7.2960000000000003</v>
      </c>
      <c r="AHW11" s="137">
        <v>7.2249999999999996</v>
      </c>
      <c r="AHX11" s="137">
        <v>0.185</v>
      </c>
      <c r="AHY11" s="137">
        <v>0.22800000000000001</v>
      </c>
      <c r="AHZ11" s="137">
        <v>0.19800000000000001</v>
      </c>
      <c r="AIA11" s="137">
        <v>0.215</v>
      </c>
      <c r="AIB11" s="137">
        <v>0.19</v>
      </c>
      <c r="AIC11" s="137">
        <v>0.224</v>
      </c>
      <c r="AID11" s="137">
        <v>0.19800000000000001</v>
      </c>
      <c r="AIE11" s="137">
        <v>0.218</v>
      </c>
      <c r="AIF11" s="137">
        <v>1.446</v>
      </c>
      <c r="AIG11" s="137">
        <v>1.456</v>
      </c>
      <c r="AIH11" s="137">
        <v>3.4889999999999999</v>
      </c>
      <c r="AII11" s="137">
        <v>3.4550000000000001</v>
      </c>
      <c r="AIJ11" s="137">
        <v>4.3979999999999997</v>
      </c>
      <c r="AIK11" s="137">
        <v>4.4109999999999996</v>
      </c>
      <c r="AIL11" s="137">
        <v>0.55000000000000004</v>
      </c>
      <c r="AIM11" s="137">
        <v>0.56100000000000005</v>
      </c>
      <c r="AIN11" s="137">
        <v>0.23200000000000001</v>
      </c>
      <c r="AIO11" s="137">
        <v>0.23200000000000001</v>
      </c>
      <c r="AIP11" s="137">
        <v>7.9589999999999996</v>
      </c>
      <c r="AIQ11" s="137">
        <v>7.8819999999999997</v>
      </c>
      <c r="AIR11" s="137">
        <v>0.20200000000000001</v>
      </c>
      <c r="AIS11" s="137">
        <v>0.249</v>
      </c>
      <c r="AIT11" s="137">
        <v>0.216</v>
      </c>
      <c r="AIU11" s="137">
        <v>0.23400000000000001</v>
      </c>
      <c r="AIV11" s="137">
        <v>0.20699999999999999</v>
      </c>
      <c r="AIW11" s="137">
        <v>0.24399999999999999</v>
      </c>
      <c r="AIX11" s="137">
        <v>0.216</v>
      </c>
      <c r="AIY11" s="137">
        <v>0.23699999999999999</v>
      </c>
      <c r="AIZ11" s="137">
        <v>1.5780000000000001</v>
      </c>
      <c r="AJA11" s="137">
        <v>1.5880000000000001</v>
      </c>
      <c r="AJB11" s="137">
        <v>3.806</v>
      </c>
      <c r="AJC11" s="137">
        <v>3.7690000000000001</v>
      </c>
      <c r="AJD11" s="137">
        <v>4.798</v>
      </c>
      <c r="AJE11" s="137">
        <v>4.8120000000000003</v>
      </c>
      <c r="AJF11" s="137">
        <v>0.59599999999999997</v>
      </c>
      <c r="AJG11" s="137">
        <v>0.60799999999999998</v>
      </c>
      <c r="AJH11" s="137">
        <v>0.251</v>
      </c>
      <c r="AJI11" s="137">
        <v>0.251</v>
      </c>
      <c r="AJJ11" s="137">
        <v>8.6229999999999993</v>
      </c>
      <c r="AJK11" s="137">
        <v>8.5389999999999997</v>
      </c>
      <c r="AJL11" s="137">
        <v>0.218</v>
      </c>
      <c r="AJM11" s="137">
        <v>0.27</v>
      </c>
      <c r="AJN11" s="137">
        <v>0.23400000000000001</v>
      </c>
      <c r="AJO11" s="137">
        <v>0.254</v>
      </c>
      <c r="AJP11" s="137">
        <v>0.224</v>
      </c>
      <c r="AJQ11" s="137">
        <v>0.26400000000000001</v>
      </c>
      <c r="AJR11" s="137">
        <v>0.23400000000000001</v>
      </c>
      <c r="AJS11" s="137">
        <v>0.25700000000000001</v>
      </c>
      <c r="AJT11" s="137">
        <v>1.7090000000000001</v>
      </c>
      <c r="AJU11" s="137">
        <v>1.7210000000000001</v>
      </c>
      <c r="AJV11" s="137">
        <v>4.1239999999999997</v>
      </c>
      <c r="AJW11" s="137">
        <v>4.0830000000000002</v>
      </c>
      <c r="AJX11" s="137">
        <v>5.1980000000000004</v>
      </c>
      <c r="AJY11" s="137">
        <v>5.2130000000000001</v>
      </c>
      <c r="AJZ11" s="137">
        <v>0.64100000000000001</v>
      </c>
      <c r="AKA11" s="137">
        <v>0.65400000000000003</v>
      </c>
      <c r="AKB11" s="137">
        <v>0.27100000000000002</v>
      </c>
      <c r="AKC11" s="137">
        <v>0.27100000000000002</v>
      </c>
      <c r="AKD11" s="137">
        <v>9.2859999999999996</v>
      </c>
      <c r="AKE11" s="137">
        <v>9.1950000000000003</v>
      </c>
      <c r="AKF11" s="137">
        <v>0.23499999999999999</v>
      </c>
      <c r="AKG11" s="137">
        <v>0.28999999999999998</v>
      </c>
      <c r="AKH11" s="137">
        <v>0.252</v>
      </c>
      <c r="AKI11" s="137">
        <v>0.27300000000000002</v>
      </c>
      <c r="AKJ11" s="137">
        <v>0.24099999999999999</v>
      </c>
      <c r="AKK11" s="137">
        <v>0.28399999999999997</v>
      </c>
      <c r="AKL11" s="137">
        <v>0.252</v>
      </c>
      <c r="AKM11" s="137">
        <v>0.27700000000000002</v>
      </c>
      <c r="AKN11" s="137">
        <v>1.841</v>
      </c>
      <c r="AKO11" s="137">
        <v>1.853</v>
      </c>
      <c r="AKP11" s="137">
        <v>4.4409999999999998</v>
      </c>
      <c r="AKQ11" s="137">
        <v>4.3970000000000002</v>
      </c>
      <c r="AKR11" s="137">
        <v>5.5979999999999999</v>
      </c>
      <c r="AKS11" s="137">
        <v>5.6139999999999999</v>
      </c>
      <c r="AKT11" s="137">
        <v>0.68700000000000006</v>
      </c>
      <c r="AKU11" s="137">
        <v>0.70099999999999996</v>
      </c>
      <c r="AKV11" s="137">
        <v>0.28999999999999998</v>
      </c>
      <c r="AKW11" s="137">
        <v>0.28999999999999998</v>
      </c>
      <c r="AKX11" s="137">
        <v>9.9489999999999998</v>
      </c>
      <c r="AKY11" s="137">
        <v>9.8520000000000003</v>
      </c>
      <c r="AKZ11" s="137">
        <v>0.252</v>
      </c>
      <c r="ALA11" s="137">
        <v>0.311</v>
      </c>
      <c r="ALB11" s="137">
        <v>0.27</v>
      </c>
      <c r="ALC11" s="137">
        <v>0.29299999999999998</v>
      </c>
      <c r="ALD11" s="137">
        <v>0.25900000000000001</v>
      </c>
      <c r="ALE11" s="137">
        <v>0.30499999999999999</v>
      </c>
      <c r="ALF11" s="137">
        <v>0.27</v>
      </c>
      <c r="ALG11" s="137">
        <v>0.29699999999999999</v>
      </c>
      <c r="ALH11" s="137">
        <v>1.972</v>
      </c>
      <c r="ALI11" s="137">
        <v>1.9850000000000001</v>
      </c>
      <c r="ALJ11" s="137">
        <v>4.758</v>
      </c>
      <c r="ALK11" s="137">
        <v>4.7110000000000003</v>
      </c>
      <c r="ALL11" s="137">
        <v>5.9980000000000002</v>
      </c>
      <c r="ALM11" s="137">
        <v>6.0149999999999997</v>
      </c>
      <c r="ALN11" s="137">
        <v>0.73299999999999998</v>
      </c>
      <c r="ALO11" s="137">
        <v>0.748</v>
      </c>
      <c r="ALP11" s="137">
        <v>0.309</v>
      </c>
      <c r="ALQ11" s="137">
        <v>0.309</v>
      </c>
      <c r="ALR11" s="137">
        <v>10.612</v>
      </c>
      <c r="ALS11" s="137">
        <v>10.509</v>
      </c>
      <c r="ALT11" s="137">
        <v>0.26900000000000002</v>
      </c>
      <c r="ALU11" s="137">
        <v>0.33200000000000002</v>
      </c>
      <c r="ALV11" s="137">
        <v>0.28799999999999998</v>
      </c>
      <c r="ALW11" s="137">
        <v>0.312</v>
      </c>
      <c r="ALX11" s="137">
        <v>0.27600000000000002</v>
      </c>
      <c r="ALY11" s="137">
        <v>0.32500000000000001</v>
      </c>
      <c r="ALZ11" s="137">
        <v>0.28699999999999998</v>
      </c>
      <c r="AMA11" s="137">
        <v>0.316</v>
      </c>
      <c r="AMB11" s="137">
        <v>2.1030000000000002</v>
      </c>
      <c r="AMC11" s="137">
        <v>2.1179999999999999</v>
      </c>
      <c r="AMD11" s="137">
        <v>5.0750000000000002</v>
      </c>
      <c r="AME11" s="137">
        <v>5.0250000000000004</v>
      </c>
      <c r="AMF11" s="137">
        <v>6.3979999999999997</v>
      </c>
      <c r="AMG11" s="137">
        <v>6.4160000000000004</v>
      </c>
      <c r="AMH11" s="137">
        <v>0.77900000000000003</v>
      </c>
      <c r="AMI11" s="137">
        <v>0.79400000000000004</v>
      </c>
      <c r="AMJ11" s="137">
        <v>0.32900000000000001</v>
      </c>
      <c r="AMK11" s="137">
        <v>0.32900000000000001</v>
      </c>
      <c r="AML11" s="137">
        <v>11.276</v>
      </c>
      <c r="AMM11" s="137">
        <v>11.166</v>
      </c>
      <c r="AMN11" s="137">
        <v>0.28599999999999998</v>
      </c>
      <c r="AMO11" s="137">
        <v>0.35299999999999998</v>
      </c>
      <c r="AMP11" s="137">
        <v>0.30599999999999999</v>
      </c>
      <c r="AMQ11" s="137">
        <v>0.33200000000000002</v>
      </c>
      <c r="AMR11" s="137">
        <v>0.29299999999999998</v>
      </c>
      <c r="AMS11" s="137">
        <v>0.34499999999999997</v>
      </c>
      <c r="AMT11" s="137">
        <v>0.30499999999999999</v>
      </c>
      <c r="AMU11" s="137">
        <v>0.33600000000000002</v>
      </c>
      <c r="AMV11" s="137">
        <v>2.2349999999999999</v>
      </c>
      <c r="AMW11" s="137">
        <v>2.25</v>
      </c>
      <c r="AMX11" s="137">
        <v>5.3920000000000003</v>
      </c>
      <c r="AMY11" s="137">
        <v>5.3390000000000004</v>
      </c>
      <c r="AMZ11" s="137">
        <v>6.798</v>
      </c>
      <c r="ANA11" s="137">
        <v>6.8170000000000002</v>
      </c>
      <c r="ANB11" s="137">
        <v>0.82499999999999996</v>
      </c>
      <c r="ANC11" s="137">
        <v>0.84099999999999997</v>
      </c>
      <c r="AND11" s="137">
        <v>0.34799999999999998</v>
      </c>
      <c r="ANE11" s="137">
        <v>0.34799999999999998</v>
      </c>
      <c r="ANF11" s="137">
        <v>11.939</v>
      </c>
      <c r="ANG11" s="137">
        <v>11.823</v>
      </c>
      <c r="ANH11" s="137">
        <v>0.30199999999999999</v>
      </c>
      <c r="ANI11" s="137">
        <v>0.373</v>
      </c>
      <c r="ANJ11" s="137">
        <v>0.32400000000000001</v>
      </c>
      <c r="ANK11" s="137">
        <v>0.35099999999999998</v>
      </c>
      <c r="ANL11" s="137">
        <v>0.31</v>
      </c>
      <c r="ANM11" s="137">
        <v>0.36599999999999999</v>
      </c>
      <c r="ANN11" s="137">
        <v>0.32300000000000001</v>
      </c>
      <c r="ANO11" s="137">
        <v>0.35599999999999998</v>
      </c>
      <c r="ANP11" s="137">
        <v>2.3660000000000001</v>
      </c>
      <c r="ANQ11" s="137">
        <v>2.383</v>
      </c>
      <c r="ANR11" s="137">
        <v>5.71</v>
      </c>
      <c r="ANS11" s="137">
        <v>5.6529999999999996</v>
      </c>
      <c r="ANT11" s="137">
        <v>7.1970000000000001</v>
      </c>
      <c r="ANU11" s="137">
        <v>7.218</v>
      </c>
      <c r="ANV11" s="137">
        <v>0.87</v>
      </c>
      <c r="ANW11" s="137">
        <v>0.88800000000000001</v>
      </c>
      <c r="ANX11" s="137">
        <v>0.36799999999999999</v>
      </c>
      <c r="ANY11" s="137">
        <v>0.36699999999999999</v>
      </c>
      <c r="ANZ11" s="137">
        <v>12.602</v>
      </c>
      <c r="AOA11" s="137">
        <v>12.48</v>
      </c>
      <c r="AOB11" s="137">
        <v>0.31900000000000001</v>
      </c>
      <c r="AOC11" s="137">
        <v>0.39400000000000002</v>
      </c>
      <c r="AOD11" s="137">
        <v>0.34200000000000003</v>
      </c>
      <c r="AOE11" s="137">
        <v>0.371</v>
      </c>
      <c r="AOF11" s="137">
        <v>0.32800000000000001</v>
      </c>
      <c r="AOG11" s="137">
        <v>0.38600000000000001</v>
      </c>
      <c r="AOH11" s="137">
        <v>0.34100000000000003</v>
      </c>
      <c r="AOI11" s="137">
        <v>0.376</v>
      </c>
      <c r="AOJ11" s="137">
        <v>2.4980000000000002</v>
      </c>
      <c r="AOK11" s="137">
        <v>2.5150000000000001</v>
      </c>
      <c r="AOL11" s="137">
        <v>6.0270000000000001</v>
      </c>
      <c r="AOM11" s="137">
        <v>5.9669999999999996</v>
      </c>
      <c r="AON11" s="137">
        <v>7.5970000000000004</v>
      </c>
      <c r="AOO11" s="137">
        <v>7.6189999999999998</v>
      </c>
      <c r="AOP11" s="137">
        <v>0.91600000000000004</v>
      </c>
      <c r="AOQ11" s="137">
        <v>0.93500000000000005</v>
      </c>
      <c r="AOR11" s="137">
        <v>0.38700000000000001</v>
      </c>
      <c r="AOS11" s="137">
        <v>0.38700000000000001</v>
      </c>
      <c r="AOT11" s="137">
        <v>13.266</v>
      </c>
      <c r="AOU11" s="137">
        <v>13.135999999999999</v>
      </c>
      <c r="AOV11" s="137">
        <v>0.33600000000000002</v>
      </c>
      <c r="AOW11" s="137">
        <v>0.41499999999999998</v>
      </c>
      <c r="AOX11" s="137">
        <v>0.36</v>
      </c>
      <c r="AOY11" s="137">
        <v>0.39</v>
      </c>
      <c r="AOZ11" s="137">
        <v>0.34499999999999997</v>
      </c>
      <c r="APA11" s="137">
        <v>0.40600000000000003</v>
      </c>
      <c r="APB11" s="137">
        <v>0.35899999999999999</v>
      </c>
      <c r="APC11" s="137">
        <v>0.39500000000000002</v>
      </c>
      <c r="APD11" s="137">
        <v>2.629</v>
      </c>
      <c r="APE11" s="137">
        <v>2.6469999999999998</v>
      </c>
      <c r="APF11" s="137">
        <v>6.3440000000000003</v>
      </c>
      <c r="APG11" s="137">
        <v>6.2809999999999997</v>
      </c>
      <c r="APH11" s="137">
        <v>7.9969999999999999</v>
      </c>
      <c r="API11" s="137">
        <v>8.02</v>
      </c>
      <c r="APJ11" s="137">
        <v>1.3740000000000001</v>
      </c>
      <c r="APK11" s="137">
        <v>1.4019999999999999</v>
      </c>
      <c r="APL11" s="137">
        <v>0.57999999999999996</v>
      </c>
      <c r="APM11" s="137">
        <v>0.57999999999999996</v>
      </c>
      <c r="APN11" s="137">
        <v>19.898</v>
      </c>
      <c r="APO11" s="137">
        <v>19.704000000000001</v>
      </c>
      <c r="APP11" s="137">
        <v>0.504</v>
      </c>
      <c r="APQ11" s="137">
        <v>0.622</v>
      </c>
      <c r="APR11" s="137">
        <v>0.53900000000000003</v>
      </c>
      <c r="APS11" s="137">
        <v>0.58599999999999997</v>
      </c>
      <c r="APT11" s="137">
        <v>0.51700000000000002</v>
      </c>
      <c r="APU11" s="137">
        <v>0.61</v>
      </c>
      <c r="APV11" s="137">
        <v>0.53900000000000003</v>
      </c>
      <c r="APW11" s="137">
        <v>0.59299999999999997</v>
      </c>
      <c r="APX11" s="137">
        <v>3.944</v>
      </c>
      <c r="APY11" s="137">
        <v>3.9710000000000001</v>
      </c>
      <c r="APZ11" s="137">
        <v>9.516</v>
      </c>
      <c r="AQA11" s="137">
        <v>9.4220000000000006</v>
      </c>
      <c r="AQB11" s="137">
        <v>11.996</v>
      </c>
      <c r="AQC11" s="137">
        <v>12.03</v>
      </c>
      <c r="AQD11" s="137">
        <v>1.8320000000000001</v>
      </c>
      <c r="AQE11" s="137">
        <v>1.869</v>
      </c>
      <c r="AQF11" s="137">
        <v>0.77400000000000002</v>
      </c>
      <c r="AQG11" s="137">
        <v>0.77300000000000002</v>
      </c>
      <c r="AQH11" s="137">
        <v>26.530999999999999</v>
      </c>
      <c r="AQI11" s="137">
        <v>26.273</v>
      </c>
      <c r="AQJ11" s="137">
        <v>0.67200000000000004</v>
      </c>
      <c r="AQK11" s="137">
        <v>0.83</v>
      </c>
      <c r="AQL11" s="137">
        <v>0.71899999999999997</v>
      </c>
      <c r="AQM11" s="137">
        <v>0.78100000000000003</v>
      </c>
      <c r="AQN11" s="137">
        <v>0.69</v>
      </c>
      <c r="AQO11" s="137">
        <v>0.81299999999999994</v>
      </c>
      <c r="AQP11" s="137">
        <v>0.71899999999999997</v>
      </c>
      <c r="AQQ11" s="137">
        <v>0.79100000000000004</v>
      </c>
      <c r="AQR11" s="137">
        <v>5.2590000000000003</v>
      </c>
      <c r="AQS11" s="137">
        <v>5.2949999999999999</v>
      </c>
      <c r="AQT11" s="137">
        <v>12.688000000000001</v>
      </c>
      <c r="AQU11" s="137">
        <v>12.561999999999999</v>
      </c>
      <c r="AQV11" s="137">
        <v>15.994</v>
      </c>
      <c r="AQW11" s="137">
        <v>16.041</v>
      </c>
      <c r="AQX11" s="137">
        <v>2.2909999999999999</v>
      </c>
      <c r="AQY11" s="137">
        <v>2.3370000000000002</v>
      </c>
      <c r="AQZ11" s="137">
        <v>0.96699999999999997</v>
      </c>
      <c r="ARA11" s="137">
        <v>0.96699999999999997</v>
      </c>
      <c r="ARB11" s="137">
        <v>33.164000000000001</v>
      </c>
      <c r="ARC11" s="137">
        <v>32.841000000000001</v>
      </c>
      <c r="ARD11" s="137">
        <v>0.84</v>
      </c>
      <c r="ARE11" s="137">
        <v>1.0369999999999999</v>
      </c>
      <c r="ARF11" s="137">
        <v>0.89900000000000002</v>
      </c>
      <c r="ARG11" s="137">
        <v>0.97599999999999998</v>
      </c>
      <c r="ARH11" s="137">
        <v>0.86199999999999999</v>
      </c>
      <c r="ARI11" s="137">
        <v>1.016</v>
      </c>
      <c r="ARJ11" s="137">
        <v>0.89800000000000002</v>
      </c>
      <c r="ARK11" s="137">
        <v>0.98899999999999999</v>
      </c>
      <c r="ARL11" s="137">
        <v>6.5730000000000004</v>
      </c>
      <c r="ARM11" s="137">
        <v>6.6180000000000003</v>
      </c>
      <c r="ARN11" s="137">
        <v>15.86</v>
      </c>
      <c r="ARO11" s="137">
        <v>15.702999999999999</v>
      </c>
      <c r="ARP11" s="137">
        <v>19.992999999999999</v>
      </c>
      <c r="ARQ11" s="137">
        <v>20.050999999999998</v>
      </c>
      <c r="ARR11" s="137">
        <v>2.7490000000000001</v>
      </c>
      <c r="ARS11" s="137">
        <v>2.8039999999999998</v>
      </c>
      <c r="ART11" s="137">
        <v>1.161</v>
      </c>
      <c r="ARU11" s="137">
        <v>1.1599999999999999</v>
      </c>
      <c r="ARV11" s="137">
        <v>39.796999999999997</v>
      </c>
      <c r="ARW11" s="137">
        <v>39.408999999999999</v>
      </c>
      <c r="ARX11" s="137">
        <v>1.008</v>
      </c>
      <c r="ARY11" s="137">
        <v>1.244</v>
      </c>
      <c r="ARZ11" s="137">
        <v>1.079</v>
      </c>
      <c r="ASA11" s="137">
        <v>1.171</v>
      </c>
      <c r="ASB11" s="137">
        <v>1.0349999999999999</v>
      </c>
      <c r="ASC11" s="137">
        <v>1.2190000000000001</v>
      </c>
      <c r="ASD11" s="137">
        <v>1.0780000000000001</v>
      </c>
      <c r="ASE11" s="137">
        <v>1.1859999999999999</v>
      </c>
      <c r="ASF11" s="137">
        <v>7.8879999999999999</v>
      </c>
      <c r="ASG11" s="137">
        <v>7.9420000000000002</v>
      </c>
      <c r="ASH11" s="137">
        <v>19.032</v>
      </c>
      <c r="ASI11" s="137">
        <v>18.843</v>
      </c>
      <c r="ASJ11" s="137">
        <v>23.991</v>
      </c>
      <c r="ASK11" s="137">
        <v>24.061</v>
      </c>
      <c r="ASL11" s="137">
        <v>3.2069999999999999</v>
      </c>
      <c r="ASM11" s="137">
        <v>3.2709999999999999</v>
      </c>
      <c r="ASN11" s="137">
        <v>1.3540000000000001</v>
      </c>
      <c r="ASO11" s="137">
        <v>1.353</v>
      </c>
      <c r="ASP11" s="137">
        <v>46.429000000000002</v>
      </c>
      <c r="ASQ11" s="137">
        <v>45.976999999999997</v>
      </c>
      <c r="ASR11" s="137">
        <v>1.1759999999999999</v>
      </c>
      <c r="ASS11" s="137">
        <v>1.452</v>
      </c>
      <c r="AST11" s="137">
        <v>1.258</v>
      </c>
      <c r="ASU11">
        <v>1.367</v>
      </c>
      <c r="ASV11">
        <v>1.2070000000000001</v>
      </c>
      <c r="ASW11">
        <v>1.4219999999999999</v>
      </c>
      <c r="ASX11">
        <v>1.258</v>
      </c>
      <c r="ASY11">
        <v>1.3839999999999999</v>
      </c>
      <c r="ASZ11">
        <v>9.2029999999999994</v>
      </c>
      <c r="ATA11">
        <v>9.266</v>
      </c>
      <c r="ATB11">
        <v>22.204000000000001</v>
      </c>
      <c r="ATC11">
        <v>21.984000000000002</v>
      </c>
      <c r="ATD11">
        <v>27.99</v>
      </c>
      <c r="ATE11">
        <v>28.071000000000002</v>
      </c>
      <c r="ATF11">
        <v>3.665</v>
      </c>
      <c r="ATG11">
        <v>3.7389999999999999</v>
      </c>
      <c r="ATH11">
        <v>1.5469999999999999</v>
      </c>
      <c r="ATI11">
        <v>1.5469999999999999</v>
      </c>
      <c r="ATJ11">
        <v>53.061999999999998</v>
      </c>
      <c r="ATK11">
        <v>52.545000000000002</v>
      </c>
      <c r="ATL11">
        <v>1.3440000000000001</v>
      </c>
      <c r="ATM11">
        <v>1.659</v>
      </c>
      <c r="ATN11">
        <v>1.4379999999999999</v>
      </c>
      <c r="ATO11">
        <v>1.5620000000000001</v>
      </c>
      <c r="ATP11">
        <v>1.38</v>
      </c>
      <c r="ATQ11">
        <v>1.6259999999999999</v>
      </c>
      <c r="ATR11">
        <v>1.4370000000000001</v>
      </c>
      <c r="ATS11">
        <v>1.5820000000000001</v>
      </c>
      <c r="ATT11">
        <v>10.516999999999999</v>
      </c>
      <c r="ATU11">
        <v>10.589</v>
      </c>
      <c r="ATV11">
        <v>25.376000000000001</v>
      </c>
      <c r="ATW11">
        <v>25.123999999999999</v>
      </c>
      <c r="ATX11">
        <v>31.988</v>
      </c>
      <c r="ATY11">
        <v>32.081000000000003</v>
      </c>
      <c r="ATZ11">
        <v>4.1230000000000002</v>
      </c>
      <c r="AUA11">
        <v>4.2060000000000004</v>
      </c>
      <c r="AUB11">
        <v>1.7410000000000001</v>
      </c>
      <c r="AUC11">
        <v>1.74</v>
      </c>
      <c r="AUD11">
        <v>59.695</v>
      </c>
      <c r="AUE11">
        <v>59.113</v>
      </c>
      <c r="AUF11">
        <v>1.512</v>
      </c>
      <c r="AUG11">
        <v>1.867</v>
      </c>
      <c r="AUH11">
        <v>1.6180000000000001</v>
      </c>
      <c r="AUI11">
        <v>1.7569999999999999</v>
      </c>
      <c r="AUJ11">
        <v>1.552</v>
      </c>
      <c r="AUK11">
        <v>1.829</v>
      </c>
      <c r="AUL11">
        <v>1.617</v>
      </c>
      <c r="AUM11">
        <v>1.78</v>
      </c>
      <c r="AUN11">
        <v>11.832000000000001</v>
      </c>
      <c r="AUO11">
        <v>11.913</v>
      </c>
      <c r="AUP11">
        <v>28.547999999999998</v>
      </c>
      <c r="AUQ11">
        <v>28.265000000000001</v>
      </c>
      <c r="AUR11">
        <v>35.987000000000002</v>
      </c>
      <c r="AUS11">
        <v>36.091000000000001</v>
      </c>
      <c r="AUT11">
        <v>4.5810000000000004</v>
      </c>
      <c r="AUU11">
        <v>4.673</v>
      </c>
      <c r="AUV11">
        <v>1.9339999999999999</v>
      </c>
      <c r="AUW11">
        <v>1.9330000000000001</v>
      </c>
      <c r="AUX11">
        <v>66.328000000000003</v>
      </c>
      <c r="AUY11">
        <v>65.682000000000002</v>
      </c>
      <c r="AUZ11">
        <v>1.68</v>
      </c>
      <c r="AVA11">
        <v>2.0739999999999998</v>
      </c>
      <c r="AVB11">
        <v>1.798</v>
      </c>
      <c r="AVC11">
        <v>1.952</v>
      </c>
      <c r="AVD11">
        <v>1.7250000000000001</v>
      </c>
      <c r="AVE11">
        <v>2.032</v>
      </c>
      <c r="AVF11">
        <v>1.7969999999999999</v>
      </c>
      <c r="AVG11">
        <v>1.9770000000000001</v>
      </c>
      <c r="AVH11">
        <v>13.147</v>
      </c>
      <c r="AVI11">
        <v>13.236000000000001</v>
      </c>
      <c r="AVJ11">
        <v>31.72</v>
      </c>
      <c r="AVK11">
        <v>31.405000000000001</v>
      </c>
      <c r="AVL11">
        <v>39.984999999999999</v>
      </c>
      <c r="AVM11">
        <v>40.101999999999997</v>
      </c>
    </row>
    <row r="12" spans="1:1261" x14ac:dyDescent="0.35">
      <c r="A12" s="107" t="s">
        <v>221</v>
      </c>
      <c r="B12" s="137">
        <v>3.5999999999999997E-2</v>
      </c>
      <c r="C12" s="137">
        <v>3.5999999999999997E-2</v>
      </c>
      <c r="D12" s="137">
        <v>2.1000000000000001E-2</v>
      </c>
      <c r="E12" s="137">
        <v>1.4E-2</v>
      </c>
      <c r="F12" s="137">
        <v>0.105</v>
      </c>
      <c r="G12" s="137">
        <v>0.105</v>
      </c>
      <c r="H12" s="137">
        <v>1.6E-2</v>
      </c>
      <c r="I12" s="137">
        <v>1.6E-2</v>
      </c>
      <c r="J12" s="137">
        <v>1.2E-2</v>
      </c>
      <c r="K12" s="137">
        <v>1.2E-2</v>
      </c>
      <c r="L12" s="137">
        <v>1.7999999999999999E-2</v>
      </c>
      <c r="M12" s="137">
        <v>1.7999999999999999E-2</v>
      </c>
      <c r="N12" s="137">
        <v>1.0999999999999999E-2</v>
      </c>
      <c r="O12" s="137">
        <v>1.0999999999999999E-2</v>
      </c>
      <c r="P12" s="137">
        <v>0.09</v>
      </c>
      <c r="Q12" s="137">
        <v>0.09</v>
      </c>
      <c r="R12" s="137">
        <v>0.22600000000000001</v>
      </c>
      <c r="S12" s="137">
        <v>0.22700000000000001</v>
      </c>
      <c r="T12" s="137">
        <v>0</v>
      </c>
      <c r="U12" s="137">
        <v>4.7E-2</v>
      </c>
      <c r="V12" s="137">
        <v>7.1999999999999995E-2</v>
      </c>
      <c r="W12" s="137">
        <v>7.1999999999999995E-2</v>
      </c>
      <c r="X12" s="137">
        <v>4.2000000000000003E-2</v>
      </c>
      <c r="Y12" s="137">
        <v>2.8000000000000001E-2</v>
      </c>
      <c r="Z12" s="137">
        <v>0.20899999999999999</v>
      </c>
      <c r="AA12" s="137">
        <v>0.20899999999999999</v>
      </c>
      <c r="AB12" s="137">
        <v>3.2000000000000001E-2</v>
      </c>
      <c r="AC12" s="137">
        <v>3.3000000000000002E-2</v>
      </c>
      <c r="AD12" s="137">
        <v>2.4E-2</v>
      </c>
      <c r="AE12" s="137">
        <v>2.4E-2</v>
      </c>
      <c r="AF12" s="137">
        <v>3.5000000000000003E-2</v>
      </c>
      <c r="AG12" s="137">
        <v>3.5000000000000003E-2</v>
      </c>
      <c r="AH12" s="137">
        <v>2.3E-2</v>
      </c>
      <c r="AI12" s="137">
        <v>2.3E-2</v>
      </c>
      <c r="AJ12" s="137">
        <v>0.18099999999999999</v>
      </c>
      <c r="AK12" s="137">
        <v>0.18099999999999999</v>
      </c>
      <c r="AL12" s="137">
        <v>0.45300000000000001</v>
      </c>
      <c r="AM12" s="137">
        <v>0.45500000000000002</v>
      </c>
      <c r="AN12" s="137">
        <v>0</v>
      </c>
      <c r="AO12" s="137">
        <v>9.4E-2</v>
      </c>
      <c r="AP12" s="137">
        <v>0.108</v>
      </c>
      <c r="AQ12" s="137">
        <v>0.108</v>
      </c>
      <c r="AR12" s="137">
        <v>6.3E-2</v>
      </c>
      <c r="AS12" s="137">
        <v>4.2000000000000003E-2</v>
      </c>
      <c r="AT12" s="137">
        <v>0.314</v>
      </c>
      <c r="AU12" s="137">
        <v>0.314</v>
      </c>
      <c r="AV12" s="137">
        <v>4.8000000000000001E-2</v>
      </c>
      <c r="AW12" s="137">
        <v>4.9000000000000002E-2</v>
      </c>
      <c r="AX12" s="137">
        <v>3.5000000000000003E-2</v>
      </c>
      <c r="AY12" s="137">
        <v>3.5999999999999997E-2</v>
      </c>
      <c r="AZ12" s="137">
        <v>5.2999999999999999E-2</v>
      </c>
      <c r="BA12" s="137">
        <v>5.2999999999999999E-2</v>
      </c>
      <c r="BB12" s="137">
        <v>3.4000000000000002E-2</v>
      </c>
      <c r="BC12" s="137">
        <v>3.4000000000000002E-2</v>
      </c>
      <c r="BD12" s="137">
        <v>0.27100000000000002</v>
      </c>
      <c r="BE12" s="137">
        <v>0.27100000000000002</v>
      </c>
      <c r="BF12" s="137">
        <v>0.67900000000000005</v>
      </c>
      <c r="BG12" s="137">
        <v>0.68200000000000005</v>
      </c>
      <c r="BH12" s="137">
        <v>0</v>
      </c>
      <c r="BI12" s="137">
        <v>0.14000000000000001</v>
      </c>
      <c r="BJ12" s="137">
        <v>0.14499999999999999</v>
      </c>
      <c r="BK12" s="137">
        <v>0.14399999999999999</v>
      </c>
      <c r="BL12" s="137">
        <v>8.4000000000000005E-2</v>
      </c>
      <c r="BM12" s="137">
        <v>5.6000000000000001E-2</v>
      </c>
      <c r="BN12" s="137">
        <v>0.41899999999999998</v>
      </c>
      <c r="BO12" s="137">
        <v>0.41899999999999998</v>
      </c>
      <c r="BP12" s="137">
        <v>6.4000000000000001E-2</v>
      </c>
      <c r="BQ12" s="137">
        <v>6.6000000000000003E-2</v>
      </c>
      <c r="BR12" s="137">
        <v>4.7E-2</v>
      </c>
      <c r="BS12" s="137">
        <v>4.8000000000000001E-2</v>
      </c>
      <c r="BT12" s="137">
        <v>7.0000000000000007E-2</v>
      </c>
      <c r="BU12" s="137">
        <v>7.0999999999999994E-2</v>
      </c>
      <c r="BV12" s="137">
        <v>4.5999999999999999E-2</v>
      </c>
      <c r="BW12" s="137">
        <v>4.4999999999999998E-2</v>
      </c>
      <c r="BX12" s="137">
        <v>0.36099999999999999</v>
      </c>
      <c r="BY12" s="137">
        <v>0.36099999999999999</v>
      </c>
      <c r="BZ12" s="137">
        <v>0.90500000000000003</v>
      </c>
      <c r="CA12" s="137">
        <v>0.90900000000000003</v>
      </c>
      <c r="CB12" s="137">
        <v>0</v>
      </c>
      <c r="CC12" s="137">
        <v>0.187</v>
      </c>
      <c r="CD12" s="137">
        <v>0.18099999999999999</v>
      </c>
      <c r="CE12" s="137">
        <v>0.18099999999999999</v>
      </c>
      <c r="CF12" s="137">
        <v>0.106</v>
      </c>
      <c r="CG12" s="137">
        <v>7.0000000000000007E-2</v>
      </c>
      <c r="CH12" s="137">
        <v>0.52400000000000002</v>
      </c>
      <c r="CI12" s="137">
        <v>0.52400000000000002</v>
      </c>
      <c r="CJ12" s="137">
        <v>0.08</v>
      </c>
      <c r="CK12" s="137">
        <v>8.2000000000000003E-2</v>
      </c>
      <c r="CL12" s="137">
        <v>5.8999999999999997E-2</v>
      </c>
      <c r="CM12" s="137">
        <v>0.06</v>
      </c>
      <c r="CN12" s="137">
        <v>8.7999999999999995E-2</v>
      </c>
      <c r="CO12" s="137">
        <v>8.7999999999999995E-2</v>
      </c>
      <c r="CP12" s="137">
        <v>5.7000000000000002E-2</v>
      </c>
      <c r="CQ12" s="137">
        <v>5.7000000000000002E-2</v>
      </c>
      <c r="CR12" s="137">
        <v>0.45200000000000001</v>
      </c>
      <c r="CS12" s="137">
        <v>0.45200000000000001</v>
      </c>
      <c r="CT12" s="137">
        <v>1.1319999999999999</v>
      </c>
      <c r="CU12" s="137">
        <v>1.137</v>
      </c>
      <c r="CV12" s="137">
        <v>0</v>
      </c>
      <c r="CW12" s="137">
        <v>0.23400000000000001</v>
      </c>
      <c r="CX12" s="137">
        <v>0.217</v>
      </c>
      <c r="CY12" s="137">
        <v>0.217</v>
      </c>
      <c r="CZ12" s="137">
        <v>0.127</v>
      </c>
      <c r="DA12" s="137">
        <v>8.4000000000000005E-2</v>
      </c>
      <c r="DB12" s="137">
        <v>0.628</v>
      </c>
      <c r="DC12" s="137">
        <v>0.628</v>
      </c>
      <c r="DD12" s="137">
        <v>9.6000000000000002E-2</v>
      </c>
      <c r="DE12" s="137">
        <v>9.9000000000000005E-2</v>
      </c>
      <c r="DF12" s="137">
        <v>7.0999999999999994E-2</v>
      </c>
      <c r="DG12" s="137">
        <v>7.1999999999999995E-2</v>
      </c>
      <c r="DH12" s="137">
        <v>0.105</v>
      </c>
      <c r="DI12" s="137">
        <v>0.106</v>
      </c>
      <c r="DJ12" s="137">
        <v>6.9000000000000006E-2</v>
      </c>
      <c r="DK12" s="137">
        <v>6.8000000000000005E-2</v>
      </c>
      <c r="DL12" s="137">
        <v>0.54200000000000004</v>
      </c>
      <c r="DM12" s="137">
        <v>0.54200000000000004</v>
      </c>
      <c r="DN12" s="137">
        <v>1.3580000000000001</v>
      </c>
      <c r="DO12" s="137">
        <v>1.3640000000000001</v>
      </c>
      <c r="DP12" s="137">
        <v>0</v>
      </c>
      <c r="DQ12" s="137">
        <v>0.28100000000000003</v>
      </c>
      <c r="DR12" s="137">
        <v>0.253</v>
      </c>
      <c r="DS12" s="137">
        <v>0.253</v>
      </c>
      <c r="DT12" s="137">
        <v>0.14799999999999999</v>
      </c>
      <c r="DU12" s="137">
        <v>9.8000000000000004E-2</v>
      </c>
      <c r="DV12" s="137">
        <v>0.73299999999999998</v>
      </c>
      <c r="DW12" s="137">
        <v>0.73299999999999998</v>
      </c>
      <c r="DX12" s="137">
        <v>0.112</v>
      </c>
      <c r="DY12" s="137">
        <v>0.115</v>
      </c>
      <c r="DZ12" s="137">
        <v>8.3000000000000004E-2</v>
      </c>
      <c r="EA12" s="137">
        <v>8.4000000000000005E-2</v>
      </c>
      <c r="EB12" s="137">
        <v>0.123</v>
      </c>
      <c r="EC12" s="137">
        <v>0.123</v>
      </c>
      <c r="ED12" s="137">
        <v>0.08</v>
      </c>
      <c r="EE12" s="137">
        <v>0.08</v>
      </c>
      <c r="EF12" s="137">
        <v>0.63300000000000001</v>
      </c>
      <c r="EG12" s="137">
        <v>0.63300000000000001</v>
      </c>
      <c r="EH12" s="137">
        <v>1.5840000000000001</v>
      </c>
      <c r="EI12" s="137">
        <v>1.591</v>
      </c>
      <c r="EJ12" s="137">
        <v>0</v>
      </c>
      <c r="EK12" s="137">
        <v>0.32700000000000001</v>
      </c>
      <c r="EL12" s="137">
        <v>0.28899999999999998</v>
      </c>
      <c r="EM12" s="137">
        <v>0.28899999999999998</v>
      </c>
      <c r="EN12" s="137">
        <v>0.16900000000000001</v>
      </c>
      <c r="EO12" s="137">
        <v>0.112</v>
      </c>
      <c r="EP12" s="137">
        <v>0.83799999999999997</v>
      </c>
      <c r="EQ12" s="137">
        <v>0.83799999999999997</v>
      </c>
      <c r="ER12" s="137">
        <v>0.128</v>
      </c>
      <c r="ES12" s="137">
        <v>0.13200000000000001</v>
      </c>
      <c r="ET12" s="137">
        <v>9.4E-2</v>
      </c>
      <c r="EU12" s="137">
        <v>9.7000000000000003E-2</v>
      </c>
      <c r="EV12" s="137">
        <v>0.14000000000000001</v>
      </c>
      <c r="EW12" s="137">
        <v>0.14099999999999999</v>
      </c>
      <c r="EX12" s="137">
        <v>9.1999999999999998E-2</v>
      </c>
      <c r="EY12" s="137">
        <v>9.0999999999999998E-2</v>
      </c>
      <c r="EZ12" s="137">
        <v>0.72299999999999998</v>
      </c>
      <c r="FA12" s="137">
        <v>0.72299999999999998</v>
      </c>
      <c r="FB12" s="137">
        <v>1.8109999999999999</v>
      </c>
      <c r="FC12" s="137">
        <v>1.819</v>
      </c>
      <c r="FD12" s="137">
        <v>0</v>
      </c>
      <c r="FE12" s="137">
        <v>0.374</v>
      </c>
      <c r="FF12" s="137">
        <v>0.32500000000000001</v>
      </c>
      <c r="FG12" s="137">
        <v>0.32500000000000001</v>
      </c>
      <c r="FH12" s="137">
        <v>0.19</v>
      </c>
      <c r="FI12" s="137">
        <v>0.126</v>
      </c>
      <c r="FJ12" s="137">
        <v>0.94299999999999995</v>
      </c>
      <c r="FK12" s="137">
        <v>0.94299999999999995</v>
      </c>
      <c r="FL12" s="137">
        <v>0.14499999999999999</v>
      </c>
      <c r="FM12" s="137">
        <v>0.14799999999999999</v>
      </c>
      <c r="FN12" s="137">
        <v>0.106</v>
      </c>
      <c r="FO12" s="137">
        <v>0.109</v>
      </c>
      <c r="FP12" s="137">
        <v>0.158</v>
      </c>
      <c r="FQ12" s="137">
        <v>0.159</v>
      </c>
      <c r="FR12" s="137">
        <v>0.10299999999999999</v>
      </c>
      <c r="FS12" s="137">
        <v>0.10199999999999999</v>
      </c>
      <c r="FT12" s="137">
        <v>0.81299999999999994</v>
      </c>
      <c r="FU12" s="137">
        <v>0.81299999999999994</v>
      </c>
      <c r="FV12" s="137">
        <v>2.0369999999999999</v>
      </c>
      <c r="FW12" s="137">
        <v>2.0459999999999998</v>
      </c>
      <c r="FX12" s="137">
        <v>0</v>
      </c>
      <c r="FY12" s="137">
        <v>0.42099999999999999</v>
      </c>
      <c r="FZ12" s="137">
        <v>0.36199999999999999</v>
      </c>
      <c r="GA12" s="137">
        <v>0.36099999999999999</v>
      </c>
      <c r="GB12" s="137">
        <v>0.21099999999999999</v>
      </c>
      <c r="GC12" s="137">
        <v>0.14000000000000001</v>
      </c>
      <c r="GD12" s="137">
        <v>1.0469999999999999</v>
      </c>
      <c r="GE12" s="137">
        <v>1.0469999999999999</v>
      </c>
      <c r="GF12" s="137">
        <v>0.161</v>
      </c>
      <c r="GG12" s="137">
        <v>0.16400000000000001</v>
      </c>
      <c r="GH12" s="137">
        <v>0.11799999999999999</v>
      </c>
      <c r="GI12" s="137">
        <v>0.121</v>
      </c>
      <c r="GJ12" s="137">
        <v>0.17499999999999999</v>
      </c>
      <c r="GK12" s="137">
        <v>0.17599999999999999</v>
      </c>
      <c r="GL12" s="137">
        <v>0.115</v>
      </c>
      <c r="GM12" s="137">
        <v>0.114</v>
      </c>
      <c r="GN12" s="137">
        <v>0.90400000000000003</v>
      </c>
      <c r="GO12" s="137">
        <v>0.90400000000000003</v>
      </c>
      <c r="GP12" s="137">
        <v>2.2629999999999999</v>
      </c>
      <c r="GQ12" s="137">
        <v>2.2730000000000001</v>
      </c>
      <c r="GR12" s="137">
        <v>0</v>
      </c>
      <c r="GS12" s="137">
        <v>0.46800000000000003</v>
      </c>
      <c r="GT12" s="137">
        <v>0.39800000000000002</v>
      </c>
      <c r="GU12" s="137">
        <v>0.39700000000000002</v>
      </c>
      <c r="GV12" s="137">
        <v>0.23200000000000001</v>
      </c>
      <c r="GW12" s="137">
        <v>0.154</v>
      </c>
      <c r="GX12" s="137">
        <v>1.1519999999999999</v>
      </c>
      <c r="GY12" s="137">
        <v>1.1519999999999999</v>
      </c>
      <c r="GZ12" s="137">
        <v>0.17699999999999999</v>
      </c>
      <c r="HA12" s="137">
        <v>0.18099999999999999</v>
      </c>
      <c r="HB12" s="137">
        <v>0.13</v>
      </c>
      <c r="HC12" s="137">
        <v>0.13300000000000001</v>
      </c>
      <c r="HD12" s="137">
        <v>0.193</v>
      </c>
      <c r="HE12" s="137">
        <v>0.19400000000000001</v>
      </c>
      <c r="HF12" s="137">
        <v>0.126</v>
      </c>
      <c r="HG12" s="137">
        <v>0.125</v>
      </c>
      <c r="HH12" s="137">
        <v>0.99399999999999999</v>
      </c>
      <c r="HI12" s="137">
        <v>0.99399999999999999</v>
      </c>
      <c r="HJ12" s="137">
        <v>2.4900000000000002</v>
      </c>
      <c r="HK12" s="137">
        <v>2.5009999999999999</v>
      </c>
      <c r="HL12" s="137">
        <v>0</v>
      </c>
      <c r="HM12" s="137">
        <v>0.51400000000000001</v>
      </c>
      <c r="HN12" s="137">
        <v>0.434</v>
      </c>
      <c r="HO12" s="137">
        <v>0.433</v>
      </c>
      <c r="HP12" s="137">
        <v>0.253</v>
      </c>
      <c r="HQ12" s="137">
        <v>0.16700000000000001</v>
      </c>
      <c r="HR12" s="137">
        <v>1.2569999999999999</v>
      </c>
      <c r="HS12" s="137">
        <v>1.2569999999999999</v>
      </c>
      <c r="HT12" s="137">
        <v>0.193</v>
      </c>
      <c r="HU12" s="137">
        <v>0.19700000000000001</v>
      </c>
      <c r="HV12" s="137">
        <v>0.14099999999999999</v>
      </c>
      <c r="HW12" s="137">
        <v>0.14499999999999999</v>
      </c>
      <c r="HX12" s="137">
        <v>0.21</v>
      </c>
      <c r="HY12" s="137">
        <v>0.21199999999999999</v>
      </c>
      <c r="HZ12" s="137">
        <v>0.13800000000000001</v>
      </c>
      <c r="IA12" s="137">
        <v>0.13600000000000001</v>
      </c>
      <c r="IB12" s="137">
        <v>1.0840000000000001</v>
      </c>
      <c r="IC12" s="137">
        <v>1.0840000000000001</v>
      </c>
      <c r="ID12" s="137">
        <v>2.7160000000000002</v>
      </c>
      <c r="IE12" s="137">
        <v>2.7280000000000002</v>
      </c>
      <c r="IF12" s="137">
        <v>0</v>
      </c>
      <c r="IG12" s="137">
        <v>0.56100000000000005</v>
      </c>
      <c r="IH12" s="137">
        <v>0.47</v>
      </c>
      <c r="II12" s="137">
        <v>0.47</v>
      </c>
      <c r="IJ12" s="137">
        <v>0.27400000000000002</v>
      </c>
      <c r="IK12" s="137">
        <v>0.18099999999999999</v>
      </c>
      <c r="IL12" s="137">
        <v>1.3620000000000001</v>
      </c>
      <c r="IM12" s="137">
        <v>1.3620000000000001</v>
      </c>
      <c r="IN12" s="137">
        <v>0.20899999999999999</v>
      </c>
      <c r="IO12" s="137">
        <v>0.214</v>
      </c>
      <c r="IP12" s="137">
        <v>0.153</v>
      </c>
      <c r="IQ12" s="137">
        <v>0.157</v>
      </c>
      <c r="IR12" s="137">
        <v>0.22800000000000001</v>
      </c>
      <c r="IS12" s="137">
        <v>0.22900000000000001</v>
      </c>
      <c r="IT12" s="137">
        <v>0.14899999999999999</v>
      </c>
      <c r="IU12" s="137">
        <v>0.14799999999999999</v>
      </c>
      <c r="IV12" s="137">
        <v>1.175</v>
      </c>
      <c r="IW12" s="137">
        <v>1.175</v>
      </c>
      <c r="IX12" s="137">
        <v>2.9420000000000002</v>
      </c>
      <c r="IY12" s="137">
        <v>2.9550000000000001</v>
      </c>
      <c r="IZ12" s="137">
        <v>0</v>
      </c>
      <c r="JA12" s="137">
        <v>0.60799999999999998</v>
      </c>
      <c r="JB12" s="137">
        <v>0.50600000000000001</v>
      </c>
      <c r="JC12" s="137">
        <v>0.50600000000000001</v>
      </c>
      <c r="JD12" s="137">
        <v>0.29499999999999998</v>
      </c>
      <c r="JE12" s="137">
        <v>0.19500000000000001</v>
      </c>
      <c r="JF12" s="137">
        <v>1.466</v>
      </c>
      <c r="JG12" s="137">
        <v>1.466</v>
      </c>
      <c r="JH12" s="137">
        <v>0.22500000000000001</v>
      </c>
      <c r="JI12" s="137">
        <v>0.23</v>
      </c>
      <c r="JJ12" s="137">
        <v>0.16500000000000001</v>
      </c>
      <c r="JK12" s="137">
        <v>0.16900000000000001</v>
      </c>
      <c r="JL12" s="137">
        <v>0.245</v>
      </c>
      <c r="JM12" s="137">
        <v>0.247</v>
      </c>
      <c r="JN12" s="137">
        <v>0.161</v>
      </c>
      <c r="JO12" s="137">
        <v>0.159</v>
      </c>
      <c r="JP12" s="137">
        <v>1.2649999999999999</v>
      </c>
      <c r="JQ12" s="137">
        <v>1.2649999999999999</v>
      </c>
      <c r="JR12" s="137">
        <v>3.169</v>
      </c>
      <c r="JS12" s="137">
        <v>3.1819999999999999</v>
      </c>
      <c r="JT12" s="137">
        <v>0</v>
      </c>
      <c r="JU12" s="137">
        <v>0.65500000000000003</v>
      </c>
      <c r="JV12" s="137">
        <v>0.54200000000000004</v>
      </c>
      <c r="JW12" s="137">
        <v>0.54200000000000004</v>
      </c>
      <c r="JX12" s="137">
        <v>0.317</v>
      </c>
      <c r="JY12" s="137">
        <v>0.20899999999999999</v>
      </c>
      <c r="JZ12" s="137">
        <v>1.571</v>
      </c>
      <c r="KA12" s="137">
        <v>1.571</v>
      </c>
      <c r="KB12" s="137">
        <v>0.24099999999999999</v>
      </c>
      <c r="KC12" s="137">
        <v>0.247</v>
      </c>
      <c r="KD12" s="137">
        <v>0.17699999999999999</v>
      </c>
      <c r="KE12" s="137">
        <v>0.18099999999999999</v>
      </c>
      <c r="KF12" s="137">
        <v>0.26300000000000001</v>
      </c>
      <c r="KG12" s="137">
        <v>0.26400000000000001</v>
      </c>
      <c r="KH12" s="137">
        <v>0.17199999999999999</v>
      </c>
      <c r="KI12" s="137">
        <v>0.17100000000000001</v>
      </c>
      <c r="KJ12" s="137">
        <v>1.355</v>
      </c>
      <c r="KK12" s="137">
        <v>1.355</v>
      </c>
      <c r="KL12" s="137">
        <v>3.395</v>
      </c>
      <c r="KM12" s="137">
        <v>3.41</v>
      </c>
      <c r="KN12" s="137">
        <v>0</v>
      </c>
      <c r="KO12" s="137">
        <v>0.70099999999999996</v>
      </c>
      <c r="KP12" s="137">
        <v>0.57799999999999996</v>
      </c>
      <c r="KQ12" s="137">
        <v>0.57799999999999996</v>
      </c>
      <c r="KR12" s="137">
        <v>0.33800000000000002</v>
      </c>
      <c r="KS12" s="137">
        <v>0.223</v>
      </c>
      <c r="KT12" s="137">
        <v>1.6759999999999999</v>
      </c>
      <c r="KU12" s="137">
        <v>1.6759999999999999</v>
      </c>
      <c r="KV12" s="137">
        <v>0.25700000000000001</v>
      </c>
      <c r="KW12" s="137">
        <v>0.26300000000000001</v>
      </c>
      <c r="KX12" s="137">
        <v>0.189</v>
      </c>
      <c r="KY12" s="137">
        <v>0.193</v>
      </c>
      <c r="KZ12" s="137">
        <v>0.28000000000000003</v>
      </c>
      <c r="LA12" s="137">
        <v>0.28199999999999997</v>
      </c>
      <c r="LB12" s="137">
        <v>0.184</v>
      </c>
      <c r="LC12" s="137">
        <v>0.182</v>
      </c>
      <c r="LD12" s="137">
        <v>1.446</v>
      </c>
      <c r="LE12" s="137">
        <v>1.446</v>
      </c>
      <c r="LF12" s="137">
        <v>3.6219999999999999</v>
      </c>
      <c r="LG12" s="137">
        <v>3.637</v>
      </c>
      <c r="LH12" s="137">
        <v>0</v>
      </c>
      <c r="LI12" s="137">
        <v>0.748</v>
      </c>
      <c r="LJ12" s="137">
        <v>0.61499999999999999</v>
      </c>
      <c r="LK12" s="137">
        <v>0.61399999999999999</v>
      </c>
      <c r="LL12" s="137">
        <v>0.35899999999999999</v>
      </c>
      <c r="LM12" s="137">
        <v>0.23699999999999999</v>
      </c>
      <c r="LN12" s="137">
        <v>1.7809999999999999</v>
      </c>
      <c r="LO12" s="137">
        <v>1.7809999999999999</v>
      </c>
      <c r="LP12" s="137">
        <v>0.27300000000000002</v>
      </c>
      <c r="LQ12" s="137">
        <v>0.28000000000000003</v>
      </c>
      <c r="LR12" s="137">
        <v>0.2</v>
      </c>
      <c r="LS12" s="137">
        <v>0.20499999999999999</v>
      </c>
      <c r="LT12" s="137">
        <v>0.29799999999999999</v>
      </c>
      <c r="LU12" s="137">
        <v>0.3</v>
      </c>
      <c r="LV12" s="137">
        <v>0.19500000000000001</v>
      </c>
      <c r="LW12" s="137">
        <v>0.193</v>
      </c>
      <c r="LX12" s="137">
        <v>1.536</v>
      </c>
      <c r="LY12" s="137">
        <v>1.536</v>
      </c>
      <c r="LZ12" s="137">
        <v>3.8479999999999999</v>
      </c>
      <c r="MA12" s="137">
        <v>3.8639999999999999</v>
      </c>
      <c r="MB12" s="137">
        <v>0</v>
      </c>
      <c r="MC12" s="137">
        <v>0.79500000000000004</v>
      </c>
      <c r="MD12" s="137">
        <v>0.65100000000000002</v>
      </c>
      <c r="ME12" s="137">
        <v>0.65</v>
      </c>
      <c r="MF12" s="137">
        <v>0.38</v>
      </c>
      <c r="MG12" s="137">
        <v>0.251</v>
      </c>
      <c r="MH12" s="137">
        <v>1.885</v>
      </c>
      <c r="MI12" s="137">
        <v>1.885</v>
      </c>
      <c r="MJ12" s="137">
        <v>0.28899999999999998</v>
      </c>
      <c r="MK12" s="137">
        <v>0.29599999999999999</v>
      </c>
      <c r="ML12" s="137">
        <v>0.21199999999999999</v>
      </c>
      <c r="MM12" s="137">
        <v>0.217</v>
      </c>
      <c r="MN12" s="137">
        <v>0.316</v>
      </c>
      <c r="MO12" s="137">
        <v>0.317</v>
      </c>
      <c r="MP12" s="137">
        <v>0.20699999999999999</v>
      </c>
      <c r="MQ12" s="137">
        <v>0.20499999999999999</v>
      </c>
      <c r="MR12" s="137">
        <v>1.627</v>
      </c>
      <c r="MS12" s="137">
        <v>1.627</v>
      </c>
      <c r="MT12" s="137">
        <v>0</v>
      </c>
      <c r="MU12" s="137">
        <v>4.0919999999999996</v>
      </c>
      <c r="MV12" s="137">
        <v>0</v>
      </c>
      <c r="MW12" s="137">
        <v>0.84199999999999997</v>
      </c>
      <c r="MX12" s="137">
        <v>0.68700000000000006</v>
      </c>
      <c r="MY12" s="137">
        <v>0.68600000000000005</v>
      </c>
      <c r="MZ12" s="137">
        <v>0.40100000000000002</v>
      </c>
      <c r="NA12" s="137">
        <v>0.26500000000000001</v>
      </c>
      <c r="NB12" s="137">
        <v>1.99</v>
      </c>
      <c r="NC12" s="137">
        <v>1.99</v>
      </c>
      <c r="ND12" s="137">
        <v>0.30499999999999999</v>
      </c>
      <c r="NE12" s="137">
        <v>0.312</v>
      </c>
      <c r="NF12" s="137">
        <v>0.224</v>
      </c>
      <c r="NG12" s="137">
        <v>0.22900000000000001</v>
      </c>
      <c r="NH12" s="137">
        <v>0.33300000000000002</v>
      </c>
      <c r="NI12" s="137">
        <v>0.33500000000000002</v>
      </c>
      <c r="NJ12" s="137">
        <v>0.218</v>
      </c>
      <c r="NK12" s="137">
        <v>0.216</v>
      </c>
      <c r="NL12" s="137">
        <v>1.7170000000000001</v>
      </c>
      <c r="NM12" s="137">
        <v>1.7170000000000001</v>
      </c>
      <c r="NN12" s="137">
        <v>4.3010000000000002</v>
      </c>
      <c r="NO12" s="137">
        <v>4.319</v>
      </c>
      <c r="NP12" s="137">
        <v>0</v>
      </c>
      <c r="NQ12" s="137">
        <v>0.88900000000000001</v>
      </c>
      <c r="NR12" s="137">
        <v>0.72299999999999998</v>
      </c>
      <c r="NS12" s="137">
        <v>0.72199999999999998</v>
      </c>
      <c r="NT12" s="137">
        <v>0.42199999999999999</v>
      </c>
      <c r="NU12" s="137">
        <v>0.27900000000000003</v>
      </c>
      <c r="NV12" s="137">
        <v>2.0950000000000002</v>
      </c>
      <c r="NW12" s="137">
        <v>2.0950000000000002</v>
      </c>
      <c r="NX12" s="137">
        <v>0.32100000000000001</v>
      </c>
      <c r="NY12" s="137">
        <v>0.32900000000000001</v>
      </c>
      <c r="NZ12" s="137">
        <v>0.23599999999999999</v>
      </c>
      <c r="OA12" s="137">
        <v>0.24099999999999999</v>
      </c>
      <c r="OB12" s="137">
        <v>0.35099999999999998</v>
      </c>
      <c r="OC12" s="137">
        <v>0.35299999999999998</v>
      </c>
      <c r="OD12" s="137">
        <v>0.22900000000000001</v>
      </c>
      <c r="OE12" s="137">
        <v>0.22700000000000001</v>
      </c>
      <c r="OF12" s="137">
        <v>1.8069999999999999</v>
      </c>
      <c r="OG12" s="137">
        <v>1.8069999999999999</v>
      </c>
      <c r="OH12" s="137">
        <v>4.5270000000000001</v>
      </c>
      <c r="OI12" s="137">
        <v>4.5460000000000003</v>
      </c>
      <c r="OJ12" s="137">
        <v>0</v>
      </c>
      <c r="OK12" s="137">
        <v>0.93500000000000005</v>
      </c>
      <c r="OL12" s="137">
        <v>0.79500000000000004</v>
      </c>
      <c r="OM12" s="137">
        <v>0.79500000000000004</v>
      </c>
      <c r="ON12" s="137">
        <v>0.46400000000000002</v>
      </c>
      <c r="OO12" s="137">
        <v>0.307</v>
      </c>
      <c r="OP12" s="137">
        <v>2.3039999999999998</v>
      </c>
      <c r="OQ12" s="137">
        <v>2.3039999999999998</v>
      </c>
      <c r="OR12" s="137">
        <v>0.35299999999999998</v>
      </c>
      <c r="OS12" s="137">
        <v>0.36199999999999999</v>
      </c>
      <c r="OT12" s="137">
        <v>0.25900000000000001</v>
      </c>
      <c r="OU12" s="137">
        <v>0.26600000000000001</v>
      </c>
      <c r="OV12" s="137">
        <v>0.38600000000000001</v>
      </c>
      <c r="OW12" s="137">
        <v>0.38800000000000001</v>
      </c>
      <c r="OX12" s="137">
        <v>0.252</v>
      </c>
      <c r="OY12" s="137">
        <v>0.25</v>
      </c>
      <c r="OZ12" s="137">
        <v>1.988</v>
      </c>
      <c r="PA12" s="137">
        <v>1.988</v>
      </c>
      <c r="PB12" s="137">
        <v>4.9800000000000004</v>
      </c>
      <c r="PC12" s="137">
        <v>5.0010000000000003</v>
      </c>
      <c r="PD12" s="137">
        <v>0</v>
      </c>
      <c r="PE12" s="137">
        <v>1.0289999999999999</v>
      </c>
      <c r="PF12" s="137">
        <v>0.86799999999999999</v>
      </c>
      <c r="PG12" s="137">
        <v>0.86699999999999999</v>
      </c>
      <c r="PH12" s="137">
        <v>0.50600000000000001</v>
      </c>
      <c r="PI12" s="137">
        <v>0.33500000000000002</v>
      </c>
      <c r="PJ12" s="137">
        <v>2.5139999999999998</v>
      </c>
      <c r="PK12" s="137">
        <v>2.5139999999999998</v>
      </c>
      <c r="PL12" s="137">
        <v>0.38500000000000001</v>
      </c>
      <c r="PM12" s="137">
        <v>0.39500000000000002</v>
      </c>
      <c r="PN12" s="137">
        <v>0.28299999999999997</v>
      </c>
      <c r="PO12" s="137">
        <v>0.28999999999999998</v>
      </c>
      <c r="PP12" s="137">
        <v>0.42099999999999999</v>
      </c>
      <c r="PQ12" s="137">
        <v>0.42299999999999999</v>
      </c>
      <c r="PR12" s="137">
        <v>0.27500000000000002</v>
      </c>
      <c r="PS12" s="137">
        <v>0.27300000000000002</v>
      </c>
      <c r="PT12" s="137">
        <v>2.169</v>
      </c>
      <c r="PU12" s="137">
        <v>2.169</v>
      </c>
      <c r="PV12" s="137">
        <v>5.4320000000000004</v>
      </c>
      <c r="PW12" s="137">
        <v>5.4560000000000004</v>
      </c>
      <c r="PX12" s="137">
        <v>0</v>
      </c>
      <c r="PY12" s="137">
        <v>1.1220000000000001</v>
      </c>
      <c r="PZ12" s="137">
        <v>0.94</v>
      </c>
      <c r="QA12" s="137">
        <v>0.93899999999999995</v>
      </c>
      <c r="QB12" s="137">
        <v>0.54900000000000004</v>
      </c>
      <c r="QC12" s="137">
        <v>0.36299999999999999</v>
      </c>
      <c r="QD12" s="137">
        <v>2.7229999999999999</v>
      </c>
      <c r="QE12" s="137">
        <v>2.7229999999999999</v>
      </c>
      <c r="QF12" s="137">
        <v>0.41799999999999998</v>
      </c>
      <c r="QG12" s="137">
        <v>0.42799999999999999</v>
      </c>
      <c r="QH12" s="137">
        <v>0.30599999999999999</v>
      </c>
      <c r="QI12" s="137">
        <v>0.314</v>
      </c>
      <c r="QJ12" s="137">
        <v>0.45600000000000002</v>
      </c>
      <c r="QK12" s="137">
        <v>0.45800000000000002</v>
      </c>
      <c r="QL12" s="137">
        <v>0.29799999999999999</v>
      </c>
      <c r="QM12" s="137">
        <v>0.29599999999999999</v>
      </c>
      <c r="QN12" s="137">
        <v>2.3490000000000002</v>
      </c>
      <c r="QO12" s="137">
        <v>2.3490000000000002</v>
      </c>
      <c r="QP12" s="137">
        <v>5.8849999999999998</v>
      </c>
      <c r="QQ12" s="137">
        <v>5.91</v>
      </c>
      <c r="QR12" s="137">
        <v>0</v>
      </c>
      <c r="QS12" s="137">
        <v>1.216</v>
      </c>
      <c r="QT12" s="137">
        <v>1.012</v>
      </c>
      <c r="QU12" s="137">
        <v>1.0109999999999999</v>
      </c>
      <c r="QV12" s="137">
        <v>0.59099999999999997</v>
      </c>
      <c r="QW12" s="137">
        <v>0.39100000000000001</v>
      </c>
      <c r="QX12" s="137">
        <v>2.9329999999999998</v>
      </c>
      <c r="QY12" s="137">
        <v>2.9329999999999998</v>
      </c>
      <c r="QZ12" s="137">
        <v>0.45</v>
      </c>
      <c r="RA12" s="137">
        <v>0.46</v>
      </c>
      <c r="RB12" s="137">
        <v>0.33</v>
      </c>
      <c r="RC12" s="137">
        <v>0.33800000000000002</v>
      </c>
      <c r="RD12" s="137">
        <v>0.49099999999999999</v>
      </c>
      <c r="RE12" s="137">
        <v>0.49399999999999999</v>
      </c>
      <c r="RF12" s="137">
        <v>0.32100000000000001</v>
      </c>
      <c r="RG12" s="137">
        <v>0.318</v>
      </c>
      <c r="RH12" s="137">
        <v>2.5299999999999998</v>
      </c>
      <c r="RI12" s="137">
        <v>2.5299999999999998</v>
      </c>
      <c r="RJ12" s="137">
        <v>6.3380000000000001</v>
      </c>
      <c r="RK12" s="137">
        <v>6.3650000000000002</v>
      </c>
      <c r="RL12" s="137">
        <v>0</v>
      </c>
      <c r="RM12" s="137">
        <v>1.3089999999999999</v>
      </c>
      <c r="RN12" s="137">
        <v>1.085</v>
      </c>
      <c r="RO12" s="137">
        <v>1.0840000000000001</v>
      </c>
      <c r="RP12" s="137">
        <v>0.63300000000000001</v>
      </c>
      <c r="RQ12" s="137">
        <v>0.41899999999999998</v>
      </c>
      <c r="RR12" s="137">
        <v>3.1419999999999999</v>
      </c>
      <c r="RS12" s="137">
        <v>3.1419999999999999</v>
      </c>
      <c r="RT12" s="137">
        <v>0.48199999999999998</v>
      </c>
      <c r="RU12" s="137">
        <v>0.49299999999999999</v>
      </c>
      <c r="RV12" s="137">
        <v>0.35399999999999998</v>
      </c>
      <c r="RW12" s="137">
        <v>0.36199999999999999</v>
      </c>
      <c r="RX12" s="137">
        <v>0.52600000000000002</v>
      </c>
      <c r="RY12" s="137">
        <v>0.52900000000000003</v>
      </c>
      <c r="RZ12" s="137">
        <v>0.34399999999999997</v>
      </c>
      <c r="SA12" s="137">
        <v>0.34100000000000003</v>
      </c>
      <c r="SB12" s="137">
        <v>2.7109999999999999</v>
      </c>
      <c r="SC12" s="137">
        <v>2.7109999999999999</v>
      </c>
      <c r="SD12" s="137">
        <v>6.79</v>
      </c>
      <c r="SE12" s="137">
        <v>6.82</v>
      </c>
      <c r="SF12" s="137">
        <v>0</v>
      </c>
      <c r="SG12" s="137">
        <v>1.403</v>
      </c>
      <c r="SH12" s="137">
        <v>1.157</v>
      </c>
      <c r="SI12" s="137">
        <v>1.1559999999999999</v>
      </c>
      <c r="SJ12" s="137">
        <v>0.67500000000000004</v>
      </c>
      <c r="SK12" s="137">
        <v>0.44700000000000001</v>
      </c>
      <c r="SL12" s="137">
        <v>3.3519999999999999</v>
      </c>
      <c r="SM12" s="137">
        <v>3.3519999999999999</v>
      </c>
      <c r="SN12" s="137">
        <v>0.51400000000000001</v>
      </c>
      <c r="SO12" s="137">
        <v>0.52600000000000002</v>
      </c>
      <c r="SP12" s="137">
        <v>0.377</v>
      </c>
      <c r="SQ12" s="137">
        <v>0.38600000000000001</v>
      </c>
      <c r="SR12" s="137">
        <v>0.56100000000000005</v>
      </c>
      <c r="SS12" s="137">
        <v>0.56399999999999995</v>
      </c>
      <c r="ST12" s="137">
        <v>0.36699999999999999</v>
      </c>
      <c r="SU12" s="137">
        <v>0.36399999999999999</v>
      </c>
      <c r="SV12" s="137">
        <v>2.8919999999999999</v>
      </c>
      <c r="SW12" s="137">
        <v>2.8919999999999999</v>
      </c>
      <c r="SX12" s="137">
        <v>7.2430000000000003</v>
      </c>
      <c r="SY12" s="137">
        <v>7.274</v>
      </c>
      <c r="SZ12" s="137">
        <v>0</v>
      </c>
      <c r="TA12" s="137">
        <v>1.496</v>
      </c>
      <c r="TB12" s="137">
        <v>1.2290000000000001</v>
      </c>
      <c r="TC12" s="137">
        <v>1.228</v>
      </c>
      <c r="TD12" s="137">
        <v>0.71699999999999997</v>
      </c>
      <c r="TE12" s="137">
        <v>0.47499999999999998</v>
      </c>
      <c r="TF12" s="137">
        <v>3.5609999999999999</v>
      </c>
      <c r="TG12" s="137">
        <v>3.5609999999999999</v>
      </c>
      <c r="TH12" s="137">
        <v>0.54600000000000004</v>
      </c>
      <c r="TI12" s="137">
        <v>0.55900000000000005</v>
      </c>
      <c r="TJ12" s="137">
        <v>0.40100000000000002</v>
      </c>
      <c r="TK12" s="137">
        <v>0.41</v>
      </c>
      <c r="TL12" s="137">
        <v>0.59599999999999997</v>
      </c>
      <c r="TM12" s="137">
        <v>0.59899999999999998</v>
      </c>
      <c r="TN12" s="137">
        <v>0.39</v>
      </c>
      <c r="TO12" s="137">
        <v>0.38700000000000001</v>
      </c>
      <c r="TP12" s="137">
        <v>3.0720000000000001</v>
      </c>
      <c r="TQ12" s="137">
        <v>3.0720000000000001</v>
      </c>
      <c r="TR12" s="137">
        <v>7.6959999999999997</v>
      </c>
      <c r="TS12" s="137">
        <v>7.7290000000000001</v>
      </c>
      <c r="TT12" s="137">
        <v>0</v>
      </c>
      <c r="TU12" s="137">
        <v>1.59</v>
      </c>
      <c r="TV12" s="137">
        <v>1.3009999999999999</v>
      </c>
      <c r="TW12" s="137">
        <v>1.3</v>
      </c>
      <c r="TX12" s="137">
        <v>0.76</v>
      </c>
      <c r="TY12" s="137">
        <v>0.502</v>
      </c>
      <c r="TZ12" s="137">
        <v>3.7709999999999999</v>
      </c>
      <c r="UA12" s="137">
        <v>3.7709999999999999</v>
      </c>
      <c r="UB12" s="137">
        <v>0.57799999999999996</v>
      </c>
      <c r="UC12" s="137">
        <v>0.59199999999999997</v>
      </c>
      <c r="UD12" s="137">
        <v>0.42399999999999999</v>
      </c>
      <c r="UE12" s="137">
        <v>0.435</v>
      </c>
      <c r="UF12" s="137">
        <v>0.63100000000000001</v>
      </c>
      <c r="UG12" s="137">
        <v>0.63500000000000001</v>
      </c>
      <c r="UH12" s="137">
        <v>0.41299999999999998</v>
      </c>
      <c r="UI12" s="137">
        <v>0.40899999999999997</v>
      </c>
      <c r="UJ12" s="137">
        <v>3.2530000000000001</v>
      </c>
      <c r="UK12" s="137">
        <v>3.2530000000000001</v>
      </c>
      <c r="UL12" s="137">
        <v>8.1479999999999997</v>
      </c>
      <c r="UM12" s="137">
        <v>8.1829999999999998</v>
      </c>
      <c r="UN12" s="137">
        <v>0</v>
      </c>
      <c r="UO12" s="137">
        <v>1.6839999999999999</v>
      </c>
      <c r="UP12" s="137">
        <v>1.3740000000000001</v>
      </c>
      <c r="UQ12" s="137">
        <v>1.373</v>
      </c>
      <c r="UR12" s="137">
        <v>0.80200000000000005</v>
      </c>
      <c r="US12" s="137">
        <v>0.53</v>
      </c>
      <c r="UT12" s="137">
        <v>3.98</v>
      </c>
      <c r="UU12" s="137">
        <v>3.98</v>
      </c>
      <c r="UV12" s="137">
        <v>0.61</v>
      </c>
      <c r="UW12" s="137">
        <v>0.625</v>
      </c>
      <c r="UX12" s="137">
        <v>0.44800000000000001</v>
      </c>
      <c r="UY12" s="137">
        <v>0.45900000000000002</v>
      </c>
      <c r="UZ12" s="137">
        <v>0.66600000000000004</v>
      </c>
      <c r="VA12" s="137">
        <v>0.67</v>
      </c>
      <c r="VB12" s="137">
        <v>0.436</v>
      </c>
      <c r="VC12" s="137">
        <v>0.432</v>
      </c>
      <c r="VD12" s="137">
        <v>3.4340000000000002</v>
      </c>
      <c r="VE12" s="137">
        <v>3.4340000000000002</v>
      </c>
      <c r="VF12" s="137">
        <v>8.6010000000000009</v>
      </c>
      <c r="VG12" s="137">
        <v>8.6379999999999999</v>
      </c>
      <c r="VH12" s="137">
        <v>0</v>
      </c>
      <c r="VI12" s="137">
        <v>1.7769999999999999</v>
      </c>
      <c r="VJ12" s="137">
        <v>1.446</v>
      </c>
      <c r="VK12" s="137">
        <v>1.4450000000000001</v>
      </c>
      <c r="VL12" s="137">
        <v>0.84399999999999997</v>
      </c>
      <c r="VM12" s="137">
        <v>0.55800000000000005</v>
      </c>
      <c r="VN12" s="137">
        <v>4.1900000000000004</v>
      </c>
      <c r="VO12" s="137">
        <v>4.1900000000000004</v>
      </c>
      <c r="VP12" s="137">
        <v>0.64200000000000002</v>
      </c>
      <c r="VQ12" s="137">
        <v>0.65800000000000003</v>
      </c>
      <c r="VR12" s="137">
        <v>0.47099999999999997</v>
      </c>
      <c r="VS12" s="137">
        <v>0.48299999999999998</v>
      </c>
      <c r="VT12" s="137">
        <v>0.70099999999999996</v>
      </c>
      <c r="VU12" s="137">
        <v>0.70499999999999996</v>
      </c>
      <c r="VV12" s="137">
        <v>0.45900000000000002</v>
      </c>
      <c r="VW12" s="137">
        <v>0.45500000000000002</v>
      </c>
      <c r="VX12" s="137">
        <v>3.6150000000000002</v>
      </c>
      <c r="VY12" s="137">
        <v>3.6150000000000002</v>
      </c>
      <c r="VZ12" s="137">
        <v>9.0540000000000003</v>
      </c>
      <c r="WA12" s="137">
        <v>9.093</v>
      </c>
      <c r="WB12" s="137">
        <v>0</v>
      </c>
      <c r="WC12" s="137">
        <v>1.871</v>
      </c>
      <c r="WD12" s="137">
        <v>1.518</v>
      </c>
      <c r="WE12" s="137">
        <v>1.5169999999999999</v>
      </c>
      <c r="WF12" s="137">
        <v>0.88600000000000001</v>
      </c>
      <c r="WG12" s="137">
        <v>0.58599999999999997</v>
      </c>
      <c r="WH12" s="137">
        <v>4.399</v>
      </c>
      <c r="WI12" s="137">
        <v>4.399</v>
      </c>
      <c r="WJ12" s="137">
        <v>0.67500000000000004</v>
      </c>
      <c r="WK12" s="137">
        <v>0.69099999999999995</v>
      </c>
      <c r="WL12" s="137">
        <v>0.495</v>
      </c>
      <c r="WM12" s="137">
        <v>0.50700000000000001</v>
      </c>
      <c r="WN12" s="137">
        <v>0.73599999999999999</v>
      </c>
      <c r="WO12" s="137">
        <v>0.74</v>
      </c>
      <c r="WP12" s="137">
        <v>0.48199999999999998</v>
      </c>
      <c r="WQ12" s="137">
        <v>0.47799999999999998</v>
      </c>
      <c r="WR12" s="137">
        <v>3.7949999999999999</v>
      </c>
      <c r="WS12" s="137">
        <v>3.7949999999999999</v>
      </c>
      <c r="WT12" s="137">
        <v>9.5069999999999997</v>
      </c>
      <c r="WU12" s="137">
        <v>9.5470000000000006</v>
      </c>
      <c r="WV12" s="137">
        <v>0</v>
      </c>
      <c r="WW12" s="137">
        <v>1.964</v>
      </c>
      <c r="WX12" s="137">
        <v>1.591</v>
      </c>
      <c r="WY12" s="137">
        <v>1.589</v>
      </c>
      <c r="WZ12" s="137">
        <v>0.92800000000000005</v>
      </c>
      <c r="XA12" s="137">
        <v>0.61399999999999999</v>
      </c>
      <c r="XB12" s="137">
        <v>4.6079999999999997</v>
      </c>
      <c r="XC12" s="137">
        <v>4.6079999999999997</v>
      </c>
      <c r="XD12" s="137">
        <v>0.70699999999999996</v>
      </c>
      <c r="XE12" s="137">
        <v>0.72399999999999998</v>
      </c>
      <c r="XF12" s="137">
        <v>0.51900000000000002</v>
      </c>
      <c r="XG12" s="137">
        <v>0.53100000000000003</v>
      </c>
      <c r="XH12" s="137">
        <v>0.77100000000000002</v>
      </c>
      <c r="XI12" s="137">
        <v>0.77600000000000002</v>
      </c>
      <c r="XJ12" s="137">
        <v>0.505</v>
      </c>
      <c r="XK12" s="137">
        <v>0.5</v>
      </c>
      <c r="XL12" s="137">
        <v>3.976</v>
      </c>
      <c r="XM12" s="137">
        <v>3.976</v>
      </c>
      <c r="XN12" s="137">
        <v>9.9589999999999996</v>
      </c>
      <c r="XO12" s="137">
        <v>10.002000000000001</v>
      </c>
      <c r="XP12" s="137">
        <v>0</v>
      </c>
      <c r="XQ12" s="137">
        <v>2.0579999999999998</v>
      </c>
      <c r="XR12" s="137">
        <v>1.663</v>
      </c>
      <c r="XS12" s="137">
        <v>1.6619999999999999</v>
      </c>
      <c r="XT12" s="137">
        <v>0.97099999999999997</v>
      </c>
      <c r="XU12" s="137">
        <v>0.64200000000000002</v>
      </c>
      <c r="XV12" s="137">
        <v>4.8179999999999996</v>
      </c>
      <c r="XW12" s="137">
        <v>4.8179999999999996</v>
      </c>
      <c r="XX12" s="137">
        <v>0.73899999999999999</v>
      </c>
      <c r="XY12" s="137">
        <v>0.75600000000000001</v>
      </c>
      <c r="XZ12" s="137">
        <v>0.54200000000000004</v>
      </c>
      <c r="YA12" s="137">
        <v>0.55500000000000005</v>
      </c>
      <c r="YB12" s="137">
        <v>0.80600000000000005</v>
      </c>
      <c r="YC12" s="137">
        <v>0.81100000000000005</v>
      </c>
      <c r="YD12" s="137">
        <v>0.52800000000000002</v>
      </c>
      <c r="YE12" s="137">
        <v>0.52300000000000002</v>
      </c>
      <c r="YF12" s="137">
        <v>4.157</v>
      </c>
      <c r="YG12" s="137">
        <v>4.157</v>
      </c>
      <c r="YH12" s="137">
        <v>10.412000000000001</v>
      </c>
      <c r="YI12" s="137">
        <v>10.457000000000001</v>
      </c>
      <c r="YJ12" s="137">
        <v>0</v>
      </c>
      <c r="YK12" s="137">
        <v>2.1509999999999998</v>
      </c>
      <c r="YL12" s="137">
        <v>1.7350000000000001</v>
      </c>
      <c r="YM12" s="137">
        <v>1.734</v>
      </c>
      <c r="YN12" s="137">
        <v>1.0129999999999999</v>
      </c>
      <c r="YO12" s="137">
        <v>0.67</v>
      </c>
      <c r="YP12" s="137">
        <v>5.0270000000000001</v>
      </c>
      <c r="YQ12" s="137">
        <v>5.0270000000000001</v>
      </c>
      <c r="YR12" s="137">
        <v>0.77100000000000002</v>
      </c>
      <c r="YS12" s="137">
        <v>0.78900000000000003</v>
      </c>
      <c r="YT12" s="137">
        <v>0.56599999999999995</v>
      </c>
      <c r="YU12" s="137">
        <v>0.57899999999999996</v>
      </c>
      <c r="YV12" s="137">
        <v>0.84099999999999997</v>
      </c>
      <c r="YW12" s="137">
        <v>0.84599999999999997</v>
      </c>
      <c r="YX12" s="137">
        <v>0.55100000000000005</v>
      </c>
      <c r="YY12" s="137">
        <v>0.54600000000000004</v>
      </c>
      <c r="YZ12" s="137">
        <v>4.3369999999999997</v>
      </c>
      <c r="ZA12" s="137">
        <v>4.3369999999999997</v>
      </c>
      <c r="ZB12" s="137">
        <v>10.865</v>
      </c>
      <c r="ZC12" s="137">
        <v>10.911</v>
      </c>
      <c r="ZD12" s="137">
        <v>0</v>
      </c>
      <c r="ZE12" s="137">
        <v>2.2450000000000001</v>
      </c>
      <c r="ZF12" s="137">
        <v>1.8080000000000001</v>
      </c>
      <c r="ZG12" s="137">
        <v>1.806</v>
      </c>
      <c r="ZH12" s="137">
        <v>1.0549999999999999</v>
      </c>
      <c r="ZI12" s="137">
        <v>0.69799999999999995</v>
      </c>
      <c r="ZJ12" s="137">
        <v>5.2370000000000001</v>
      </c>
      <c r="ZK12" s="137">
        <v>5.2370000000000001</v>
      </c>
      <c r="ZL12" s="137">
        <v>0.80300000000000005</v>
      </c>
      <c r="ZM12" s="137">
        <v>0.82199999999999995</v>
      </c>
      <c r="ZN12" s="137">
        <v>0.58899999999999997</v>
      </c>
      <c r="ZO12" s="137">
        <v>0.60399999999999998</v>
      </c>
      <c r="ZP12" s="137">
        <v>0.876</v>
      </c>
      <c r="ZQ12" s="137">
        <v>0.88100000000000001</v>
      </c>
      <c r="ZR12" s="137">
        <v>0.57399999999999995</v>
      </c>
      <c r="ZS12" s="137">
        <v>0.56899999999999995</v>
      </c>
      <c r="ZT12" s="137">
        <v>4.5179999999999998</v>
      </c>
      <c r="ZU12" s="137">
        <v>4.5179999999999998</v>
      </c>
      <c r="ZV12" s="137">
        <v>11.317</v>
      </c>
      <c r="ZW12" s="137">
        <v>11.366</v>
      </c>
      <c r="ZX12" s="137">
        <v>0</v>
      </c>
      <c r="ZY12" s="137">
        <v>2.3380000000000001</v>
      </c>
      <c r="ZZ12" s="137">
        <v>1.988</v>
      </c>
      <c r="AAA12" s="137">
        <v>1.9870000000000001</v>
      </c>
      <c r="AAB12" s="137">
        <v>1.161</v>
      </c>
      <c r="AAC12" s="137">
        <v>0.76800000000000002</v>
      </c>
      <c r="AAD12" s="137">
        <v>5.7610000000000001</v>
      </c>
      <c r="AAE12" s="137">
        <v>5.7610000000000001</v>
      </c>
      <c r="AAF12" s="137">
        <v>0.88300000000000001</v>
      </c>
      <c r="AAG12" s="137">
        <v>0.90400000000000003</v>
      </c>
      <c r="AAH12" s="137">
        <v>0.64800000000000002</v>
      </c>
      <c r="AAI12" s="137">
        <v>0.66400000000000003</v>
      </c>
      <c r="AAJ12" s="137">
        <v>0.96399999999999997</v>
      </c>
      <c r="AAK12" s="137">
        <v>0.97</v>
      </c>
      <c r="AAL12" s="137">
        <v>0.63100000000000001</v>
      </c>
      <c r="AAM12" s="137">
        <v>0.625</v>
      </c>
      <c r="AAN12" s="137">
        <v>4.97</v>
      </c>
      <c r="AAO12" s="137">
        <v>4.97</v>
      </c>
      <c r="AAP12" s="137">
        <v>12.449</v>
      </c>
      <c r="AAQ12" s="137">
        <v>12.503</v>
      </c>
      <c r="AAR12" s="137">
        <v>0</v>
      </c>
      <c r="AAS12" s="137">
        <v>2.5720000000000001</v>
      </c>
      <c r="AAT12" s="137">
        <v>2.169</v>
      </c>
      <c r="AAU12" s="137">
        <v>2.1669999999999998</v>
      </c>
      <c r="AAV12" s="137">
        <v>1.266</v>
      </c>
      <c r="AAW12" s="137">
        <v>0.83699999999999997</v>
      </c>
      <c r="AAX12" s="137">
        <v>6.2839999999999998</v>
      </c>
      <c r="AAY12" s="137">
        <v>6.2839999999999998</v>
      </c>
      <c r="AAZ12" s="137">
        <v>0.96399999999999997</v>
      </c>
      <c r="ABA12" s="137">
        <v>0.98699999999999999</v>
      </c>
      <c r="ABB12" s="137">
        <v>0.70699999999999996</v>
      </c>
      <c r="ABC12" s="137">
        <v>0.72399999999999998</v>
      </c>
      <c r="ABD12" s="137">
        <v>1.052</v>
      </c>
      <c r="ABE12" s="137">
        <v>1.0580000000000001</v>
      </c>
      <c r="ABF12" s="137">
        <v>0.68799999999999994</v>
      </c>
      <c r="ABG12" s="137">
        <v>0.68200000000000005</v>
      </c>
      <c r="ABH12" s="137">
        <v>5.4219999999999997</v>
      </c>
      <c r="ABI12" s="137">
        <v>5.4219999999999997</v>
      </c>
      <c r="ABJ12" s="137">
        <v>13.581</v>
      </c>
      <c r="ABK12" s="137">
        <v>13.638999999999999</v>
      </c>
      <c r="ABL12" s="137">
        <v>0</v>
      </c>
      <c r="ABM12" s="137">
        <v>2.806</v>
      </c>
      <c r="ABN12" s="137">
        <v>2.35</v>
      </c>
      <c r="ABO12" s="137">
        <v>2.3479999999999999</v>
      </c>
      <c r="ABP12" s="137">
        <v>1.3720000000000001</v>
      </c>
      <c r="ABQ12" s="137">
        <v>0.90700000000000003</v>
      </c>
      <c r="ABR12" s="137">
        <v>6.8079999999999998</v>
      </c>
      <c r="ABS12" s="137">
        <v>6.8079999999999998</v>
      </c>
      <c r="ABT12" s="137">
        <v>1.044</v>
      </c>
      <c r="ABU12" s="137">
        <v>1.069</v>
      </c>
      <c r="ABV12" s="137">
        <v>0.76600000000000001</v>
      </c>
      <c r="ABW12" s="137">
        <v>0.78500000000000003</v>
      </c>
      <c r="ABX12" s="137">
        <v>1.139</v>
      </c>
      <c r="ABY12" s="137">
        <v>1.1459999999999999</v>
      </c>
      <c r="ABZ12" s="137">
        <v>0.746</v>
      </c>
      <c r="ACA12" s="137">
        <v>0.73899999999999999</v>
      </c>
      <c r="ACB12" s="137">
        <v>5.8739999999999997</v>
      </c>
      <c r="ACC12" s="137">
        <v>5.8739999999999997</v>
      </c>
      <c r="ACD12" s="137">
        <v>14.712</v>
      </c>
      <c r="ACE12" s="137">
        <v>14.776</v>
      </c>
      <c r="ACF12" s="137">
        <v>0</v>
      </c>
      <c r="ACG12" s="137">
        <v>3.04</v>
      </c>
      <c r="ACH12" s="137">
        <v>2.5310000000000001</v>
      </c>
      <c r="ACI12" s="137">
        <v>2.5289999999999999</v>
      </c>
      <c r="ACJ12" s="137">
        <v>1.4770000000000001</v>
      </c>
      <c r="ACK12" s="137">
        <v>0.97699999999999998</v>
      </c>
      <c r="ACL12" s="137">
        <v>7.3319999999999999</v>
      </c>
      <c r="ACM12" s="137">
        <v>7.3319999999999999</v>
      </c>
      <c r="ACN12" s="137">
        <v>1.1240000000000001</v>
      </c>
      <c r="ACO12" s="137">
        <v>1.151</v>
      </c>
      <c r="ACP12" s="137">
        <v>0.82499999999999996</v>
      </c>
      <c r="ACQ12" s="137">
        <v>0.84499999999999997</v>
      </c>
      <c r="ACR12" s="137">
        <v>1.2270000000000001</v>
      </c>
      <c r="ACS12" s="137">
        <v>1.234</v>
      </c>
      <c r="ACT12" s="137">
        <v>0.80300000000000005</v>
      </c>
      <c r="ACU12" s="137">
        <v>0.79600000000000004</v>
      </c>
      <c r="ACV12" s="137">
        <v>6.3250000000000002</v>
      </c>
      <c r="ACW12" s="137">
        <v>6.3250000000000002</v>
      </c>
      <c r="ACX12" s="137">
        <v>15.843999999999999</v>
      </c>
      <c r="ACY12" s="137">
        <v>15.912000000000001</v>
      </c>
      <c r="ACZ12" s="137">
        <v>0</v>
      </c>
      <c r="ADA12" s="137">
        <v>3.274</v>
      </c>
      <c r="ADB12" s="137">
        <v>2.7109999999999999</v>
      </c>
      <c r="ADC12" s="137">
        <v>2.7090000000000001</v>
      </c>
      <c r="ADD12" s="137">
        <v>1.583</v>
      </c>
      <c r="ADE12" s="137">
        <v>1.0469999999999999</v>
      </c>
      <c r="ADF12" s="137">
        <v>7.8550000000000004</v>
      </c>
      <c r="ADG12" s="137">
        <v>7.8550000000000004</v>
      </c>
      <c r="ADH12" s="137">
        <v>1.2050000000000001</v>
      </c>
      <c r="ADI12" s="137">
        <v>1.2330000000000001</v>
      </c>
      <c r="ADJ12" s="137">
        <v>0.88400000000000001</v>
      </c>
      <c r="ADK12" s="137">
        <v>0.90500000000000003</v>
      </c>
      <c r="ADL12" s="137">
        <v>1.3149999999999999</v>
      </c>
      <c r="ADM12" s="137">
        <v>1.3220000000000001</v>
      </c>
      <c r="ADN12" s="137">
        <v>0.86099999999999999</v>
      </c>
      <c r="ADO12" s="137">
        <v>0.85299999999999998</v>
      </c>
      <c r="ADP12" s="137">
        <v>6.7770000000000001</v>
      </c>
      <c r="ADQ12" s="137">
        <v>6.7770000000000001</v>
      </c>
      <c r="ADR12" s="137">
        <v>16.975999999999999</v>
      </c>
      <c r="ADS12" s="137">
        <v>17.048999999999999</v>
      </c>
      <c r="ADT12" s="137">
        <v>0</v>
      </c>
      <c r="ADU12" s="137">
        <v>3.5070000000000001</v>
      </c>
      <c r="ADV12" s="137">
        <v>2.8919999999999999</v>
      </c>
      <c r="ADW12" s="137">
        <v>2.89</v>
      </c>
      <c r="ADX12" s="137">
        <v>1.6879999999999999</v>
      </c>
      <c r="ADY12" s="137">
        <v>1.1160000000000001</v>
      </c>
      <c r="ADZ12" s="137">
        <v>8.3789999999999996</v>
      </c>
      <c r="AEA12" s="137">
        <v>8.3789999999999996</v>
      </c>
      <c r="AEB12" s="137">
        <v>1.2849999999999999</v>
      </c>
      <c r="AEC12" s="137">
        <v>1.3160000000000001</v>
      </c>
      <c r="AED12" s="137">
        <v>0.94299999999999995</v>
      </c>
      <c r="AEE12" s="137">
        <v>0.96599999999999997</v>
      </c>
      <c r="AEF12" s="137">
        <v>1.4019999999999999</v>
      </c>
      <c r="AEG12" s="137">
        <v>1.41</v>
      </c>
      <c r="AEH12" s="137">
        <v>0.91800000000000004</v>
      </c>
      <c r="AEI12" s="137">
        <v>0.91</v>
      </c>
      <c r="AEJ12" s="137">
        <v>7.2290000000000001</v>
      </c>
      <c r="AEK12" s="137">
        <v>7.2290000000000001</v>
      </c>
      <c r="AEL12" s="137">
        <v>18.108000000000001</v>
      </c>
      <c r="AEM12" s="137">
        <v>18.186</v>
      </c>
      <c r="AEN12" s="137">
        <v>0</v>
      </c>
      <c r="AEO12" s="137">
        <v>3.7410000000000001</v>
      </c>
      <c r="AEP12" s="137">
        <v>3.073</v>
      </c>
      <c r="AEQ12" s="137">
        <v>3.07</v>
      </c>
      <c r="AER12" s="137">
        <v>1.794</v>
      </c>
      <c r="AES12" s="137">
        <v>1.1859999999999999</v>
      </c>
      <c r="AET12" s="137">
        <v>8.9030000000000005</v>
      </c>
      <c r="AEU12" s="137">
        <v>8.9030000000000005</v>
      </c>
      <c r="AEV12" s="137">
        <v>1.365</v>
      </c>
      <c r="AEW12" s="137">
        <v>1.3979999999999999</v>
      </c>
      <c r="AEX12" s="137">
        <v>1.002</v>
      </c>
      <c r="AEY12" s="137">
        <v>1.026</v>
      </c>
      <c r="AEZ12" s="137">
        <v>1.49</v>
      </c>
      <c r="AFA12" s="137">
        <v>1.498</v>
      </c>
      <c r="AFB12" s="137">
        <v>0.97499999999999998</v>
      </c>
      <c r="AFC12" s="137">
        <v>0.96699999999999997</v>
      </c>
      <c r="AFD12" s="137">
        <v>7.681</v>
      </c>
      <c r="AFE12" s="137">
        <v>7.681</v>
      </c>
      <c r="AFF12" s="137">
        <v>19.239000000000001</v>
      </c>
      <c r="AFG12" s="137">
        <v>19.321999999999999</v>
      </c>
      <c r="AFH12" s="137">
        <v>0</v>
      </c>
      <c r="AFI12" s="137">
        <v>3.9750000000000001</v>
      </c>
      <c r="AFJ12" s="137">
        <v>3.254</v>
      </c>
      <c r="AFK12" s="137">
        <v>3.2509999999999999</v>
      </c>
      <c r="AFL12" s="137">
        <v>1.899</v>
      </c>
      <c r="AFM12" s="137">
        <v>1.256</v>
      </c>
      <c r="AFN12" s="137">
        <v>9.4260000000000002</v>
      </c>
      <c r="AFO12" s="137">
        <v>9.4260000000000002</v>
      </c>
      <c r="AFP12" s="137">
        <v>1.4450000000000001</v>
      </c>
      <c r="AFQ12" s="137">
        <v>1.48</v>
      </c>
      <c r="AFR12" s="137">
        <v>1.0609999999999999</v>
      </c>
      <c r="AFS12" s="137">
        <v>1.0860000000000001</v>
      </c>
      <c r="AFT12" s="137">
        <v>1.5780000000000001</v>
      </c>
      <c r="AFU12" s="137">
        <v>1.587</v>
      </c>
      <c r="AFV12" s="137">
        <v>1.0329999999999999</v>
      </c>
      <c r="AFW12" s="137">
        <v>1.0229999999999999</v>
      </c>
      <c r="AFX12" s="137">
        <v>8.1329999999999991</v>
      </c>
      <c r="AFY12" s="137">
        <v>8.1329999999999991</v>
      </c>
      <c r="AFZ12" s="137">
        <v>20.370999999999999</v>
      </c>
      <c r="AGA12" s="137">
        <v>20.459</v>
      </c>
      <c r="AGB12" s="137">
        <v>0</v>
      </c>
      <c r="AGC12" s="137">
        <v>4.2089999999999996</v>
      </c>
      <c r="AGD12" s="137">
        <v>3.4340000000000002</v>
      </c>
      <c r="AGE12" s="137">
        <v>3.4319999999999999</v>
      </c>
      <c r="AGF12" s="137">
        <v>2.0049999999999999</v>
      </c>
      <c r="AGG12" s="137">
        <v>1.3260000000000001</v>
      </c>
      <c r="AGH12" s="137">
        <v>9.9499999999999993</v>
      </c>
      <c r="AGI12" s="137">
        <v>9.9499999999999993</v>
      </c>
      <c r="AGJ12" s="137">
        <v>1.526</v>
      </c>
      <c r="AGK12" s="137">
        <v>1.5620000000000001</v>
      </c>
      <c r="AGL12" s="137">
        <v>1.1200000000000001</v>
      </c>
      <c r="AGM12" s="137">
        <v>1.147</v>
      </c>
      <c r="AGN12" s="137">
        <v>1.665</v>
      </c>
      <c r="AGO12" s="137">
        <v>1.675</v>
      </c>
      <c r="AGP12" s="137">
        <v>1.0900000000000001</v>
      </c>
      <c r="AGQ12" s="137">
        <v>1.08</v>
      </c>
      <c r="AGR12" s="137">
        <v>8.5850000000000009</v>
      </c>
      <c r="AGS12" s="137">
        <v>8.5850000000000009</v>
      </c>
      <c r="AGT12" s="137">
        <v>21.503</v>
      </c>
      <c r="AGU12" s="137">
        <v>21.594999999999999</v>
      </c>
      <c r="AGV12" s="137">
        <v>0</v>
      </c>
      <c r="AGW12" s="137">
        <v>4.4429999999999996</v>
      </c>
      <c r="AGX12" s="137">
        <v>3.6150000000000002</v>
      </c>
      <c r="AGY12" s="137">
        <v>3.6120000000000001</v>
      </c>
      <c r="AGZ12" s="137">
        <v>2.11</v>
      </c>
      <c r="AHA12" s="137">
        <v>1.3959999999999999</v>
      </c>
      <c r="AHB12" s="137">
        <v>10.474</v>
      </c>
      <c r="AHC12" s="137">
        <v>10.474</v>
      </c>
      <c r="AHD12" s="137">
        <v>1.6060000000000001</v>
      </c>
      <c r="AHE12" s="137">
        <v>1.6439999999999999</v>
      </c>
      <c r="AHF12" s="137">
        <v>1.179</v>
      </c>
      <c r="AHG12" s="137">
        <v>1.2070000000000001</v>
      </c>
      <c r="AHH12" s="137">
        <v>1.7529999999999999</v>
      </c>
      <c r="AHI12" s="137">
        <v>1.7629999999999999</v>
      </c>
      <c r="AHJ12" s="137">
        <v>1.147</v>
      </c>
      <c r="AHK12" s="137">
        <v>1.137</v>
      </c>
      <c r="AHL12" s="137">
        <v>9.0359999999999996</v>
      </c>
      <c r="AHM12" s="137">
        <v>9.0359999999999996</v>
      </c>
      <c r="AHN12" s="137">
        <v>22.635000000000002</v>
      </c>
      <c r="AHO12" s="137">
        <v>22.731999999999999</v>
      </c>
      <c r="AHP12" s="137">
        <v>0</v>
      </c>
      <c r="AHQ12" s="137">
        <v>4.6760000000000002</v>
      </c>
      <c r="AHR12" s="137">
        <v>3.9769999999999999</v>
      </c>
      <c r="AHS12" s="137">
        <v>3.9729999999999999</v>
      </c>
      <c r="AHT12" s="137">
        <v>2.3210000000000002</v>
      </c>
      <c r="AHU12" s="137">
        <v>1.5349999999999999</v>
      </c>
      <c r="AHV12" s="137">
        <v>11.521000000000001</v>
      </c>
      <c r="AHW12" s="137">
        <v>11.521000000000001</v>
      </c>
      <c r="AHX12" s="137">
        <v>1.7669999999999999</v>
      </c>
      <c r="AHY12" s="137">
        <v>1.8089999999999999</v>
      </c>
      <c r="AHZ12" s="137">
        <v>1.2969999999999999</v>
      </c>
      <c r="AIA12" s="137">
        <v>1.3280000000000001</v>
      </c>
      <c r="AIB12" s="137">
        <v>1.9279999999999999</v>
      </c>
      <c r="AIC12" s="137">
        <v>1.9390000000000001</v>
      </c>
      <c r="AID12" s="137">
        <v>1.262</v>
      </c>
      <c r="AIE12" s="137">
        <v>1.2509999999999999</v>
      </c>
      <c r="AIF12" s="137">
        <v>9.94</v>
      </c>
      <c r="AIG12" s="137">
        <v>9.94</v>
      </c>
      <c r="AIH12" s="137">
        <v>24.898</v>
      </c>
      <c r="AII12" s="137">
        <v>25.004999999999999</v>
      </c>
      <c r="AIJ12" s="137">
        <v>0</v>
      </c>
      <c r="AIK12" s="137">
        <v>5.1440000000000001</v>
      </c>
      <c r="AIL12" s="137">
        <v>4.3380000000000001</v>
      </c>
      <c r="AIM12" s="137">
        <v>4.335</v>
      </c>
      <c r="AIN12" s="137">
        <v>2.532</v>
      </c>
      <c r="AIO12" s="137">
        <v>1.675</v>
      </c>
      <c r="AIP12" s="137">
        <v>12.569000000000001</v>
      </c>
      <c r="AIQ12" s="137">
        <v>12.569000000000001</v>
      </c>
      <c r="AIR12" s="137">
        <v>1.927</v>
      </c>
      <c r="AIS12" s="137">
        <v>1.9730000000000001</v>
      </c>
      <c r="AIT12" s="137">
        <v>1.4139999999999999</v>
      </c>
      <c r="AIU12" s="137">
        <v>1.448</v>
      </c>
      <c r="AIV12" s="137">
        <v>2.1040000000000001</v>
      </c>
      <c r="AIW12" s="137">
        <v>2.1150000000000002</v>
      </c>
      <c r="AIX12" s="137">
        <v>1.377</v>
      </c>
      <c r="AIY12" s="137">
        <v>1.365</v>
      </c>
      <c r="AIZ12" s="137">
        <v>10.843999999999999</v>
      </c>
      <c r="AJA12" s="137">
        <v>10.843999999999999</v>
      </c>
      <c r="AJB12" s="137">
        <v>27.161999999999999</v>
      </c>
      <c r="AJC12" s="137">
        <v>27.277999999999999</v>
      </c>
      <c r="AJD12" s="137">
        <v>0</v>
      </c>
      <c r="AJE12" s="137">
        <v>5.6120000000000001</v>
      </c>
      <c r="AJF12" s="137">
        <v>4.7</v>
      </c>
      <c r="AJG12" s="137">
        <v>4.6959999999999997</v>
      </c>
      <c r="AJH12" s="137">
        <v>2.7429999999999999</v>
      </c>
      <c r="AJI12" s="137">
        <v>1.8140000000000001</v>
      </c>
      <c r="AJJ12" s="137">
        <v>13.616</v>
      </c>
      <c r="AJK12" s="137">
        <v>13.616</v>
      </c>
      <c r="AJL12" s="137">
        <v>2.0880000000000001</v>
      </c>
      <c r="AJM12" s="137">
        <v>2.1379999999999999</v>
      </c>
      <c r="AJN12" s="137">
        <v>1.532</v>
      </c>
      <c r="AJO12" s="137">
        <v>1.569</v>
      </c>
      <c r="AJP12" s="137">
        <v>2.2789999999999999</v>
      </c>
      <c r="AJQ12" s="137">
        <v>2.2919999999999998</v>
      </c>
      <c r="AJR12" s="137">
        <v>1.492</v>
      </c>
      <c r="AJS12" s="137">
        <v>1.478</v>
      </c>
      <c r="AJT12" s="137">
        <v>11.747</v>
      </c>
      <c r="AJU12" s="137">
        <v>11.747</v>
      </c>
      <c r="AJV12" s="137">
        <v>29.425000000000001</v>
      </c>
      <c r="AJW12" s="137">
        <v>29.552</v>
      </c>
      <c r="AJX12" s="137">
        <v>0</v>
      </c>
      <c r="AJY12" s="137">
        <v>6.0789999999999997</v>
      </c>
      <c r="AJZ12" s="137">
        <v>5.0609999999999999</v>
      </c>
      <c r="AKA12" s="137">
        <v>5.0570000000000004</v>
      </c>
      <c r="AKB12" s="137">
        <v>2.9540000000000002</v>
      </c>
      <c r="AKC12" s="137">
        <v>1.954</v>
      </c>
      <c r="AKD12" s="137">
        <v>14.663</v>
      </c>
      <c r="AKE12" s="137">
        <v>14.663</v>
      </c>
      <c r="AKF12" s="137">
        <v>2.2480000000000002</v>
      </c>
      <c r="AKG12" s="137">
        <v>2.302</v>
      </c>
      <c r="AKH12" s="137">
        <v>1.65</v>
      </c>
      <c r="AKI12" s="137">
        <v>1.69</v>
      </c>
      <c r="AKJ12" s="137">
        <v>2.4540000000000002</v>
      </c>
      <c r="AKK12" s="137">
        <v>2.468</v>
      </c>
      <c r="AKL12" s="137">
        <v>1.6060000000000001</v>
      </c>
      <c r="AKM12" s="137">
        <v>1.5920000000000001</v>
      </c>
      <c r="AKN12" s="137">
        <v>12.651</v>
      </c>
      <c r="AKO12" s="137">
        <v>12.651</v>
      </c>
      <c r="AKP12" s="137">
        <v>31.687999999999999</v>
      </c>
      <c r="AKQ12" s="137">
        <v>31.824999999999999</v>
      </c>
      <c r="AKR12" s="137">
        <v>0</v>
      </c>
      <c r="AKS12" s="137">
        <v>6.5469999999999997</v>
      </c>
      <c r="AKT12" s="137">
        <v>5.423</v>
      </c>
      <c r="AKU12" s="137">
        <v>5.4180000000000001</v>
      </c>
      <c r="AKV12" s="137">
        <v>3.165</v>
      </c>
      <c r="AKW12" s="137">
        <v>2.093</v>
      </c>
      <c r="AKX12" s="137">
        <v>15.711</v>
      </c>
      <c r="AKY12" s="137">
        <v>15.711</v>
      </c>
      <c r="AKZ12" s="137">
        <v>2.4089999999999998</v>
      </c>
      <c r="ALA12" s="137">
        <v>2.4670000000000001</v>
      </c>
      <c r="ALB12" s="137">
        <v>1.768</v>
      </c>
      <c r="ALC12" s="137">
        <v>1.8109999999999999</v>
      </c>
      <c r="ALD12" s="137">
        <v>2.629</v>
      </c>
      <c r="ALE12" s="137">
        <v>2.6440000000000001</v>
      </c>
      <c r="ALF12" s="137">
        <v>1.7210000000000001</v>
      </c>
      <c r="ALG12" s="137">
        <v>1.706</v>
      </c>
      <c r="ALH12" s="137">
        <v>13.555</v>
      </c>
      <c r="ALI12" s="137">
        <v>13.555</v>
      </c>
      <c r="ALJ12" s="137">
        <v>33.951999999999998</v>
      </c>
      <c r="ALK12" s="137">
        <v>34.097999999999999</v>
      </c>
      <c r="ALL12" s="137">
        <v>0</v>
      </c>
      <c r="ALM12" s="137">
        <v>7.0149999999999997</v>
      </c>
      <c r="ALN12" s="137">
        <v>5.7839999999999998</v>
      </c>
      <c r="ALO12" s="137">
        <v>5.7789999999999999</v>
      </c>
      <c r="ALP12" s="137">
        <v>3.3759999999999999</v>
      </c>
      <c r="ALQ12" s="137">
        <v>2.2330000000000001</v>
      </c>
      <c r="ALR12" s="137">
        <v>16.757999999999999</v>
      </c>
      <c r="ALS12" s="137">
        <v>16.757999999999999</v>
      </c>
      <c r="ALT12" s="137">
        <v>2.57</v>
      </c>
      <c r="ALU12" s="137">
        <v>2.6309999999999998</v>
      </c>
      <c r="ALV12" s="137">
        <v>1.8859999999999999</v>
      </c>
      <c r="ALW12" s="137">
        <v>1.931</v>
      </c>
      <c r="ALX12" s="137">
        <v>2.8050000000000002</v>
      </c>
      <c r="ALY12" s="137">
        <v>2.8210000000000002</v>
      </c>
      <c r="ALZ12" s="137">
        <v>1.8360000000000001</v>
      </c>
      <c r="AMA12" s="137">
        <v>1.819</v>
      </c>
      <c r="AMB12" s="137">
        <v>14.458</v>
      </c>
      <c r="AMC12" s="137">
        <v>14.458</v>
      </c>
      <c r="AMD12" s="137">
        <v>36.215000000000003</v>
      </c>
      <c r="AME12" s="137">
        <v>36.371000000000002</v>
      </c>
      <c r="AMF12" s="137">
        <v>0</v>
      </c>
      <c r="AMG12" s="137">
        <v>7.4820000000000002</v>
      </c>
      <c r="AMH12" s="137">
        <v>6.1459999999999999</v>
      </c>
      <c r="AMI12" s="137">
        <v>6.141</v>
      </c>
      <c r="AMJ12" s="137">
        <v>3.5870000000000002</v>
      </c>
      <c r="AMK12" s="137">
        <v>2.3730000000000002</v>
      </c>
      <c r="AML12" s="137">
        <v>17.806000000000001</v>
      </c>
      <c r="AMM12" s="137">
        <v>17.806000000000001</v>
      </c>
      <c r="AMN12" s="137">
        <v>2.73</v>
      </c>
      <c r="AMO12" s="137">
        <v>2.7959999999999998</v>
      </c>
      <c r="AMP12" s="137">
        <v>2.004</v>
      </c>
      <c r="AMQ12" s="137">
        <v>2.052</v>
      </c>
      <c r="AMR12" s="137">
        <v>2.98</v>
      </c>
      <c r="AMS12" s="137">
        <v>2.9969999999999999</v>
      </c>
      <c r="AMT12" s="137">
        <v>1.9510000000000001</v>
      </c>
      <c r="AMU12" s="137">
        <v>1.9330000000000001</v>
      </c>
      <c r="AMV12" s="137">
        <v>15.362</v>
      </c>
      <c r="AMW12" s="137">
        <v>15.362</v>
      </c>
      <c r="AMX12" s="137">
        <v>38.478999999999999</v>
      </c>
      <c r="AMY12" s="137">
        <v>38.643999999999998</v>
      </c>
      <c r="AMZ12" s="137">
        <v>0</v>
      </c>
      <c r="ANA12" s="137">
        <v>7.95</v>
      </c>
      <c r="ANB12" s="137">
        <v>6.5069999999999997</v>
      </c>
      <c r="ANC12" s="137">
        <v>6.5019999999999998</v>
      </c>
      <c r="AND12" s="137">
        <v>3.798</v>
      </c>
      <c r="ANE12" s="137">
        <v>2.512</v>
      </c>
      <c r="ANF12" s="137">
        <v>18.853000000000002</v>
      </c>
      <c r="ANG12" s="137">
        <v>18.853000000000002</v>
      </c>
      <c r="ANH12" s="137">
        <v>2.891</v>
      </c>
      <c r="ANI12" s="137">
        <v>2.96</v>
      </c>
      <c r="ANJ12" s="137">
        <v>2.1219999999999999</v>
      </c>
      <c r="ANK12" s="137">
        <v>2.173</v>
      </c>
      <c r="ANL12" s="137">
        <v>3.1549999999999998</v>
      </c>
      <c r="ANM12" s="137">
        <v>3.173</v>
      </c>
      <c r="ANN12" s="137">
        <v>2.0649999999999999</v>
      </c>
      <c r="ANO12" s="137">
        <v>2.0470000000000002</v>
      </c>
      <c r="ANP12" s="137">
        <v>16.265000000000001</v>
      </c>
      <c r="ANQ12" s="137">
        <v>16.265000000000001</v>
      </c>
      <c r="ANR12" s="137">
        <v>40.741999999999997</v>
      </c>
      <c r="ANS12" s="137">
        <v>40.917000000000002</v>
      </c>
      <c r="ANT12" s="137">
        <v>0</v>
      </c>
      <c r="ANU12" s="137">
        <v>8.4179999999999993</v>
      </c>
      <c r="ANV12" s="137">
        <v>6.8689999999999998</v>
      </c>
      <c r="ANW12" s="137">
        <v>6.8630000000000004</v>
      </c>
      <c r="ANX12" s="137">
        <v>4.0090000000000003</v>
      </c>
      <c r="ANY12" s="137">
        <v>2.6520000000000001</v>
      </c>
      <c r="ANZ12" s="137">
        <v>19.899999999999999</v>
      </c>
      <c r="AOA12" s="137">
        <v>19.899999999999999</v>
      </c>
      <c r="AOB12" s="137">
        <v>3.052</v>
      </c>
      <c r="AOC12" s="137">
        <v>3.1240000000000001</v>
      </c>
      <c r="AOD12" s="137">
        <v>2.2389999999999999</v>
      </c>
      <c r="AOE12" s="137">
        <v>2.2930000000000001</v>
      </c>
      <c r="AOF12" s="137">
        <v>3.331</v>
      </c>
      <c r="AOG12" s="137">
        <v>3.3490000000000002</v>
      </c>
      <c r="AOH12" s="137">
        <v>2.1800000000000002</v>
      </c>
      <c r="AOI12" s="137">
        <v>2.161</v>
      </c>
      <c r="AOJ12" s="137">
        <v>17.169</v>
      </c>
      <c r="AOK12" s="137">
        <v>17.169</v>
      </c>
      <c r="AOL12" s="137">
        <v>43.006</v>
      </c>
      <c r="AOM12" s="137">
        <v>43.191000000000003</v>
      </c>
      <c r="AON12" s="137">
        <v>0</v>
      </c>
      <c r="AOO12" s="137">
        <v>8.8849999999999998</v>
      </c>
      <c r="AOP12" s="137">
        <v>7.23</v>
      </c>
      <c r="AOQ12" s="137">
        <v>7.2240000000000002</v>
      </c>
      <c r="AOR12" s="137">
        <v>4.22</v>
      </c>
      <c r="AOS12" s="137">
        <v>2.7909999999999999</v>
      </c>
      <c r="AOT12" s="137">
        <v>20.948</v>
      </c>
      <c r="AOU12" s="137">
        <v>20.948</v>
      </c>
      <c r="AOV12" s="137">
        <v>3.2120000000000002</v>
      </c>
      <c r="AOW12" s="137">
        <v>3.2890000000000001</v>
      </c>
      <c r="AOX12" s="137">
        <v>2.3570000000000002</v>
      </c>
      <c r="AOY12" s="137">
        <v>2.4140000000000001</v>
      </c>
      <c r="AOZ12" s="137">
        <v>3.5059999999999998</v>
      </c>
      <c r="APA12" s="137">
        <v>3.5259999999999998</v>
      </c>
      <c r="APB12" s="137">
        <v>2.2949999999999999</v>
      </c>
      <c r="APC12" s="137">
        <v>2.274</v>
      </c>
      <c r="APD12" s="137">
        <v>18.073</v>
      </c>
      <c r="APE12" s="137">
        <v>18.073</v>
      </c>
      <c r="APF12" s="137">
        <v>45.268999999999998</v>
      </c>
      <c r="APG12" s="137">
        <v>45.463999999999999</v>
      </c>
      <c r="APH12" s="137">
        <v>0</v>
      </c>
      <c r="API12" s="137">
        <v>9.3529999999999998</v>
      </c>
      <c r="APJ12" s="137">
        <v>10.845000000000001</v>
      </c>
      <c r="APK12" s="137">
        <v>10.836</v>
      </c>
      <c r="APL12" s="137">
        <v>6.33</v>
      </c>
      <c r="APM12" s="137">
        <v>4.1870000000000003</v>
      </c>
      <c r="APN12" s="137">
        <v>31.422000000000001</v>
      </c>
      <c r="APO12" s="137">
        <v>31.422000000000001</v>
      </c>
      <c r="APP12" s="137">
        <v>4.8179999999999996</v>
      </c>
      <c r="APQ12" s="137">
        <v>4.9329999999999998</v>
      </c>
      <c r="APR12" s="137">
        <v>3.536</v>
      </c>
      <c r="APS12" s="137">
        <v>3.621</v>
      </c>
      <c r="APT12" s="137">
        <v>5.2590000000000003</v>
      </c>
      <c r="APU12" s="137">
        <v>5.2889999999999997</v>
      </c>
      <c r="APV12" s="137">
        <v>3.4420000000000002</v>
      </c>
      <c r="APW12" s="137">
        <v>3.411</v>
      </c>
      <c r="APX12" s="137">
        <v>27.109000000000002</v>
      </c>
      <c r="APY12" s="137">
        <v>27.109000000000002</v>
      </c>
      <c r="APZ12" s="137">
        <v>67.903999999999996</v>
      </c>
      <c r="AQA12" s="137">
        <v>68.195999999999998</v>
      </c>
      <c r="AQB12" s="137">
        <v>0</v>
      </c>
      <c r="AQC12" s="137">
        <v>14.029</v>
      </c>
      <c r="AQD12" s="137">
        <v>14.46</v>
      </c>
      <c r="AQE12" s="137">
        <v>14.449</v>
      </c>
      <c r="AQF12" s="137">
        <v>8.44</v>
      </c>
      <c r="AQG12" s="137">
        <v>5.5819999999999999</v>
      </c>
      <c r="AQH12" s="137">
        <v>41.895000000000003</v>
      </c>
      <c r="AQI12" s="137">
        <v>41.895000000000003</v>
      </c>
      <c r="AQJ12" s="137">
        <v>6.4240000000000004</v>
      </c>
      <c r="AQK12" s="137">
        <v>6.5780000000000003</v>
      </c>
      <c r="AQL12" s="137">
        <v>4.7149999999999999</v>
      </c>
      <c r="AQM12" s="137">
        <v>4.8280000000000003</v>
      </c>
      <c r="AQN12" s="137">
        <v>7.0119999999999996</v>
      </c>
      <c r="AQO12" s="137">
        <v>7.0519999999999996</v>
      </c>
      <c r="AQP12" s="137">
        <v>4.59</v>
      </c>
      <c r="AQQ12" s="137">
        <v>4.5490000000000004</v>
      </c>
      <c r="AQR12" s="137">
        <v>36.145000000000003</v>
      </c>
      <c r="AQS12" s="137">
        <v>36.145000000000003</v>
      </c>
      <c r="AQT12" s="137">
        <v>90.537999999999997</v>
      </c>
      <c r="AQU12" s="137">
        <v>90.927999999999997</v>
      </c>
      <c r="AQV12" s="137">
        <v>0</v>
      </c>
      <c r="AQW12" s="137">
        <v>18.706</v>
      </c>
      <c r="AQX12" s="137">
        <v>18.074999999999999</v>
      </c>
      <c r="AQY12" s="137">
        <v>18.061</v>
      </c>
      <c r="AQZ12" s="137">
        <v>10.55</v>
      </c>
      <c r="ARA12" s="137">
        <v>6.9779999999999998</v>
      </c>
      <c r="ARB12" s="137">
        <v>52.369</v>
      </c>
      <c r="ARC12" s="137">
        <v>52.369</v>
      </c>
      <c r="ARD12" s="137">
        <v>8.0299999999999994</v>
      </c>
      <c r="ARE12" s="137">
        <v>8.2219999999999995</v>
      </c>
      <c r="ARF12" s="137">
        <v>5.8929999999999998</v>
      </c>
      <c r="ARG12" s="137">
        <v>6.0350000000000001</v>
      </c>
      <c r="ARH12" s="137">
        <v>8.7650000000000006</v>
      </c>
      <c r="ARI12" s="137">
        <v>8.8140000000000001</v>
      </c>
      <c r="ARJ12" s="137">
        <v>5.7370000000000001</v>
      </c>
      <c r="ARK12" s="137">
        <v>5.6859999999999999</v>
      </c>
      <c r="ARL12" s="137">
        <v>45.182000000000002</v>
      </c>
      <c r="ARM12" s="137">
        <v>45.182000000000002</v>
      </c>
      <c r="ARN12" s="137">
        <v>113.173</v>
      </c>
      <c r="ARO12" s="137">
        <v>113.66</v>
      </c>
      <c r="ARP12" s="137">
        <v>0</v>
      </c>
      <c r="ARQ12" s="137">
        <v>23.382000000000001</v>
      </c>
      <c r="ARR12" s="137">
        <v>21.690999999999999</v>
      </c>
      <c r="ARS12" s="137">
        <v>21.672999999999998</v>
      </c>
      <c r="ART12" s="137">
        <v>12.66</v>
      </c>
      <c r="ARU12" s="137">
        <v>8.3740000000000006</v>
      </c>
      <c r="ARV12" s="137">
        <v>62.843000000000004</v>
      </c>
      <c r="ARW12" s="137">
        <v>62.843000000000004</v>
      </c>
      <c r="ARX12" s="137">
        <v>9.6359999999999992</v>
      </c>
      <c r="ARY12" s="137">
        <v>9.8670000000000009</v>
      </c>
      <c r="ARZ12" s="137">
        <v>7.0720000000000001</v>
      </c>
      <c r="ASA12" s="137">
        <v>7.242</v>
      </c>
      <c r="ASB12" s="137">
        <v>10.518000000000001</v>
      </c>
      <c r="ASC12" s="137">
        <v>10.577</v>
      </c>
      <c r="ASD12" s="137">
        <v>6.8840000000000003</v>
      </c>
      <c r="ASE12" s="137">
        <v>6.8230000000000004</v>
      </c>
      <c r="ASF12" s="137">
        <v>54.218000000000004</v>
      </c>
      <c r="ASG12" s="137">
        <v>54.218000000000004</v>
      </c>
      <c r="ASH12" s="137">
        <v>0</v>
      </c>
      <c r="ASI12" s="137">
        <v>136.392</v>
      </c>
      <c r="ASJ12" s="137">
        <v>0</v>
      </c>
      <c r="ASK12" s="137">
        <v>28.059000000000001</v>
      </c>
      <c r="ASL12" s="137">
        <v>25.306000000000001</v>
      </c>
      <c r="ASM12" s="137">
        <v>25.285</v>
      </c>
      <c r="ASN12" s="137">
        <v>14.77</v>
      </c>
      <c r="ASO12" s="137">
        <v>9.7690000000000001</v>
      </c>
      <c r="ASP12" s="137">
        <v>73.316999999999993</v>
      </c>
      <c r="ASQ12" s="137">
        <v>73.316999999999993</v>
      </c>
      <c r="ASR12" s="137">
        <v>11.242000000000001</v>
      </c>
      <c r="ASS12" s="137">
        <v>11.510999999999999</v>
      </c>
      <c r="AST12" s="137">
        <v>8.2509999999999994</v>
      </c>
      <c r="ASU12">
        <v>8.4489999999999998</v>
      </c>
      <c r="ASV12">
        <v>12.271000000000001</v>
      </c>
      <c r="ASW12">
        <v>12.34</v>
      </c>
      <c r="ASX12">
        <v>8.032</v>
      </c>
      <c r="ASY12">
        <v>7.96</v>
      </c>
      <c r="ASZ12">
        <v>63.253999999999998</v>
      </c>
      <c r="ATA12">
        <v>63.253999999999998</v>
      </c>
      <c r="ATB12">
        <v>158.44200000000001</v>
      </c>
      <c r="ATC12">
        <v>159.124</v>
      </c>
      <c r="ATD12">
        <v>0</v>
      </c>
      <c r="ATE12">
        <v>32.734999999999999</v>
      </c>
      <c r="ATF12">
        <v>28.920999999999999</v>
      </c>
      <c r="ATG12">
        <v>28.896999999999998</v>
      </c>
      <c r="ATH12">
        <v>16.881</v>
      </c>
      <c r="ATI12">
        <v>11.164999999999999</v>
      </c>
      <c r="ATJ12">
        <v>83.790999999999997</v>
      </c>
      <c r="ATK12">
        <v>83.790999999999997</v>
      </c>
      <c r="ATL12">
        <v>12.848000000000001</v>
      </c>
      <c r="ATM12">
        <v>13.154999999999999</v>
      </c>
      <c r="ATN12">
        <v>9.4290000000000003</v>
      </c>
      <c r="ATO12">
        <v>9.6560000000000006</v>
      </c>
      <c r="ATP12">
        <v>14.023999999999999</v>
      </c>
      <c r="ATQ12">
        <v>14.103</v>
      </c>
      <c r="ATR12">
        <v>9.1790000000000003</v>
      </c>
      <c r="ATS12">
        <v>9.0969999999999995</v>
      </c>
      <c r="ATT12">
        <v>72.290999999999997</v>
      </c>
      <c r="ATU12">
        <v>72.290999999999997</v>
      </c>
      <c r="ATV12">
        <v>181.077</v>
      </c>
      <c r="ATW12">
        <v>181.85499999999999</v>
      </c>
      <c r="ATX12">
        <v>0</v>
      </c>
      <c r="ATY12">
        <v>37.411999999999999</v>
      </c>
      <c r="ATZ12">
        <v>32.536000000000001</v>
      </c>
      <c r="AUA12">
        <v>32.509</v>
      </c>
      <c r="AUB12">
        <v>18.991</v>
      </c>
      <c r="AUC12">
        <v>12.561</v>
      </c>
      <c r="AUD12">
        <v>94.265000000000001</v>
      </c>
      <c r="AUE12">
        <v>94.265000000000001</v>
      </c>
      <c r="AUF12">
        <v>14.454000000000001</v>
      </c>
      <c r="AUG12">
        <v>14.8</v>
      </c>
      <c r="AUH12">
        <v>10.608000000000001</v>
      </c>
      <c r="AUI12">
        <v>10.863</v>
      </c>
      <c r="AUJ12">
        <v>15.776999999999999</v>
      </c>
      <c r="AUK12">
        <v>15.866</v>
      </c>
      <c r="AUL12">
        <v>10.327</v>
      </c>
      <c r="AUM12">
        <v>10.234</v>
      </c>
      <c r="AUN12">
        <v>81.326999999999998</v>
      </c>
      <c r="AUO12">
        <v>81.326999999999998</v>
      </c>
      <c r="AUP12">
        <v>203.71100000000001</v>
      </c>
      <c r="AUQ12">
        <v>204.58699999999999</v>
      </c>
      <c r="AUR12">
        <v>0</v>
      </c>
      <c r="AUS12">
        <v>42.088000000000001</v>
      </c>
      <c r="AUT12">
        <v>36.151000000000003</v>
      </c>
      <c r="AUU12">
        <v>36.122</v>
      </c>
      <c r="AUV12">
        <v>21.100999999999999</v>
      </c>
      <c r="AUW12">
        <v>13.956</v>
      </c>
      <c r="AUX12">
        <v>104.739</v>
      </c>
      <c r="AUY12">
        <v>104.739</v>
      </c>
      <c r="AUZ12">
        <v>16.061</v>
      </c>
      <c r="AVA12">
        <v>16.443999999999999</v>
      </c>
      <c r="AVB12">
        <v>11.787000000000001</v>
      </c>
      <c r="AVC12">
        <v>12.07</v>
      </c>
      <c r="AVD12">
        <v>17.53</v>
      </c>
      <c r="AVE12">
        <v>17.629000000000001</v>
      </c>
      <c r="AVF12">
        <v>11.474</v>
      </c>
      <c r="AVG12">
        <v>11.372</v>
      </c>
      <c r="AVH12">
        <v>90.363</v>
      </c>
      <c r="AVI12">
        <v>90.363</v>
      </c>
      <c r="AVJ12">
        <v>226.346</v>
      </c>
      <c r="AVK12">
        <v>227.31899999999999</v>
      </c>
      <c r="AVL12">
        <v>0</v>
      </c>
      <c r="AVM12">
        <v>46.765000000000001</v>
      </c>
    </row>
    <row r="13" spans="1:1261" x14ac:dyDescent="0.35">
      <c r="A13" s="107" t="s">
        <v>222</v>
      </c>
      <c r="B13" s="137">
        <v>0</v>
      </c>
      <c r="C13" s="137">
        <v>6.0000000000000001E-3</v>
      </c>
      <c r="D13" s="137">
        <v>8.0000000000000002E-3</v>
      </c>
      <c r="E13" s="137">
        <v>0</v>
      </c>
      <c r="F13" s="137">
        <v>5.2999999999999999E-2</v>
      </c>
      <c r="G13" s="137">
        <v>0</v>
      </c>
      <c r="H13" s="137">
        <v>1.4999999999999999E-2</v>
      </c>
      <c r="I13" s="137">
        <v>4.0000000000000001E-3</v>
      </c>
      <c r="J13" s="137">
        <v>0</v>
      </c>
      <c r="K13" s="137">
        <v>0</v>
      </c>
      <c r="L13" s="137">
        <v>1.4999999999999999E-2</v>
      </c>
      <c r="M13" s="137">
        <v>4.0000000000000001E-3</v>
      </c>
      <c r="N13" s="137">
        <v>0</v>
      </c>
      <c r="O13" s="137">
        <v>0</v>
      </c>
      <c r="P13" s="137">
        <v>0</v>
      </c>
      <c r="Q13" s="137">
        <v>3.9E-2</v>
      </c>
      <c r="R13" s="137">
        <v>0</v>
      </c>
      <c r="S13" s="137">
        <v>2.5999999999999999E-2</v>
      </c>
      <c r="T13" s="137">
        <v>1.6E-2</v>
      </c>
      <c r="U13" s="137">
        <v>0.03</v>
      </c>
      <c r="V13" s="137">
        <v>0</v>
      </c>
      <c r="W13" s="137">
        <v>1.2E-2</v>
      </c>
      <c r="X13" s="137">
        <v>1.7000000000000001E-2</v>
      </c>
      <c r="Y13" s="137">
        <v>0</v>
      </c>
      <c r="Z13" s="137">
        <v>0.105</v>
      </c>
      <c r="AA13" s="137">
        <v>0</v>
      </c>
      <c r="AB13" s="137">
        <v>2.9000000000000001E-2</v>
      </c>
      <c r="AC13" s="137">
        <v>8.0000000000000002E-3</v>
      </c>
      <c r="AD13" s="137">
        <v>0</v>
      </c>
      <c r="AE13" s="137">
        <v>0</v>
      </c>
      <c r="AF13" s="137">
        <v>0.03</v>
      </c>
      <c r="AG13" s="137">
        <v>7.0000000000000001E-3</v>
      </c>
      <c r="AH13" s="137">
        <v>0</v>
      </c>
      <c r="AI13" s="137">
        <v>0</v>
      </c>
      <c r="AJ13" s="137">
        <v>0</v>
      </c>
      <c r="AK13" s="137">
        <v>7.8E-2</v>
      </c>
      <c r="AL13" s="137">
        <v>0</v>
      </c>
      <c r="AM13" s="137">
        <v>5.2999999999999999E-2</v>
      </c>
      <c r="AN13" s="137">
        <v>3.1E-2</v>
      </c>
      <c r="AO13" s="137">
        <v>0.06</v>
      </c>
      <c r="AP13" s="137">
        <v>0</v>
      </c>
      <c r="AQ13" s="137">
        <v>1.7999999999999999E-2</v>
      </c>
      <c r="AR13" s="137">
        <v>2.5000000000000001E-2</v>
      </c>
      <c r="AS13" s="137">
        <v>0</v>
      </c>
      <c r="AT13" s="137">
        <v>0.158</v>
      </c>
      <c r="AU13" s="137">
        <v>0</v>
      </c>
      <c r="AV13" s="137">
        <v>4.3999999999999997E-2</v>
      </c>
      <c r="AW13" s="137">
        <v>1.2E-2</v>
      </c>
      <c r="AX13" s="137">
        <v>0</v>
      </c>
      <c r="AY13" s="137">
        <v>0</v>
      </c>
      <c r="AZ13" s="137">
        <v>4.4999999999999998E-2</v>
      </c>
      <c r="BA13" s="137">
        <v>1.0999999999999999E-2</v>
      </c>
      <c r="BB13" s="137">
        <v>0</v>
      </c>
      <c r="BC13" s="137">
        <v>0</v>
      </c>
      <c r="BD13" s="137">
        <v>0</v>
      </c>
      <c r="BE13" s="137">
        <v>0.11700000000000001</v>
      </c>
      <c r="BF13" s="137">
        <v>0</v>
      </c>
      <c r="BG13" s="137">
        <v>7.9000000000000001E-2</v>
      </c>
      <c r="BH13" s="137">
        <v>4.7E-2</v>
      </c>
      <c r="BI13" s="137">
        <v>0.09</v>
      </c>
      <c r="BJ13" s="137">
        <v>0</v>
      </c>
      <c r="BK13" s="137">
        <v>2.5000000000000001E-2</v>
      </c>
      <c r="BL13" s="137">
        <v>3.3000000000000002E-2</v>
      </c>
      <c r="BM13" s="137">
        <v>0</v>
      </c>
      <c r="BN13" s="137">
        <v>0.21</v>
      </c>
      <c r="BO13" s="137">
        <v>0</v>
      </c>
      <c r="BP13" s="137">
        <v>5.8000000000000003E-2</v>
      </c>
      <c r="BQ13" s="137">
        <v>1.6E-2</v>
      </c>
      <c r="BR13" s="137">
        <v>0</v>
      </c>
      <c r="BS13" s="137">
        <v>0</v>
      </c>
      <c r="BT13" s="137">
        <v>5.8999999999999997E-2</v>
      </c>
      <c r="BU13" s="137">
        <v>1.4E-2</v>
      </c>
      <c r="BV13" s="137">
        <v>0</v>
      </c>
      <c r="BW13" s="137">
        <v>0</v>
      </c>
      <c r="BX13" s="137">
        <v>0</v>
      </c>
      <c r="BY13" s="137">
        <v>0.155</v>
      </c>
      <c r="BZ13" s="137">
        <v>0</v>
      </c>
      <c r="CA13" s="137">
        <v>0.106</v>
      </c>
      <c r="CB13" s="137">
        <v>6.3E-2</v>
      </c>
      <c r="CC13" s="137">
        <v>0.12</v>
      </c>
      <c r="CD13" s="137">
        <v>0</v>
      </c>
      <c r="CE13" s="137">
        <v>3.1E-2</v>
      </c>
      <c r="CF13" s="137">
        <v>4.2000000000000003E-2</v>
      </c>
      <c r="CG13" s="137">
        <v>0</v>
      </c>
      <c r="CH13" s="137">
        <v>0.26300000000000001</v>
      </c>
      <c r="CI13" s="137">
        <v>0</v>
      </c>
      <c r="CJ13" s="137">
        <v>7.2999999999999995E-2</v>
      </c>
      <c r="CK13" s="137">
        <v>0.02</v>
      </c>
      <c r="CL13" s="137">
        <v>0</v>
      </c>
      <c r="CM13" s="137">
        <v>0</v>
      </c>
      <c r="CN13" s="137">
        <v>7.3999999999999996E-2</v>
      </c>
      <c r="CO13" s="137">
        <v>1.7999999999999999E-2</v>
      </c>
      <c r="CP13" s="137">
        <v>0</v>
      </c>
      <c r="CQ13" s="137">
        <v>0</v>
      </c>
      <c r="CR13" s="137">
        <v>0</v>
      </c>
      <c r="CS13" s="137">
        <v>0.19400000000000001</v>
      </c>
      <c r="CT13" s="137">
        <v>0</v>
      </c>
      <c r="CU13" s="137">
        <v>0.13200000000000001</v>
      </c>
      <c r="CV13" s="137">
        <v>7.8E-2</v>
      </c>
      <c r="CW13" s="137">
        <v>0.15</v>
      </c>
      <c r="CX13" s="137">
        <v>0</v>
      </c>
      <c r="CY13" s="137">
        <v>3.6999999999999998E-2</v>
      </c>
      <c r="CZ13" s="137">
        <v>0.05</v>
      </c>
      <c r="DA13" s="137">
        <v>0</v>
      </c>
      <c r="DB13" s="137">
        <v>0.316</v>
      </c>
      <c r="DC13" s="137">
        <v>0</v>
      </c>
      <c r="DD13" s="137">
        <v>8.6999999999999994E-2</v>
      </c>
      <c r="DE13" s="137">
        <v>2.4E-2</v>
      </c>
      <c r="DF13" s="137">
        <v>0</v>
      </c>
      <c r="DG13" s="137">
        <v>0</v>
      </c>
      <c r="DH13" s="137">
        <v>8.8999999999999996E-2</v>
      </c>
      <c r="DI13" s="137">
        <v>2.1000000000000001E-2</v>
      </c>
      <c r="DJ13" s="137">
        <v>0</v>
      </c>
      <c r="DK13" s="137">
        <v>0</v>
      </c>
      <c r="DL13" s="137">
        <v>0</v>
      </c>
      <c r="DM13" s="137">
        <v>0.23300000000000001</v>
      </c>
      <c r="DN13" s="137">
        <v>0</v>
      </c>
      <c r="DO13" s="137">
        <v>0.159</v>
      </c>
      <c r="DP13" s="137">
        <v>9.4E-2</v>
      </c>
      <c r="DQ13" s="137">
        <v>0.18099999999999999</v>
      </c>
      <c r="DR13" s="137">
        <v>0</v>
      </c>
      <c r="DS13" s="137">
        <v>4.2999999999999997E-2</v>
      </c>
      <c r="DT13" s="137">
        <v>5.8000000000000003E-2</v>
      </c>
      <c r="DU13" s="137">
        <v>0</v>
      </c>
      <c r="DV13" s="137">
        <v>0.36799999999999999</v>
      </c>
      <c r="DW13" s="137">
        <v>0</v>
      </c>
      <c r="DX13" s="137">
        <v>0.10199999999999999</v>
      </c>
      <c r="DY13" s="137">
        <v>2.8000000000000001E-2</v>
      </c>
      <c r="DZ13" s="137">
        <v>0</v>
      </c>
      <c r="EA13" s="137">
        <v>0</v>
      </c>
      <c r="EB13" s="137">
        <v>0.104</v>
      </c>
      <c r="EC13" s="137">
        <v>2.5000000000000001E-2</v>
      </c>
      <c r="ED13" s="137">
        <v>0</v>
      </c>
      <c r="EE13" s="137">
        <v>0</v>
      </c>
      <c r="EF13" s="137">
        <v>0</v>
      </c>
      <c r="EG13" s="137">
        <v>0.27200000000000002</v>
      </c>
      <c r="EH13" s="137">
        <v>0</v>
      </c>
      <c r="EI13" s="137">
        <v>0.185</v>
      </c>
      <c r="EJ13" s="137">
        <v>0.11</v>
      </c>
      <c r="EK13" s="137">
        <v>0.21099999999999999</v>
      </c>
      <c r="EL13" s="137">
        <v>0</v>
      </c>
      <c r="EM13" s="137">
        <v>4.9000000000000002E-2</v>
      </c>
      <c r="EN13" s="137">
        <v>6.7000000000000004E-2</v>
      </c>
      <c r="EO13" s="137">
        <v>0</v>
      </c>
      <c r="EP13" s="137">
        <v>0.42099999999999999</v>
      </c>
      <c r="EQ13" s="137">
        <v>0</v>
      </c>
      <c r="ER13" s="137">
        <v>0.11600000000000001</v>
      </c>
      <c r="ES13" s="137">
        <v>3.2000000000000001E-2</v>
      </c>
      <c r="ET13" s="137">
        <v>0</v>
      </c>
      <c r="EU13" s="137">
        <v>0</v>
      </c>
      <c r="EV13" s="137">
        <v>0.11899999999999999</v>
      </c>
      <c r="EW13" s="137">
        <v>2.8000000000000001E-2</v>
      </c>
      <c r="EX13" s="137">
        <v>0</v>
      </c>
      <c r="EY13" s="137">
        <v>0</v>
      </c>
      <c r="EZ13" s="137">
        <v>0</v>
      </c>
      <c r="FA13" s="137">
        <v>0.311</v>
      </c>
      <c r="FB13" s="137">
        <v>0</v>
      </c>
      <c r="FC13" s="137">
        <v>0.21199999999999999</v>
      </c>
      <c r="FD13" s="137">
        <v>0.125</v>
      </c>
      <c r="FE13" s="137">
        <v>0.24099999999999999</v>
      </c>
      <c r="FF13" s="137">
        <v>0</v>
      </c>
      <c r="FG13" s="137">
        <v>5.5E-2</v>
      </c>
      <c r="FH13" s="137">
        <v>7.4999999999999997E-2</v>
      </c>
      <c r="FI13" s="137">
        <v>0</v>
      </c>
      <c r="FJ13" s="137">
        <v>0.47299999999999998</v>
      </c>
      <c r="FK13" s="137">
        <v>0</v>
      </c>
      <c r="FL13" s="137">
        <v>0.13100000000000001</v>
      </c>
      <c r="FM13" s="137">
        <v>3.5999999999999997E-2</v>
      </c>
      <c r="FN13" s="137">
        <v>0</v>
      </c>
      <c r="FO13" s="137">
        <v>0</v>
      </c>
      <c r="FP13" s="137">
        <v>0.13400000000000001</v>
      </c>
      <c r="FQ13" s="137">
        <v>3.2000000000000001E-2</v>
      </c>
      <c r="FR13" s="137">
        <v>0</v>
      </c>
      <c r="FS13" s="137">
        <v>0</v>
      </c>
      <c r="FT13" s="137">
        <v>0</v>
      </c>
      <c r="FU13" s="137">
        <v>0.35</v>
      </c>
      <c r="FV13" s="137">
        <v>0</v>
      </c>
      <c r="FW13" s="137">
        <v>0.23799999999999999</v>
      </c>
      <c r="FX13" s="137">
        <v>0.14099999999999999</v>
      </c>
      <c r="FY13" s="137">
        <v>0.27100000000000002</v>
      </c>
      <c r="FZ13" s="137">
        <v>0</v>
      </c>
      <c r="GA13" s="137">
        <v>6.0999999999999999E-2</v>
      </c>
      <c r="GB13" s="137">
        <v>8.3000000000000004E-2</v>
      </c>
      <c r="GC13" s="137">
        <v>0</v>
      </c>
      <c r="GD13" s="137">
        <v>0.52600000000000002</v>
      </c>
      <c r="GE13" s="137">
        <v>0</v>
      </c>
      <c r="GF13" s="137">
        <v>0.14599999999999999</v>
      </c>
      <c r="GG13" s="137">
        <v>0.04</v>
      </c>
      <c r="GH13" s="137">
        <v>0</v>
      </c>
      <c r="GI13" s="137">
        <v>0</v>
      </c>
      <c r="GJ13" s="137">
        <v>0.14899999999999999</v>
      </c>
      <c r="GK13" s="137">
        <v>3.5999999999999997E-2</v>
      </c>
      <c r="GL13" s="137">
        <v>0</v>
      </c>
      <c r="GM13" s="137">
        <v>0</v>
      </c>
      <c r="GN13" s="137">
        <v>0</v>
      </c>
      <c r="GO13" s="137">
        <v>0.38900000000000001</v>
      </c>
      <c r="GP13" s="137">
        <v>0</v>
      </c>
      <c r="GQ13" s="137">
        <v>0.26400000000000001</v>
      </c>
      <c r="GR13" s="137">
        <v>0.157</v>
      </c>
      <c r="GS13" s="137">
        <v>0.30099999999999999</v>
      </c>
      <c r="GT13" s="137">
        <v>0</v>
      </c>
      <c r="GU13" s="137">
        <v>6.8000000000000005E-2</v>
      </c>
      <c r="GV13" s="137">
        <v>9.1999999999999998E-2</v>
      </c>
      <c r="GW13" s="137">
        <v>0</v>
      </c>
      <c r="GX13" s="137">
        <v>0.57899999999999996</v>
      </c>
      <c r="GY13" s="137">
        <v>0</v>
      </c>
      <c r="GZ13" s="137">
        <v>0.16</v>
      </c>
      <c r="HA13" s="137">
        <v>4.3999999999999997E-2</v>
      </c>
      <c r="HB13" s="137">
        <v>0</v>
      </c>
      <c r="HC13" s="137">
        <v>0</v>
      </c>
      <c r="HD13" s="137">
        <v>0.16300000000000001</v>
      </c>
      <c r="HE13" s="137">
        <v>3.9E-2</v>
      </c>
      <c r="HF13" s="137">
        <v>0</v>
      </c>
      <c r="HG13" s="137">
        <v>0</v>
      </c>
      <c r="HH13" s="137">
        <v>0</v>
      </c>
      <c r="HI13" s="137">
        <v>0.42699999999999999</v>
      </c>
      <c r="HJ13" s="137">
        <v>0</v>
      </c>
      <c r="HK13" s="137">
        <v>0.29099999999999998</v>
      </c>
      <c r="HL13" s="137">
        <v>0.17199999999999999</v>
      </c>
      <c r="HM13" s="137">
        <v>0.33100000000000002</v>
      </c>
      <c r="HN13" s="137">
        <v>0</v>
      </c>
      <c r="HO13" s="137">
        <v>7.3999999999999996E-2</v>
      </c>
      <c r="HP13" s="137">
        <v>0.1</v>
      </c>
      <c r="HQ13" s="137">
        <v>0</v>
      </c>
      <c r="HR13" s="137">
        <v>0.63100000000000001</v>
      </c>
      <c r="HS13" s="137">
        <v>0</v>
      </c>
      <c r="HT13" s="137">
        <v>0.17499999999999999</v>
      </c>
      <c r="HU13" s="137">
        <v>4.8000000000000001E-2</v>
      </c>
      <c r="HV13" s="137">
        <v>0</v>
      </c>
      <c r="HW13" s="137">
        <v>0</v>
      </c>
      <c r="HX13" s="137">
        <v>0.17799999999999999</v>
      </c>
      <c r="HY13" s="137">
        <v>4.2999999999999997E-2</v>
      </c>
      <c r="HZ13" s="137">
        <v>0</v>
      </c>
      <c r="IA13" s="137">
        <v>0</v>
      </c>
      <c r="IB13" s="137">
        <v>0</v>
      </c>
      <c r="IC13" s="137">
        <v>0.46600000000000003</v>
      </c>
      <c r="ID13" s="137">
        <v>0</v>
      </c>
      <c r="IE13" s="137">
        <v>0.317</v>
      </c>
      <c r="IF13" s="137">
        <v>0.188</v>
      </c>
      <c r="IG13" s="137">
        <v>0.36099999999999999</v>
      </c>
      <c r="IH13" s="137">
        <v>0</v>
      </c>
      <c r="II13" s="137">
        <v>0.08</v>
      </c>
      <c r="IJ13" s="137">
        <v>0.108</v>
      </c>
      <c r="IK13" s="137">
        <v>0</v>
      </c>
      <c r="IL13" s="137">
        <v>0.68400000000000005</v>
      </c>
      <c r="IM13" s="137">
        <v>0</v>
      </c>
      <c r="IN13" s="137">
        <v>0.189</v>
      </c>
      <c r="IO13" s="137">
        <v>5.1999999999999998E-2</v>
      </c>
      <c r="IP13" s="137">
        <v>0</v>
      </c>
      <c r="IQ13" s="137">
        <v>0</v>
      </c>
      <c r="IR13" s="137">
        <v>0.193</v>
      </c>
      <c r="IS13" s="137">
        <v>4.5999999999999999E-2</v>
      </c>
      <c r="IT13" s="137">
        <v>0</v>
      </c>
      <c r="IU13" s="137">
        <v>0</v>
      </c>
      <c r="IV13" s="137">
        <v>0</v>
      </c>
      <c r="IW13" s="137">
        <v>0.505</v>
      </c>
      <c r="IX13" s="137">
        <v>0</v>
      </c>
      <c r="IY13" s="137">
        <v>0.34399999999999997</v>
      </c>
      <c r="IZ13" s="137">
        <v>0.20399999999999999</v>
      </c>
      <c r="JA13" s="137">
        <v>0.39100000000000001</v>
      </c>
      <c r="JB13" s="137">
        <v>0</v>
      </c>
      <c r="JC13" s="137">
        <v>8.5999999999999993E-2</v>
      </c>
      <c r="JD13" s="137">
        <v>0.11700000000000001</v>
      </c>
      <c r="JE13" s="137">
        <v>0</v>
      </c>
      <c r="JF13" s="137">
        <v>0.73599999999999999</v>
      </c>
      <c r="JG13" s="137">
        <v>0</v>
      </c>
      <c r="JH13" s="137">
        <v>0.20399999999999999</v>
      </c>
      <c r="JI13" s="137">
        <v>5.6000000000000001E-2</v>
      </c>
      <c r="JJ13" s="137">
        <v>0</v>
      </c>
      <c r="JK13" s="137">
        <v>0</v>
      </c>
      <c r="JL13" s="137">
        <v>0.20799999999999999</v>
      </c>
      <c r="JM13" s="137">
        <v>0.05</v>
      </c>
      <c r="JN13" s="137">
        <v>0</v>
      </c>
      <c r="JO13" s="137">
        <v>0</v>
      </c>
      <c r="JP13" s="137">
        <v>0</v>
      </c>
      <c r="JQ13" s="137">
        <v>0.54400000000000004</v>
      </c>
      <c r="JR13" s="137">
        <v>0</v>
      </c>
      <c r="JS13" s="137">
        <v>0.37</v>
      </c>
      <c r="JT13" s="137">
        <v>0.219</v>
      </c>
      <c r="JU13" s="137">
        <v>0.42099999999999999</v>
      </c>
      <c r="JV13" s="137">
        <v>0</v>
      </c>
      <c r="JW13" s="137">
        <v>9.1999999999999998E-2</v>
      </c>
      <c r="JX13" s="137">
        <v>0.125</v>
      </c>
      <c r="JY13" s="137">
        <v>0</v>
      </c>
      <c r="JZ13" s="137">
        <v>0.78900000000000003</v>
      </c>
      <c r="KA13" s="137">
        <v>0</v>
      </c>
      <c r="KB13" s="137">
        <v>0.218</v>
      </c>
      <c r="KC13" s="137">
        <v>0.06</v>
      </c>
      <c r="KD13" s="137">
        <v>0</v>
      </c>
      <c r="KE13" s="137">
        <v>0</v>
      </c>
      <c r="KF13" s="137">
        <v>0.223</v>
      </c>
      <c r="KG13" s="137">
        <v>5.2999999999999999E-2</v>
      </c>
      <c r="KH13" s="137">
        <v>0</v>
      </c>
      <c r="KI13" s="137">
        <v>0</v>
      </c>
      <c r="KJ13" s="137">
        <v>0</v>
      </c>
      <c r="KK13" s="137">
        <v>0.58299999999999996</v>
      </c>
      <c r="KL13" s="137">
        <v>0</v>
      </c>
      <c r="KM13" s="137">
        <v>0.39700000000000002</v>
      </c>
      <c r="KN13" s="137">
        <v>0.23499999999999999</v>
      </c>
      <c r="KO13" s="137">
        <v>0.45100000000000001</v>
      </c>
      <c r="KP13" s="137">
        <v>0</v>
      </c>
      <c r="KQ13" s="137">
        <v>9.8000000000000004E-2</v>
      </c>
      <c r="KR13" s="137">
        <v>0.13300000000000001</v>
      </c>
      <c r="KS13" s="137">
        <v>0</v>
      </c>
      <c r="KT13" s="137">
        <v>0.84199999999999997</v>
      </c>
      <c r="KU13" s="137">
        <v>0</v>
      </c>
      <c r="KV13" s="137">
        <v>0.23300000000000001</v>
      </c>
      <c r="KW13" s="137">
        <v>6.4000000000000001E-2</v>
      </c>
      <c r="KX13" s="137">
        <v>0</v>
      </c>
      <c r="KY13" s="137">
        <v>0</v>
      </c>
      <c r="KZ13" s="137">
        <v>0.23799999999999999</v>
      </c>
      <c r="LA13" s="137">
        <v>5.7000000000000002E-2</v>
      </c>
      <c r="LB13" s="137">
        <v>0</v>
      </c>
      <c r="LC13" s="137">
        <v>0</v>
      </c>
      <c r="LD13" s="137">
        <v>0</v>
      </c>
      <c r="LE13" s="137">
        <v>0.622</v>
      </c>
      <c r="LF13" s="137">
        <v>0</v>
      </c>
      <c r="LG13" s="137">
        <v>0.42299999999999999</v>
      </c>
      <c r="LH13" s="137">
        <v>0.25</v>
      </c>
      <c r="LI13" s="137">
        <v>0.48099999999999998</v>
      </c>
      <c r="LJ13" s="137">
        <v>0</v>
      </c>
      <c r="LK13" s="137">
        <v>0.104</v>
      </c>
      <c r="LL13" s="137">
        <v>0.14199999999999999</v>
      </c>
      <c r="LM13" s="137">
        <v>0</v>
      </c>
      <c r="LN13" s="137">
        <v>0.89400000000000002</v>
      </c>
      <c r="LO13" s="137">
        <v>0</v>
      </c>
      <c r="LP13" s="137">
        <v>0.248</v>
      </c>
      <c r="LQ13" s="137">
        <v>6.8000000000000005E-2</v>
      </c>
      <c r="LR13" s="137">
        <v>0</v>
      </c>
      <c r="LS13" s="137">
        <v>0</v>
      </c>
      <c r="LT13" s="137">
        <v>0.252</v>
      </c>
      <c r="LU13" s="137">
        <v>0.06</v>
      </c>
      <c r="LV13" s="137">
        <v>0</v>
      </c>
      <c r="LW13" s="137">
        <v>0</v>
      </c>
      <c r="LX13" s="137">
        <v>0</v>
      </c>
      <c r="LY13" s="137">
        <v>0.66100000000000003</v>
      </c>
      <c r="LZ13" s="137">
        <v>0</v>
      </c>
      <c r="MA13" s="137">
        <v>0.45</v>
      </c>
      <c r="MB13" s="137">
        <v>0.26600000000000001</v>
      </c>
      <c r="MC13" s="137">
        <v>0.51200000000000001</v>
      </c>
      <c r="MD13" s="137">
        <v>0</v>
      </c>
      <c r="ME13" s="137">
        <v>0.11</v>
      </c>
      <c r="MF13" s="137">
        <v>0.15</v>
      </c>
      <c r="MG13" s="137">
        <v>0</v>
      </c>
      <c r="MH13" s="137">
        <v>0.94699999999999995</v>
      </c>
      <c r="MI13" s="137">
        <v>0</v>
      </c>
      <c r="MJ13" s="137">
        <v>0.26200000000000001</v>
      </c>
      <c r="MK13" s="137">
        <v>7.1999999999999995E-2</v>
      </c>
      <c r="ML13" s="137">
        <v>0</v>
      </c>
      <c r="MM13" s="137">
        <v>0</v>
      </c>
      <c r="MN13" s="137">
        <v>0.26700000000000002</v>
      </c>
      <c r="MO13" s="137">
        <v>6.4000000000000001E-2</v>
      </c>
      <c r="MP13" s="137">
        <v>0</v>
      </c>
      <c r="MQ13" s="137">
        <v>0</v>
      </c>
      <c r="MR13" s="137">
        <v>0</v>
      </c>
      <c r="MS13" s="137">
        <v>0.69899999999999995</v>
      </c>
      <c r="MT13" s="137">
        <v>0</v>
      </c>
      <c r="MU13" s="137">
        <v>0.47599999999999998</v>
      </c>
      <c r="MV13" s="137">
        <v>0.28199999999999997</v>
      </c>
      <c r="MW13" s="137">
        <v>0.54200000000000004</v>
      </c>
      <c r="MX13" s="137">
        <v>0</v>
      </c>
      <c r="MY13" s="137">
        <v>0.11700000000000001</v>
      </c>
      <c r="MZ13" s="137">
        <v>0.158</v>
      </c>
      <c r="NA13" s="137">
        <v>0</v>
      </c>
      <c r="NB13" s="137">
        <v>0.999</v>
      </c>
      <c r="NC13" s="137">
        <v>0</v>
      </c>
      <c r="ND13" s="137">
        <v>0.27700000000000002</v>
      </c>
      <c r="NE13" s="137">
        <v>7.5999999999999998E-2</v>
      </c>
      <c r="NF13" s="137">
        <v>0</v>
      </c>
      <c r="NG13" s="137">
        <v>0</v>
      </c>
      <c r="NH13" s="137">
        <v>0.28199999999999997</v>
      </c>
      <c r="NI13" s="137">
        <v>6.7000000000000004E-2</v>
      </c>
      <c r="NJ13" s="137">
        <v>0</v>
      </c>
      <c r="NK13" s="137">
        <v>0</v>
      </c>
      <c r="NL13" s="137">
        <v>0</v>
      </c>
      <c r="NM13" s="137">
        <v>0.73799999999999999</v>
      </c>
      <c r="NN13" s="137">
        <v>0</v>
      </c>
      <c r="NO13" s="137">
        <v>0.502</v>
      </c>
      <c r="NP13" s="137">
        <v>0.29699999999999999</v>
      </c>
      <c r="NQ13" s="137">
        <v>0.57199999999999995</v>
      </c>
      <c r="NR13" s="137">
        <v>0</v>
      </c>
      <c r="NS13" s="137">
        <v>0.123</v>
      </c>
      <c r="NT13" s="137">
        <v>0.16700000000000001</v>
      </c>
      <c r="NU13" s="137">
        <v>0</v>
      </c>
      <c r="NV13" s="137">
        <v>1.052</v>
      </c>
      <c r="NW13" s="137">
        <v>0</v>
      </c>
      <c r="NX13" s="137">
        <v>0.29099999999999998</v>
      </c>
      <c r="NY13" s="137">
        <v>0.08</v>
      </c>
      <c r="NZ13" s="137">
        <v>0</v>
      </c>
      <c r="OA13" s="137">
        <v>0</v>
      </c>
      <c r="OB13" s="137">
        <v>0.29699999999999999</v>
      </c>
      <c r="OC13" s="137">
        <v>7.0999999999999994E-2</v>
      </c>
      <c r="OD13" s="137">
        <v>0</v>
      </c>
      <c r="OE13" s="137">
        <v>0</v>
      </c>
      <c r="OF13" s="137">
        <v>0</v>
      </c>
      <c r="OG13" s="137">
        <v>0.77700000000000002</v>
      </c>
      <c r="OH13" s="137">
        <v>0</v>
      </c>
      <c r="OI13" s="137">
        <v>0.52900000000000003</v>
      </c>
      <c r="OJ13" s="137">
        <v>0.313</v>
      </c>
      <c r="OK13" s="137">
        <v>0.60199999999999998</v>
      </c>
      <c r="OL13" s="137">
        <v>0</v>
      </c>
      <c r="OM13" s="137">
        <v>0.13500000000000001</v>
      </c>
      <c r="ON13" s="137">
        <v>0.183</v>
      </c>
      <c r="OO13" s="137">
        <v>0</v>
      </c>
      <c r="OP13" s="137">
        <v>1.157</v>
      </c>
      <c r="OQ13" s="137">
        <v>0</v>
      </c>
      <c r="OR13" s="137">
        <v>0.32</v>
      </c>
      <c r="OS13" s="137">
        <v>8.7999999999999995E-2</v>
      </c>
      <c r="OT13" s="137">
        <v>0</v>
      </c>
      <c r="OU13" s="137">
        <v>0</v>
      </c>
      <c r="OV13" s="137">
        <v>0.32700000000000001</v>
      </c>
      <c r="OW13" s="137">
        <v>7.8E-2</v>
      </c>
      <c r="OX13" s="137">
        <v>0</v>
      </c>
      <c r="OY13" s="137">
        <v>0</v>
      </c>
      <c r="OZ13" s="137">
        <v>0</v>
      </c>
      <c r="PA13" s="137">
        <v>0.85499999999999998</v>
      </c>
      <c r="PB13" s="137">
        <v>0</v>
      </c>
      <c r="PC13" s="137">
        <v>0.58199999999999996</v>
      </c>
      <c r="PD13" s="137">
        <v>0.34399999999999997</v>
      </c>
      <c r="PE13" s="137">
        <v>0.66200000000000003</v>
      </c>
      <c r="PF13" s="137">
        <v>0</v>
      </c>
      <c r="PG13" s="137">
        <v>0.14699999999999999</v>
      </c>
      <c r="PH13" s="137">
        <v>0.2</v>
      </c>
      <c r="PI13" s="137">
        <v>0</v>
      </c>
      <c r="PJ13" s="137">
        <v>1.2629999999999999</v>
      </c>
      <c r="PK13" s="137">
        <v>0</v>
      </c>
      <c r="PL13" s="137">
        <v>0.34899999999999998</v>
      </c>
      <c r="PM13" s="137">
        <v>9.6000000000000002E-2</v>
      </c>
      <c r="PN13" s="137">
        <v>0</v>
      </c>
      <c r="PO13" s="137">
        <v>0</v>
      </c>
      <c r="PP13" s="137">
        <v>0.35599999999999998</v>
      </c>
      <c r="PQ13" s="137">
        <v>8.5000000000000006E-2</v>
      </c>
      <c r="PR13" s="137">
        <v>0</v>
      </c>
      <c r="PS13" s="137">
        <v>0</v>
      </c>
      <c r="PT13" s="137">
        <v>0</v>
      </c>
      <c r="PU13" s="137">
        <v>0.93200000000000005</v>
      </c>
      <c r="PV13" s="137">
        <v>0</v>
      </c>
      <c r="PW13" s="137">
        <v>0.63500000000000001</v>
      </c>
      <c r="PX13" s="137">
        <v>0.376</v>
      </c>
      <c r="PY13" s="137">
        <v>0.72199999999999998</v>
      </c>
      <c r="PZ13" s="137">
        <v>0</v>
      </c>
      <c r="QA13" s="137">
        <v>0.16</v>
      </c>
      <c r="QB13" s="137">
        <v>0.217</v>
      </c>
      <c r="QC13" s="137">
        <v>0</v>
      </c>
      <c r="QD13" s="137">
        <v>1.3680000000000001</v>
      </c>
      <c r="QE13" s="137">
        <v>0</v>
      </c>
      <c r="QF13" s="137">
        <v>0.379</v>
      </c>
      <c r="QG13" s="137">
        <v>0.104</v>
      </c>
      <c r="QH13" s="137">
        <v>0</v>
      </c>
      <c r="QI13" s="137">
        <v>0</v>
      </c>
      <c r="QJ13" s="137">
        <v>0.38600000000000001</v>
      </c>
      <c r="QK13" s="137">
        <v>9.1999999999999998E-2</v>
      </c>
      <c r="QL13" s="137">
        <v>0</v>
      </c>
      <c r="QM13" s="137">
        <v>0</v>
      </c>
      <c r="QN13" s="137">
        <v>0</v>
      </c>
      <c r="QO13" s="137">
        <v>1.01</v>
      </c>
      <c r="QP13" s="137">
        <v>0</v>
      </c>
      <c r="QQ13" s="137">
        <v>0.68799999999999994</v>
      </c>
      <c r="QR13" s="137">
        <v>0.40699999999999997</v>
      </c>
      <c r="QS13" s="137">
        <v>0.78200000000000003</v>
      </c>
      <c r="QT13" s="137">
        <v>0</v>
      </c>
      <c r="QU13" s="137">
        <v>0.17199999999999999</v>
      </c>
      <c r="QV13" s="137">
        <v>0.23300000000000001</v>
      </c>
      <c r="QW13" s="137">
        <v>0</v>
      </c>
      <c r="QX13" s="137">
        <v>1.4730000000000001</v>
      </c>
      <c r="QY13" s="137">
        <v>0</v>
      </c>
      <c r="QZ13" s="137">
        <v>0.40799999999999997</v>
      </c>
      <c r="RA13" s="137">
        <v>0.112</v>
      </c>
      <c r="RB13" s="137">
        <v>0</v>
      </c>
      <c r="RC13" s="137">
        <v>0</v>
      </c>
      <c r="RD13" s="137">
        <v>0.41599999999999998</v>
      </c>
      <c r="RE13" s="137">
        <v>9.9000000000000005E-2</v>
      </c>
      <c r="RF13" s="137">
        <v>0</v>
      </c>
      <c r="RG13" s="137">
        <v>0</v>
      </c>
      <c r="RH13" s="137">
        <v>0</v>
      </c>
      <c r="RI13" s="137">
        <v>1.0880000000000001</v>
      </c>
      <c r="RJ13" s="137">
        <v>0</v>
      </c>
      <c r="RK13" s="137">
        <v>0.74</v>
      </c>
      <c r="RL13" s="137">
        <v>0.438</v>
      </c>
      <c r="RM13" s="137">
        <v>0.84299999999999997</v>
      </c>
      <c r="RN13" s="137">
        <v>0</v>
      </c>
      <c r="RO13" s="137">
        <v>0.184</v>
      </c>
      <c r="RP13" s="137">
        <v>0.25</v>
      </c>
      <c r="RQ13" s="137">
        <v>0</v>
      </c>
      <c r="RR13" s="137">
        <v>1.5780000000000001</v>
      </c>
      <c r="RS13" s="137">
        <v>0</v>
      </c>
      <c r="RT13" s="137">
        <v>0.437</v>
      </c>
      <c r="RU13" s="137">
        <v>0.12</v>
      </c>
      <c r="RV13" s="137">
        <v>0</v>
      </c>
      <c r="RW13" s="137">
        <v>0</v>
      </c>
      <c r="RX13" s="137">
        <v>0.44600000000000001</v>
      </c>
      <c r="RY13" s="137">
        <v>0.107</v>
      </c>
      <c r="RZ13" s="137">
        <v>0</v>
      </c>
      <c r="SA13" s="137">
        <v>0</v>
      </c>
      <c r="SB13" s="137">
        <v>0</v>
      </c>
      <c r="SC13" s="137">
        <v>1.1659999999999999</v>
      </c>
      <c r="SD13" s="137">
        <v>0</v>
      </c>
      <c r="SE13" s="137">
        <v>0.79300000000000004</v>
      </c>
      <c r="SF13" s="137">
        <v>0.47</v>
      </c>
      <c r="SG13" s="137">
        <v>0.90300000000000002</v>
      </c>
      <c r="SH13" s="137">
        <v>0</v>
      </c>
      <c r="SI13" s="137">
        <v>0.19600000000000001</v>
      </c>
      <c r="SJ13" s="137">
        <v>0.26700000000000002</v>
      </c>
      <c r="SK13" s="137">
        <v>0</v>
      </c>
      <c r="SL13" s="137">
        <v>1.6830000000000001</v>
      </c>
      <c r="SM13" s="137">
        <v>0</v>
      </c>
      <c r="SN13" s="137">
        <v>0.46600000000000003</v>
      </c>
      <c r="SO13" s="137">
        <v>0.128</v>
      </c>
      <c r="SP13" s="137">
        <v>0</v>
      </c>
      <c r="SQ13" s="137">
        <v>0</v>
      </c>
      <c r="SR13" s="137">
        <v>0.47499999999999998</v>
      </c>
      <c r="SS13" s="137">
        <v>0.114</v>
      </c>
      <c r="ST13" s="137">
        <v>0</v>
      </c>
      <c r="SU13" s="137">
        <v>0</v>
      </c>
      <c r="SV13" s="137">
        <v>0</v>
      </c>
      <c r="SW13" s="137">
        <v>1.2430000000000001</v>
      </c>
      <c r="SX13" s="137">
        <v>0</v>
      </c>
      <c r="SY13" s="137">
        <v>0.84599999999999997</v>
      </c>
      <c r="SZ13" s="137">
        <v>0.501</v>
      </c>
      <c r="TA13" s="137">
        <v>0.96299999999999997</v>
      </c>
      <c r="TB13" s="137">
        <v>0</v>
      </c>
      <c r="TC13" s="137">
        <v>0.20899999999999999</v>
      </c>
      <c r="TD13" s="137">
        <v>0.28299999999999997</v>
      </c>
      <c r="TE13" s="137">
        <v>0</v>
      </c>
      <c r="TF13" s="137">
        <v>1.7889999999999999</v>
      </c>
      <c r="TG13" s="137">
        <v>0</v>
      </c>
      <c r="TH13" s="137">
        <v>0.495</v>
      </c>
      <c r="TI13" s="137">
        <v>0.13600000000000001</v>
      </c>
      <c r="TJ13" s="137">
        <v>0</v>
      </c>
      <c r="TK13" s="137">
        <v>0</v>
      </c>
      <c r="TL13" s="137">
        <v>0.505</v>
      </c>
      <c r="TM13" s="137">
        <v>0.121</v>
      </c>
      <c r="TN13" s="137">
        <v>0</v>
      </c>
      <c r="TO13" s="137">
        <v>0</v>
      </c>
      <c r="TP13" s="137">
        <v>0</v>
      </c>
      <c r="TQ13" s="137">
        <v>1.321</v>
      </c>
      <c r="TR13" s="137">
        <v>0</v>
      </c>
      <c r="TS13" s="137">
        <v>0.89900000000000002</v>
      </c>
      <c r="TT13" s="137">
        <v>0.53200000000000003</v>
      </c>
      <c r="TU13" s="137">
        <v>1.0229999999999999</v>
      </c>
      <c r="TV13" s="137">
        <v>0</v>
      </c>
      <c r="TW13" s="137">
        <v>0.221</v>
      </c>
      <c r="TX13" s="137">
        <v>0.3</v>
      </c>
      <c r="TY13" s="137">
        <v>0</v>
      </c>
      <c r="TZ13" s="137">
        <v>1.8939999999999999</v>
      </c>
      <c r="UA13" s="137">
        <v>0</v>
      </c>
      <c r="UB13" s="137">
        <v>0.52400000000000002</v>
      </c>
      <c r="UC13" s="137">
        <v>0.14399999999999999</v>
      </c>
      <c r="UD13" s="137">
        <v>0</v>
      </c>
      <c r="UE13" s="137">
        <v>0</v>
      </c>
      <c r="UF13" s="137">
        <v>0.53500000000000003</v>
      </c>
      <c r="UG13" s="137">
        <v>0.128</v>
      </c>
      <c r="UH13" s="137">
        <v>0</v>
      </c>
      <c r="UI13" s="137">
        <v>0</v>
      </c>
      <c r="UJ13" s="137">
        <v>0</v>
      </c>
      <c r="UK13" s="137">
        <v>1.399</v>
      </c>
      <c r="UL13" s="137">
        <v>0</v>
      </c>
      <c r="UM13" s="137">
        <v>0.95199999999999996</v>
      </c>
      <c r="UN13" s="137">
        <v>0.56399999999999995</v>
      </c>
      <c r="UO13" s="137">
        <v>1.083</v>
      </c>
      <c r="UP13" s="137">
        <v>0</v>
      </c>
      <c r="UQ13" s="137">
        <v>0.23300000000000001</v>
      </c>
      <c r="UR13" s="137">
        <v>0.317</v>
      </c>
      <c r="US13" s="137">
        <v>0</v>
      </c>
      <c r="UT13" s="137">
        <v>1.9990000000000001</v>
      </c>
      <c r="UU13" s="137">
        <v>0</v>
      </c>
      <c r="UV13" s="137">
        <v>0.55300000000000005</v>
      </c>
      <c r="UW13" s="137">
        <v>0.152</v>
      </c>
      <c r="UX13" s="137">
        <v>0</v>
      </c>
      <c r="UY13" s="137">
        <v>0</v>
      </c>
      <c r="UZ13" s="137">
        <v>0.56399999999999995</v>
      </c>
      <c r="VA13" s="137">
        <v>0.13500000000000001</v>
      </c>
      <c r="VB13" s="137">
        <v>0</v>
      </c>
      <c r="VC13" s="137">
        <v>0</v>
      </c>
      <c r="VD13" s="137">
        <v>0</v>
      </c>
      <c r="VE13" s="137">
        <v>1.476</v>
      </c>
      <c r="VF13" s="137">
        <v>0</v>
      </c>
      <c r="VG13" s="137">
        <v>1.0049999999999999</v>
      </c>
      <c r="VH13" s="137">
        <v>0.59499999999999997</v>
      </c>
      <c r="VI13" s="137">
        <v>1.143</v>
      </c>
      <c r="VJ13" s="137">
        <v>0</v>
      </c>
      <c r="VK13" s="137">
        <v>0.245</v>
      </c>
      <c r="VL13" s="137">
        <v>0.33300000000000002</v>
      </c>
      <c r="VM13" s="137">
        <v>0</v>
      </c>
      <c r="VN13" s="137">
        <v>2.1040000000000001</v>
      </c>
      <c r="VO13" s="137">
        <v>0</v>
      </c>
      <c r="VP13" s="137">
        <v>0.58199999999999996</v>
      </c>
      <c r="VQ13" s="137">
        <v>0.16</v>
      </c>
      <c r="VR13" s="137">
        <v>0</v>
      </c>
      <c r="VS13" s="137">
        <v>0</v>
      </c>
      <c r="VT13" s="137">
        <v>0.59399999999999997</v>
      </c>
      <c r="VU13" s="137">
        <v>0.14199999999999999</v>
      </c>
      <c r="VV13" s="137">
        <v>0</v>
      </c>
      <c r="VW13" s="137">
        <v>0</v>
      </c>
      <c r="VX13" s="137">
        <v>0</v>
      </c>
      <c r="VY13" s="137">
        <v>1.554</v>
      </c>
      <c r="VZ13" s="137">
        <v>0</v>
      </c>
      <c r="WA13" s="137">
        <v>1.0580000000000001</v>
      </c>
      <c r="WB13" s="137">
        <v>0.626</v>
      </c>
      <c r="WC13" s="137">
        <v>1.204</v>
      </c>
      <c r="WD13" s="137">
        <v>0</v>
      </c>
      <c r="WE13" s="137">
        <v>0.25800000000000001</v>
      </c>
      <c r="WF13" s="137">
        <v>0.35</v>
      </c>
      <c r="WG13" s="137">
        <v>0</v>
      </c>
      <c r="WH13" s="137">
        <v>2.2090000000000001</v>
      </c>
      <c r="WI13" s="137">
        <v>0</v>
      </c>
      <c r="WJ13" s="137">
        <v>0.61199999999999999</v>
      </c>
      <c r="WK13" s="137">
        <v>0.16800000000000001</v>
      </c>
      <c r="WL13" s="137">
        <v>0</v>
      </c>
      <c r="WM13" s="137">
        <v>0</v>
      </c>
      <c r="WN13" s="137">
        <v>0.624</v>
      </c>
      <c r="WO13" s="137">
        <v>0.14899999999999999</v>
      </c>
      <c r="WP13" s="137">
        <v>0</v>
      </c>
      <c r="WQ13" s="137">
        <v>0</v>
      </c>
      <c r="WR13" s="137">
        <v>0</v>
      </c>
      <c r="WS13" s="137">
        <v>1.6319999999999999</v>
      </c>
      <c r="WT13" s="137">
        <v>0</v>
      </c>
      <c r="WU13" s="137">
        <v>1.111</v>
      </c>
      <c r="WV13" s="137">
        <v>0.65800000000000003</v>
      </c>
      <c r="WW13" s="137">
        <v>1.264</v>
      </c>
      <c r="WX13" s="137">
        <v>0</v>
      </c>
      <c r="WY13" s="137">
        <v>0.27</v>
      </c>
      <c r="WZ13" s="137">
        <v>0.36699999999999999</v>
      </c>
      <c r="XA13" s="137">
        <v>0</v>
      </c>
      <c r="XB13" s="137">
        <v>2.3149999999999999</v>
      </c>
      <c r="XC13" s="137">
        <v>0</v>
      </c>
      <c r="XD13" s="137">
        <v>0.64100000000000001</v>
      </c>
      <c r="XE13" s="137">
        <v>0.17599999999999999</v>
      </c>
      <c r="XF13" s="137">
        <v>0</v>
      </c>
      <c r="XG13" s="137">
        <v>0</v>
      </c>
      <c r="XH13" s="137">
        <v>0.65400000000000003</v>
      </c>
      <c r="XI13" s="137">
        <v>0.156</v>
      </c>
      <c r="XJ13" s="137">
        <v>0</v>
      </c>
      <c r="XK13" s="137">
        <v>0</v>
      </c>
      <c r="XL13" s="137">
        <v>0</v>
      </c>
      <c r="XM13" s="137">
        <v>1.71</v>
      </c>
      <c r="XN13" s="137">
        <v>0</v>
      </c>
      <c r="XO13" s="137">
        <v>1.1639999999999999</v>
      </c>
      <c r="XP13" s="137">
        <v>0.68899999999999995</v>
      </c>
      <c r="XQ13" s="137">
        <v>1.3240000000000001</v>
      </c>
      <c r="XR13" s="137">
        <v>0</v>
      </c>
      <c r="XS13" s="137">
        <v>0.28199999999999997</v>
      </c>
      <c r="XT13" s="137">
        <v>0.38300000000000001</v>
      </c>
      <c r="XU13" s="137">
        <v>0</v>
      </c>
      <c r="XV13" s="137">
        <v>2.42</v>
      </c>
      <c r="XW13" s="137">
        <v>0</v>
      </c>
      <c r="XX13" s="137">
        <v>0.67</v>
      </c>
      <c r="XY13" s="137">
        <v>0.184</v>
      </c>
      <c r="XZ13" s="137">
        <v>0</v>
      </c>
      <c r="YA13" s="137">
        <v>0</v>
      </c>
      <c r="YB13" s="137">
        <v>0.68300000000000005</v>
      </c>
      <c r="YC13" s="137">
        <v>0.16300000000000001</v>
      </c>
      <c r="YD13" s="137">
        <v>0</v>
      </c>
      <c r="YE13" s="137">
        <v>0</v>
      </c>
      <c r="YF13" s="137">
        <v>0</v>
      </c>
      <c r="YG13" s="137">
        <v>1.7869999999999999</v>
      </c>
      <c r="YH13" s="137">
        <v>0</v>
      </c>
      <c r="YI13" s="137">
        <v>1.216</v>
      </c>
      <c r="YJ13" s="137">
        <v>0.72</v>
      </c>
      <c r="YK13" s="137">
        <v>1.3839999999999999</v>
      </c>
      <c r="YL13" s="137">
        <v>0</v>
      </c>
      <c r="YM13" s="137">
        <v>0.29499999999999998</v>
      </c>
      <c r="YN13" s="137">
        <v>0.4</v>
      </c>
      <c r="YO13" s="137">
        <v>0</v>
      </c>
      <c r="YP13" s="137">
        <v>2.5249999999999999</v>
      </c>
      <c r="YQ13" s="137">
        <v>0</v>
      </c>
      <c r="YR13" s="137">
        <v>0.69899999999999995</v>
      </c>
      <c r="YS13" s="137">
        <v>0.192</v>
      </c>
      <c r="YT13" s="137">
        <v>0</v>
      </c>
      <c r="YU13" s="137">
        <v>0</v>
      </c>
      <c r="YV13" s="137">
        <v>0.71299999999999997</v>
      </c>
      <c r="YW13" s="137">
        <v>0.17</v>
      </c>
      <c r="YX13" s="137">
        <v>0</v>
      </c>
      <c r="YY13" s="137">
        <v>0</v>
      </c>
      <c r="YZ13" s="137">
        <v>0</v>
      </c>
      <c r="ZA13" s="137">
        <v>1.865</v>
      </c>
      <c r="ZB13" s="137">
        <v>0</v>
      </c>
      <c r="ZC13" s="137">
        <v>1.2689999999999999</v>
      </c>
      <c r="ZD13" s="137">
        <v>0.751</v>
      </c>
      <c r="ZE13" s="137">
        <v>1.444</v>
      </c>
      <c r="ZF13" s="137">
        <v>0</v>
      </c>
      <c r="ZG13" s="137">
        <v>0.307</v>
      </c>
      <c r="ZH13" s="137">
        <v>0.41699999999999998</v>
      </c>
      <c r="ZI13" s="137">
        <v>0</v>
      </c>
      <c r="ZJ13" s="137">
        <v>2.63</v>
      </c>
      <c r="ZK13" s="137">
        <v>0</v>
      </c>
      <c r="ZL13" s="137">
        <v>0.72799999999999998</v>
      </c>
      <c r="ZM13" s="137">
        <v>0.2</v>
      </c>
      <c r="ZN13" s="137">
        <v>0</v>
      </c>
      <c r="ZO13" s="137">
        <v>0</v>
      </c>
      <c r="ZP13" s="137">
        <v>0.74299999999999999</v>
      </c>
      <c r="ZQ13" s="137">
        <v>0.17799999999999999</v>
      </c>
      <c r="ZR13" s="137">
        <v>0</v>
      </c>
      <c r="ZS13" s="137">
        <v>0</v>
      </c>
      <c r="ZT13" s="137">
        <v>0</v>
      </c>
      <c r="ZU13" s="137">
        <v>1.9430000000000001</v>
      </c>
      <c r="ZV13" s="137">
        <v>0</v>
      </c>
      <c r="ZW13" s="137">
        <v>1.3220000000000001</v>
      </c>
      <c r="ZX13" s="137">
        <v>0.78300000000000003</v>
      </c>
      <c r="ZY13" s="137">
        <v>1.5049999999999999</v>
      </c>
      <c r="ZZ13" s="137">
        <v>0</v>
      </c>
      <c r="AAA13" s="137">
        <v>0.33800000000000002</v>
      </c>
      <c r="AAB13" s="137">
        <v>0.45800000000000002</v>
      </c>
      <c r="AAC13" s="137">
        <v>0</v>
      </c>
      <c r="AAD13" s="137">
        <v>2.8929999999999998</v>
      </c>
      <c r="AAE13" s="137">
        <v>0</v>
      </c>
      <c r="AAF13" s="137">
        <v>0.80100000000000005</v>
      </c>
      <c r="AAG13" s="137">
        <v>0.221</v>
      </c>
      <c r="AAH13" s="137">
        <v>0</v>
      </c>
      <c r="AAI13" s="137">
        <v>0</v>
      </c>
      <c r="AAJ13" s="137">
        <v>0.81699999999999995</v>
      </c>
      <c r="AAK13" s="137">
        <v>0.19500000000000001</v>
      </c>
      <c r="AAL13" s="137">
        <v>0</v>
      </c>
      <c r="AAM13" s="137">
        <v>0</v>
      </c>
      <c r="AAN13" s="137">
        <v>0</v>
      </c>
      <c r="AAO13" s="137">
        <v>2.137</v>
      </c>
      <c r="AAP13" s="137">
        <v>0</v>
      </c>
      <c r="AAQ13" s="137">
        <v>1.454</v>
      </c>
      <c r="AAR13" s="137">
        <v>0.86099999999999999</v>
      </c>
      <c r="AAS13" s="137">
        <v>1.655</v>
      </c>
      <c r="AAT13" s="137">
        <v>0</v>
      </c>
      <c r="AAU13" s="137">
        <v>0.36799999999999999</v>
      </c>
      <c r="AAV13" s="137">
        <v>0.5</v>
      </c>
      <c r="AAW13" s="137">
        <v>0</v>
      </c>
      <c r="AAX13" s="137">
        <v>3.1560000000000001</v>
      </c>
      <c r="AAY13" s="137">
        <v>0</v>
      </c>
      <c r="AAZ13" s="137">
        <v>0.874</v>
      </c>
      <c r="ABA13" s="137">
        <v>0.24099999999999999</v>
      </c>
      <c r="ABB13" s="137">
        <v>0</v>
      </c>
      <c r="ABC13" s="137">
        <v>0</v>
      </c>
      <c r="ABD13" s="137">
        <v>0.89100000000000001</v>
      </c>
      <c r="ABE13" s="137">
        <v>0.21299999999999999</v>
      </c>
      <c r="ABF13" s="137">
        <v>0</v>
      </c>
      <c r="ABG13" s="137">
        <v>0</v>
      </c>
      <c r="ABH13" s="137">
        <v>0</v>
      </c>
      <c r="ABI13" s="137">
        <v>2.331</v>
      </c>
      <c r="ABJ13" s="137">
        <v>0</v>
      </c>
      <c r="ABK13" s="137">
        <v>1.587</v>
      </c>
      <c r="ABL13" s="137">
        <v>0.93899999999999995</v>
      </c>
      <c r="ABM13" s="137">
        <v>1.806</v>
      </c>
      <c r="ABN13" s="137">
        <v>0</v>
      </c>
      <c r="ABO13" s="137">
        <v>0.39900000000000002</v>
      </c>
      <c r="ABP13" s="137">
        <v>0.54200000000000004</v>
      </c>
      <c r="ABQ13" s="137">
        <v>0</v>
      </c>
      <c r="ABR13" s="137">
        <v>3.419</v>
      </c>
      <c r="ABS13" s="137">
        <v>0</v>
      </c>
      <c r="ABT13" s="137">
        <v>0.94599999999999995</v>
      </c>
      <c r="ABU13" s="137">
        <v>0.26100000000000001</v>
      </c>
      <c r="ABV13" s="137">
        <v>0</v>
      </c>
      <c r="ABW13" s="137">
        <v>0</v>
      </c>
      <c r="ABX13" s="137">
        <v>0.96499999999999997</v>
      </c>
      <c r="ABY13" s="137">
        <v>0.23100000000000001</v>
      </c>
      <c r="ABZ13" s="137">
        <v>0</v>
      </c>
      <c r="ACA13" s="137">
        <v>0</v>
      </c>
      <c r="ACB13" s="137">
        <v>0</v>
      </c>
      <c r="ACC13" s="137">
        <v>2.5249999999999999</v>
      </c>
      <c r="ACD13" s="137">
        <v>0</v>
      </c>
      <c r="ACE13" s="137">
        <v>1.7190000000000001</v>
      </c>
      <c r="ACF13" s="137">
        <v>1.018</v>
      </c>
      <c r="ACG13" s="137">
        <v>1.956</v>
      </c>
      <c r="ACH13" s="137">
        <v>0</v>
      </c>
      <c r="ACI13" s="137">
        <v>0.43</v>
      </c>
      <c r="ACJ13" s="137">
        <v>0.58299999999999996</v>
      </c>
      <c r="ACK13" s="137">
        <v>0</v>
      </c>
      <c r="ACL13" s="137">
        <v>3.6819999999999999</v>
      </c>
      <c r="ACM13" s="137">
        <v>0</v>
      </c>
      <c r="ACN13" s="137">
        <v>1.0189999999999999</v>
      </c>
      <c r="ACO13" s="137">
        <v>0.28100000000000003</v>
      </c>
      <c r="ACP13" s="137">
        <v>0</v>
      </c>
      <c r="ACQ13" s="137">
        <v>0</v>
      </c>
      <c r="ACR13" s="137">
        <v>1.04</v>
      </c>
      <c r="ACS13" s="137">
        <v>0.249</v>
      </c>
      <c r="ACT13" s="137">
        <v>0</v>
      </c>
      <c r="ACU13" s="137">
        <v>0</v>
      </c>
      <c r="ACV13" s="137">
        <v>0</v>
      </c>
      <c r="ACW13" s="137">
        <v>2.72</v>
      </c>
      <c r="ACX13" s="137">
        <v>0</v>
      </c>
      <c r="ACY13" s="137">
        <v>1.851</v>
      </c>
      <c r="ACZ13" s="137">
        <v>1.0960000000000001</v>
      </c>
      <c r="ADA13" s="137">
        <v>2.1059999999999999</v>
      </c>
      <c r="ADB13" s="137">
        <v>0</v>
      </c>
      <c r="ADC13" s="137">
        <v>0.46</v>
      </c>
      <c r="ADD13" s="137">
        <v>0.625</v>
      </c>
      <c r="ADE13" s="137">
        <v>0</v>
      </c>
      <c r="ADF13" s="137">
        <v>3.9449999999999998</v>
      </c>
      <c r="ADG13" s="137">
        <v>0</v>
      </c>
      <c r="ADH13" s="137">
        <v>1.0920000000000001</v>
      </c>
      <c r="ADI13" s="137">
        <v>0.30099999999999999</v>
      </c>
      <c r="ADJ13" s="137">
        <v>0</v>
      </c>
      <c r="ADK13" s="137">
        <v>0</v>
      </c>
      <c r="ADL13" s="137">
        <v>1.1140000000000001</v>
      </c>
      <c r="ADM13" s="137">
        <v>0.26600000000000001</v>
      </c>
      <c r="ADN13" s="137">
        <v>0</v>
      </c>
      <c r="ADO13" s="137">
        <v>0</v>
      </c>
      <c r="ADP13" s="137">
        <v>0</v>
      </c>
      <c r="ADQ13" s="137">
        <v>2.9140000000000001</v>
      </c>
      <c r="ADR13" s="137">
        <v>0</v>
      </c>
      <c r="ADS13" s="137">
        <v>1.9830000000000001</v>
      </c>
      <c r="ADT13" s="137">
        <v>1.1739999999999999</v>
      </c>
      <c r="ADU13" s="137">
        <v>2.2570000000000001</v>
      </c>
      <c r="ADV13" s="137">
        <v>0</v>
      </c>
      <c r="ADW13" s="137">
        <v>0.49099999999999999</v>
      </c>
      <c r="ADX13" s="137">
        <v>0.66700000000000004</v>
      </c>
      <c r="ADY13" s="137">
        <v>0</v>
      </c>
      <c r="ADZ13" s="137">
        <v>4.2080000000000002</v>
      </c>
      <c r="AEA13" s="137">
        <v>0</v>
      </c>
      <c r="AEB13" s="137">
        <v>1.165</v>
      </c>
      <c r="AEC13" s="137">
        <v>0.32100000000000001</v>
      </c>
      <c r="AED13" s="137">
        <v>0</v>
      </c>
      <c r="AEE13" s="137">
        <v>0</v>
      </c>
      <c r="AEF13" s="137">
        <v>1.1879999999999999</v>
      </c>
      <c r="AEG13" s="137">
        <v>0.28399999999999997</v>
      </c>
      <c r="AEH13" s="137">
        <v>0</v>
      </c>
      <c r="AEI13" s="137">
        <v>0</v>
      </c>
      <c r="AEJ13" s="137">
        <v>0</v>
      </c>
      <c r="AEK13" s="137">
        <v>3.1080000000000001</v>
      </c>
      <c r="AEL13" s="137">
        <v>0</v>
      </c>
      <c r="AEM13" s="137">
        <v>2.1160000000000001</v>
      </c>
      <c r="AEN13" s="137">
        <v>1.252</v>
      </c>
      <c r="AEO13" s="137">
        <v>2.407</v>
      </c>
      <c r="AEP13" s="137">
        <v>0</v>
      </c>
      <c r="AEQ13" s="137">
        <v>0.52200000000000002</v>
      </c>
      <c r="AER13" s="137">
        <v>0.70799999999999996</v>
      </c>
      <c r="AES13" s="137">
        <v>0</v>
      </c>
      <c r="AET13" s="137">
        <v>4.4710000000000001</v>
      </c>
      <c r="AEU13" s="137">
        <v>0</v>
      </c>
      <c r="AEV13" s="137">
        <v>1.238</v>
      </c>
      <c r="AEW13" s="137">
        <v>0.34100000000000003</v>
      </c>
      <c r="AEX13" s="137">
        <v>0</v>
      </c>
      <c r="AEY13" s="137">
        <v>0</v>
      </c>
      <c r="AEZ13" s="137">
        <v>1.262</v>
      </c>
      <c r="AFA13" s="137">
        <v>0.30199999999999999</v>
      </c>
      <c r="AFB13" s="137">
        <v>0</v>
      </c>
      <c r="AFC13" s="137">
        <v>0</v>
      </c>
      <c r="AFD13" s="137">
        <v>0</v>
      </c>
      <c r="AFE13" s="137">
        <v>3.3029999999999999</v>
      </c>
      <c r="AFF13" s="137">
        <v>0</v>
      </c>
      <c r="AFG13" s="137">
        <v>2.2480000000000002</v>
      </c>
      <c r="AFH13" s="137">
        <v>1.331</v>
      </c>
      <c r="AFI13" s="137">
        <v>2.5579999999999998</v>
      </c>
      <c r="AFJ13" s="137">
        <v>0</v>
      </c>
      <c r="AFK13" s="137">
        <v>0.55200000000000005</v>
      </c>
      <c r="AFL13" s="137">
        <v>0.75</v>
      </c>
      <c r="AFM13" s="137">
        <v>0</v>
      </c>
      <c r="AFN13" s="137">
        <v>4.734</v>
      </c>
      <c r="AFO13" s="137">
        <v>0</v>
      </c>
      <c r="AFP13" s="137">
        <v>1.31</v>
      </c>
      <c r="AFQ13" s="137">
        <v>0.36099999999999999</v>
      </c>
      <c r="AFR13" s="137">
        <v>0</v>
      </c>
      <c r="AFS13" s="137">
        <v>0</v>
      </c>
      <c r="AFT13" s="137">
        <v>1.337</v>
      </c>
      <c r="AFU13" s="137">
        <v>0.32</v>
      </c>
      <c r="AFV13" s="137">
        <v>0</v>
      </c>
      <c r="AFW13" s="137">
        <v>0</v>
      </c>
      <c r="AFX13" s="137">
        <v>0</v>
      </c>
      <c r="AFY13" s="137">
        <v>3.4969999999999999</v>
      </c>
      <c r="AFZ13" s="137">
        <v>0</v>
      </c>
      <c r="AGA13" s="137">
        <v>2.38</v>
      </c>
      <c r="AGB13" s="137">
        <v>1.409</v>
      </c>
      <c r="AGC13" s="137">
        <v>2.7080000000000002</v>
      </c>
      <c r="AGD13" s="137">
        <v>0</v>
      </c>
      <c r="AGE13" s="137">
        <v>0.58299999999999996</v>
      </c>
      <c r="AGF13" s="137">
        <v>0.79100000000000004</v>
      </c>
      <c r="AGG13" s="137">
        <v>0</v>
      </c>
      <c r="AGH13" s="137">
        <v>4.9969999999999999</v>
      </c>
      <c r="AGI13" s="137">
        <v>0</v>
      </c>
      <c r="AGJ13" s="137">
        <v>1.383</v>
      </c>
      <c r="AGK13" s="137">
        <v>0.38100000000000001</v>
      </c>
      <c r="AGL13" s="137">
        <v>0</v>
      </c>
      <c r="AGM13" s="137">
        <v>0</v>
      </c>
      <c r="AGN13" s="137">
        <v>1.411</v>
      </c>
      <c r="AGO13" s="137">
        <v>0.33700000000000002</v>
      </c>
      <c r="AGP13" s="137">
        <v>0</v>
      </c>
      <c r="AGQ13" s="137">
        <v>0</v>
      </c>
      <c r="AGR13" s="137">
        <v>0</v>
      </c>
      <c r="AGS13" s="137">
        <v>3.6909999999999998</v>
      </c>
      <c r="AGT13" s="137">
        <v>0</v>
      </c>
      <c r="AGU13" s="137">
        <v>2.512</v>
      </c>
      <c r="AGV13" s="137">
        <v>1.4870000000000001</v>
      </c>
      <c r="AGW13" s="137">
        <v>2.859</v>
      </c>
      <c r="AGX13" s="137">
        <v>0</v>
      </c>
      <c r="AGY13" s="137">
        <v>0.61399999999999999</v>
      </c>
      <c r="AGZ13" s="137">
        <v>0.83299999999999996</v>
      </c>
      <c r="AHA13" s="137">
        <v>0</v>
      </c>
      <c r="AHB13" s="137">
        <v>5.26</v>
      </c>
      <c r="AHC13" s="137">
        <v>0</v>
      </c>
      <c r="AHD13" s="137">
        <v>1.456</v>
      </c>
      <c r="AHE13" s="137">
        <v>0.40100000000000002</v>
      </c>
      <c r="AHF13" s="137">
        <v>0</v>
      </c>
      <c r="AHG13" s="137">
        <v>0</v>
      </c>
      <c r="AHH13" s="137">
        <v>1.4850000000000001</v>
      </c>
      <c r="AHI13" s="137">
        <v>0.35499999999999998</v>
      </c>
      <c r="AHJ13" s="137">
        <v>0</v>
      </c>
      <c r="AHK13" s="137">
        <v>0</v>
      </c>
      <c r="AHL13" s="137">
        <v>0</v>
      </c>
      <c r="AHM13" s="137">
        <v>3.8849999999999998</v>
      </c>
      <c r="AHN13" s="137">
        <v>0</v>
      </c>
      <c r="AHO13" s="137">
        <v>2.6440000000000001</v>
      </c>
      <c r="AHP13" s="137">
        <v>1.5660000000000001</v>
      </c>
      <c r="AHQ13" s="137">
        <v>3.0089999999999999</v>
      </c>
      <c r="AHR13" s="137">
        <v>0</v>
      </c>
      <c r="AHS13" s="137">
        <v>0.67500000000000004</v>
      </c>
      <c r="AHT13" s="137">
        <v>0.91600000000000004</v>
      </c>
      <c r="AHU13" s="137">
        <v>0</v>
      </c>
      <c r="AHV13" s="137">
        <v>5.7859999999999996</v>
      </c>
      <c r="AHW13" s="137">
        <v>0</v>
      </c>
      <c r="AHX13" s="137">
        <v>1.6020000000000001</v>
      </c>
      <c r="AHY13" s="137">
        <v>0.441</v>
      </c>
      <c r="AHZ13" s="137">
        <v>0</v>
      </c>
      <c r="AIA13" s="137">
        <v>0</v>
      </c>
      <c r="AIB13" s="137">
        <v>1.6339999999999999</v>
      </c>
      <c r="AIC13" s="137">
        <v>0.39100000000000001</v>
      </c>
      <c r="AID13" s="137">
        <v>0</v>
      </c>
      <c r="AIE13" s="137">
        <v>0</v>
      </c>
      <c r="AIF13" s="137">
        <v>0</v>
      </c>
      <c r="AIG13" s="137">
        <v>4.274</v>
      </c>
      <c r="AIH13" s="137">
        <v>0</v>
      </c>
      <c r="AII13" s="137">
        <v>2.9089999999999998</v>
      </c>
      <c r="AIJ13" s="137">
        <v>1.722</v>
      </c>
      <c r="AIK13" s="137">
        <v>3.31</v>
      </c>
      <c r="AIL13" s="137">
        <v>0</v>
      </c>
      <c r="AIM13" s="137">
        <v>0.73599999999999999</v>
      </c>
      <c r="AIN13" s="137">
        <v>1</v>
      </c>
      <c r="AIO13" s="137">
        <v>0</v>
      </c>
      <c r="AIP13" s="137">
        <v>6.3129999999999997</v>
      </c>
      <c r="AIQ13" s="137">
        <v>0</v>
      </c>
      <c r="AIR13" s="137">
        <v>1.7470000000000001</v>
      </c>
      <c r="AIS13" s="137">
        <v>0.48099999999999998</v>
      </c>
      <c r="AIT13" s="137">
        <v>0</v>
      </c>
      <c r="AIU13" s="137">
        <v>0</v>
      </c>
      <c r="AIV13" s="137">
        <v>1.782</v>
      </c>
      <c r="AIW13" s="137">
        <v>0.42599999999999999</v>
      </c>
      <c r="AIX13" s="137">
        <v>0</v>
      </c>
      <c r="AIY13" s="137">
        <v>0</v>
      </c>
      <c r="AIZ13" s="137">
        <v>0</v>
      </c>
      <c r="AJA13" s="137">
        <v>4.6619999999999999</v>
      </c>
      <c r="AJB13" s="137">
        <v>0</v>
      </c>
      <c r="AJC13" s="137">
        <v>3.173</v>
      </c>
      <c r="AJD13" s="137">
        <v>1.879</v>
      </c>
      <c r="AJE13" s="137">
        <v>3.6110000000000002</v>
      </c>
      <c r="AJF13" s="137">
        <v>0</v>
      </c>
      <c r="AJG13" s="137">
        <v>0.79800000000000004</v>
      </c>
      <c r="AJH13" s="137">
        <v>1.083</v>
      </c>
      <c r="AJI13" s="137">
        <v>0</v>
      </c>
      <c r="AJJ13" s="137">
        <v>6.8390000000000004</v>
      </c>
      <c r="AJK13" s="137">
        <v>0</v>
      </c>
      <c r="AJL13" s="137">
        <v>1.893</v>
      </c>
      <c r="AJM13" s="137">
        <v>0.52100000000000002</v>
      </c>
      <c r="AJN13" s="137">
        <v>0</v>
      </c>
      <c r="AJO13" s="137">
        <v>0</v>
      </c>
      <c r="AJP13" s="137">
        <v>1.931</v>
      </c>
      <c r="AJQ13" s="137">
        <v>0.46200000000000002</v>
      </c>
      <c r="AJR13" s="137">
        <v>0</v>
      </c>
      <c r="AJS13" s="137">
        <v>0</v>
      </c>
      <c r="AJT13" s="137">
        <v>0</v>
      </c>
      <c r="AJU13" s="137">
        <v>5.0510000000000002</v>
      </c>
      <c r="AJV13" s="137">
        <v>0</v>
      </c>
      <c r="AJW13" s="137">
        <v>3.4380000000000002</v>
      </c>
      <c r="AJX13" s="137">
        <v>2.0350000000000001</v>
      </c>
      <c r="AJY13" s="137">
        <v>3.9119999999999999</v>
      </c>
      <c r="AJZ13" s="137">
        <v>0</v>
      </c>
      <c r="AKA13" s="137">
        <v>0.85899999999999999</v>
      </c>
      <c r="AKB13" s="137">
        <v>1.1659999999999999</v>
      </c>
      <c r="AKC13" s="137">
        <v>0</v>
      </c>
      <c r="AKD13" s="137">
        <v>7.3650000000000002</v>
      </c>
      <c r="AKE13" s="137">
        <v>0</v>
      </c>
      <c r="AKF13" s="137">
        <v>2.0379999999999998</v>
      </c>
      <c r="AKG13" s="137">
        <v>0.56100000000000005</v>
      </c>
      <c r="AKH13" s="137">
        <v>0</v>
      </c>
      <c r="AKI13" s="137">
        <v>0</v>
      </c>
      <c r="AKJ13" s="137">
        <v>2.0790000000000002</v>
      </c>
      <c r="AKK13" s="137">
        <v>0.497</v>
      </c>
      <c r="AKL13" s="137">
        <v>0</v>
      </c>
      <c r="AKM13" s="137">
        <v>0</v>
      </c>
      <c r="AKN13" s="137">
        <v>0</v>
      </c>
      <c r="AKO13" s="137">
        <v>5.44</v>
      </c>
      <c r="AKP13" s="137">
        <v>0</v>
      </c>
      <c r="AKQ13" s="137">
        <v>3.702</v>
      </c>
      <c r="AKR13" s="137">
        <v>2.1920000000000002</v>
      </c>
      <c r="AKS13" s="137">
        <v>4.2130000000000001</v>
      </c>
      <c r="AKT13" s="137">
        <v>0</v>
      </c>
      <c r="AKU13" s="137">
        <v>0.92</v>
      </c>
      <c r="AKV13" s="137">
        <v>1.25</v>
      </c>
      <c r="AKW13" s="137">
        <v>0</v>
      </c>
      <c r="AKX13" s="137">
        <v>7.891</v>
      </c>
      <c r="AKY13" s="137">
        <v>0</v>
      </c>
      <c r="AKZ13" s="137">
        <v>2.1840000000000002</v>
      </c>
      <c r="ALA13" s="137">
        <v>0.60099999999999998</v>
      </c>
      <c r="ALB13" s="137">
        <v>0</v>
      </c>
      <c r="ALC13" s="137">
        <v>0</v>
      </c>
      <c r="ALD13" s="137">
        <v>2.2280000000000002</v>
      </c>
      <c r="ALE13" s="137">
        <v>0.53300000000000003</v>
      </c>
      <c r="ALF13" s="137">
        <v>0</v>
      </c>
      <c r="ALG13" s="137">
        <v>0</v>
      </c>
      <c r="ALH13" s="137">
        <v>0</v>
      </c>
      <c r="ALI13" s="137">
        <v>5.8280000000000003</v>
      </c>
      <c r="ALJ13" s="137">
        <v>0</v>
      </c>
      <c r="ALK13" s="137">
        <v>3.9670000000000001</v>
      </c>
      <c r="ALL13" s="137">
        <v>2.3479999999999999</v>
      </c>
      <c r="ALM13" s="137">
        <v>4.5140000000000002</v>
      </c>
      <c r="ALN13" s="137">
        <v>0</v>
      </c>
      <c r="ALO13" s="137">
        <v>0.98199999999999998</v>
      </c>
      <c r="ALP13" s="137">
        <v>1.333</v>
      </c>
      <c r="ALQ13" s="137">
        <v>0</v>
      </c>
      <c r="ALR13" s="137">
        <v>8.4169999999999998</v>
      </c>
      <c r="ALS13" s="137">
        <v>0</v>
      </c>
      <c r="ALT13" s="137">
        <v>2.33</v>
      </c>
      <c r="ALU13" s="137">
        <v>0.64200000000000002</v>
      </c>
      <c r="ALV13" s="137">
        <v>0</v>
      </c>
      <c r="ALW13" s="137">
        <v>0</v>
      </c>
      <c r="ALX13" s="137">
        <v>2.3759999999999999</v>
      </c>
      <c r="ALY13" s="137">
        <v>0.56799999999999995</v>
      </c>
      <c r="ALZ13" s="137">
        <v>0</v>
      </c>
      <c r="AMA13" s="137">
        <v>0</v>
      </c>
      <c r="AMB13" s="137">
        <v>0</v>
      </c>
      <c r="AMC13" s="137">
        <v>6.2169999999999996</v>
      </c>
      <c r="AMD13" s="137">
        <v>0</v>
      </c>
      <c r="AME13" s="137">
        <v>4.2309999999999999</v>
      </c>
      <c r="AMF13" s="137">
        <v>2.5049999999999999</v>
      </c>
      <c r="AMG13" s="137">
        <v>4.8150000000000004</v>
      </c>
      <c r="AMH13" s="137">
        <v>0</v>
      </c>
      <c r="AMI13" s="137">
        <v>1.0429999999999999</v>
      </c>
      <c r="AMJ13" s="137">
        <v>1.4159999999999999</v>
      </c>
      <c r="AMK13" s="137">
        <v>0</v>
      </c>
      <c r="AML13" s="137">
        <v>8.9429999999999996</v>
      </c>
      <c r="AMM13" s="137">
        <v>0</v>
      </c>
      <c r="AMN13" s="137">
        <v>2.4750000000000001</v>
      </c>
      <c r="AMO13" s="137">
        <v>0.68200000000000005</v>
      </c>
      <c r="AMP13" s="137">
        <v>0</v>
      </c>
      <c r="AMQ13" s="137">
        <v>0</v>
      </c>
      <c r="AMR13" s="137">
        <v>2.5249999999999999</v>
      </c>
      <c r="AMS13" s="137">
        <v>0.60399999999999998</v>
      </c>
      <c r="AMT13" s="137">
        <v>0</v>
      </c>
      <c r="AMU13" s="137">
        <v>0</v>
      </c>
      <c r="AMV13" s="137">
        <v>0</v>
      </c>
      <c r="AMW13" s="137">
        <v>6.6050000000000004</v>
      </c>
      <c r="AMX13" s="137">
        <v>0</v>
      </c>
      <c r="AMY13" s="137">
        <v>4.4960000000000004</v>
      </c>
      <c r="AMZ13" s="137">
        <v>2.6619999999999999</v>
      </c>
      <c r="ANA13" s="137">
        <v>5.1159999999999997</v>
      </c>
      <c r="ANB13" s="137">
        <v>0</v>
      </c>
      <c r="ANC13" s="137">
        <v>1.105</v>
      </c>
      <c r="AND13" s="137">
        <v>1.5</v>
      </c>
      <c r="ANE13" s="137">
        <v>0</v>
      </c>
      <c r="ANF13" s="137">
        <v>9.4689999999999994</v>
      </c>
      <c r="ANG13" s="137">
        <v>0</v>
      </c>
      <c r="ANH13" s="137">
        <v>2.621</v>
      </c>
      <c r="ANI13" s="137">
        <v>0.72199999999999998</v>
      </c>
      <c r="ANJ13" s="137">
        <v>0</v>
      </c>
      <c r="ANK13" s="137">
        <v>0</v>
      </c>
      <c r="ANL13" s="137">
        <v>2.6739999999999999</v>
      </c>
      <c r="ANM13" s="137">
        <v>0.63900000000000001</v>
      </c>
      <c r="ANN13" s="137">
        <v>0</v>
      </c>
      <c r="ANO13" s="137">
        <v>0</v>
      </c>
      <c r="ANP13" s="137">
        <v>0</v>
      </c>
      <c r="ANQ13" s="137">
        <v>6.9939999999999998</v>
      </c>
      <c r="ANR13" s="137">
        <v>0</v>
      </c>
      <c r="ANS13" s="137">
        <v>4.76</v>
      </c>
      <c r="ANT13" s="137">
        <v>2.8180000000000001</v>
      </c>
      <c r="ANU13" s="137">
        <v>5.4169999999999998</v>
      </c>
      <c r="ANV13" s="137">
        <v>0</v>
      </c>
      <c r="ANW13" s="137">
        <v>1.1659999999999999</v>
      </c>
      <c r="ANX13" s="137">
        <v>1.583</v>
      </c>
      <c r="ANY13" s="137">
        <v>0</v>
      </c>
      <c r="ANZ13" s="137">
        <v>9.9949999999999992</v>
      </c>
      <c r="AOA13" s="137">
        <v>0</v>
      </c>
      <c r="AOB13" s="137">
        <v>2.766</v>
      </c>
      <c r="AOC13" s="137">
        <v>0.76200000000000001</v>
      </c>
      <c r="AOD13" s="137">
        <v>0</v>
      </c>
      <c r="AOE13" s="137">
        <v>0</v>
      </c>
      <c r="AOF13" s="137">
        <v>2.8220000000000001</v>
      </c>
      <c r="AOG13" s="137">
        <v>0.67500000000000004</v>
      </c>
      <c r="AOH13" s="137">
        <v>0</v>
      </c>
      <c r="AOI13" s="137">
        <v>0</v>
      </c>
      <c r="AOJ13" s="137">
        <v>0</v>
      </c>
      <c r="AOK13" s="137">
        <v>7.3819999999999997</v>
      </c>
      <c r="AOL13" s="137">
        <v>0</v>
      </c>
      <c r="AOM13" s="137">
        <v>5.024</v>
      </c>
      <c r="AON13" s="137">
        <v>2.9750000000000001</v>
      </c>
      <c r="AOO13" s="137">
        <v>5.7169999999999996</v>
      </c>
      <c r="AOP13" s="137">
        <v>0</v>
      </c>
      <c r="AOQ13" s="137">
        <v>1.2270000000000001</v>
      </c>
      <c r="AOR13" s="137">
        <v>1.6659999999999999</v>
      </c>
      <c r="AOS13" s="137">
        <v>0</v>
      </c>
      <c r="AOT13" s="137">
        <v>10.521000000000001</v>
      </c>
      <c r="AOU13" s="137">
        <v>0</v>
      </c>
      <c r="AOV13" s="137">
        <v>2.9119999999999999</v>
      </c>
      <c r="AOW13" s="137">
        <v>0.80200000000000005</v>
      </c>
      <c r="AOX13" s="137">
        <v>0</v>
      </c>
      <c r="AOY13" s="137">
        <v>0</v>
      </c>
      <c r="AOZ13" s="137">
        <v>2.9710000000000001</v>
      </c>
      <c r="APA13" s="137">
        <v>0.71</v>
      </c>
      <c r="APB13" s="137">
        <v>0</v>
      </c>
      <c r="APC13" s="137">
        <v>0</v>
      </c>
      <c r="APD13" s="137">
        <v>0</v>
      </c>
      <c r="APE13" s="137">
        <v>7.7709999999999999</v>
      </c>
      <c r="APF13" s="137">
        <v>0</v>
      </c>
      <c r="APG13" s="137">
        <v>5.2889999999999997</v>
      </c>
      <c r="APH13" s="137">
        <v>3.1309999999999998</v>
      </c>
      <c r="API13" s="137">
        <v>6.0179999999999998</v>
      </c>
      <c r="APJ13" s="137">
        <v>0</v>
      </c>
      <c r="APK13" s="137">
        <v>1.841</v>
      </c>
      <c r="APL13" s="137">
        <v>2.4990000000000001</v>
      </c>
      <c r="APM13" s="137">
        <v>0</v>
      </c>
      <c r="APN13" s="137">
        <v>15.781000000000001</v>
      </c>
      <c r="APO13" s="137">
        <v>0</v>
      </c>
      <c r="APP13" s="137">
        <v>4.3680000000000003</v>
      </c>
      <c r="APQ13" s="137">
        <v>1.2030000000000001</v>
      </c>
      <c r="APR13" s="137">
        <v>0</v>
      </c>
      <c r="APS13" s="137">
        <v>0</v>
      </c>
      <c r="APT13" s="137">
        <v>4.4560000000000004</v>
      </c>
      <c r="APU13" s="137">
        <v>1.0660000000000001</v>
      </c>
      <c r="APV13" s="137">
        <v>0</v>
      </c>
      <c r="APW13" s="137">
        <v>0</v>
      </c>
      <c r="APX13" s="137">
        <v>0</v>
      </c>
      <c r="APY13" s="137">
        <v>11.656000000000001</v>
      </c>
      <c r="APZ13" s="137">
        <v>0</v>
      </c>
      <c r="AQA13" s="137">
        <v>7.9329999999999998</v>
      </c>
      <c r="AQB13" s="137">
        <v>4.6970000000000001</v>
      </c>
      <c r="AQC13" s="137">
        <v>9.0280000000000005</v>
      </c>
      <c r="AQD13" s="137">
        <v>0</v>
      </c>
      <c r="AQE13" s="137">
        <v>2.4550000000000001</v>
      </c>
      <c r="AQF13" s="137">
        <v>3.3330000000000002</v>
      </c>
      <c r="AQG13" s="137">
        <v>0</v>
      </c>
      <c r="AQH13" s="137">
        <v>21.042000000000002</v>
      </c>
      <c r="AQI13" s="137">
        <v>0</v>
      </c>
      <c r="AQJ13" s="137">
        <v>5.8239999999999998</v>
      </c>
      <c r="AQK13" s="137">
        <v>1.6040000000000001</v>
      </c>
      <c r="AQL13" s="137">
        <v>0</v>
      </c>
      <c r="AQM13" s="137">
        <v>0</v>
      </c>
      <c r="AQN13" s="137">
        <v>5.9409999999999998</v>
      </c>
      <c r="AQO13" s="137">
        <v>1.421</v>
      </c>
      <c r="AQP13" s="137">
        <v>0</v>
      </c>
      <c r="AQQ13" s="137">
        <v>0</v>
      </c>
      <c r="AQR13" s="137">
        <v>0</v>
      </c>
      <c r="AQS13" s="137">
        <v>15.541</v>
      </c>
      <c r="AQT13" s="137">
        <v>0</v>
      </c>
      <c r="AQU13" s="137">
        <v>10.577999999999999</v>
      </c>
      <c r="AQV13" s="137">
        <v>6.2619999999999996</v>
      </c>
      <c r="AQW13" s="137">
        <v>12.037000000000001</v>
      </c>
      <c r="AQX13" s="137">
        <v>0</v>
      </c>
      <c r="AQY13" s="137">
        <v>3.0680000000000001</v>
      </c>
      <c r="AQZ13" s="137">
        <v>4.1660000000000004</v>
      </c>
      <c r="ARA13" s="137">
        <v>0</v>
      </c>
      <c r="ARB13" s="137">
        <v>26.302</v>
      </c>
      <c r="ARC13" s="137">
        <v>0</v>
      </c>
      <c r="ARD13" s="137">
        <v>7.28</v>
      </c>
      <c r="ARE13" s="137">
        <v>2.0049999999999999</v>
      </c>
      <c r="ARF13" s="137">
        <v>0</v>
      </c>
      <c r="ARG13" s="137">
        <v>0</v>
      </c>
      <c r="ARH13" s="137">
        <v>7.4260000000000002</v>
      </c>
      <c r="ARI13" s="137">
        <v>1.776</v>
      </c>
      <c r="ARJ13" s="137">
        <v>0</v>
      </c>
      <c r="ARK13" s="137">
        <v>0</v>
      </c>
      <c r="ARL13" s="137">
        <v>0</v>
      </c>
      <c r="ARM13" s="137">
        <v>19.427</v>
      </c>
      <c r="ARN13" s="137">
        <v>0</v>
      </c>
      <c r="ARO13" s="137">
        <v>13.222</v>
      </c>
      <c r="ARP13" s="137">
        <v>7.8280000000000003</v>
      </c>
      <c r="ARQ13" s="137">
        <v>15.045999999999999</v>
      </c>
      <c r="ARR13" s="137">
        <v>0</v>
      </c>
      <c r="ARS13" s="137">
        <v>3.6819999999999999</v>
      </c>
      <c r="ART13" s="137">
        <v>4.9989999999999997</v>
      </c>
      <c r="ARU13" s="137">
        <v>0</v>
      </c>
      <c r="ARV13" s="137">
        <v>31.562999999999999</v>
      </c>
      <c r="ARW13" s="137">
        <v>0</v>
      </c>
      <c r="ARX13" s="137">
        <v>8.7360000000000007</v>
      </c>
      <c r="ARY13" s="137">
        <v>2.4060000000000001</v>
      </c>
      <c r="ARZ13" s="137">
        <v>0</v>
      </c>
      <c r="ASA13" s="137">
        <v>0</v>
      </c>
      <c r="ASB13" s="137">
        <v>8.9120000000000008</v>
      </c>
      <c r="ASC13" s="137">
        <v>2.1309999999999998</v>
      </c>
      <c r="ASD13" s="137">
        <v>0</v>
      </c>
      <c r="ASE13" s="137">
        <v>0</v>
      </c>
      <c r="ASF13" s="137">
        <v>0</v>
      </c>
      <c r="ASG13" s="137">
        <v>23.312000000000001</v>
      </c>
      <c r="ASH13" s="137">
        <v>0</v>
      </c>
      <c r="ASI13" s="137">
        <v>15.867000000000001</v>
      </c>
      <c r="ASJ13" s="137">
        <v>9.3940000000000001</v>
      </c>
      <c r="ASK13" s="137">
        <v>18.055</v>
      </c>
      <c r="ASL13" s="137">
        <v>0</v>
      </c>
      <c r="ASM13" s="137">
        <v>4.2960000000000003</v>
      </c>
      <c r="ASN13" s="137">
        <v>5.8319999999999999</v>
      </c>
      <c r="ASO13" s="137">
        <v>0</v>
      </c>
      <c r="ASP13" s="137">
        <v>36.823</v>
      </c>
      <c r="ASQ13" s="137">
        <v>0</v>
      </c>
      <c r="ASR13" s="137">
        <v>10.192</v>
      </c>
      <c r="ASS13" s="137">
        <v>2.8069999999999999</v>
      </c>
      <c r="AST13" s="137">
        <v>0</v>
      </c>
      <c r="ASU13">
        <v>0</v>
      </c>
      <c r="ASV13">
        <v>10.397</v>
      </c>
      <c r="ASW13">
        <v>2.4860000000000002</v>
      </c>
      <c r="ASX13">
        <v>0</v>
      </c>
      <c r="ASY13">
        <v>0</v>
      </c>
      <c r="ASZ13">
        <v>0</v>
      </c>
      <c r="ATA13">
        <v>27.198</v>
      </c>
      <c r="ATB13">
        <v>0</v>
      </c>
      <c r="ATC13">
        <v>18.510999999999999</v>
      </c>
      <c r="ATD13">
        <v>10.959</v>
      </c>
      <c r="ATE13">
        <v>21.064</v>
      </c>
      <c r="ATF13">
        <v>0</v>
      </c>
      <c r="ATG13">
        <v>4.9089999999999998</v>
      </c>
      <c r="ATH13">
        <v>6.665</v>
      </c>
      <c r="ATI13">
        <v>0</v>
      </c>
      <c r="ATJ13">
        <v>42.082999999999998</v>
      </c>
      <c r="ATK13">
        <v>0</v>
      </c>
      <c r="ATL13">
        <v>11.648</v>
      </c>
      <c r="ATM13">
        <v>3.2080000000000002</v>
      </c>
      <c r="ATN13">
        <v>0</v>
      </c>
      <c r="ATO13">
        <v>0</v>
      </c>
      <c r="ATP13">
        <v>11.882</v>
      </c>
      <c r="ATQ13">
        <v>2.8410000000000002</v>
      </c>
      <c r="ATR13">
        <v>0</v>
      </c>
      <c r="ATS13">
        <v>0</v>
      </c>
      <c r="ATT13">
        <v>0</v>
      </c>
      <c r="ATU13">
        <v>31.082999999999998</v>
      </c>
      <c r="ATV13">
        <v>0</v>
      </c>
      <c r="ATW13">
        <v>21.155000000000001</v>
      </c>
      <c r="ATX13">
        <v>12.525</v>
      </c>
      <c r="ATY13">
        <v>24.073</v>
      </c>
      <c r="ATZ13">
        <v>0</v>
      </c>
      <c r="AUA13">
        <v>5.5229999999999997</v>
      </c>
      <c r="AUB13">
        <v>7.4980000000000002</v>
      </c>
      <c r="AUC13">
        <v>0</v>
      </c>
      <c r="AUD13">
        <v>47.344000000000001</v>
      </c>
      <c r="AUE13">
        <v>0</v>
      </c>
      <c r="AUF13">
        <v>13.103999999999999</v>
      </c>
      <c r="AUG13">
        <v>3.609</v>
      </c>
      <c r="AUH13">
        <v>0</v>
      </c>
      <c r="AUI13">
        <v>0</v>
      </c>
      <c r="AUJ13">
        <v>13.368</v>
      </c>
      <c r="AUK13">
        <v>3.1970000000000001</v>
      </c>
      <c r="AUL13">
        <v>0</v>
      </c>
      <c r="AUM13">
        <v>0</v>
      </c>
      <c r="AUN13">
        <v>0</v>
      </c>
      <c r="AUO13">
        <v>34.968000000000004</v>
      </c>
      <c r="AUP13">
        <v>0</v>
      </c>
      <c r="AUQ13">
        <v>23.8</v>
      </c>
      <c r="AUR13">
        <v>14.09</v>
      </c>
      <c r="AUS13">
        <v>27.082999999999998</v>
      </c>
      <c r="AUT13">
        <v>0</v>
      </c>
      <c r="AUU13">
        <v>6.1369999999999996</v>
      </c>
      <c r="AUV13">
        <v>8.3309999999999995</v>
      </c>
      <c r="AUW13">
        <v>0</v>
      </c>
      <c r="AUX13">
        <v>52.603999999999999</v>
      </c>
      <c r="AUY13">
        <v>0</v>
      </c>
      <c r="AUZ13">
        <v>14.56</v>
      </c>
      <c r="AVA13">
        <v>4.01</v>
      </c>
      <c r="AVB13">
        <v>0</v>
      </c>
      <c r="AVC13">
        <v>0</v>
      </c>
      <c r="AVD13">
        <v>14.853</v>
      </c>
      <c r="AVE13">
        <v>3.552</v>
      </c>
      <c r="AVF13">
        <v>0</v>
      </c>
      <c r="AVG13">
        <v>0</v>
      </c>
      <c r="AVH13">
        <v>0</v>
      </c>
      <c r="AVI13">
        <v>38.853999999999999</v>
      </c>
      <c r="AVJ13">
        <v>0</v>
      </c>
      <c r="AVK13">
        <v>26.443999999999999</v>
      </c>
      <c r="AVL13">
        <v>15.656000000000001</v>
      </c>
      <c r="AVM13">
        <v>30.091999999999999</v>
      </c>
    </row>
    <row r="14" spans="1:1261" x14ac:dyDescent="0.35">
      <c r="A14" s="107" t="s">
        <v>224</v>
      </c>
      <c r="B14" s="137">
        <v>0</v>
      </c>
      <c r="C14" s="137">
        <v>0</v>
      </c>
      <c r="D14" s="137">
        <v>0</v>
      </c>
      <c r="E14" s="137">
        <v>0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0</v>
      </c>
      <c r="Q14" s="137">
        <v>0</v>
      </c>
      <c r="R14" s="137">
        <v>0</v>
      </c>
      <c r="S14" s="137">
        <v>0</v>
      </c>
      <c r="T14" s="137">
        <v>0</v>
      </c>
      <c r="U14" s="137">
        <v>0</v>
      </c>
      <c r="V14" s="137">
        <v>0</v>
      </c>
      <c r="W14" s="137">
        <v>0</v>
      </c>
      <c r="X14" s="137">
        <v>0</v>
      </c>
      <c r="Y14" s="137">
        <v>0</v>
      </c>
      <c r="Z14" s="137">
        <v>0</v>
      </c>
      <c r="AA14" s="137">
        <v>0</v>
      </c>
      <c r="AB14" s="137">
        <v>0</v>
      </c>
      <c r="AC14" s="137">
        <v>0</v>
      </c>
      <c r="AD14" s="137">
        <v>0</v>
      </c>
      <c r="AE14" s="137">
        <v>0</v>
      </c>
      <c r="AF14" s="137">
        <v>0</v>
      </c>
      <c r="AG14" s="137">
        <v>0</v>
      </c>
      <c r="AH14" s="137">
        <v>0</v>
      </c>
      <c r="AI14" s="137">
        <v>0</v>
      </c>
      <c r="AJ14" s="137">
        <v>0</v>
      </c>
      <c r="AK14" s="137">
        <v>0</v>
      </c>
      <c r="AL14" s="137">
        <v>0</v>
      </c>
      <c r="AM14" s="137">
        <v>0</v>
      </c>
      <c r="AN14" s="137">
        <v>0</v>
      </c>
      <c r="AO14" s="137">
        <v>0</v>
      </c>
      <c r="AP14" s="137">
        <v>0</v>
      </c>
      <c r="AQ14" s="137">
        <v>0</v>
      </c>
      <c r="AR14" s="137">
        <v>0</v>
      </c>
      <c r="AS14" s="137">
        <v>0</v>
      </c>
      <c r="AT14" s="137">
        <v>0</v>
      </c>
      <c r="AU14" s="137">
        <v>0</v>
      </c>
      <c r="AV14" s="137">
        <v>0</v>
      </c>
      <c r="AW14" s="137">
        <v>0</v>
      </c>
      <c r="AX14" s="137">
        <v>0</v>
      </c>
      <c r="AY14" s="137">
        <v>0</v>
      </c>
      <c r="AZ14" s="137">
        <v>0</v>
      </c>
      <c r="BA14" s="137">
        <v>0</v>
      </c>
      <c r="BB14" s="137">
        <v>0</v>
      </c>
      <c r="BC14" s="137">
        <v>0</v>
      </c>
      <c r="BD14" s="137">
        <v>0</v>
      </c>
      <c r="BE14" s="137">
        <v>0</v>
      </c>
      <c r="BF14" s="137">
        <v>0</v>
      </c>
      <c r="BG14" s="137">
        <v>0</v>
      </c>
      <c r="BH14" s="137">
        <v>0</v>
      </c>
      <c r="BI14" s="137">
        <v>0</v>
      </c>
      <c r="BJ14" s="137">
        <v>0</v>
      </c>
      <c r="BK14" s="137">
        <v>0</v>
      </c>
      <c r="BL14" s="137">
        <v>0</v>
      </c>
      <c r="BM14" s="137">
        <v>0</v>
      </c>
      <c r="BN14" s="137">
        <v>0</v>
      </c>
      <c r="BO14" s="137">
        <v>0</v>
      </c>
      <c r="BP14" s="137">
        <v>0</v>
      </c>
      <c r="BQ14" s="137">
        <v>0</v>
      </c>
      <c r="BR14" s="137">
        <v>0</v>
      </c>
      <c r="BS14" s="137">
        <v>0</v>
      </c>
      <c r="BT14" s="137">
        <v>0</v>
      </c>
      <c r="BU14" s="137">
        <v>0</v>
      </c>
      <c r="BV14" s="137">
        <v>0</v>
      </c>
      <c r="BW14" s="137">
        <v>0</v>
      </c>
      <c r="BX14" s="137">
        <v>0</v>
      </c>
      <c r="BY14" s="137">
        <v>0</v>
      </c>
      <c r="BZ14" s="137">
        <v>0</v>
      </c>
      <c r="CA14" s="137">
        <v>0</v>
      </c>
      <c r="CB14" s="137">
        <v>0</v>
      </c>
      <c r="CC14" s="137">
        <v>0</v>
      </c>
      <c r="CD14" s="137">
        <v>0</v>
      </c>
      <c r="CE14" s="137">
        <v>0</v>
      </c>
      <c r="CF14" s="137">
        <v>0</v>
      </c>
      <c r="CG14" s="137">
        <v>0</v>
      </c>
      <c r="CH14" s="137">
        <v>0</v>
      </c>
      <c r="CI14" s="137">
        <v>0</v>
      </c>
      <c r="CJ14" s="137">
        <v>0</v>
      </c>
      <c r="CK14" s="137">
        <v>0</v>
      </c>
      <c r="CL14" s="137">
        <v>0</v>
      </c>
      <c r="CM14" s="137">
        <v>0</v>
      </c>
      <c r="CN14" s="137">
        <v>0</v>
      </c>
      <c r="CO14" s="137">
        <v>0</v>
      </c>
      <c r="CP14" s="137">
        <v>0</v>
      </c>
      <c r="CQ14" s="137">
        <v>0</v>
      </c>
      <c r="CR14" s="137">
        <v>0</v>
      </c>
      <c r="CS14" s="137">
        <v>0</v>
      </c>
      <c r="CT14" s="137">
        <v>0</v>
      </c>
      <c r="CU14" s="137">
        <v>0</v>
      </c>
      <c r="CV14" s="137">
        <v>0</v>
      </c>
      <c r="CW14" s="137">
        <v>0</v>
      </c>
      <c r="CX14" s="137">
        <v>0</v>
      </c>
      <c r="CY14" s="137">
        <v>0</v>
      </c>
      <c r="CZ14" s="137">
        <v>0</v>
      </c>
      <c r="DA14" s="137">
        <v>0</v>
      </c>
      <c r="DB14" s="137">
        <v>0</v>
      </c>
      <c r="DC14" s="137">
        <v>0</v>
      </c>
      <c r="DD14" s="137">
        <v>0</v>
      </c>
      <c r="DE14" s="137">
        <v>0</v>
      </c>
      <c r="DF14" s="137">
        <v>0</v>
      </c>
      <c r="DG14" s="137">
        <v>0</v>
      </c>
      <c r="DH14" s="137">
        <v>0</v>
      </c>
      <c r="DI14" s="137">
        <v>0</v>
      </c>
      <c r="DJ14" s="137">
        <v>0</v>
      </c>
      <c r="DK14" s="137">
        <v>0</v>
      </c>
      <c r="DL14" s="137">
        <v>0</v>
      </c>
      <c r="DM14" s="137">
        <v>0</v>
      </c>
      <c r="DN14" s="137">
        <v>0</v>
      </c>
      <c r="DO14" s="137">
        <v>0</v>
      </c>
      <c r="DP14" s="137">
        <v>0</v>
      </c>
      <c r="DQ14" s="137">
        <v>0</v>
      </c>
      <c r="DR14" s="137">
        <v>0</v>
      </c>
      <c r="DS14" s="137">
        <v>0</v>
      </c>
      <c r="DT14" s="137">
        <v>0</v>
      </c>
      <c r="DU14" s="137">
        <v>0</v>
      </c>
      <c r="DV14" s="137">
        <v>0</v>
      </c>
      <c r="DW14" s="137">
        <v>0</v>
      </c>
      <c r="DX14" s="137">
        <v>0</v>
      </c>
      <c r="DY14" s="137">
        <v>0</v>
      </c>
      <c r="DZ14" s="137">
        <v>0</v>
      </c>
      <c r="EA14" s="137">
        <v>0</v>
      </c>
      <c r="EB14" s="137">
        <v>0</v>
      </c>
      <c r="EC14" s="137">
        <v>0</v>
      </c>
      <c r="ED14" s="137">
        <v>0</v>
      </c>
      <c r="EE14" s="137">
        <v>0</v>
      </c>
      <c r="EF14" s="137">
        <v>0</v>
      </c>
      <c r="EG14" s="137">
        <v>0</v>
      </c>
      <c r="EH14" s="137">
        <v>0</v>
      </c>
      <c r="EI14" s="137">
        <v>0</v>
      </c>
      <c r="EJ14" s="137">
        <v>0</v>
      </c>
      <c r="EK14" s="137">
        <v>0</v>
      </c>
      <c r="EL14" s="137">
        <v>0</v>
      </c>
      <c r="EM14" s="137">
        <v>0</v>
      </c>
      <c r="EN14" s="137">
        <v>0</v>
      </c>
      <c r="EO14" s="137">
        <v>0</v>
      </c>
      <c r="EP14" s="137">
        <v>0</v>
      </c>
      <c r="EQ14" s="137">
        <v>0</v>
      </c>
      <c r="ER14" s="137">
        <v>0</v>
      </c>
      <c r="ES14" s="137">
        <v>0</v>
      </c>
      <c r="ET14" s="137">
        <v>0</v>
      </c>
      <c r="EU14" s="137">
        <v>0</v>
      </c>
      <c r="EV14" s="137">
        <v>0</v>
      </c>
      <c r="EW14" s="137">
        <v>0</v>
      </c>
      <c r="EX14" s="137">
        <v>0</v>
      </c>
      <c r="EY14" s="137">
        <v>0</v>
      </c>
      <c r="EZ14" s="137">
        <v>0</v>
      </c>
      <c r="FA14" s="137">
        <v>0</v>
      </c>
      <c r="FB14" s="137">
        <v>0</v>
      </c>
      <c r="FC14" s="137">
        <v>0</v>
      </c>
      <c r="FD14" s="137">
        <v>0</v>
      </c>
      <c r="FE14" s="137">
        <v>0</v>
      </c>
      <c r="FF14" s="137">
        <v>0</v>
      </c>
      <c r="FG14" s="137">
        <v>0</v>
      </c>
      <c r="FH14" s="137">
        <v>0</v>
      </c>
      <c r="FI14" s="137">
        <v>0</v>
      </c>
      <c r="FJ14" s="137">
        <v>0</v>
      </c>
      <c r="FK14" s="137">
        <v>0</v>
      </c>
      <c r="FL14" s="137">
        <v>0</v>
      </c>
      <c r="FM14" s="137">
        <v>0</v>
      </c>
      <c r="FN14" s="137">
        <v>0</v>
      </c>
      <c r="FO14" s="137">
        <v>0</v>
      </c>
      <c r="FP14" s="137">
        <v>0</v>
      </c>
      <c r="FQ14" s="137">
        <v>0</v>
      </c>
      <c r="FR14" s="137">
        <v>0</v>
      </c>
      <c r="FS14" s="137">
        <v>0</v>
      </c>
      <c r="FT14" s="137">
        <v>0</v>
      </c>
      <c r="FU14" s="137">
        <v>0</v>
      </c>
      <c r="FV14" s="137">
        <v>0</v>
      </c>
      <c r="FW14" s="137">
        <v>0</v>
      </c>
      <c r="FX14" s="137">
        <v>0</v>
      </c>
      <c r="FY14" s="137">
        <v>0</v>
      </c>
      <c r="FZ14" s="137">
        <v>0</v>
      </c>
      <c r="GA14" s="137">
        <v>0</v>
      </c>
      <c r="GB14" s="137">
        <v>0</v>
      </c>
      <c r="GC14" s="137">
        <v>0</v>
      </c>
      <c r="GD14" s="137">
        <v>0</v>
      </c>
      <c r="GE14" s="137">
        <v>0</v>
      </c>
      <c r="GF14" s="137">
        <v>0</v>
      </c>
      <c r="GG14" s="137">
        <v>0</v>
      </c>
      <c r="GH14" s="137">
        <v>0</v>
      </c>
      <c r="GI14" s="137">
        <v>0</v>
      </c>
      <c r="GJ14" s="137">
        <v>0</v>
      </c>
      <c r="GK14" s="137">
        <v>0</v>
      </c>
      <c r="GL14" s="137">
        <v>0</v>
      </c>
      <c r="GM14" s="137">
        <v>0</v>
      </c>
      <c r="GN14" s="137">
        <v>0</v>
      </c>
      <c r="GO14" s="137">
        <v>0</v>
      </c>
      <c r="GP14" s="137">
        <v>0</v>
      </c>
      <c r="GQ14" s="137">
        <v>0</v>
      </c>
      <c r="GR14" s="137">
        <v>0</v>
      </c>
      <c r="GS14" s="137">
        <v>0</v>
      </c>
      <c r="GT14" s="137">
        <v>0</v>
      </c>
      <c r="GU14" s="137">
        <v>0</v>
      </c>
      <c r="GV14" s="137">
        <v>0</v>
      </c>
      <c r="GW14" s="137">
        <v>0</v>
      </c>
      <c r="GX14" s="137">
        <v>0</v>
      </c>
      <c r="GY14" s="137">
        <v>0</v>
      </c>
      <c r="GZ14" s="137">
        <v>0</v>
      </c>
      <c r="HA14" s="137">
        <v>0</v>
      </c>
      <c r="HB14" s="137">
        <v>0</v>
      </c>
      <c r="HC14" s="137">
        <v>0</v>
      </c>
      <c r="HD14" s="137">
        <v>0</v>
      </c>
      <c r="HE14" s="137">
        <v>0</v>
      </c>
      <c r="HF14" s="137">
        <v>0</v>
      </c>
      <c r="HG14" s="137">
        <v>0</v>
      </c>
      <c r="HH14" s="137">
        <v>0</v>
      </c>
      <c r="HI14" s="137">
        <v>0</v>
      </c>
      <c r="HJ14" s="137">
        <v>0</v>
      </c>
      <c r="HK14" s="137">
        <v>0</v>
      </c>
      <c r="HL14" s="137">
        <v>0</v>
      </c>
      <c r="HM14" s="137">
        <v>0</v>
      </c>
      <c r="HN14" s="137">
        <v>0</v>
      </c>
      <c r="HO14" s="137">
        <v>0</v>
      </c>
      <c r="HP14" s="137">
        <v>0</v>
      </c>
      <c r="HQ14" s="137">
        <v>0</v>
      </c>
      <c r="HR14" s="137">
        <v>0</v>
      </c>
      <c r="HS14" s="137">
        <v>0</v>
      </c>
      <c r="HT14" s="137">
        <v>0</v>
      </c>
      <c r="HU14" s="137">
        <v>0</v>
      </c>
      <c r="HV14" s="137">
        <v>0</v>
      </c>
      <c r="HW14" s="137">
        <v>0</v>
      </c>
      <c r="HX14" s="137">
        <v>0</v>
      </c>
      <c r="HY14" s="137">
        <v>0</v>
      </c>
      <c r="HZ14" s="137">
        <v>0</v>
      </c>
      <c r="IA14" s="137">
        <v>0</v>
      </c>
      <c r="IB14" s="137">
        <v>0</v>
      </c>
      <c r="IC14" s="137">
        <v>0</v>
      </c>
      <c r="ID14" s="137">
        <v>0</v>
      </c>
      <c r="IE14" s="137">
        <v>0</v>
      </c>
      <c r="IF14" s="137">
        <v>0</v>
      </c>
      <c r="IG14" s="137">
        <v>0</v>
      </c>
      <c r="IH14" s="137">
        <v>0</v>
      </c>
      <c r="II14" s="137">
        <v>0</v>
      </c>
      <c r="IJ14" s="137">
        <v>0</v>
      </c>
      <c r="IK14" s="137">
        <v>0</v>
      </c>
      <c r="IL14" s="137">
        <v>0</v>
      </c>
      <c r="IM14" s="137">
        <v>0</v>
      </c>
      <c r="IN14" s="137">
        <v>0</v>
      </c>
      <c r="IO14" s="137">
        <v>0</v>
      </c>
      <c r="IP14" s="137">
        <v>0</v>
      </c>
      <c r="IQ14" s="137">
        <v>0</v>
      </c>
      <c r="IR14" s="137">
        <v>0</v>
      </c>
      <c r="IS14" s="137">
        <v>0</v>
      </c>
      <c r="IT14" s="137">
        <v>0</v>
      </c>
      <c r="IU14" s="137">
        <v>0</v>
      </c>
      <c r="IV14" s="137">
        <v>0</v>
      </c>
      <c r="IW14" s="137">
        <v>0</v>
      </c>
      <c r="IX14" s="137">
        <v>0</v>
      </c>
      <c r="IY14" s="137">
        <v>0</v>
      </c>
      <c r="IZ14" s="137">
        <v>0</v>
      </c>
      <c r="JA14" s="137">
        <v>0</v>
      </c>
      <c r="JB14" s="137">
        <v>0</v>
      </c>
      <c r="JC14" s="137">
        <v>0</v>
      </c>
      <c r="JD14" s="137">
        <v>0</v>
      </c>
      <c r="JE14" s="137">
        <v>0</v>
      </c>
      <c r="JF14" s="137">
        <v>0</v>
      </c>
      <c r="JG14" s="137">
        <v>0</v>
      </c>
      <c r="JH14" s="137">
        <v>0</v>
      </c>
      <c r="JI14" s="137">
        <v>0</v>
      </c>
      <c r="JJ14" s="137">
        <v>0</v>
      </c>
      <c r="JK14" s="137">
        <v>0</v>
      </c>
      <c r="JL14" s="137">
        <v>0</v>
      </c>
      <c r="JM14" s="137">
        <v>0</v>
      </c>
      <c r="JN14" s="137">
        <v>0</v>
      </c>
      <c r="JO14" s="137">
        <v>0</v>
      </c>
      <c r="JP14" s="137">
        <v>0</v>
      </c>
      <c r="JQ14" s="137">
        <v>0</v>
      </c>
      <c r="JR14" s="137">
        <v>0</v>
      </c>
      <c r="JS14" s="137">
        <v>0</v>
      </c>
      <c r="JT14" s="137">
        <v>0</v>
      </c>
      <c r="JU14" s="137">
        <v>0</v>
      </c>
      <c r="JV14" s="137">
        <v>0</v>
      </c>
      <c r="JW14" s="137">
        <v>0</v>
      </c>
      <c r="JX14" s="137">
        <v>0</v>
      </c>
      <c r="JY14" s="137">
        <v>0</v>
      </c>
      <c r="JZ14" s="137">
        <v>0</v>
      </c>
      <c r="KA14" s="137">
        <v>0</v>
      </c>
      <c r="KB14" s="137">
        <v>0</v>
      </c>
      <c r="KC14" s="137">
        <v>0</v>
      </c>
      <c r="KD14" s="137">
        <v>0</v>
      </c>
      <c r="KE14" s="137">
        <v>0</v>
      </c>
      <c r="KF14" s="137">
        <v>0</v>
      </c>
      <c r="KG14" s="137">
        <v>0</v>
      </c>
      <c r="KH14" s="137">
        <v>0</v>
      </c>
      <c r="KI14" s="137">
        <v>0</v>
      </c>
      <c r="KJ14" s="137">
        <v>0</v>
      </c>
      <c r="KK14" s="137">
        <v>0</v>
      </c>
      <c r="KL14" s="137">
        <v>0</v>
      </c>
      <c r="KM14" s="137">
        <v>0</v>
      </c>
      <c r="KN14" s="137">
        <v>0</v>
      </c>
      <c r="KO14" s="137">
        <v>0</v>
      </c>
      <c r="KP14" s="137">
        <v>0</v>
      </c>
      <c r="KQ14" s="137">
        <v>0</v>
      </c>
      <c r="KR14" s="137">
        <v>0</v>
      </c>
      <c r="KS14" s="137">
        <v>0</v>
      </c>
      <c r="KT14" s="137">
        <v>0</v>
      </c>
      <c r="KU14" s="137">
        <v>0</v>
      </c>
      <c r="KV14" s="137">
        <v>0</v>
      </c>
      <c r="KW14" s="137">
        <v>0</v>
      </c>
      <c r="KX14" s="137">
        <v>0</v>
      </c>
      <c r="KY14" s="137">
        <v>0</v>
      </c>
      <c r="KZ14" s="137">
        <v>0</v>
      </c>
      <c r="LA14" s="137">
        <v>0</v>
      </c>
      <c r="LB14" s="137">
        <v>0</v>
      </c>
      <c r="LC14" s="137">
        <v>0</v>
      </c>
      <c r="LD14" s="137">
        <v>0</v>
      </c>
      <c r="LE14" s="137">
        <v>0</v>
      </c>
      <c r="LF14" s="137">
        <v>0</v>
      </c>
      <c r="LG14" s="137">
        <v>0</v>
      </c>
      <c r="LH14" s="137">
        <v>0</v>
      </c>
      <c r="LI14" s="137">
        <v>0</v>
      </c>
      <c r="LJ14" s="137">
        <v>0</v>
      </c>
      <c r="LK14" s="137">
        <v>0</v>
      </c>
      <c r="LL14" s="137">
        <v>0</v>
      </c>
      <c r="LM14" s="137">
        <v>0</v>
      </c>
      <c r="LN14" s="137">
        <v>0</v>
      </c>
      <c r="LO14" s="137">
        <v>0</v>
      </c>
      <c r="LP14" s="137">
        <v>0</v>
      </c>
      <c r="LQ14" s="137">
        <v>0</v>
      </c>
      <c r="LR14" s="137">
        <v>0</v>
      </c>
      <c r="LS14" s="137">
        <v>0</v>
      </c>
      <c r="LT14" s="137">
        <v>0</v>
      </c>
      <c r="LU14" s="137">
        <v>0</v>
      </c>
      <c r="LV14" s="137">
        <v>0</v>
      </c>
      <c r="LW14" s="137">
        <v>0</v>
      </c>
      <c r="LX14" s="137">
        <v>0</v>
      </c>
      <c r="LY14" s="137">
        <v>0</v>
      </c>
      <c r="LZ14" s="137">
        <v>0</v>
      </c>
      <c r="MA14" s="137">
        <v>0</v>
      </c>
      <c r="MB14" s="137">
        <v>0</v>
      </c>
      <c r="MC14" s="137">
        <v>0</v>
      </c>
      <c r="MD14" s="137">
        <v>0</v>
      </c>
      <c r="ME14" s="137">
        <v>0</v>
      </c>
      <c r="MF14" s="137">
        <v>0</v>
      </c>
      <c r="MG14" s="137">
        <v>0</v>
      </c>
      <c r="MH14" s="137">
        <v>0</v>
      </c>
      <c r="MI14" s="137">
        <v>0</v>
      </c>
      <c r="MJ14" s="137">
        <v>0</v>
      </c>
      <c r="MK14" s="137">
        <v>0</v>
      </c>
      <c r="ML14" s="137">
        <v>0</v>
      </c>
      <c r="MM14" s="137">
        <v>0</v>
      </c>
      <c r="MN14" s="137">
        <v>0</v>
      </c>
      <c r="MO14" s="137">
        <v>0</v>
      </c>
      <c r="MP14" s="137">
        <v>0</v>
      </c>
      <c r="MQ14" s="137">
        <v>0</v>
      </c>
      <c r="MR14" s="137">
        <v>0</v>
      </c>
      <c r="MS14" s="137">
        <v>0</v>
      </c>
      <c r="MT14" s="137">
        <v>0</v>
      </c>
      <c r="MU14" s="137">
        <v>0</v>
      </c>
      <c r="MV14" s="137">
        <v>0</v>
      </c>
      <c r="MW14" s="137">
        <v>0</v>
      </c>
      <c r="MX14" s="137">
        <v>0</v>
      </c>
      <c r="MY14" s="137">
        <v>0</v>
      </c>
      <c r="MZ14" s="137">
        <v>0</v>
      </c>
      <c r="NA14" s="137">
        <v>0</v>
      </c>
      <c r="NB14" s="137">
        <v>0</v>
      </c>
      <c r="NC14" s="137">
        <v>0</v>
      </c>
      <c r="ND14" s="137">
        <v>0</v>
      </c>
      <c r="NE14" s="137">
        <v>0</v>
      </c>
      <c r="NF14" s="137">
        <v>0</v>
      </c>
      <c r="NG14" s="137">
        <v>0</v>
      </c>
      <c r="NH14" s="137">
        <v>0</v>
      </c>
      <c r="NI14" s="137">
        <v>0</v>
      </c>
      <c r="NJ14" s="137">
        <v>0</v>
      </c>
      <c r="NK14" s="137">
        <v>0</v>
      </c>
      <c r="NL14" s="137">
        <v>0</v>
      </c>
      <c r="NM14" s="137">
        <v>0</v>
      </c>
      <c r="NN14" s="137">
        <v>0</v>
      </c>
      <c r="NO14" s="137">
        <v>0</v>
      </c>
      <c r="NP14" s="137">
        <v>0</v>
      </c>
      <c r="NQ14" s="137">
        <v>0</v>
      </c>
      <c r="NR14" s="137">
        <v>0</v>
      </c>
      <c r="NS14" s="137">
        <v>0</v>
      </c>
      <c r="NT14" s="137">
        <v>0</v>
      </c>
      <c r="NU14" s="137">
        <v>0</v>
      </c>
      <c r="NV14" s="137">
        <v>0</v>
      </c>
      <c r="NW14" s="137">
        <v>0</v>
      </c>
      <c r="NX14" s="137">
        <v>0</v>
      </c>
      <c r="NY14" s="137">
        <v>0</v>
      </c>
      <c r="NZ14" s="137">
        <v>0</v>
      </c>
      <c r="OA14" s="137">
        <v>0</v>
      </c>
      <c r="OB14" s="137">
        <v>0</v>
      </c>
      <c r="OC14" s="137">
        <v>0</v>
      </c>
      <c r="OD14" s="137">
        <v>0</v>
      </c>
      <c r="OE14" s="137">
        <v>0</v>
      </c>
      <c r="OF14" s="137">
        <v>0</v>
      </c>
      <c r="OG14" s="137">
        <v>0</v>
      </c>
      <c r="OH14" s="137">
        <v>0</v>
      </c>
      <c r="OI14" s="137">
        <v>0</v>
      </c>
      <c r="OJ14" s="137">
        <v>0</v>
      </c>
      <c r="OK14" s="137">
        <v>0</v>
      </c>
      <c r="OL14" s="137">
        <v>0</v>
      </c>
      <c r="OM14" s="137">
        <v>0</v>
      </c>
      <c r="ON14" s="137">
        <v>0</v>
      </c>
      <c r="OO14" s="137">
        <v>0</v>
      </c>
      <c r="OP14" s="137">
        <v>0</v>
      </c>
      <c r="OQ14" s="137">
        <v>0</v>
      </c>
      <c r="OR14" s="137">
        <v>0</v>
      </c>
      <c r="OS14" s="137">
        <v>0</v>
      </c>
      <c r="OT14" s="137">
        <v>0</v>
      </c>
      <c r="OU14" s="137">
        <v>0</v>
      </c>
      <c r="OV14" s="137">
        <v>0</v>
      </c>
      <c r="OW14" s="137">
        <v>0</v>
      </c>
      <c r="OX14" s="137">
        <v>0</v>
      </c>
      <c r="OY14" s="137">
        <v>0</v>
      </c>
      <c r="OZ14" s="137">
        <v>0</v>
      </c>
      <c r="PA14" s="137">
        <v>0</v>
      </c>
      <c r="PB14" s="137">
        <v>0</v>
      </c>
      <c r="PC14" s="137">
        <v>0</v>
      </c>
      <c r="PD14" s="137">
        <v>0</v>
      </c>
      <c r="PE14" s="137">
        <v>0</v>
      </c>
      <c r="PF14" s="137">
        <v>0</v>
      </c>
      <c r="PG14" s="137">
        <v>0</v>
      </c>
      <c r="PH14" s="137">
        <v>0</v>
      </c>
      <c r="PI14" s="137">
        <v>0</v>
      </c>
      <c r="PJ14" s="137">
        <v>0</v>
      </c>
      <c r="PK14" s="137">
        <v>0</v>
      </c>
      <c r="PL14" s="137">
        <v>0</v>
      </c>
      <c r="PM14" s="137">
        <v>0</v>
      </c>
      <c r="PN14" s="137">
        <v>0</v>
      </c>
      <c r="PO14" s="137">
        <v>0</v>
      </c>
      <c r="PP14" s="137">
        <v>0</v>
      </c>
      <c r="PQ14" s="137">
        <v>0</v>
      </c>
      <c r="PR14" s="137">
        <v>0</v>
      </c>
      <c r="PS14" s="137">
        <v>0</v>
      </c>
      <c r="PT14" s="137">
        <v>0</v>
      </c>
      <c r="PU14" s="137">
        <v>0</v>
      </c>
      <c r="PV14" s="137">
        <v>0</v>
      </c>
      <c r="PW14" s="137">
        <v>0</v>
      </c>
      <c r="PX14" s="137">
        <v>0</v>
      </c>
      <c r="PY14" s="137">
        <v>0</v>
      </c>
      <c r="PZ14" s="137">
        <v>0</v>
      </c>
      <c r="QA14" s="137">
        <v>0</v>
      </c>
      <c r="QB14" s="137">
        <v>0</v>
      </c>
      <c r="QC14" s="137">
        <v>0</v>
      </c>
      <c r="QD14" s="137">
        <v>0</v>
      </c>
      <c r="QE14" s="137">
        <v>0</v>
      </c>
      <c r="QF14" s="137">
        <v>0</v>
      </c>
      <c r="QG14" s="137">
        <v>0</v>
      </c>
      <c r="QH14" s="137">
        <v>0</v>
      </c>
      <c r="QI14" s="137">
        <v>0</v>
      </c>
      <c r="QJ14" s="137">
        <v>0</v>
      </c>
      <c r="QK14" s="137">
        <v>0</v>
      </c>
      <c r="QL14" s="137">
        <v>0</v>
      </c>
      <c r="QM14" s="137">
        <v>0</v>
      </c>
      <c r="QN14" s="137">
        <v>0</v>
      </c>
      <c r="QO14" s="137">
        <v>0</v>
      </c>
      <c r="QP14" s="137">
        <v>0</v>
      </c>
      <c r="QQ14" s="137">
        <v>0</v>
      </c>
      <c r="QR14" s="137">
        <v>0</v>
      </c>
      <c r="QS14" s="137">
        <v>0</v>
      </c>
      <c r="QT14" s="137">
        <v>0</v>
      </c>
      <c r="QU14" s="137">
        <v>0</v>
      </c>
      <c r="QV14" s="137">
        <v>0</v>
      </c>
      <c r="QW14" s="137">
        <v>0</v>
      </c>
      <c r="QX14" s="137">
        <v>0</v>
      </c>
      <c r="QY14" s="137">
        <v>0</v>
      </c>
      <c r="QZ14" s="137">
        <v>0</v>
      </c>
      <c r="RA14" s="137">
        <v>0</v>
      </c>
      <c r="RB14" s="137">
        <v>0</v>
      </c>
      <c r="RC14" s="137">
        <v>0</v>
      </c>
      <c r="RD14" s="137">
        <v>0</v>
      </c>
      <c r="RE14" s="137">
        <v>0</v>
      </c>
      <c r="RF14" s="137">
        <v>0</v>
      </c>
      <c r="RG14" s="137">
        <v>0</v>
      </c>
      <c r="RH14" s="137">
        <v>0</v>
      </c>
      <c r="RI14" s="137">
        <v>0</v>
      </c>
      <c r="RJ14" s="137">
        <v>0</v>
      </c>
      <c r="RK14" s="137">
        <v>0</v>
      </c>
      <c r="RL14" s="137">
        <v>0</v>
      </c>
      <c r="RM14" s="137">
        <v>0</v>
      </c>
      <c r="RN14" s="137">
        <v>0</v>
      </c>
      <c r="RO14" s="137">
        <v>0</v>
      </c>
      <c r="RP14" s="137">
        <v>0</v>
      </c>
      <c r="RQ14" s="137">
        <v>0</v>
      </c>
      <c r="RR14" s="137">
        <v>0</v>
      </c>
      <c r="RS14" s="137">
        <v>0</v>
      </c>
      <c r="RT14" s="137">
        <v>0</v>
      </c>
      <c r="RU14" s="137">
        <v>0</v>
      </c>
      <c r="RV14" s="137">
        <v>0</v>
      </c>
      <c r="RW14" s="137">
        <v>0</v>
      </c>
      <c r="RX14" s="137">
        <v>0</v>
      </c>
      <c r="RY14" s="137">
        <v>0</v>
      </c>
      <c r="RZ14" s="137">
        <v>0</v>
      </c>
      <c r="SA14" s="137">
        <v>0</v>
      </c>
      <c r="SB14" s="137">
        <v>0</v>
      </c>
      <c r="SC14" s="137">
        <v>0</v>
      </c>
      <c r="SD14" s="137">
        <v>0</v>
      </c>
      <c r="SE14" s="137">
        <v>0</v>
      </c>
      <c r="SF14" s="137">
        <v>0</v>
      </c>
      <c r="SG14" s="137">
        <v>0</v>
      </c>
      <c r="SH14" s="137">
        <v>0</v>
      </c>
      <c r="SI14" s="137">
        <v>0</v>
      </c>
      <c r="SJ14" s="137">
        <v>0</v>
      </c>
      <c r="SK14" s="137">
        <v>0</v>
      </c>
      <c r="SL14" s="137">
        <v>0</v>
      </c>
      <c r="SM14" s="137">
        <v>0</v>
      </c>
      <c r="SN14" s="137">
        <v>0</v>
      </c>
      <c r="SO14" s="137">
        <v>0</v>
      </c>
      <c r="SP14" s="137">
        <v>0</v>
      </c>
      <c r="SQ14" s="137">
        <v>0</v>
      </c>
      <c r="SR14" s="137">
        <v>0</v>
      </c>
      <c r="SS14" s="137">
        <v>0</v>
      </c>
      <c r="ST14" s="137">
        <v>0</v>
      </c>
      <c r="SU14" s="137">
        <v>0</v>
      </c>
      <c r="SV14" s="137">
        <v>0</v>
      </c>
      <c r="SW14" s="137">
        <v>0</v>
      </c>
      <c r="SX14" s="137">
        <v>0</v>
      </c>
      <c r="SY14" s="137">
        <v>0</v>
      </c>
      <c r="SZ14" s="137">
        <v>0</v>
      </c>
      <c r="TA14" s="137">
        <v>0</v>
      </c>
      <c r="TB14" s="137">
        <v>0</v>
      </c>
      <c r="TC14" s="137">
        <v>0</v>
      </c>
      <c r="TD14" s="137">
        <v>0</v>
      </c>
      <c r="TE14" s="137">
        <v>0</v>
      </c>
      <c r="TF14" s="137">
        <v>0</v>
      </c>
      <c r="TG14" s="137">
        <v>0</v>
      </c>
      <c r="TH14" s="137">
        <v>0</v>
      </c>
      <c r="TI14" s="137">
        <v>0</v>
      </c>
      <c r="TJ14" s="137">
        <v>0</v>
      </c>
      <c r="TK14" s="137">
        <v>0</v>
      </c>
      <c r="TL14" s="137">
        <v>0</v>
      </c>
      <c r="TM14" s="137">
        <v>0</v>
      </c>
      <c r="TN14" s="137">
        <v>0</v>
      </c>
      <c r="TO14" s="137">
        <v>0</v>
      </c>
      <c r="TP14" s="137">
        <v>0</v>
      </c>
      <c r="TQ14" s="137">
        <v>0</v>
      </c>
      <c r="TR14" s="137">
        <v>0</v>
      </c>
      <c r="TS14" s="137">
        <v>0</v>
      </c>
      <c r="TT14" s="137">
        <v>0</v>
      </c>
      <c r="TU14" s="137">
        <v>0</v>
      </c>
      <c r="TV14" s="137">
        <v>0</v>
      </c>
      <c r="TW14" s="137">
        <v>0</v>
      </c>
      <c r="TX14" s="137">
        <v>0</v>
      </c>
      <c r="TY14" s="137">
        <v>0</v>
      </c>
      <c r="TZ14" s="137">
        <v>0</v>
      </c>
      <c r="UA14" s="137">
        <v>0</v>
      </c>
      <c r="UB14" s="137">
        <v>0</v>
      </c>
      <c r="UC14" s="137">
        <v>0</v>
      </c>
      <c r="UD14" s="137">
        <v>0</v>
      </c>
      <c r="UE14" s="137">
        <v>0</v>
      </c>
      <c r="UF14" s="137">
        <v>0</v>
      </c>
      <c r="UG14" s="137">
        <v>0</v>
      </c>
      <c r="UH14" s="137">
        <v>0</v>
      </c>
      <c r="UI14" s="137">
        <v>0</v>
      </c>
      <c r="UJ14" s="137">
        <v>0</v>
      </c>
      <c r="UK14" s="137">
        <v>0</v>
      </c>
      <c r="UL14" s="137">
        <v>0</v>
      </c>
      <c r="UM14" s="137">
        <v>0</v>
      </c>
      <c r="UN14" s="137">
        <v>0</v>
      </c>
      <c r="UO14" s="137">
        <v>0</v>
      </c>
      <c r="UP14" s="137">
        <v>0</v>
      </c>
      <c r="UQ14" s="137">
        <v>0</v>
      </c>
      <c r="UR14" s="137">
        <v>0</v>
      </c>
      <c r="US14" s="137">
        <v>0</v>
      </c>
      <c r="UT14" s="137">
        <v>0</v>
      </c>
      <c r="UU14" s="137">
        <v>0</v>
      </c>
      <c r="UV14" s="137">
        <v>0</v>
      </c>
      <c r="UW14" s="137">
        <v>0</v>
      </c>
      <c r="UX14" s="137">
        <v>0</v>
      </c>
      <c r="UY14" s="137">
        <v>0</v>
      </c>
      <c r="UZ14" s="137">
        <v>0</v>
      </c>
      <c r="VA14" s="137">
        <v>0</v>
      </c>
      <c r="VB14" s="137">
        <v>0</v>
      </c>
      <c r="VC14" s="137">
        <v>0</v>
      </c>
      <c r="VD14" s="137">
        <v>0</v>
      </c>
      <c r="VE14" s="137">
        <v>0</v>
      </c>
      <c r="VF14" s="137">
        <v>0</v>
      </c>
      <c r="VG14" s="137">
        <v>0</v>
      </c>
      <c r="VH14" s="137">
        <v>0</v>
      </c>
      <c r="VI14" s="137">
        <v>0</v>
      </c>
      <c r="VJ14" s="137">
        <v>0</v>
      </c>
      <c r="VK14" s="137">
        <v>0</v>
      </c>
      <c r="VL14" s="137">
        <v>0</v>
      </c>
      <c r="VM14" s="137">
        <v>0</v>
      </c>
      <c r="VN14" s="137">
        <v>0</v>
      </c>
      <c r="VO14" s="137">
        <v>0</v>
      </c>
      <c r="VP14" s="137">
        <v>0</v>
      </c>
      <c r="VQ14" s="137">
        <v>0</v>
      </c>
      <c r="VR14" s="137">
        <v>0</v>
      </c>
      <c r="VS14" s="137">
        <v>0</v>
      </c>
      <c r="VT14" s="137">
        <v>0</v>
      </c>
      <c r="VU14" s="137">
        <v>0</v>
      </c>
      <c r="VV14" s="137">
        <v>0</v>
      </c>
      <c r="VW14" s="137">
        <v>0</v>
      </c>
      <c r="VX14" s="137">
        <v>0</v>
      </c>
      <c r="VY14" s="137">
        <v>0</v>
      </c>
      <c r="VZ14" s="137">
        <v>0</v>
      </c>
      <c r="WA14" s="137">
        <v>0</v>
      </c>
      <c r="WB14" s="137">
        <v>0</v>
      </c>
      <c r="WC14" s="137">
        <v>0</v>
      </c>
      <c r="WD14" s="137">
        <v>0</v>
      </c>
      <c r="WE14" s="137">
        <v>0</v>
      </c>
      <c r="WF14" s="137">
        <v>0</v>
      </c>
      <c r="WG14" s="137">
        <v>0</v>
      </c>
      <c r="WH14" s="137">
        <v>0</v>
      </c>
      <c r="WI14" s="137">
        <v>0</v>
      </c>
      <c r="WJ14" s="137">
        <v>0</v>
      </c>
      <c r="WK14" s="137">
        <v>0</v>
      </c>
      <c r="WL14" s="137">
        <v>0</v>
      </c>
      <c r="WM14" s="137">
        <v>0</v>
      </c>
      <c r="WN14" s="137">
        <v>0</v>
      </c>
      <c r="WO14" s="137">
        <v>0</v>
      </c>
      <c r="WP14" s="137">
        <v>0</v>
      </c>
      <c r="WQ14" s="137">
        <v>0</v>
      </c>
      <c r="WR14" s="137">
        <v>0</v>
      </c>
      <c r="WS14" s="137">
        <v>0</v>
      </c>
      <c r="WT14" s="137">
        <v>0</v>
      </c>
      <c r="WU14" s="137">
        <v>0</v>
      </c>
      <c r="WV14" s="137">
        <v>0</v>
      </c>
      <c r="WW14" s="137">
        <v>0</v>
      </c>
      <c r="WX14" s="137">
        <v>0</v>
      </c>
      <c r="WY14" s="137">
        <v>0</v>
      </c>
      <c r="WZ14" s="137">
        <v>0</v>
      </c>
      <c r="XA14" s="137">
        <v>0</v>
      </c>
      <c r="XB14" s="137">
        <v>0</v>
      </c>
      <c r="XC14" s="137">
        <v>0</v>
      </c>
      <c r="XD14" s="137">
        <v>0</v>
      </c>
      <c r="XE14" s="137">
        <v>0</v>
      </c>
      <c r="XF14" s="137">
        <v>0</v>
      </c>
      <c r="XG14" s="137">
        <v>0</v>
      </c>
      <c r="XH14" s="137">
        <v>0</v>
      </c>
      <c r="XI14" s="137">
        <v>0</v>
      </c>
      <c r="XJ14" s="137">
        <v>0</v>
      </c>
      <c r="XK14" s="137">
        <v>0</v>
      </c>
      <c r="XL14" s="137">
        <v>0</v>
      </c>
      <c r="XM14" s="137">
        <v>0</v>
      </c>
      <c r="XN14" s="137">
        <v>0</v>
      </c>
      <c r="XO14" s="137">
        <v>0</v>
      </c>
      <c r="XP14" s="137">
        <v>0</v>
      </c>
      <c r="XQ14" s="137">
        <v>0</v>
      </c>
      <c r="XR14" s="137">
        <v>0</v>
      </c>
      <c r="XS14" s="137">
        <v>0</v>
      </c>
      <c r="XT14" s="137">
        <v>0</v>
      </c>
      <c r="XU14" s="137">
        <v>0</v>
      </c>
      <c r="XV14" s="137">
        <v>0</v>
      </c>
      <c r="XW14" s="137">
        <v>0</v>
      </c>
      <c r="XX14" s="137">
        <v>0</v>
      </c>
      <c r="XY14" s="137">
        <v>0</v>
      </c>
      <c r="XZ14" s="137">
        <v>0</v>
      </c>
      <c r="YA14" s="137">
        <v>0</v>
      </c>
      <c r="YB14" s="137">
        <v>0</v>
      </c>
      <c r="YC14" s="137">
        <v>0</v>
      </c>
      <c r="YD14" s="137">
        <v>0</v>
      </c>
      <c r="YE14" s="137">
        <v>0</v>
      </c>
      <c r="YF14" s="137">
        <v>0</v>
      </c>
      <c r="YG14" s="137">
        <v>0</v>
      </c>
      <c r="YH14" s="137">
        <v>0</v>
      </c>
      <c r="YI14" s="137">
        <v>0</v>
      </c>
      <c r="YJ14" s="137">
        <v>0</v>
      </c>
      <c r="YK14" s="137">
        <v>0</v>
      </c>
      <c r="YL14" s="137">
        <v>0</v>
      </c>
      <c r="YM14" s="137">
        <v>0</v>
      </c>
      <c r="YN14" s="137">
        <v>0</v>
      </c>
      <c r="YO14" s="137">
        <v>0</v>
      </c>
      <c r="YP14" s="137">
        <v>0</v>
      </c>
      <c r="YQ14" s="137">
        <v>0</v>
      </c>
      <c r="YR14" s="137">
        <v>0</v>
      </c>
      <c r="YS14" s="137">
        <v>0</v>
      </c>
      <c r="YT14" s="137">
        <v>0</v>
      </c>
      <c r="YU14" s="137">
        <v>0</v>
      </c>
      <c r="YV14" s="137">
        <v>0</v>
      </c>
      <c r="YW14" s="137">
        <v>0</v>
      </c>
      <c r="YX14" s="137">
        <v>0</v>
      </c>
      <c r="YY14" s="137">
        <v>0</v>
      </c>
      <c r="YZ14" s="137">
        <v>0</v>
      </c>
      <c r="ZA14" s="137">
        <v>0</v>
      </c>
      <c r="ZB14" s="137">
        <v>0</v>
      </c>
      <c r="ZC14" s="137">
        <v>0</v>
      </c>
      <c r="ZD14" s="137">
        <v>0</v>
      </c>
      <c r="ZE14" s="137">
        <v>0</v>
      </c>
      <c r="ZF14" s="137">
        <v>0</v>
      </c>
      <c r="ZG14" s="137">
        <v>0</v>
      </c>
      <c r="ZH14" s="137">
        <v>0</v>
      </c>
      <c r="ZI14" s="137">
        <v>0</v>
      </c>
      <c r="ZJ14" s="137">
        <v>0</v>
      </c>
      <c r="ZK14" s="137">
        <v>0</v>
      </c>
      <c r="ZL14" s="137">
        <v>0</v>
      </c>
      <c r="ZM14" s="137">
        <v>0</v>
      </c>
      <c r="ZN14" s="137">
        <v>0</v>
      </c>
      <c r="ZO14" s="137">
        <v>0</v>
      </c>
      <c r="ZP14" s="137">
        <v>0</v>
      </c>
      <c r="ZQ14" s="137">
        <v>0</v>
      </c>
      <c r="ZR14" s="137">
        <v>0</v>
      </c>
      <c r="ZS14" s="137">
        <v>0</v>
      </c>
      <c r="ZT14" s="137">
        <v>0</v>
      </c>
      <c r="ZU14" s="137">
        <v>0</v>
      </c>
      <c r="ZV14" s="137">
        <v>0</v>
      </c>
      <c r="ZW14" s="137">
        <v>0</v>
      </c>
      <c r="ZX14" s="137">
        <v>0</v>
      </c>
      <c r="ZY14" s="137">
        <v>0</v>
      </c>
      <c r="ZZ14" s="137">
        <v>0</v>
      </c>
      <c r="AAA14" s="137">
        <v>0</v>
      </c>
      <c r="AAB14" s="137">
        <v>0</v>
      </c>
      <c r="AAC14" s="137">
        <v>0</v>
      </c>
      <c r="AAD14" s="137">
        <v>0</v>
      </c>
      <c r="AAE14" s="137">
        <v>0</v>
      </c>
      <c r="AAF14" s="137">
        <v>0</v>
      </c>
      <c r="AAG14" s="137">
        <v>0</v>
      </c>
      <c r="AAH14" s="137">
        <v>0</v>
      </c>
      <c r="AAI14" s="137">
        <v>0</v>
      </c>
      <c r="AAJ14" s="137">
        <v>0</v>
      </c>
      <c r="AAK14" s="137">
        <v>0</v>
      </c>
      <c r="AAL14" s="137">
        <v>0</v>
      </c>
      <c r="AAM14" s="137">
        <v>0</v>
      </c>
      <c r="AAN14" s="137">
        <v>0</v>
      </c>
      <c r="AAO14" s="137">
        <v>0</v>
      </c>
      <c r="AAP14" s="137">
        <v>0</v>
      </c>
      <c r="AAQ14" s="137">
        <v>0</v>
      </c>
      <c r="AAR14" s="137">
        <v>0</v>
      </c>
      <c r="AAS14" s="137">
        <v>0</v>
      </c>
      <c r="AAT14" s="137">
        <v>0</v>
      </c>
      <c r="AAU14" s="137">
        <v>0</v>
      </c>
      <c r="AAV14" s="137">
        <v>0</v>
      </c>
      <c r="AAW14" s="137">
        <v>0</v>
      </c>
      <c r="AAX14" s="137">
        <v>0</v>
      </c>
      <c r="AAY14" s="137">
        <v>0</v>
      </c>
      <c r="AAZ14" s="137">
        <v>0</v>
      </c>
      <c r="ABA14" s="137">
        <v>0</v>
      </c>
      <c r="ABB14" s="137">
        <v>0</v>
      </c>
      <c r="ABC14" s="137">
        <v>0</v>
      </c>
      <c r="ABD14" s="137">
        <v>0</v>
      </c>
      <c r="ABE14" s="137">
        <v>0</v>
      </c>
      <c r="ABF14" s="137">
        <v>0</v>
      </c>
      <c r="ABG14" s="137">
        <v>0</v>
      </c>
      <c r="ABH14" s="137">
        <v>0</v>
      </c>
      <c r="ABI14" s="137">
        <v>0</v>
      </c>
      <c r="ABJ14" s="137">
        <v>0</v>
      </c>
      <c r="ABK14" s="137">
        <v>0</v>
      </c>
      <c r="ABL14" s="137">
        <v>0</v>
      </c>
      <c r="ABM14" s="137">
        <v>0</v>
      </c>
      <c r="ABN14" s="137">
        <v>0</v>
      </c>
      <c r="ABO14" s="137">
        <v>0</v>
      </c>
      <c r="ABP14" s="137">
        <v>0</v>
      </c>
      <c r="ABQ14" s="137">
        <v>0</v>
      </c>
      <c r="ABR14" s="137">
        <v>0</v>
      </c>
      <c r="ABS14" s="137">
        <v>0</v>
      </c>
      <c r="ABT14" s="137">
        <v>0</v>
      </c>
      <c r="ABU14" s="137">
        <v>0</v>
      </c>
      <c r="ABV14" s="137">
        <v>0</v>
      </c>
      <c r="ABW14" s="137">
        <v>0</v>
      </c>
      <c r="ABX14" s="137">
        <v>0</v>
      </c>
      <c r="ABY14" s="137">
        <v>0</v>
      </c>
      <c r="ABZ14" s="137">
        <v>0</v>
      </c>
      <c r="ACA14" s="137">
        <v>0</v>
      </c>
      <c r="ACB14" s="137">
        <v>0</v>
      </c>
      <c r="ACC14" s="137">
        <v>0</v>
      </c>
      <c r="ACD14" s="137">
        <v>0</v>
      </c>
      <c r="ACE14" s="137">
        <v>0</v>
      </c>
      <c r="ACF14" s="137">
        <v>0</v>
      </c>
      <c r="ACG14" s="137">
        <v>0</v>
      </c>
      <c r="ACH14" s="137">
        <v>0</v>
      </c>
      <c r="ACI14" s="137">
        <v>0</v>
      </c>
      <c r="ACJ14" s="137">
        <v>0</v>
      </c>
      <c r="ACK14" s="137">
        <v>0</v>
      </c>
      <c r="ACL14" s="137">
        <v>0</v>
      </c>
      <c r="ACM14" s="137">
        <v>0</v>
      </c>
      <c r="ACN14" s="137">
        <v>0</v>
      </c>
      <c r="ACO14" s="137">
        <v>0</v>
      </c>
      <c r="ACP14" s="137">
        <v>0</v>
      </c>
      <c r="ACQ14" s="137">
        <v>0</v>
      </c>
      <c r="ACR14" s="137">
        <v>0</v>
      </c>
      <c r="ACS14" s="137">
        <v>0</v>
      </c>
      <c r="ACT14" s="137">
        <v>0</v>
      </c>
      <c r="ACU14" s="137">
        <v>0</v>
      </c>
      <c r="ACV14" s="137">
        <v>0</v>
      </c>
      <c r="ACW14" s="137">
        <v>0</v>
      </c>
      <c r="ACX14" s="137">
        <v>0</v>
      </c>
      <c r="ACY14" s="137">
        <v>0</v>
      </c>
      <c r="ACZ14" s="137">
        <v>0</v>
      </c>
      <c r="ADA14" s="137">
        <v>0</v>
      </c>
      <c r="ADB14" s="137">
        <v>0</v>
      </c>
      <c r="ADC14" s="137">
        <v>0</v>
      </c>
      <c r="ADD14" s="137">
        <v>0</v>
      </c>
      <c r="ADE14" s="137">
        <v>0</v>
      </c>
      <c r="ADF14" s="137">
        <v>0</v>
      </c>
      <c r="ADG14" s="137">
        <v>0</v>
      </c>
      <c r="ADH14" s="137">
        <v>0</v>
      </c>
      <c r="ADI14" s="137">
        <v>0</v>
      </c>
      <c r="ADJ14" s="137">
        <v>0</v>
      </c>
      <c r="ADK14" s="137">
        <v>0</v>
      </c>
      <c r="ADL14" s="137">
        <v>0</v>
      </c>
      <c r="ADM14" s="137">
        <v>0</v>
      </c>
      <c r="ADN14" s="137">
        <v>0</v>
      </c>
      <c r="ADO14" s="137">
        <v>0</v>
      </c>
      <c r="ADP14" s="137">
        <v>0</v>
      </c>
      <c r="ADQ14" s="137">
        <v>0</v>
      </c>
      <c r="ADR14" s="137">
        <v>0</v>
      </c>
      <c r="ADS14" s="137">
        <v>0</v>
      </c>
      <c r="ADT14" s="137">
        <v>0</v>
      </c>
      <c r="ADU14" s="137">
        <v>0</v>
      </c>
      <c r="ADV14" s="137">
        <v>0</v>
      </c>
      <c r="ADW14" s="137">
        <v>0</v>
      </c>
      <c r="ADX14" s="137">
        <v>0</v>
      </c>
      <c r="ADY14" s="137">
        <v>0</v>
      </c>
      <c r="ADZ14" s="137">
        <v>0</v>
      </c>
      <c r="AEA14" s="137">
        <v>0</v>
      </c>
      <c r="AEB14" s="137">
        <v>0</v>
      </c>
      <c r="AEC14" s="137">
        <v>0</v>
      </c>
      <c r="AED14" s="137">
        <v>0</v>
      </c>
      <c r="AEE14" s="137">
        <v>0</v>
      </c>
      <c r="AEF14" s="137">
        <v>0</v>
      </c>
      <c r="AEG14" s="137">
        <v>0</v>
      </c>
      <c r="AEH14" s="137">
        <v>0</v>
      </c>
      <c r="AEI14" s="137">
        <v>0</v>
      </c>
      <c r="AEJ14" s="137">
        <v>0</v>
      </c>
      <c r="AEK14" s="137">
        <v>0</v>
      </c>
      <c r="AEL14" s="137">
        <v>0</v>
      </c>
      <c r="AEM14" s="137">
        <v>0</v>
      </c>
      <c r="AEN14" s="137">
        <v>0</v>
      </c>
      <c r="AEO14" s="137">
        <v>0</v>
      </c>
      <c r="AEP14" s="137">
        <v>0</v>
      </c>
      <c r="AEQ14" s="137">
        <v>0</v>
      </c>
      <c r="AER14" s="137">
        <v>0</v>
      </c>
      <c r="AES14" s="137">
        <v>0</v>
      </c>
      <c r="AET14" s="137">
        <v>0</v>
      </c>
      <c r="AEU14" s="137">
        <v>0</v>
      </c>
      <c r="AEV14" s="137">
        <v>0</v>
      </c>
      <c r="AEW14" s="137">
        <v>0</v>
      </c>
      <c r="AEX14" s="137">
        <v>0</v>
      </c>
      <c r="AEY14" s="137">
        <v>0</v>
      </c>
      <c r="AEZ14" s="137">
        <v>0</v>
      </c>
      <c r="AFA14" s="137">
        <v>0</v>
      </c>
      <c r="AFB14" s="137">
        <v>0</v>
      </c>
      <c r="AFC14" s="137">
        <v>0</v>
      </c>
      <c r="AFD14" s="137">
        <v>0</v>
      </c>
      <c r="AFE14" s="137">
        <v>0</v>
      </c>
      <c r="AFF14" s="137">
        <v>0</v>
      </c>
      <c r="AFG14" s="137">
        <v>0</v>
      </c>
      <c r="AFH14" s="137">
        <v>0</v>
      </c>
      <c r="AFI14" s="137">
        <v>0</v>
      </c>
      <c r="AFJ14" s="137">
        <v>0</v>
      </c>
      <c r="AFK14" s="137">
        <v>0</v>
      </c>
      <c r="AFL14" s="137">
        <v>0</v>
      </c>
      <c r="AFM14" s="137">
        <v>0</v>
      </c>
      <c r="AFN14" s="137">
        <v>0</v>
      </c>
      <c r="AFO14" s="137">
        <v>0</v>
      </c>
      <c r="AFP14" s="137">
        <v>0</v>
      </c>
      <c r="AFQ14" s="137">
        <v>0</v>
      </c>
      <c r="AFR14" s="137">
        <v>0</v>
      </c>
      <c r="AFS14" s="137">
        <v>0</v>
      </c>
      <c r="AFT14" s="137">
        <v>0</v>
      </c>
      <c r="AFU14" s="137">
        <v>0</v>
      </c>
      <c r="AFV14" s="137">
        <v>0</v>
      </c>
      <c r="AFW14" s="137">
        <v>0</v>
      </c>
      <c r="AFX14" s="137">
        <v>0</v>
      </c>
      <c r="AFY14" s="137">
        <v>0</v>
      </c>
      <c r="AFZ14" s="137">
        <v>0</v>
      </c>
      <c r="AGA14" s="137">
        <v>0</v>
      </c>
      <c r="AGB14" s="137">
        <v>0</v>
      </c>
      <c r="AGC14" s="137">
        <v>0</v>
      </c>
      <c r="AGD14" s="137">
        <v>0</v>
      </c>
      <c r="AGE14" s="137">
        <v>0</v>
      </c>
      <c r="AGF14" s="137">
        <v>0</v>
      </c>
      <c r="AGG14" s="137">
        <v>0</v>
      </c>
      <c r="AGH14" s="137">
        <v>0</v>
      </c>
      <c r="AGI14" s="137">
        <v>0</v>
      </c>
      <c r="AGJ14" s="137">
        <v>0</v>
      </c>
      <c r="AGK14" s="137">
        <v>0</v>
      </c>
      <c r="AGL14" s="137">
        <v>0</v>
      </c>
      <c r="AGM14" s="137">
        <v>0</v>
      </c>
      <c r="AGN14" s="137">
        <v>0</v>
      </c>
      <c r="AGO14" s="137">
        <v>0</v>
      </c>
      <c r="AGP14" s="137">
        <v>0</v>
      </c>
      <c r="AGQ14" s="137">
        <v>0</v>
      </c>
      <c r="AGR14" s="137">
        <v>0</v>
      </c>
      <c r="AGS14" s="137">
        <v>0</v>
      </c>
      <c r="AGT14" s="137">
        <v>0</v>
      </c>
      <c r="AGU14" s="137">
        <v>0</v>
      </c>
      <c r="AGV14" s="137">
        <v>0</v>
      </c>
      <c r="AGW14" s="137">
        <v>0</v>
      </c>
      <c r="AGX14" s="137">
        <v>0</v>
      </c>
      <c r="AGY14" s="137">
        <v>0</v>
      </c>
      <c r="AGZ14" s="137">
        <v>0</v>
      </c>
      <c r="AHA14" s="137">
        <v>0</v>
      </c>
      <c r="AHB14" s="137">
        <v>0</v>
      </c>
      <c r="AHC14" s="137">
        <v>0</v>
      </c>
      <c r="AHD14" s="137">
        <v>0</v>
      </c>
      <c r="AHE14" s="137">
        <v>0</v>
      </c>
      <c r="AHF14" s="137">
        <v>0</v>
      </c>
      <c r="AHG14" s="137">
        <v>0</v>
      </c>
      <c r="AHH14" s="137">
        <v>0</v>
      </c>
      <c r="AHI14" s="137">
        <v>0</v>
      </c>
      <c r="AHJ14" s="137">
        <v>0</v>
      </c>
      <c r="AHK14" s="137">
        <v>0</v>
      </c>
      <c r="AHL14" s="137">
        <v>0</v>
      </c>
      <c r="AHM14" s="137">
        <v>0</v>
      </c>
      <c r="AHN14" s="137">
        <v>0</v>
      </c>
      <c r="AHO14" s="137">
        <v>0</v>
      </c>
      <c r="AHP14" s="137">
        <v>0</v>
      </c>
      <c r="AHQ14" s="137">
        <v>0</v>
      </c>
      <c r="AHR14" s="137">
        <v>0</v>
      </c>
      <c r="AHS14" s="137">
        <v>0</v>
      </c>
      <c r="AHT14" s="137">
        <v>0</v>
      </c>
      <c r="AHU14" s="137">
        <v>0</v>
      </c>
      <c r="AHV14" s="137">
        <v>0</v>
      </c>
      <c r="AHW14" s="137">
        <v>0</v>
      </c>
      <c r="AHX14" s="137">
        <v>0</v>
      </c>
      <c r="AHY14" s="137">
        <v>0</v>
      </c>
      <c r="AHZ14" s="137">
        <v>0</v>
      </c>
      <c r="AIA14" s="137">
        <v>0</v>
      </c>
      <c r="AIB14" s="137">
        <v>0</v>
      </c>
      <c r="AIC14" s="137">
        <v>0</v>
      </c>
      <c r="AID14" s="137">
        <v>0</v>
      </c>
      <c r="AIE14" s="137">
        <v>0</v>
      </c>
      <c r="AIF14" s="137">
        <v>0</v>
      </c>
      <c r="AIG14" s="137">
        <v>0</v>
      </c>
      <c r="AIH14" s="137">
        <v>0</v>
      </c>
      <c r="AII14" s="137">
        <v>0</v>
      </c>
      <c r="AIJ14" s="137">
        <v>0</v>
      </c>
      <c r="AIK14" s="137">
        <v>0</v>
      </c>
      <c r="AIL14" s="137">
        <v>0</v>
      </c>
      <c r="AIM14" s="137">
        <v>0</v>
      </c>
      <c r="AIN14" s="137">
        <v>0</v>
      </c>
      <c r="AIO14" s="137">
        <v>0</v>
      </c>
      <c r="AIP14" s="137">
        <v>0</v>
      </c>
      <c r="AIQ14" s="137">
        <v>0</v>
      </c>
      <c r="AIR14" s="137">
        <v>0</v>
      </c>
      <c r="AIS14" s="137">
        <v>0</v>
      </c>
      <c r="AIT14" s="137">
        <v>0</v>
      </c>
      <c r="AIU14" s="137">
        <v>0</v>
      </c>
      <c r="AIV14" s="137">
        <v>0</v>
      </c>
      <c r="AIW14" s="137">
        <v>0</v>
      </c>
      <c r="AIX14" s="137">
        <v>0</v>
      </c>
      <c r="AIY14" s="137">
        <v>0</v>
      </c>
      <c r="AIZ14" s="137">
        <v>0</v>
      </c>
      <c r="AJA14" s="137">
        <v>0</v>
      </c>
      <c r="AJB14" s="137">
        <v>0</v>
      </c>
      <c r="AJC14" s="137">
        <v>0</v>
      </c>
      <c r="AJD14" s="137">
        <v>0</v>
      </c>
      <c r="AJE14" s="137">
        <v>0</v>
      </c>
      <c r="AJF14" s="137">
        <v>0</v>
      </c>
      <c r="AJG14" s="137">
        <v>0</v>
      </c>
      <c r="AJH14" s="137">
        <v>0</v>
      </c>
      <c r="AJI14" s="137">
        <v>0</v>
      </c>
      <c r="AJJ14" s="137">
        <v>0</v>
      </c>
      <c r="AJK14" s="137">
        <v>0</v>
      </c>
      <c r="AJL14" s="137">
        <v>0</v>
      </c>
      <c r="AJM14" s="137">
        <v>0</v>
      </c>
      <c r="AJN14" s="137">
        <v>0</v>
      </c>
      <c r="AJO14" s="137">
        <v>0</v>
      </c>
      <c r="AJP14" s="137">
        <v>0</v>
      </c>
      <c r="AJQ14" s="137">
        <v>0</v>
      </c>
      <c r="AJR14" s="137">
        <v>0</v>
      </c>
      <c r="AJS14" s="137">
        <v>0</v>
      </c>
      <c r="AJT14" s="137">
        <v>0</v>
      </c>
      <c r="AJU14" s="137">
        <v>0</v>
      </c>
      <c r="AJV14" s="137">
        <v>0</v>
      </c>
      <c r="AJW14" s="137">
        <v>0</v>
      </c>
      <c r="AJX14" s="137">
        <v>0</v>
      </c>
      <c r="AJY14" s="137">
        <v>0</v>
      </c>
      <c r="AJZ14" s="137">
        <v>0</v>
      </c>
      <c r="AKA14" s="137">
        <v>0</v>
      </c>
      <c r="AKB14" s="137">
        <v>0</v>
      </c>
      <c r="AKC14" s="137">
        <v>0</v>
      </c>
      <c r="AKD14" s="137">
        <v>0</v>
      </c>
      <c r="AKE14" s="137">
        <v>0</v>
      </c>
      <c r="AKF14" s="137">
        <v>0</v>
      </c>
      <c r="AKG14" s="137">
        <v>0</v>
      </c>
      <c r="AKH14" s="137">
        <v>0</v>
      </c>
      <c r="AKI14" s="137">
        <v>0</v>
      </c>
      <c r="AKJ14" s="137">
        <v>0</v>
      </c>
      <c r="AKK14" s="137">
        <v>0</v>
      </c>
      <c r="AKL14" s="137">
        <v>0</v>
      </c>
      <c r="AKM14" s="137">
        <v>0</v>
      </c>
      <c r="AKN14" s="137">
        <v>0</v>
      </c>
      <c r="AKO14" s="137">
        <v>0</v>
      </c>
      <c r="AKP14" s="137">
        <v>0</v>
      </c>
      <c r="AKQ14" s="137">
        <v>0</v>
      </c>
      <c r="AKR14" s="137">
        <v>0</v>
      </c>
      <c r="AKS14" s="137">
        <v>0</v>
      </c>
      <c r="AKT14" s="137">
        <v>0</v>
      </c>
      <c r="AKU14" s="137">
        <v>0</v>
      </c>
      <c r="AKV14" s="137">
        <v>0</v>
      </c>
      <c r="AKW14" s="137">
        <v>0</v>
      </c>
      <c r="AKX14" s="137">
        <v>0</v>
      </c>
      <c r="AKY14" s="137">
        <v>0</v>
      </c>
      <c r="AKZ14" s="137">
        <v>0</v>
      </c>
      <c r="ALA14" s="137">
        <v>0</v>
      </c>
      <c r="ALB14" s="137">
        <v>0</v>
      </c>
      <c r="ALC14" s="137">
        <v>0</v>
      </c>
      <c r="ALD14" s="137">
        <v>0</v>
      </c>
      <c r="ALE14" s="137">
        <v>0</v>
      </c>
      <c r="ALF14" s="137">
        <v>0</v>
      </c>
      <c r="ALG14" s="137">
        <v>0</v>
      </c>
      <c r="ALH14" s="137">
        <v>0</v>
      </c>
      <c r="ALI14" s="137">
        <v>0</v>
      </c>
      <c r="ALJ14" s="137">
        <v>0</v>
      </c>
      <c r="ALK14" s="137">
        <v>0</v>
      </c>
      <c r="ALL14" s="137">
        <v>0</v>
      </c>
      <c r="ALM14" s="137">
        <v>0</v>
      </c>
      <c r="ALN14" s="137">
        <v>0</v>
      </c>
      <c r="ALO14" s="137">
        <v>0</v>
      </c>
      <c r="ALP14" s="137">
        <v>0</v>
      </c>
      <c r="ALQ14" s="137">
        <v>0</v>
      </c>
      <c r="ALR14" s="137">
        <v>0</v>
      </c>
      <c r="ALS14" s="137">
        <v>0</v>
      </c>
      <c r="ALT14" s="137">
        <v>0</v>
      </c>
      <c r="ALU14" s="137">
        <v>0</v>
      </c>
      <c r="ALV14" s="137">
        <v>0</v>
      </c>
      <c r="ALW14" s="137">
        <v>0</v>
      </c>
      <c r="ALX14" s="137">
        <v>0</v>
      </c>
      <c r="ALY14" s="137">
        <v>0</v>
      </c>
      <c r="ALZ14" s="137">
        <v>0</v>
      </c>
      <c r="AMA14" s="137">
        <v>0</v>
      </c>
      <c r="AMB14" s="137">
        <v>0</v>
      </c>
      <c r="AMC14" s="137">
        <v>0</v>
      </c>
      <c r="AMD14" s="137">
        <v>0</v>
      </c>
      <c r="AME14" s="137">
        <v>0</v>
      </c>
      <c r="AMF14" s="137">
        <v>0</v>
      </c>
      <c r="AMG14" s="137">
        <v>0</v>
      </c>
      <c r="AMH14" s="137">
        <v>0</v>
      </c>
      <c r="AMI14" s="137">
        <v>0</v>
      </c>
      <c r="AMJ14" s="137">
        <v>0</v>
      </c>
      <c r="AMK14" s="137">
        <v>0</v>
      </c>
      <c r="AML14" s="137">
        <v>0</v>
      </c>
      <c r="AMM14" s="137">
        <v>0</v>
      </c>
      <c r="AMN14" s="137">
        <v>0</v>
      </c>
      <c r="AMO14" s="137">
        <v>0</v>
      </c>
      <c r="AMP14" s="137">
        <v>0</v>
      </c>
      <c r="AMQ14" s="137">
        <v>0</v>
      </c>
      <c r="AMR14" s="137">
        <v>0</v>
      </c>
      <c r="AMS14" s="137">
        <v>0</v>
      </c>
      <c r="AMT14" s="137">
        <v>0</v>
      </c>
      <c r="AMU14" s="137">
        <v>0</v>
      </c>
      <c r="AMV14" s="137">
        <v>0</v>
      </c>
      <c r="AMW14" s="137">
        <v>0</v>
      </c>
      <c r="AMX14" s="137">
        <v>0</v>
      </c>
      <c r="AMY14" s="137">
        <v>0</v>
      </c>
      <c r="AMZ14" s="137">
        <v>0</v>
      </c>
      <c r="ANA14" s="137">
        <v>0</v>
      </c>
      <c r="ANB14" s="137">
        <v>0</v>
      </c>
      <c r="ANC14" s="137">
        <v>0</v>
      </c>
      <c r="AND14" s="137">
        <v>0</v>
      </c>
      <c r="ANE14" s="137">
        <v>0</v>
      </c>
      <c r="ANF14" s="137">
        <v>0</v>
      </c>
      <c r="ANG14" s="137">
        <v>0</v>
      </c>
      <c r="ANH14" s="137">
        <v>0</v>
      </c>
      <c r="ANI14" s="137">
        <v>0</v>
      </c>
      <c r="ANJ14" s="137">
        <v>0</v>
      </c>
      <c r="ANK14" s="137">
        <v>0</v>
      </c>
      <c r="ANL14" s="137">
        <v>0</v>
      </c>
      <c r="ANM14" s="137">
        <v>0</v>
      </c>
      <c r="ANN14" s="137">
        <v>0</v>
      </c>
      <c r="ANO14" s="137">
        <v>0</v>
      </c>
      <c r="ANP14" s="137">
        <v>0</v>
      </c>
      <c r="ANQ14" s="137">
        <v>0</v>
      </c>
      <c r="ANR14" s="137">
        <v>0</v>
      </c>
      <c r="ANS14" s="137">
        <v>0</v>
      </c>
      <c r="ANT14" s="137">
        <v>0</v>
      </c>
      <c r="ANU14" s="137">
        <v>0</v>
      </c>
      <c r="ANV14" s="137">
        <v>0</v>
      </c>
      <c r="ANW14" s="137">
        <v>0</v>
      </c>
      <c r="ANX14" s="137">
        <v>0</v>
      </c>
      <c r="ANY14" s="137">
        <v>0</v>
      </c>
      <c r="ANZ14" s="137">
        <v>0</v>
      </c>
      <c r="AOA14" s="137">
        <v>0</v>
      </c>
      <c r="AOB14" s="137">
        <v>0</v>
      </c>
      <c r="AOC14" s="137">
        <v>0</v>
      </c>
      <c r="AOD14" s="137">
        <v>0</v>
      </c>
      <c r="AOE14" s="137">
        <v>0</v>
      </c>
      <c r="AOF14" s="137">
        <v>0</v>
      </c>
      <c r="AOG14" s="137">
        <v>0</v>
      </c>
      <c r="AOH14" s="137">
        <v>0</v>
      </c>
      <c r="AOI14" s="137">
        <v>0</v>
      </c>
      <c r="AOJ14" s="137">
        <v>0</v>
      </c>
      <c r="AOK14" s="137">
        <v>0</v>
      </c>
      <c r="AOL14" s="137">
        <v>0</v>
      </c>
      <c r="AOM14" s="137">
        <v>0</v>
      </c>
      <c r="AON14" s="137">
        <v>0</v>
      </c>
      <c r="AOO14" s="137">
        <v>0</v>
      </c>
      <c r="AOP14" s="137">
        <v>0</v>
      </c>
      <c r="AOQ14" s="137">
        <v>0</v>
      </c>
      <c r="AOR14" s="137">
        <v>0</v>
      </c>
      <c r="AOS14" s="137">
        <v>0</v>
      </c>
      <c r="AOT14" s="137">
        <v>0</v>
      </c>
      <c r="AOU14" s="137">
        <v>0</v>
      </c>
      <c r="AOV14" s="137">
        <v>0</v>
      </c>
      <c r="AOW14" s="137">
        <v>0</v>
      </c>
      <c r="AOX14" s="137">
        <v>0</v>
      </c>
      <c r="AOY14" s="137">
        <v>0</v>
      </c>
      <c r="AOZ14" s="137">
        <v>0</v>
      </c>
      <c r="APA14" s="137">
        <v>0</v>
      </c>
      <c r="APB14" s="137">
        <v>0</v>
      </c>
      <c r="APC14" s="137">
        <v>0</v>
      </c>
      <c r="APD14" s="137">
        <v>0</v>
      </c>
      <c r="APE14" s="137">
        <v>0</v>
      </c>
      <c r="APF14" s="137">
        <v>0</v>
      </c>
      <c r="APG14" s="137">
        <v>0</v>
      </c>
      <c r="APH14" s="137">
        <v>0</v>
      </c>
      <c r="API14" s="137">
        <v>0</v>
      </c>
      <c r="APJ14" s="137">
        <v>0</v>
      </c>
      <c r="APK14" s="137">
        <v>0</v>
      </c>
      <c r="APL14" s="137">
        <v>0</v>
      </c>
      <c r="APM14" s="137">
        <v>0</v>
      </c>
      <c r="APN14" s="137">
        <v>0</v>
      </c>
      <c r="APO14" s="137">
        <v>0</v>
      </c>
      <c r="APP14" s="137">
        <v>0</v>
      </c>
      <c r="APQ14" s="137">
        <v>0</v>
      </c>
      <c r="APR14" s="137">
        <v>0</v>
      </c>
      <c r="APS14" s="137">
        <v>0</v>
      </c>
      <c r="APT14" s="137">
        <v>0</v>
      </c>
      <c r="APU14" s="137">
        <v>0</v>
      </c>
      <c r="APV14" s="137">
        <v>0</v>
      </c>
      <c r="APW14" s="137">
        <v>0</v>
      </c>
      <c r="APX14" s="137">
        <v>0</v>
      </c>
      <c r="APY14" s="137">
        <v>0</v>
      </c>
      <c r="APZ14" s="137">
        <v>0</v>
      </c>
      <c r="AQA14" s="137">
        <v>0</v>
      </c>
      <c r="AQB14" s="137">
        <v>0</v>
      </c>
      <c r="AQC14" s="137">
        <v>0</v>
      </c>
      <c r="AQD14" s="137">
        <v>0</v>
      </c>
      <c r="AQE14" s="137">
        <v>0</v>
      </c>
      <c r="AQF14" s="137">
        <v>0</v>
      </c>
      <c r="AQG14" s="137">
        <v>0</v>
      </c>
      <c r="AQH14" s="137">
        <v>0</v>
      </c>
      <c r="AQI14" s="137">
        <v>0</v>
      </c>
      <c r="AQJ14" s="137">
        <v>0</v>
      </c>
      <c r="AQK14" s="137">
        <v>0</v>
      </c>
      <c r="AQL14" s="137">
        <v>0</v>
      </c>
      <c r="AQM14" s="137">
        <v>0</v>
      </c>
      <c r="AQN14" s="137">
        <v>0</v>
      </c>
      <c r="AQO14" s="137">
        <v>0</v>
      </c>
      <c r="AQP14" s="137">
        <v>0</v>
      </c>
      <c r="AQQ14" s="137">
        <v>0</v>
      </c>
      <c r="AQR14" s="137">
        <v>0</v>
      </c>
      <c r="AQS14" s="137">
        <v>0</v>
      </c>
      <c r="AQT14" s="137">
        <v>0</v>
      </c>
      <c r="AQU14" s="137">
        <v>0</v>
      </c>
      <c r="AQV14" s="137">
        <v>0</v>
      </c>
      <c r="AQW14" s="137">
        <v>0</v>
      </c>
      <c r="AQX14" s="137">
        <v>0</v>
      </c>
      <c r="AQY14" s="137">
        <v>0</v>
      </c>
      <c r="AQZ14" s="137">
        <v>0</v>
      </c>
      <c r="ARA14" s="137">
        <v>0</v>
      </c>
      <c r="ARB14" s="137">
        <v>0</v>
      </c>
      <c r="ARC14" s="137">
        <v>0</v>
      </c>
      <c r="ARD14" s="137">
        <v>0</v>
      </c>
      <c r="ARE14" s="137">
        <v>0</v>
      </c>
      <c r="ARF14" s="137">
        <v>0</v>
      </c>
      <c r="ARG14" s="137">
        <v>0</v>
      </c>
      <c r="ARH14" s="137">
        <v>0</v>
      </c>
      <c r="ARI14" s="137">
        <v>0</v>
      </c>
      <c r="ARJ14" s="137">
        <v>0</v>
      </c>
      <c r="ARK14" s="137">
        <v>0</v>
      </c>
      <c r="ARL14" s="137">
        <v>0</v>
      </c>
      <c r="ARM14" s="137">
        <v>0</v>
      </c>
      <c r="ARN14" s="137">
        <v>0</v>
      </c>
      <c r="ARO14" s="137">
        <v>0</v>
      </c>
      <c r="ARP14" s="137">
        <v>0</v>
      </c>
      <c r="ARQ14" s="137">
        <v>0</v>
      </c>
      <c r="ARR14" s="137">
        <v>0</v>
      </c>
      <c r="ARS14" s="137">
        <v>0</v>
      </c>
      <c r="ART14" s="137">
        <v>0</v>
      </c>
      <c r="ARU14" s="137">
        <v>0</v>
      </c>
      <c r="ARV14" s="137">
        <v>0</v>
      </c>
      <c r="ARW14" s="137">
        <v>0</v>
      </c>
      <c r="ARX14" s="137">
        <v>0</v>
      </c>
      <c r="ARY14" s="137">
        <v>0</v>
      </c>
      <c r="ARZ14" s="137">
        <v>0</v>
      </c>
      <c r="ASA14" s="137">
        <v>0</v>
      </c>
      <c r="ASB14" s="137">
        <v>0</v>
      </c>
      <c r="ASC14" s="137">
        <v>0</v>
      </c>
      <c r="ASD14" s="137">
        <v>0</v>
      </c>
      <c r="ASE14" s="137">
        <v>0</v>
      </c>
      <c r="ASF14" s="137">
        <v>0</v>
      </c>
      <c r="ASG14" s="137">
        <v>0</v>
      </c>
      <c r="ASH14" s="137">
        <v>0</v>
      </c>
      <c r="ASI14" s="137">
        <v>0</v>
      </c>
      <c r="ASJ14" s="137">
        <v>0</v>
      </c>
      <c r="ASK14" s="137">
        <v>0</v>
      </c>
      <c r="ASL14" s="137">
        <v>0</v>
      </c>
      <c r="ASM14" s="137">
        <v>0</v>
      </c>
      <c r="ASN14" s="137">
        <v>0</v>
      </c>
      <c r="ASO14" s="137">
        <v>0</v>
      </c>
      <c r="ASP14" s="137">
        <v>0</v>
      </c>
      <c r="ASQ14" s="137">
        <v>0</v>
      </c>
      <c r="ASR14" s="137">
        <v>0</v>
      </c>
      <c r="ASS14" s="137">
        <v>0</v>
      </c>
      <c r="AST14" s="137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</row>
    <row r="15" spans="1:1261" x14ac:dyDescent="0.35">
      <c r="A15" s="107" t="s">
        <v>226</v>
      </c>
      <c r="B15" s="137">
        <v>2.5000000000000001E-2</v>
      </c>
      <c r="C15" s="137">
        <v>0.153</v>
      </c>
      <c r="D15" s="137">
        <v>2.1000000000000001E-2</v>
      </c>
      <c r="E15" s="137">
        <v>1.9E-2</v>
      </c>
      <c r="F15" s="137">
        <v>7.4999999999999997E-2</v>
      </c>
      <c r="G15" s="137">
        <v>7.2999999999999995E-2</v>
      </c>
      <c r="H15" s="137">
        <v>1.2E-2</v>
      </c>
      <c r="I15" s="137">
        <v>3.3000000000000002E-2</v>
      </c>
      <c r="J15" s="137">
        <v>2.4E-2</v>
      </c>
      <c r="K15" s="137">
        <v>1.2E-2</v>
      </c>
      <c r="L15" s="137">
        <v>1.4E-2</v>
      </c>
      <c r="M15" s="137">
        <v>3.5999999999999997E-2</v>
      </c>
      <c r="N15" s="137">
        <v>2.9000000000000001E-2</v>
      </c>
      <c r="O15" s="137">
        <v>1.4E-2</v>
      </c>
      <c r="P15" s="137">
        <v>2.4E-2</v>
      </c>
      <c r="Q15" s="137">
        <v>2.8000000000000001E-2</v>
      </c>
      <c r="R15" s="137">
        <v>3.5000000000000003E-2</v>
      </c>
      <c r="S15" s="137">
        <v>0.21199999999999999</v>
      </c>
      <c r="T15" s="137">
        <v>4.4999999999999998E-2</v>
      </c>
      <c r="U15" s="137">
        <v>4.3999999999999997E-2</v>
      </c>
      <c r="V15" s="137">
        <v>5.0999999999999997E-2</v>
      </c>
      <c r="W15" s="137">
        <v>0.307</v>
      </c>
      <c r="X15" s="137">
        <v>4.2999999999999997E-2</v>
      </c>
      <c r="Y15" s="137">
        <v>3.7999999999999999E-2</v>
      </c>
      <c r="Z15" s="137">
        <v>0.15</v>
      </c>
      <c r="AA15" s="137">
        <v>0.14699999999999999</v>
      </c>
      <c r="AB15" s="137">
        <v>2.4E-2</v>
      </c>
      <c r="AC15" s="137">
        <v>6.5000000000000002E-2</v>
      </c>
      <c r="AD15" s="137">
        <v>4.9000000000000002E-2</v>
      </c>
      <c r="AE15" s="137">
        <v>2.3E-2</v>
      </c>
      <c r="AF15" s="137">
        <v>2.8000000000000001E-2</v>
      </c>
      <c r="AG15" s="137">
        <v>7.1999999999999995E-2</v>
      </c>
      <c r="AH15" s="137">
        <v>5.7000000000000002E-2</v>
      </c>
      <c r="AI15" s="137">
        <v>2.8000000000000001E-2</v>
      </c>
      <c r="AJ15" s="137">
        <v>4.7E-2</v>
      </c>
      <c r="AK15" s="137">
        <v>5.5E-2</v>
      </c>
      <c r="AL15" s="137">
        <v>7.0000000000000007E-2</v>
      </c>
      <c r="AM15" s="137">
        <v>0.42399999999999999</v>
      </c>
      <c r="AN15" s="137">
        <v>0.09</v>
      </c>
      <c r="AO15" s="137">
        <v>8.7999999999999995E-2</v>
      </c>
      <c r="AP15" s="137">
        <v>7.5999999999999998E-2</v>
      </c>
      <c r="AQ15" s="137">
        <v>0.46</v>
      </c>
      <c r="AR15" s="137">
        <v>6.4000000000000001E-2</v>
      </c>
      <c r="AS15" s="137">
        <v>5.8000000000000003E-2</v>
      </c>
      <c r="AT15" s="137">
        <v>0.224</v>
      </c>
      <c r="AU15" s="137">
        <v>0.22</v>
      </c>
      <c r="AV15" s="137">
        <v>3.5999999999999997E-2</v>
      </c>
      <c r="AW15" s="137">
        <v>9.8000000000000004E-2</v>
      </c>
      <c r="AX15" s="137">
        <v>7.2999999999999995E-2</v>
      </c>
      <c r="AY15" s="137">
        <v>3.5000000000000003E-2</v>
      </c>
      <c r="AZ15" s="137">
        <v>4.2000000000000003E-2</v>
      </c>
      <c r="BA15" s="137">
        <v>0.108</v>
      </c>
      <c r="BB15" s="137">
        <v>8.5999999999999993E-2</v>
      </c>
      <c r="BC15" s="137">
        <v>4.2000000000000003E-2</v>
      </c>
      <c r="BD15" s="137">
        <v>7.0999999999999994E-2</v>
      </c>
      <c r="BE15" s="137">
        <v>8.3000000000000004E-2</v>
      </c>
      <c r="BF15" s="137">
        <v>0.106</v>
      </c>
      <c r="BG15" s="137">
        <v>0.63500000000000001</v>
      </c>
      <c r="BH15" s="137">
        <v>0.13500000000000001</v>
      </c>
      <c r="BI15" s="137">
        <v>0.13200000000000001</v>
      </c>
      <c r="BJ15" s="137">
        <v>0.10199999999999999</v>
      </c>
      <c r="BK15" s="137">
        <v>0.61399999999999999</v>
      </c>
      <c r="BL15" s="137">
        <v>8.5000000000000006E-2</v>
      </c>
      <c r="BM15" s="137">
        <v>7.6999999999999999E-2</v>
      </c>
      <c r="BN15" s="137">
        <v>0.29899999999999999</v>
      </c>
      <c r="BO15" s="137">
        <v>0.29299999999999998</v>
      </c>
      <c r="BP15" s="137">
        <v>4.8000000000000001E-2</v>
      </c>
      <c r="BQ15" s="137">
        <v>0.13100000000000001</v>
      </c>
      <c r="BR15" s="137">
        <v>9.7000000000000003E-2</v>
      </c>
      <c r="BS15" s="137">
        <v>4.7E-2</v>
      </c>
      <c r="BT15" s="137">
        <v>5.6000000000000001E-2</v>
      </c>
      <c r="BU15" s="137">
        <v>0.14399999999999999</v>
      </c>
      <c r="BV15" s="137">
        <v>0.114</v>
      </c>
      <c r="BW15" s="137">
        <v>5.6000000000000001E-2</v>
      </c>
      <c r="BX15" s="137">
        <v>9.4E-2</v>
      </c>
      <c r="BY15" s="137">
        <v>0.111</v>
      </c>
      <c r="BZ15" s="137">
        <v>0.14099999999999999</v>
      </c>
      <c r="CA15" s="137">
        <v>0.84699999999999998</v>
      </c>
      <c r="CB15" s="137">
        <v>0.18</v>
      </c>
      <c r="CC15" s="137">
        <v>0.17599999999999999</v>
      </c>
      <c r="CD15" s="137">
        <v>0.127</v>
      </c>
      <c r="CE15" s="137">
        <v>0.76700000000000002</v>
      </c>
      <c r="CF15" s="137">
        <v>0.106</v>
      </c>
      <c r="CG15" s="137">
        <v>9.6000000000000002E-2</v>
      </c>
      <c r="CH15" s="137">
        <v>0.374</v>
      </c>
      <c r="CI15" s="137">
        <v>0.36699999999999999</v>
      </c>
      <c r="CJ15" s="137">
        <v>6.0999999999999999E-2</v>
      </c>
      <c r="CK15" s="137">
        <v>0.16400000000000001</v>
      </c>
      <c r="CL15" s="137">
        <v>0.121</v>
      </c>
      <c r="CM15" s="137">
        <v>5.8000000000000003E-2</v>
      </c>
      <c r="CN15" s="137">
        <v>7.0000000000000007E-2</v>
      </c>
      <c r="CO15" s="137">
        <v>0.18</v>
      </c>
      <c r="CP15" s="137">
        <v>0.14299999999999999</v>
      </c>
      <c r="CQ15" s="137">
        <v>7.0000000000000007E-2</v>
      </c>
      <c r="CR15" s="137">
        <v>0.11799999999999999</v>
      </c>
      <c r="CS15" s="137">
        <v>0.13800000000000001</v>
      </c>
      <c r="CT15" s="137">
        <v>0.17599999999999999</v>
      </c>
      <c r="CU15" s="137">
        <v>1.0589999999999999</v>
      </c>
      <c r="CV15" s="137">
        <v>0.22500000000000001</v>
      </c>
      <c r="CW15" s="137">
        <v>0.22</v>
      </c>
      <c r="CX15" s="137">
        <v>0.152</v>
      </c>
      <c r="CY15" s="137">
        <v>0.92</v>
      </c>
      <c r="CZ15" s="137">
        <v>0.128</v>
      </c>
      <c r="DA15" s="137">
        <v>0.115</v>
      </c>
      <c r="DB15" s="137">
        <v>0.44900000000000001</v>
      </c>
      <c r="DC15" s="137">
        <v>0.44</v>
      </c>
      <c r="DD15" s="137">
        <v>7.2999999999999995E-2</v>
      </c>
      <c r="DE15" s="137">
        <v>0.19600000000000001</v>
      </c>
      <c r="DF15" s="137">
        <v>0.14599999999999999</v>
      </c>
      <c r="DG15" s="137">
        <v>7.0000000000000007E-2</v>
      </c>
      <c r="DH15" s="137">
        <v>8.4000000000000005E-2</v>
      </c>
      <c r="DI15" s="137">
        <v>0.216</v>
      </c>
      <c r="DJ15" s="137">
        <v>0.17199999999999999</v>
      </c>
      <c r="DK15" s="137">
        <v>8.4000000000000005E-2</v>
      </c>
      <c r="DL15" s="137">
        <v>0.14099999999999999</v>
      </c>
      <c r="DM15" s="137">
        <v>0.16600000000000001</v>
      </c>
      <c r="DN15" s="137">
        <v>0.21099999999999999</v>
      </c>
      <c r="DO15" s="137">
        <v>1.2709999999999999</v>
      </c>
      <c r="DP15" s="137">
        <v>0.27</v>
      </c>
      <c r="DQ15" s="137">
        <v>0.26400000000000001</v>
      </c>
      <c r="DR15" s="137">
        <v>0.17799999999999999</v>
      </c>
      <c r="DS15" s="137">
        <v>1.0740000000000001</v>
      </c>
      <c r="DT15" s="137">
        <v>0.14899999999999999</v>
      </c>
      <c r="DU15" s="137">
        <v>0.13400000000000001</v>
      </c>
      <c r="DV15" s="137">
        <v>0.52400000000000002</v>
      </c>
      <c r="DW15" s="137">
        <v>0.51300000000000001</v>
      </c>
      <c r="DX15" s="137">
        <v>8.5000000000000006E-2</v>
      </c>
      <c r="DY15" s="137">
        <v>0.22900000000000001</v>
      </c>
      <c r="DZ15" s="137">
        <v>0.17</v>
      </c>
      <c r="EA15" s="137">
        <v>8.2000000000000003E-2</v>
      </c>
      <c r="EB15" s="137">
        <v>9.8000000000000004E-2</v>
      </c>
      <c r="EC15" s="137">
        <v>0.252</v>
      </c>
      <c r="ED15" s="137">
        <v>0.2</v>
      </c>
      <c r="EE15" s="137">
        <v>9.8000000000000004E-2</v>
      </c>
      <c r="EF15" s="137">
        <v>0.16500000000000001</v>
      </c>
      <c r="EG15" s="137">
        <v>0.19400000000000001</v>
      </c>
      <c r="EH15" s="137">
        <v>0.247</v>
      </c>
      <c r="EI15" s="137">
        <v>1.4830000000000001</v>
      </c>
      <c r="EJ15" s="137">
        <v>0.315</v>
      </c>
      <c r="EK15" s="137">
        <v>0.307</v>
      </c>
      <c r="EL15" s="137">
        <v>0.20300000000000001</v>
      </c>
      <c r="EM15" s="137">
        <v>1.2270000000000001</v>
      </c>
      <c r="EN15" s="137">
        <v>0.17</v>
      </c>
      <c r="EO15" s="137">
        <v>0.154</v>
      </c>
      <c r="EP15" s="137">
        <v>0.59899999999999998</v>
      </c>
      <c r="EQ15" s="137">
        <v>0.58699999999999997</v>
      </c>
      <c r="ER15" s="137">
        <v>9.7000000000000003E-2</v>
      </c>
      <c r="ES15" s="137">
        <v>0.26200000000000001</v>
      </c>
      <c r="ET15" s="137">
        <v>0.19400000000000001</v>
      </c>
      <c r="EU15" s="137">
        <v>9.2999999999999999E-2</v>
      </c>
      <c r="EV15" s="137">
        <v>0.112</v>
      </c>
      <c r="EW15" s="137">
        <v>0.28799999999999998</v>
      </c>
      <c r="EX15" s="137">
        <v>0.22900000000000001</v>
      </c>
      <c r="EY15" s="137">
        <v>0.112</v>
      </c>
      <c r="EZ15" s="137">
        <v>0.188</v>
      </c>
      <c r="FA15" s="137">
        <v>0.221</v>
      </c>
      <c r="FB15" s="137">
        <v>0.28199999999999997</v>
      </c>
      <c r="FC15" s="137">
        <v>1.694</v>
      </c>
      <c r="FD15" s="137">
        <v>0.36</v>
      </c>
      <c r="FE15" s="137">
        <v>0.35099999999999998</v>
      </c>
      <c r="FF15" s="137">
        <v>0.22900000000000001</v>
      </c>
      <c r="FG15" s="137">
        <v>1.38</v>
      </c>
      <c r="FH15" s="137">
        <v>0.191</v>
      </c>
      <c r="FI15" s="137">
        <v>0.17299999999999999</v>
      </c>
      <c r="FJ15" s="137">
        <v>0.67300000000000004</v>
      </c>
      <c r="FK15" s="137">
        <v>0.66</v>
      </c>
      <c r="FL15" s="137">
        <v>0.109</v>
      </c>
      <c r="FM15" s="137">
        <v>0.29399999999999998</v>
      </c>
      <c r="FN15" s="137">
        <v>0.218</v>
      </c>
      <c r="FO15" s="137">
        <v>0.105</v>
      </c>
      <c r="FP15" s="137">
        <v>0.126</v>
      </c>
      <c r="FQ15" s="137">
        <v>0.32400000000000001</v>
      </c>
      <c r="FR15" s="137">
        <v>0.25700000000000001</v>
      </c>
      <c r="FS15" s="137">
        <v>0.126</v>
      </c>
      <c r="FT15" s="137">
        <v>0.21199999999999999</v>
      </c>
      <c r="FU15" s="137">
        <v>0.249</v>
      </c>
      <c r="FV15" s="137">
        <v>0.317</v>
      </c>
      <c r="FW15" s="137">
        <v>1.9059999999999999</v>
      </c>
      <c r="FX15" s="137">
        <v>0.40400000000000003</v>
      </c>
      <c r="FY15" s="137">
        <v>0.39500000000000002</v>
      </c>
      <c r="FZ15" s="137">
        <v>0.254</v>
      </c>
      <c r="GA15" s="137">
        <v>1.534</v>
      </c>
      <c r="GB15" s="137">
        <v>0.21299999999999999</v>
      </c>
      <c r="GC15" s="137">
        <v>0.192</v>
      </c>
      <c r="GD15" s="137">
        <v>0.748</v>
      </c>
      <c r="GE15" s="137">
        <v>0.73299999999999998</v>
      </c>
      <c r="GF15" s="137">
        <v>0.121</v>
      </c>
      <c r="GG15" s="137">
        <v>0.32700000000000001</v>
      </c>
      <c r="GH15" s="137">
        <v>0.24299999999999999</v>
      </c>
      <c r="GI15" s="137">
        <v>0.11700000000000001</v>
      </c>
      <c r="GJ15" s="137">
        <v>0.14000000000000001</v>
      </c>
      <c r="GK15" s="137">
        <v>0.36</v>
      </c>
      <c r="GL15" s="137">
        <v>0.28599999999999998</v>
      </c>
      <c r="GM15" s="137">
        <v>0.14000000000000001</v>
      </c>
      <c r="GN15" s="137">
        <v>0.23499999999999999</v>
      </c>
      <c r="GO15" s="137">
        <v>0.27700000000000002</v>
      </c>
      <c r="GP15" s="137">
        <v>0.35199999999999998</v>
      </c>
      <c r="GQ15" s="137">
        <v>2.1179999999999999</v>
      </c>
      <c r="GR15" s="137">
        <v>0.44900000000000001</v>
      </c>
      <c r="GS15" s="137">
        <v>0.439</v>
      </c>
      <c r="GT15" s="137">
        <v>0.27900000000000003</v>
      </c>
      <c r="GU15" s="137">
        <v>1.6870000000000001</v>
      </c>
      <c r="GV15" s="137">
        <v>0.23400000000000001</v>
      </c>
      <c r="GW15" s="137">
        <v>0.21099999999999999</v>
      </c>
      <c r="GX15" s="137">
        <v>0.82299999999999995</v>
      </c>
      <c r="GY15" s="137">
        <v>0.80700000000000005</v>
      </c>
      <c r="GZ15" s="137">
        <v>0.13300000000000001</v>
      </c>
      <c r="HA15" s="137">
        <v>0.36</v>
      </c>
      <c r="HB15" s="137">
        <v>0.26700000000000002</v>
      </c>
      <c r="HC15" s="137">
        <v>0.128</v>
      </c>
      <c r="HD15" s="137">
        <v>0.154</v>
      </c>
      <c r="HE15" s="137">
        <v>0.39600000000000002</v>
      </c>
      <c r="HF15" s="137">
        <v>0.314</v>
      </c>
      <c r="HG15" s="137">
        <v>0.154</v>
      </c>
      <c r="HH15" s="137">
        <v>0.25900000000000001</v>
      </c>
      <c r="HI15" s="137">
        <v>0.30399999999999999</v>
      </c>
      <c r="HJ15" s="137">
        <v>0.38700000000000001</v>
      </c>
      <c r="HK15" s="137">
        <v>2.33</v>
      </c>
      <c r="HL15" s="137">
        <v>0.49399999999999999</v>
      </c>
      <c r="HM15" s="137">
        <v>0.48299999999999998</v>
      </c>
      <c r="HN15" s="137">
        <v>0.30499999999999999</v>
      </c>
      <c r="HO15" s="137">
        <v>1.841</v>
      </c>
      <c r="HP15" s="137">
        <v>0.255</v>
      </c>
      <c r="HQ15" s="137">
        <v>0.23</v>
      </c>
      <c r="HR15" s="137">
        <v>0.89800000000000002</v>
      </c>
      <c r="HS15" s="137">
        <v>0.88</v>
      </c>
      <c r="HT15" s="137">
        <v>0.14499999999999999</v>
      </c>
      <c r="HU15" s="137">
        <v>0.39200000000000002</v>
      </c>
      <c r="HV15" s="137">
        <v>0.29099999999999998</v>
      </c>
      <c r="HW15" s="137">
        <v>0.14000000000000001</v>
      </c>
      <c r="HX15" s="137">
        <v>0.16800000000000001</v>
      </c>
      <c r="HY15" s="137">
        <v>0.432</v>
      </c>
      <c r="HZ15" s="137">
        <v>0.34300000000000003</v>
      </c>
      <c r="IA15" s="137">
        <v>0.16800000000000001</v>
      </c>
      <c r="IB15" s="137">
        <v>0.28299999999999997</v>
      </c>
      <c r="IC15" s="137">
        <v>0.33200000000000002</v>
      </c>
      <c r="ID15" s="137">
        <v>0.42299999999999999</v>
      </c>
      <c r="IE15" s="137">
        <v>2.5419999999999998</v>
      </c>
      <c r="IF15" s="137">
        <v>0.53900000000000003</v>
      </c>
      <c r="IG15" s="137">
        <v>0.52700000000000002</v>
      </c>
      <c r="IH15" s="137">
        <v>0.33</v>
      </c>
      <c r="II15" s="137">
        <v>1.994</v>
      </c>
      <c r="IJ15" s="137">
        <v>0.27600000000000002</v>
      </c>
      <c r="IK15" s="137">
        <v>0.25</v>
      </c>
      <c r="IL15" s="137">
        <v>0.97299999999999998</v>
      </c>
      <c r="IM15" s="137">
        <v>0.95299999999999996</v>
      </c>
      <c r="IN15" s="137">
        <v>0.157</v>
      </c>
      <c r="IO15" s="137">
        <v>0.42499999999999999</v>
      </c>
      <c r="IP15" s="137">
        <v>0.315</v>
      </c>
      <c r="IQ15" s="137">
        <v>0.151</v>
      </c>
      <c r="IR15" s="137">
        <v>0.182</v>
      </c>
      <c r="IS15" s="137">
        <v>0.46800000000000003</v>
      </c>
      <c r="IT15" s="137">
        <v>0.372</v>
      </c>
      <c r="IU15" s="137">
        <v>0.182</v>
      </c>
      <c r="IV15" s="137">
        <v>0.30599999999999999</v>
      </c>
      <c r="IW15" s="137">
        <v>0.36</v>
      </c>
      <c r="IX15" s="137">
        <v>0.45800000000000002</v>
      </c>
      <c r="IY15" s="137">
        <v>2.754</v>
      </c>
      <c r="IZ15" s="137">
        <v>0.58399999999999996</v>
      </c>
      <c r="JA15" s="137">
        <v>0.57099999999999995</v>
      </c>
      <c r="JB15" s="137">
        <v>0.35599999999999998</v>
      </c>
      <c r="JC15" s="137">
        <v>2.1469999999999998</v>
      </c>
      <c r="JD15" s="137">
        <v>0.29799999999999999</v>
      </c>
      <c r="JE15" s="137">
        <v>0.26900000000000002</v>
      </c>
      <c r="JF15" s="137">
        <v>1.0469999999999999</v>
      </c>
      <c r="JG15" s="137">
        <v>1.0269999999999999</v>
      </c>
      <c r="JH15" s="137">
        <v>0.16900000000000001</v>
      </c>
      <c r="JI15" s="137">
        <v>0.45800000000000002</v>
      </c>
      <c r="JJ15" s="137">
        <v>0.34</v>
      </c>
      <c r="JK15" s="137">
        <v>0.16300000000000001</v>
      </c>
      <c r="JL15" s="137">
        <v>0.19600000000000001</v>
      </c>
      <c r="JM15" s="137">
        <v>0.503</v>
      </c>
      <c r="JN15" s="137">
        <v>0.4</v>
      </c>
      <c r="JO15" s="137">
        <v>0.19600000000000001</v>
      </c>
      <c r="JP15" s="137">
        <v>0.33</v>
      </c>
      <c r="JQ15" s="137">
        <v>0.38800000000000001</v>
      </c>
      <c r="JR15" s="137">
        <v>0.49299999999999999</v>
      </c>
      <c r="JS15" s="137">
        <v>2.9649999999999999</v>
      </c>
      <c r="JT15" s="137">
        <v>0.629</v>
      </c>
      <c r="JU15" s="137">
        <v>0.61499999999999999</v>
      </c>
      <c r="JV15" s="137">
        <v>0.38100000000000001</v>
      </c>
      <c r="JW15" s="137">
        <v>2.3010000000000002</v>
      </c>
      <c r="JX15" s="137">
        <v>0.31900000000000001</v>
      </c>
      <c r="JY15" s="137">
        <v>0.28799999999999998</v>
      </c>
      <c r="JZ15" s="137">
        <v>1.1220000000000001</v>
      </c>
      <c r="KA15" s="137">
        <v>1.1000000000000001</v>
      </c>
      <c r="KB15" s="137">
        <v>0.182</v>
      </c>
      <c r="KC15" s="137">
        <v>0.49099999999999999</v>
      </c>
      <c r="KD15" s="137">
        <v>0.36399999999999999</v>
      </c>
      <c r="KE15" s="137">
        <v>0.17499999999999999</v>
      </c>
      <c r="KF15" s="137">
        <v>0.21</v>
      </c>
      <c r="KG15" s="137">
        <v>0.53900000000000003</v>
      </c>
      <c r="KH15" s="137">
        <v>0.42899999999999999</v>
      </c>
      <c r="KI15" s="137">
        <v>0.21</v>
      </c>
      <c r="KJ15" s="137">
        <v>0.35299999999999998</v>
      </c>
      <c r="KK15" s="137">
        <v>0.41499999999999998</v>
      </c>
      <c r="KL15" s="137">
        <v>0.52800000000000002</v>
      </c>
      <c r="KM15" s="137">
        <v>3.177</v>
      </c>
      <c r="KN15" s="137">
        <v>0.67400000000000004</v>
      </c>
      <c r="KO15" s="137">
        <v>0.65900000000000003</v>
      </c>
      <c r="KP15" s="137">
        <v>0.40600000000000003</v>
      </c>
      <c r="KQ15" s="137">
        <v>2.4540000000000002</v>
      </c>
      <c r="KR15" s="137">
        <v>0.34</v>
      </c>
      <c r="KS15" s="137">
        <v>0.307</v>
      </c>
      <c r="KT15" s="137">
        <v>1.1970000000000001</v>
      </c>
      <c r="KU15" s="137">
        <v>1.173</v>
      </c>
      <c r="KV15" s="137">
        <v>0.19400000000000001</v>
      </c>
      <c r="KW15" s="137">
        <v>0.52300000000000002</v>
      </c>
      <c r="KX15" s="137">
        <v>0.38800000000000001</v>
      </c>
      <c r="KY15" s="137">
        <v>0.186</v>
      </c>
      <c r="KZ15" s="137">
        <v>0.224</v>
      </c>
      <c r="LA15" s="137">
        <v>0.57499999999999996</v>
      </c>
      <c r="LB15" s="137">
        <v>0.45700000000000002</v>
      </c>
      <c r="LC15" s="137">
        <v>0.224</v>
      </c>
      <c r="LD15" s="137">
        <v>0.377</v>
      </c>
      <c r="LE15" s="137">
        <v>0.443</v>
      </c>
      <c r="LF15" s="137">
        <v>0.56299999999999994</v>
      </c>
      <c r="LG15" s="137">
        <v>3.3889999999999998</v>
      </c>
      <c r="LH15" s="137">
        <v>0.71899999999999997</v>
      </c>
      <c r="LI15" s="137">
        <v>0.70299999999999996</v>
      </c>
      <c r="LJ15" s="137">
        <v>0.432</v>
      </c>
      <c r="LK15" s="137">
        <v>2.6070000000000002</v>
      </c>
      <c r="LL15" s="137">
        <v>0.36099999999999999</v>
      </c>
      <c r="LM15" s="137">
        <v>0.32600000000000001</v>
      </c>
      <c r="LN15" s="137">
        <v>1.272</v>
      </c>
      <c r="LO15" s="137">
        <v>1.2470000000000001</v>
      </c>
      <c r="LP15" s="137">
        <v>0.20599999999999999</v>
      </c>
      <c r="LQ15" s="137">
        <v>0.55600000000000005</v>
      </c>
      <c r="LR15" s="137">
        <v>0.41199999999999998</v>
      </c>
      <c r="LS15" s="137">
        <v>0.19800000000000001</v>
      </c>
      <c r="LT15" s="137">
        <v>0.23799999999999999</v>
      </c>
      <c r="LU15" s="137">
        <v>0.61099999999999999</v>
      </c>
      <c r="LV15" s="137">
        <v>0.48599999999999999</v>
      </c>
      <c r="LW15" s="137">
        <v>0.23799999999999999</v>
      </c>
      <c r="LX15" s="137">
        <v>0.4</v>
      </c>
      <c r="LY15" s="137">
        <v>0.47099999999999997</v>
      </c>
      <c r="LZ15" s="137">
        <v>0.59899999999999998</v>
      </c>
      <c r="MA15" s="137">
        <v>3.601</v>
      </c>
      <c r="MB15" s="137">
        <v>0.76400000000000001</v>
      </c>
      <c r="MC15" s="137">
        <v>0.747</v>
      </c>
      <c r="MD15" s="137">
        <v>0.45700000000000002</v>
      </c>
      <c r="ME15" s="137">
        <v>2.7610000000000001</v>
      </c>
      <c r="MF15" s="137">
        <v>0.38300000000000001</v>
      </c>
      <c r="MG15" s="137">
        <v>0.34599999999999997</v>
      </c>
      <c r="MH15" s="137">
        <v>1.347</v>
      </c>
      <c r="MI15" s="137">
        <v>1.32</v>
      </c>
      <c r="MJ15" s="137">
        <v>0.218</v>
      </c>
      <c r="MK15" s="137">
        <v>0.58899999999999997</v>
      </c>
      <c r="ML15" s="137">
        <v>0.437</v>
      </c>
      <c r="MM15" s="137">
        <v>0.21</v>
      </c>
      <c r="MN15" s="137">
        <v>0.251</v>
      </c>
      <c r="MO15" s="137">
        <v>0.64700000000000002</v>
      </c>
      <c r="MP15" s="137">
        <v>0.51500000000000001</v>
      </c>
      <c r="MQ15" s="137">
        <v>0.252</v>
      </c>
      <c r="MR15" s="137">
        <v>0.42399999999999999</v>
      </c>
      <c r="MS15" s="137">
        <v>0.498</v>
      </c>
      <c r="MT15" s="137">
        <v>0.63400000000000001</v>
      </c>
      <c r="MU15" s="137">
        <v>3.8130000000000002</v>
      </c>
      <c r="MV15" s="137">
        <v>0.80900000000000005</v>
      </c>
      <c r="MW15" s="137">
        <v>0.79100000000000004</v>
      </c>
      <c r="MX15" s="137">
        <v>0.48299999999999998</v>
      </c>
      <c r="MY15" s="137">
        <v>2.9140000000000001</v>
      </c>
      <c r="MZ15" s="137">
        <v>0.40400000000000003</v>
      </c>
      <c r="NA15" s="137">
        <v>0.36499999999999999</v>
      </c>
      <c r="NB15" s="137">
        <v>1.4219999999999999</v>
      </c>
      <c r="NC15" s="137">
        <v>1.393</v>
      </c>
      <c r="ND15" s="137">
        <v>0.23</v>
      </c>
      <c r="NE15" s="137">
        <v>0.621</v>
      </c>
      <c r="NF15" s="137">
        <v>0.46100000000000002</v>
      </c>
      <c r="NG15" s="137">
        <v>0.221</v>
      </c>
      <c r="NH15" s="137">
        <v>0.26500000000000001</v>
      </c>
      <c r="NI15" s="137">
        <v>0.68300000000000005</v>
      </c>
      <c r="NJ15" s="137">
        <v>0.54300000000000004</v>
      </c>
      <c r="NK15" s="137">
        <v>0.26600000000000001</v>
      </c>
      <c r="NL15" s="137">
        <v>0.44700000000000001</v>
      </c>
      <c r="NM15" s="137">
        <v>0.52600000000000002</v>
      </c>
      <c r="NN15" s="137">
        <v>0.66900000000000004</v>
      </c>
      <c r="NO15" s="137">
        <v>4.024</v>
      </c>
      <c r="NP15" s="137">
        <v>0.85399999999999998</v>
      </c>
      <c r="NQ15" s="137">
        <v>0.83499999999999996</v>
      </c>
      <c r="NR15" s="137">
        <v>0.50800000000000001</v>
      </c>
      <c r="NS15" s="137">
        <v>3.0680000000000001</v>
      </c>
      <c r="NT15" s="137">
        <v>0.42499999999999999</v>
      </c>
      <c r="NU15" s="137">
        <v>0.38400000000000001</v>
      </c>
      <c r="NV15" s="137">
        <v>1.496</v>
      </c>
      <c r="NW15" s="137">
        <v>1.4670000000000001</v>
      </c>
      <c r="NX15" s="137">
        <v>0.24199999999999999</v>
      </c>
      <c r="NY15" s="137">
        <v>0.65400000000000003</v>
      </c>
      <c r="NZ15" s="137">
        <v>0.48499999999999999</v>
      </c>
      <c r="OA15" s="137">
        <v>0.23300000000000001</v>
      </c>
      <c r="OB15" s="137">
        <v>0.27900000000000003</v>
      </c>
      <c r="OC15" s="137">
        <v>0.71899999999999997</v>
      </c>
      <c r="OD15" s="137">
        <v>0.57199999999999995</v>
      </c>
      <c r="OE15" s="137">
        <v>0.28000000000000003</v>
      </c>
      <c r="OF15" s="137">
        <v>0.47099999999999997</v>
      </c>
      <c r="OG15" s="137">
        <v>0.55400000000000005</v>
      </c>
      <c r="OH15" s="137">
        <v>0.70399999999999996</v>
      </c>
      <c r="OI15" s="137">
        <v>4.2359999999999998</v>
      </c>
      <c r="OJ15" s="137">
        <v>0.89900000000000002</v>
      </c>
      <c r="OK15" s="137">
        <v>0.878</v>
      </c>
      <c r="OL15" s="137">
        <v>0.55900000000000005</v>
      </c>
      <c r="OM15" s="137">
        <v>3.3740000000000001</v>
      </c>
      <c r="ON15" s="137">
        <v>0.46800000000000003</v>
      </c>
      <c r="OO15" s="137">
        <v>0.42299999999999999</v>
      </c>
      <c r="OP15" s="137">
        <v>1.6459999999999999</v>
      </c>
      <c r="OQ15" s="137">
        <v>1.613</v>
      </c>
      <c r="OR15" s="137">
        <v>0.26600000000000001</v>
      </c>
      <c r="OS15" s="137">
        <v>0.72</v>
      </c>
      <c r="OT15" s="137">
        <v>0.53400000000000003</v>
      </c>
      <c r="OU15" s="137">
        <v>0.25600000000000001</v>
      </c>
      <c r="OV15" s="137">
        <v>0.307</v>
      </c>
      <c r="OW15" s="137">
        <v>0.79100000000000004</v>
      </c>
      <c r="OX15" s="137">
        <v>0.629</v>
      </c>
      <c r="OY15" s="137">
        <v>0.308</v>
      </c>
      <c r="OZ15" s="137">
        <v>0.51800000000000002</v>
      </c>
      <c r="PA15" s="137">
        <v>0.60899999999999999</v>
      </c>
      <c r="PB15" s="137">
        <v>0.77500000000000002</v>
      </c>
      <c r="PC15" s="137">
        <v>4.66</v>
      </c>
      <c r="PD15" s="137">
        <v>0.98899999999999999</v>
      </c>
      <c r="PE15" s="137">
        <v>0.96599999999999997</v>
      </c>
      <c r="PF15" s="137">
        <v>0.61</v>
      </c>
      <c r="PG15" s="137">
        <v>3.681</v>
      </c>
      <c r="PH15" s="137">
        <v>0.51</v>
      </c>
      <c r="PI15" s="137">
        <v>0.46100000000000002</v>
      </c>
      <c r="PJ15" s="137">
        <v>1.796</v>
      </c>
      <c r="PK15" s="137">
        <v>1.76</v>
      </c>
      <c r="PL15" s="137">
        <v>0.29099999999999998</v>
      </c>
      <c r="PM15" s="137">
        <v>0.78500000000000003</v>
      </c>
      <c r="PN15" s="137">
        <v>0.58199999999999996</v>
      </c>
      <c r="PO15" s="137">
        <v>0.28000000000000003</v>
      </c>
      <c r="PP15" s="137">
        <v>0.33500000000000002</v>
      </c>
      <c r="PQ15" s="137">
        <v>0.86299999999999999</v>
      </c>
      <c r="PR15" s="137">
        <v>0.68600000000000005</v>
      </c>
      <c r="PS15" s="137">
        <v>0.33600000000000002</v>
      </c>
      <c r="PT15" s="137">
        <v>0.56499999999999995</v>
      </c>
      <c r="PU15" s="137">
        <v>0.66400000000000003</v>
      </c>
      <c r="PV15" s="137">
        <v>0.84499999999999997</v>
      </c>
      <c r="PW15" s="137">
        <v>5.0830000000000002</v>
      </c>
      <c r="PX15" s="137">
        <v>1.079</v>
      </c>
      <c r="PY15" s="137">
        <v>1.054</v>
      </c>
      <c r="PZ15" s="137">
        <v>0.66</v>
      </c>
      <c r="QA15" s="137">
        <v>3.988</v>
      </c>
      <c r="QB15" s="137">
        <v>0.55300000000000005</v>
      </c>
      <c r="QC15" s="137">
        <v>0.499</v>
      </c>
      <c r="QD15" s="137">
        <v>1.9450000000000001</v>
      </c>
      <c r="QE15" s="137">
        <v>1.907</v>
      </c>
      <c r="QF15" s="137">
        <v>0.315</v>
      </c>
      <c r="QG15" s="137">
        <v>0.85</v>
      </c>
      <c r="QH15" s="137">
        <v>0.63100000000000001</v>
      </c>
      <c r="QI15" s="137">
        <v>0.30299999999999999</v>
      </c>
      <c r="QJ15" s="137">
        <v>0.36299999999999999</v>
      </c>
      <c r="QK15" s="137">
        <v>0.93500000000000005</v>
      </c>
      <c r="QL15" s="137">
        <v>0.74299999999999999</v>
      </c>
      <c r="QM15" s="137">
        <v>0.36399999999999999</v>
      </c>
      <c r="QN15" s="137">
        <v>0.61199999999999999</v>
      </c>
      <c r="QO15" s="137">
        <v>0.72</v>
      </c>
      <c r="QP15" s="137">
        <v>0.91600000000000004</v>
      </c>
      <c r="QQ15" s="137">
        <v>5.5069999999999997</v>
      </c>
      <c r="QR15" s="137">
        <v>1.1679999999999999</v>
      </c>
      <c r="QS15" s="137">
        <v>1.1419999999999999</v>
      </c>
      <c r="QT15" s="137">
        <v>0.71099999999999997</v>
      </c>
      <c r="QU15" s="137">
        <v>4.2949999999999999</v>
      </c>
      <c r="QV15" s="137">
        <v>0.59499999999999997</v>
      </c>
      <c r="QW15" s="137">
        <v>0.53800000000000003</v>
      </c>
      <c r="QX15" s="137">
        <v>2.0950000000000002</v>
      </c>
      <c r="QY15" s="137">
        <v>2.0529999999999999</v>
      </c>
      <c r="QZ15" s="137">
        <v>0.33900000000000002</v>
      </c>
      <c r="RA15" s="137">
        <v>0.91600000000000004</v>
      </c>
      <c r="RB15" s="137">
        <v>0.67900000000000005</v>
      </c>
      <c r="RC15" s="137">
        <v>0.32600000000000001</v>
      </c>
      <c r="RD15" s="137">
        <v>0.39100000000000001</v>
      </c>
      <c r="RE15" s="137">
        <v>1.0069999999999999</v>
      </c>
      <c r="RF15" s="137">
        <v>0.80100000000000005</v>
      </c>
      <c r="RG15" s="137">
        <v>0.39200000000000002</v>
      </c>
      <c r="RH15" s="137">
        <v>0.65900000000000003</v>
      </c>
      <c r="RI15" s="137">
        <v>0.77500000000000002</v>
      </c>
      <c r="RJ15" s="137">
        <v>0.98599999999999999</v>
      </c>
      <c r="RK15" s="137">
        <v>5.931</v>
      </c>
      <c r="RL15" s="137">
        <v>1.258</v>
      </c>
      <c r="RM15" s="137">
        <v>1.23</v>
      </c>
      <c r="RN15" s="137">
        <v>0.76200000000000001</v>
      </c>
      <c r="RO15" s="137">
        <v>4.601</v>
      </c>
      <c r="RP15" s="137">
        <v>0.63800000000000001</v>
      </c>
      <c r="RQ15" s="137">
        <v>0.57599999999999996</v>
      </c>
      <c r="RR15" s="137">
        <v>2.2450000000000001</v>
      </c>
      <c r="RS15" s="137">
        <v>2.2000000000000002</v>
      </c>
      <c r="RT15" s="137">
        <v>0.36299999999999999</v>
      </c>
      <c r="RU15" s="137">
        <v>0.98099999999999998</v>
      </c>
      <c r="RV15" s="137">
        <v>0.72799999999999998</v>
      </c>
      <c r="RW15" s="137">
        <v>0.35</v>
      </c>
      <c r="RX15" s="137">
        <v>0.41899999999999998</v>
      </c>
      <c r="RY15" s="137">
        <v>1.079</v>
      </c>
      <c r="RZ15" s="137">
        <v>0.85799999999999998</v>
      </c>
      <c r="SA15" s="137">
        <v>0.42</v>
      </c>
      <c r="SB15" s="137">
        <v>0.70599999999999996</v>
      </c>
      <c r="SC15" s="137">
        <v>0.83</v>
      </c>
      <c r="SD15" s="137">
        <v>1.0569999999999999</v>
      </c>
      <c r="SE15" s="137">
        <v>6.3540000000000001</v>
      </c>
      <c r="SF15" s="137">
        <v>1.3480000000000001</v>
      </c>
      <c r="SG15" s="137">
        <v>1.3180000000000001</v>
      </c>
      <c r="SH15" s="137">
        <v>0.81299999999999994</v>
      </c>
      <c r="SI15" s="137">
        <v>4.9080000000000004</v>
      </c>
      <c r="SJ15" s="137">
        <v>0.68</v>
      </c>
      <c r="SK15" s="137">
        <v>0.61499999999999999</v>
      </c>
      <c r="SL15" s="137">
        <v>2.3940000000000001</v>
      </c>
      <c r="SM15" s="137">
        <v>2.347</v>
      </c>
      <c r="SN15" s="137">
        <v>0.38700000000000001</v>
      </c>
      <c r="SO15" s="137">
        <v>1.0469999999999999</v>
      </c>
      <c r="SP15" s="137">
        <v>0.77600000000000002</v>
      </c>
      <c r="SQ15" s="137">
        <v>0.373</v>
      </c>
      <c r="SR15" s="137">
        <v>0.44700000000000001</v>
      </c>
      <c r="SS15" s="137">
        <v>1.151</v>
      </c>
      <c r="ST15" s="137">
        <v>0.91500000000000004</v>
      </c>
      <c r="SU15" s="137">
        <v>0.44800000000000001</v>
      </c>
      <c r="SV15" s="137">
        <v>0.753</v>
      </c>
      <c r="SW15" s="137">
        <v>0.88600000000000001</v>
      </c>
      <c r="SX15" s="137">
        <v>1.127</v>
      </c>
      <c r="SY15" s="137">
        <v>6.7779999999999996</v>
      </c>
      <c r="SZ15" s="137">
        <v>1.4379999999999999</v>
      </c>
      <c r="TA15" s="137">
        <v>1.4059999999999999</v>
      </c>
      <c r="TB15" s="137">
        <v>0.86399999999999999</v>
      </c>
      <c r="TC15" s="137">
        <v>5.2149999999999999</v>
      </c>
      <c r="TD15" s="137">
        <v>0.72299999999999998</v>
      </c>
      <c r="TE15" s="137">
        <v>0.65300000000000002</v>
      </c>
      <c r="TF15" s="137">
        <v>2.544</v>
      </c>
      <c r="TG15" s="137">
        <v>2.4929999999999999</v>
      </c>
      <c r="TH15" s="137">
        <v>0.41199999999999998</v>
      </c>
      <c r="TI15" s="137">
        <v>1.1120000000000001</v>
      </c>
      <c r="TJ15" s="137">
        <v>0.82499999999999996</v>
      </c>
      <c r="TK15" s="137">
        <v>0.39600000000000002</v>
      </c>
      <c r="TL15" s="137">
        <v>0.47499999999999998</v>
      </c>
      <c r="TM15" s="137">
        <v>1.2230000000000001</v>
      </c>
      <c r="TN15" s="137">
        <v>0.97199999999999998</v>
      </c>
      <c r="TO15" s="137">
        <v>0.47499999999999998</v>
      </c>
      <c r="TP15" s="137">
        <v>0.80100000000000005</v>
      </c>
      <c r="TQ15" s="137">
        <v>0.94099999999999995</v>
      </c>
      <c r="TR15" s="137">
        <v>1.1970000000000001</v>
      </c>
      <c r="TS15" s="137">
        <v>7.202</v>
      </c>
      <c r="TT15" s="137">
        <v>1.528</v>
      </c>
      <c r="TU15" s="137">
        <v>1.4930000000000001</v>
      </c>
      <c r="TV15" s="137">
        <v>0.91400000000000003</v>
      </c>
      <c r="TW15" s="137">
        <v>5.5220000000000002</v>
      </c>
      <c r="TX15" s="137">
        <v>0.76500000000000001</v>
      </c>
      <c r="TY15" s="137">
        <v>0.69099999999999995</v>
      </c>
      <c r="TZ15" s="137">
        <v>2.6930000000000001</v>
      </c>
      <c r="UA15" s="137">
        <v>2.64</v>
      </c>
      <c r="UB15" s="137">
        <v>0.436</v>
      </c>
      <c r="UC15" s="137">
        <v>1.177</v>
      </c>
      <c r="UD15" s="137">
        <v>0.873</v>
      </c>
      <c r="UE15" s="137">
        <v>0.41899999999999998</v>
      </c>
      <c r="UF15" s="137">
        <v>0.503</v>
      </c>
      <c r="UG15" s="137">
        <v>1.2949999999999999</v>
      </c>
      <c r="UH15" s="137">
        <v>1.0289999999999999</v>
      </c>
      <c r="UI15" s="137">
        <v>0.503</v>
      </c>
      <c r="UJ15" s="137">
        <v>0.84799999999999998</v>
      </c>
      <c r="UK15" s="137">
        <v>0.996</v>
      </c>
      <c r="UL15" s="137">
        <v>1.268</v>
      </c>
      <c r="UM15" s="137">
        <v>7.625</v>
      </c>
      <c r="UN15" s="137">
        <v>1.6180000000000001</v>
      </c>
      <c r="UO15" s="137">
        <v>1.581</v>
      </c>
      <c r="UP15" s="137">
        <v>0.96499999999999997</v>
      </c>
      <c r="UQ15" s="137">
        <v>5.8280000000000003</v>
      </c>
      <c r="UR15" s="137">
        <v>0.80800000000000005</v>
      </c>
      <c r="US15" s="137">
        <v>0.73</v>
      </c>
      <c r="UT15" s="137">
        <v>2.843</v>
      </c>
      <c r="UU15" s="137">
        <v>2.7869999999999999</v>
      </c>
      <c r="UV15" s="137">
        <v>0.46</v>
      </c>
      <c r="UW15" s="137">
        <v>1.2430000000000001</v>
      </c>
      <c r="UX15" s="137">
        <v>0.92200000000000004</v>
      </c>
      <c r="UY15" s="137">
        <v>0.443</v>
      </c>
      <c r="UZ15" s="137">
        <v>0.53100000000000003</v>
      </c>
      <c r="VA15" s="137">
        <v>1.367</v>
      </c>
      <c r="VB15" s="137">
        <v>1.0860000000000001</v>
      </c>
      <c r="VC15" s="137">
        <v>0.53100000000000003</v>
      </c>
      <c r="VD15" s="137">
        <v>0.89500000000000002</v>
      </c>
      <c r="VE15" s="137">
        <v>1.052</v>
      </c>
      <c r="VF15" s="137">
        <v>1.3380000000000001</v>
      </c>
      <c r="VG15" s="137">
        <v>8.0489999999999995</v>
      </c>
      <c r="VH15" s="137">
        <v>1.708</v>
      </c>
      <c r="VI15" s="137">
        <v>1.669</v>
      </c>
      <c r="VJ15" s="137">
        <v>1.016</v>
      </c>
      <c r="VK15" s="137">
        <v>6.1349999999999998</v>
      </c>
      <c r="VL15" s="137">
        <v>0.85</v>
      </c>
      <c r="VM15" s="137">
        <v>0.76800000000000002</v>
      </c>
      <c r="VN15" s="137">
        <v>2.9929999999999999</v>
      </c>
      <c r="VO15" s="137">
        <v>2.9329999999999998</v>
      </c>
      <c r="VP15" s="137">
        <v>0.48399999999999999</v>
      </c>
      <c r="VQ15" s="137">
        <v>1.3080000000000001</v>
      </c>
      <c r="VR15" s="137">
        <v>0.97099999999999997</v>
      </c>
      <c r="VS15" s="137">
        <v>0.46600000000000003</v>
      </c>
      <c r="VT15" s="137">
        <v>0.55900000000000005</v>
      </c>
      <c r="VU15" s="137">
        <v>1.4390000000000001</v>
      </c>
      <c r="VV15" s="137">
        <v>1.1439999999999999</v>
      </c>
      <c r="VW15" s="137">
        <v>0.55900000000000005</v>
      </c>
      <c r="VX15" s="137">
        <v>0.94199999999999995</v>
      </c>
      <c r="VY15" s="137">
        <v>1.107</v>
      </c>
      <c r="VZ15" s="137">
        <v>1.409</v>
      </c>
      <c r="WA15" s="137">
        <v>8.4719999999999995</v>
      </c>
      <c r="WB15" s="137">
        <v>1.798</v>
      </c>
      <c r="WC15" s="137">
        <v>1.7569999999999999</v>
      </c>
      <c r="WD15" s="137">
        <v>1.0669999999999999</v>
      </c>
      <c r="WE15" s="137">
        <v>6.4420000000000002</v>
      </c>
      <c r="WF15" s="137">
        <v>0.89300000000000002</v>
      </c>
      <c r="WG15" s="137">
        <v>0.80700000000000005</v>
      </c>
      <c r="WH15" s="137">
        <v>3.1419999999999999</v>
      </c>
      <c r="WI15" s="137">
        <v>3.08</v>
      </c>
      <c r="WJ15" s="137">
        <v>0.50800000000000001</v>
      </c>
      <c r="WK15" s="137">
        <v>1.3740000000000001</v>
      </c>
      <c r="WL15" s="137">
        <v>1.0189999999999999</v>
      </c>
      <c r="WM15" s="137">
        <v>0.48899999999999999</v>
      </c>
      <c r="WN15" s="137">
        <v>0.58699999999999997</v>
      </c>
      <c r="WO15" s="137">
        <v>1.51</v>
      </c>
      <c r="WP15" s="137">
        <v>1.2010000000000001</v>
      </c>
      <c r="WQ15" s="137">
        <v>0.58699999999999997</v>
      </c>
      <c r="WR15" s="137">
        <v>0.98899999999999999</v>
      </c>
      <c r="WS15" s="137">
        <v>1.163</v>
      </c>
      <c r="WT15" s="137">
        <v>1.4790000000000001</v>
      </c>
      <c r="WU15" s="137">
        <v>8.8960000000000008</v>
      </c>
      <c r="WV15" s="137">
        <v>1.8879999999999999</v>
      </c>
      <c r="WW15" s="137">
        <v>1.845</v>
      </c>
      <c r="WX15" s="137">
        <v>1.117</v>
      </c>
      <c r="WY15" s="137">
        <v>6.7489999999999997</v>
      </c>
      <c r="WZ15" s="137">
        <v>0.93500000000000005</v>
      </c>
      <c r="XA15" s="137">
        <v>0.84499999999999997</v>
      </c>
      <c r="XB15" s="137">
        <v>3.2919999999999998</v>
      </c>
      <c r="XC15" s="137">
        <v>3.2269999999999999</v>
      </c>
      <c r="XD15" s="137">
        <v>0.53300000000000003</v>
      </c>
      <c r="XE15" s="137">
        <v>1.4390000000000001</v>
      </c>
      <c r="XF15" s="137">
        <v>1.0680000000000001</v>
      </c>
      <c r="XG15" s="137">
        <v>0.51300000000000001</v>
      </c>
      <c r="XH15" s="137">
        <v>0.61499999999999999</v>
      </c>
      <c r="XI15" s="137">
        <v>1.5820000000000001</v>
      </c>
      <c r="XJ15" s="137">
        <v>1.258</v>
      </c>
      <c r="XK15" s="137">
        <v>0.61499999999999999</v>
      </c>
      <c r="XL15" s="137">
        <v>1.036</v>
      </c>
      <c r="XM15" s="137">
        <v>1.218</v>
      </c>
      <c r="XN15" s="137">
        <v>1.55</v>
      </c>
      <c r="XO15" s="137">
        <v>9.32</v>
      </c>
      <c r="XP15" s="137">
        <v>1.9770000000000001</v>
      </c>
      <c r="XQ15" s="137">
        <v>1.9330000000000001</v>
      </c>
      <c r="XR15" s="137">
        <v>1.1679999999999999</v>
      </c>
      <c r="XS15" s="137">
        <v>7.0549999999999997</v>
      </c>
      <c r="XT15" s="137">
        <v>0.97799999999999998</v>
      </c>
      <c r="XU15" s="137">
        <v>0.88300000000000001</v>
      </c>
      <c r="XV15" s="137">
        <v>3.4420000000000002</v>
      </c>
      <c r="XW15" s="137">
        <v>3.3730000000000002</v>
      </c>
      <c r="XX15" s="137">
        <v>0.55700000000000005</v>
      </c>
      <c r="XY15" s="137">
        <v>1.504</v>
      </c>
      <c r="XZ15" s="137">
        <v>1.1160000000000001</v>
      </c>
      <c r="YA15" s="137">
        <v>0.53600000000000003</v>
      </c>
      <c r="YB15" s="137">
        <v>0.64300000000000002</v>
      </c>
      <c r="YC15" s="137">
        <v>1.6539999999999999</v>
      </c>
      <c r="YD15" s="137">
        <v>1.3149999999999999</v>
      </c>
      <c r="YE15" s="137">
        <v>0.64300000000000002</v>
      </c>
      <c r="YF15" s="137">
        <v>1.083</v>
      </c>
      <c r="YG15" s="137">
        <v>1.2729999999999999</v>
      </c>
      <c r="YH15" s="137">
        <v>1.62</v>
      </c>
      <c r="YI15" s="137">
        <v>9.7430000000000003</v>
      </c>
      <c r="YJ15" s="137">
        <v>2.0670000000000002</v>
      </c>
      <c r="YK15" s="137">
        <v>2.02</v>
      </c>
      <c r="YL15" s="137">
        <v>1.2190000000000001</v>
      </c>
      <c r="YM15" s="137">
        <v>7.3620000000000001</v>
      </c>
      <c r="YN15" s="137">
        <v>1.02</v>
      </c>
      <c r="YO15" s="137">
        <v>0.92200000000000004</v>
      </c>
      <c r="YP15" s="137">
        <v>3.5910000000000002</v>
      </c>
      <c r="YQ15" s="137">
        <v>3.52</v>
      </c>
      <c r="YR15" s="137">
        <v>0.58099999999999996</v>
      </c>
      <c r="YS15" s="137">
        <v>1.57</v>
      </c>
      <c r="YT15" s="137">
        <v>1.165</v>
      </c>
      <c r="YU15" s="137">
        <v>0.55900000000000005</v>
      </c>
      <c r="YV15" s="137">
        <v>0.67100000000000004</v>
      </c>
      <c r="YW15" s="137">
        <v>1.726</v>
      </c>
      <c r="YX15" s="137">
        <v>1.3720000000000001</v>
      </c>
      <c r="YY15" s="137">
        <v>0.67100000000000004</v>
      </c>
      <c r="YZ15" s="137">
        <v>1.1299999999999999</v>
      </c>
      <c r="ZA15" s="137">
        <v>1.329</v>
      </c>
      <c r="ZB15" s="137">
        <v>1.69</v>
      </c>
      <c r="ZC15" s="137">
        <v>10.167</v>
      </c>
      <c r="ZD15" s="137">
        <v>2.157</v>
      </c>
      <c r="ZE15" s="137">
        <v>2.1080000000000001</v>
      </c>
      <c r="ZF15" s="137">
        <v>1.27</v>
      </c>
      <c r="ZG15" s="137">
        <v>7.6689999999999996</v>
      </c>
      <c r="ZH15" s="137">
        <v>1.0629999999999999</v>
      </c>
      <c r="ZI15" s="137">
        <v>0.96</v>
      </c>
      <c r="ZJ15" s="137">
        <v>3.7410000000000001</v>
      </c>
      <c r="ZK15" s="137">
        <v>3.6669999999999998</v>
      </c>
      <c r="ZL15" s="137">
        <v>0.60499999999999998</v>
      </c>
      <c r="ZM15" s="137">
        <v>1.635</v>
      </c>
      <c r="ZN15" s="137">
        <v>1.2130000000000001</v>
      </c>
      <c r="ZO15" s="137">
        <v>0.58299999999999996</v>
      </c>
      <c r="ZP15" s="137">
        <v>0.69899999999999995</v>
      </c>
      <c r="ZQ15" s="137">
        <v>1.798</v>
      </c>
      <c r="ZR15" s="137">
        <v>1.429</v>
      </c>
      <c r="ZS15" s="137">
        <v>0.69899999999999995</v>
      </c>
      <c r="ZT15" s="137">
        <v>1.177</v>
      </c>
      <c r="ZU15" s="137">
        <v>1.3839999999999999</v>
      </c>
      <c r="ZV15" s="137">
        <v>1.7609999999999999</v>
      </c>
      <c r="ZW15" s="137">
        <v>10.590999999999999</v>
      </c>
      <c r="ZX15" s="137">
        <v>2.2469999999999999</v>
      </c>
      <c r="ZY15" s="137">
        <v>2.1960000000000002</v>
      </c>
      <c r="ZZ15" s="137">
        <v>1.397</v>
      </c>
      <c r="AAA15" s="137">
        <v>8.4359999999999999</v>
      </c>
      <c r="AAB15" s="137">
        <v>1.169</v>
      </c>
      <c r="AAC15" s="137">
        <v>1.056</v>
      </c>
      <c r="AAD15" s="137">
        <v>4.1150000000000002</v>
      </c>
      <c r="AAE15" s="137">
        <v>4.0330000000000004</v>
      </c>
      <c r="AAF15" s="137">
        <v>0.66600000000000004</v>
      </c>
      <c r="AAG15" s="137">
        <v>1.7989999999999999</v>
      </c>
      <c r="AAH15" s="137">
        <v>1.3340000000000001</v>
      </c>
      <c r="AAI15" s="137">
        <v>0.64100000000000001</v>
      </c>
      <c r="AAJ15" s="137">
        <v>0.76800000000000002</v>
      </c>
      <c r="AAK15" s="137">
        <v>1.978</v>
      </c>
      <c r="AAL15" s="137">
        <v>1.5720000000000001</v>
      </c>
      <c r="AAM15" s="137">
        <v>0.76900000000000002</v>
      </c>
      <c r="AAN15" s="137">
        <v>1.2949999999999999</v>
      </c>
      <c r="AAO15" s="137">
        <v>1.522</v>
      </c>
      <c r="AAP15" s="137">
        <v>1.9370000000000001</v>
      </c>
      <c r="AAQ15" s="137">
        <v>11.65</v>
      </c>
      <c r="AAR15" s="137">
        <v>2.472</v>
      </c>
      <c r="AAS15" s="137">
        <v>2.4159999999999999</v>
      </c>
      <c r="AAT15" s="137">
        <v>1.524</v>
      </c>
      <c r="AAU15" s="137">
        <v>9.2029999999999994</v>
      </c>
      <c r="AAV15" s="137">
        <v>1.2749999999999999</v>
      </c>
      <c r="AAW15" s="137">
        <v>1.1519999999999999</v>
      </c>
      <c r="AAX15" s="137">
        <v>4.4889999999999999</v>
      </c>
      <c r="AAY15" s="137">
        <v>4.4000000000000004</v>
      </c>
      <c r="AAZ15" s="137">
        <v>0.72599999999999998</v>
      </c>
      <c r="ABA15" s="137">
        <v>1.962</v>
      </c>
      <c r="ABB15" s="137">
        <v>1.456</v>
      </c>
      <c r="ABC15" s="137">
        <v>0.69899999999999995</v>
      </c>
      <c r="ABD15" s="137">
        <v>0.83799999999999997</v>
      </c>
      <c r="ABE15" s="137">
        <v>2.1579999999999999</v>
      </c>
      <c r="ABF15" s="137">
        <v>1.7150000000000001</v>
      </c>
      <c r="ABG15" s="137">
        <v>0.83899999999999997</v>
      </c>
      <c r="ABH15" s="137">
        <v>1.413</v>
      </c>
      <c r="ABI15" s="137">
        <v>1.661</v>
      </c>
      <c r="ABJ15" s="137">
        <v>2.113</v>
      </c>
      <c r="ABK15" s="137">
        <v>12.709</v>
      </c>
      <c r="ABL15" s="137">
        <v>2.6970000000000001</v>
      </c>
      <c r="ABM15" s="137">
        <v>2.6349999999999998</v>
      </c>
      <c r="ABN15" s="137">
        <v>1.651</v>
      </c>
      <c r="ABO15" s="137">
        <v>9.9700000000000006</v>
      </c>
      <c r="ABP15" s="137">
        <v>1.3819999999999999</v>
      </c>
      <c r="ABQ15" s="137">
        <v>1.248</v>
      </c>
      <c r="ABR15" s="137">
        <v>4.8630000000000004</v>
      </c>
      <c r="ABS15" s="137">
        <v>4.7670000000000003</v>
      </c>
      <c r="ABT15" s="137">
        <v>0.78700000000000003</v>
      </c>
      <c r="ABU15" s="137">
        <v>2.1259999999999999</v>
      </c>
      <c r="ABV15" s="137">
        <v>1.577</v>
      </c>
      <c r="ABW15" s="137">
        <v>0.75700000000000001</v>
      </c>
      <c r="ABX15" s="137">
        <v>0.90800000000000003</v>
      </c>
      <c r="ABY15" s="137">
        <v>2.3380000000000001</v>
      </c>
      <c r="ABZ15" s="137">
        <v>1.8580000000000001</v>
      </c>
      <c r="ACA15" s="137">
        <v>0.90900000000000003</v>
      </c>
      <c r="ACB15" s="137">
        <v>1.53</v>
      </c>
      <c r="ACC15" s="137">
        <v>1.7989999999999999</v>
      </c>
      <c r="ACD15" s="137">
        <v>2.2890000000000001</v>
      </c>
      <c r="ACE15" s="137">
        <v>13.768000000000001</v>
      </c>
      <c r="ACF15" s="137">
        <v>2.9209999999999998</v>
      </c>
      <c r="ACG15" s="137">
        <v>2.855</v>
      </c>
      <c r="ACH15" s="137">
        <v>1.778</v>
      </c>
      <c r="ACI15" s="137">
        <v>10.736000000000001</v>
      </c>
      <c r="ACJ15" s="137">
        <v>1.488</v>
      </c>
      <c r="ACK15" s="137">
        <v>1.3440000000000001</v>
      </c>
      <c r="ACL15" s="137">
        <v>5.2370000000000001</v>
      </c>
      <c r="ACM15" s="137">
        <v>5.133</v>
      </c>
      <c r="ACN15" s="137">
        <v>0.84699999999999998</v>
      </c>
      <c r="ACO15" s="137">
        <v>2.2890000000000001</v>
      </c>
      <c r="ACP15" s="137">
        <v>1.698</v>
      </c>
      <c r="ACQ15" s="137">
        <v>0.81599999999999995</v>
      </c>
      <c r="ACR15" s="137">
        <v>0.97799999999999998</v>
      </c>
      <c r="ACS15" s="137">
        <v>2.5169999999999999</v>
      </c>
      <c r="ACT15" s="137">
        <v>2.0009999999999999</v>
      </c>
      <c r="ACU15" s="137">
        <v>0.97899999999999998</v>
      </c>
      <c r="ACV15" s="137">
        <v>1.6479999999999999</v>
      </c>
      <c r="ACW15" s="137">
        <v>1.9379999999999999</v>
      </c>
      <c r="ACX15" s="137">
        <v>2.4649999999999999</v>
      </c>
      <c r="ACY15" s="137">
        <v>14.827</v>
      </c>
      <c r="ACZ15" s="137">
        <v>3.1459999999999999</v>
      </c>
      <c r="ADA15" s="137">
        <v>3.0750000000000002</v>
      </c>
      <c r="ADB15" s="137">
        <v>1.905</v>
      </c>
      <c r="ADC15" s="137">
        <v>11.503</v>
      </c>
      <c r="ADD15" s="137">
        <v>1.5940000000000001</v>
      </c>
      <c r="ADE15" s="137">
        <v>1.44</v>
      </c>
      <c r="ADF15" s="137">
        <v>5.6109999999999998</v>
      </c>
      <c r="ADG15" s="137">
        <v>5.5</v>
      </c>
      <c r="ADH15" s="137">
        <v>0.90800000000000003</v>
      </c>
      <c r="ADI15" s="137">
        <v>2.4529999999999998</v>
      </c>
      <c r="ADJ15" s="137">
        <v>1.82</v>
      </c>
      <c r="ADK15" s="137">
        <v>0.874</v>
      </c>
      <c r="ADL15" s="137">
        <v>1.048</v>
      </c>
      <c r="ADM15" s="137">
        <v>2.6970000000000001</v>
      </c>
      <c r="ADN15" s="137">
        <v>2.1440000000000001</v>
      </c>
      <c r="ADO15" s="137">
        <v>1.0489999999999999</v>
      </c>
      <c r="ADP15" s="137">
        <v>1.766</v>
      </c>
      <c r="ADQ15" s="137">
        <v>2.0760000000000001</v>
      </c>
      <c r="ADR15" s="137">
        <v>2.641</v>
      </c>
      <c r="ADS15" s="137">
        <v>15.885999999999999</v>
      </c>
      <c r="ADT15" s="137">
        <v>3.371</v>
      </c>
      <c r="ADU15" s="137">
        <v>3.294</v>
      </c>
      <c r="ADV15" s="137">
        <v>2.032</v>
      </c>
      <c r="ADW15" s="137">
        <v>12.27</v>
      </c>
      <c r="ADX15" s="137">
        <v>1.7010000000000001</v>
      </c>
      <c r="ADY15" s="137">
        <v>1.536</v>
      </c>
      <c r="ADZ15" s="137">
        <v>5.9859999999999998</v>
      </c>
      <c r="AEA15" s="137">
        <v>5.867</v>
      </c>
      <c r="AEB15" s="137">
        <v>0.96899999999999997</v>
      </c>
      <c r="AEC15" s="137">
        <v>2.617</v>
      </c>
      <c r="AED15" s="137">
        <v>1.9410000000000001</v>
      </c>
      <c r="AEE15" s="137">
        <v>0.93200000000000005</v>
      </c>
      <c r="AEF15" s="137">
        <v>1.1180000000000001</v>
      </c>
      <c r="AEG15" s="137">
        <v>2.8769999999999998</v>
      </c>
      <c r="AEH15" s="137">
        <v>2.2869999999999999</v>
      </c>
      <c r="AEI15" s="137">
        <v>1.119</v>
      </c>
      <c r="AEJ15" s="137">
        <v>1.8839999999999999</v>
      </c>
      <c r="AEK15" s="137">
        <v>2.214</v>
      </c>
      <c r="AEL15" s="137">
        <v>2.8170000000000002</v>
      </c>
      <c r="AEM15" s="137">
        <v>16.945</v>
      </c>
      <c r="AEN15" s="137">
        <v>3.5950000000000002</v>
      </c>
      <c r="AEO15" s="137">
        <v>3.5139999999999998</v>
      </c>
      <c r="AEP15" s="137">
        <v>2.1589999999999998</v>
      </c>
      <c r="AEQ15" s="137">
        <v>13.037000000000001</v>
      </c>
      <c r="AER15" s="137">
        <v>1.8069999999999999</v>
      </c>
      <c r="AES15" s="137">
        <v>1.6319999999999999</v>
      </c>
      <c r="AET15" s="137">
        <v>6.36</v>
      </c>
      <c r="AEU15" s="137">
        <v>6.2329999999999997</v>
      </c>
      <c r="AEV15" s="137">
        <v>1.0289999999999999</v>
      </c>
      <c r="AEW15" s="137">
        <v>2.78</v>
      </c>
      <c r="AEX15" s="137">
        <v>2.0619999999999998</v>
      </c>
      <c r="AEY15" s="137">
        <v>0.99</v>
      </c>
      <c r="AEZ15" s="137">
        <v>1.1879999999999999</v>
      </c>
      <c r="AFA15" s="137">
        <v>3.0569999999999999</v>
      </c>
      <c r="AFB15" s="137">
        <v>2.4300000000000002</v>
      </c>
      <c r="AFC15" s="137">
        <v>1.1890000000000001</v>
      </c>
      <c r="AFD15" s="137">
        <v>2.0009999999999999</v>
      </c>
      <c r="AFE15" s="137">
        <v>2.3530000000000002</v>
      </c>
      <c r="AFF15" s="137">
        <v>2.9940000000000002</v>
      </c>
      <c r="AFG15" s="137">
        <v>18.004000000000001</v>
      </c>
      <c r="AFH15" s="137">
        <v>3.82</v>
      </c>
      <c r="AFI15" s="137">
        <v>3.734</v>
      </c>
      <c r="AFJ15" s="137">
        <v>2.286</v>
      </c>
      <c r="AFK15" s="137">
        <v>13.804</v>
      </c>
      <c r="AFL15" s="137">
        <v>1.913</v>
      </c>
      <c r="AFM15" s="137">
        <v>1.728</v>
      </c>
      <c r="AFN15" s="137">
        <v>6.734</v>
      </c>
      <c r="AFO15" s="137">
        <v>6.6</v>
      </c>
      <c r="AFP15" s="137">
        <v>1.0900000000000001</v>
      </c>
      <c r="AFQ15" s="137">
        <v>2.944</v>
      </c>
      <c r="AFR15" s="137">
        <v>2.1840000000000002</v>
      </c>
      <c r="AFS15" s="137">
        <v>1.0489999999999999</v>
      </c>
      <c r="AFT15" s="137">
        <v>1.2569999999999999</v>
      </c>
      <c r="AFU15" s="137">
        <v>3.2370000000000001</v>
      </c>
      <c r="AFV15" s="137">
        <v>2.573</v>
      </c>
      <c r="AFW15" s="137">
        <v>1.2589999999999999</v>
      </c>
      <c r="AFX15" s="137">
        <v>2.1190000000000002</v>
      </c>
      <c r="AFY15" s="137">
        <v>2.4910000000000001</v>
      </c>
      <c r="AFZ15" s="137">
        <v>3.17</v>
      </c>
      <c r="AGA15" s="137">
        <v>19.062999999999999</v>
      </c>
      <c r="AGB15" s="137">
        <v>4.0449999999999999</v>
      </c>
      <c r="AGC15" s="137">
        <v>3.9529999999999998</v>
      </c>
      <c r="AGD15" s="137">
        <v>2.4129999999999998</v>
      </c>
      <c r="AGE15" s="137">
        <v>14.571</v>
      </c>
      <c r="AGF15" s="137">
        <v>2.0190000000000001</v>
      </c>
      <c r="AGG15" s="137">
        <v>1.8240000000000001</v>
      </c>
      <c r="AGH15" s="137">
        <v>7.1079999999999997</v>
      </c>
      <c r="AGI15" s="137">
        <v>6.9669999999999996</v>
      </c>
      <c r="AGJ15" s="137">
        <v>1.1499999999999999</v>
      </c>
      <c r="AGK15" s="137">
        <v>3.1070000000000002</v>
      </c>
      <c r="AGL15" s="137">
        <v>2.3050000000000002</v>
      </c>
      <c r="AGM15" s="137">
        <v>1.107</v>
      </c>
      <c r="AGN15" s="137">
        <v>1.327</v>
      </c>
      <c r="AGO15" s="137">
        <v>3.4159999999999999</v>
      </c>
      <c r="AGP15" s="137">
        <v>2.7160000000000002</v>
      </c>
      <c r="AGQ15" s="137">
        <v>1.329</v>
      </c>
      <c r="AGR15" s="137">
        <v>2.2370000000000001</v>
      </c>
      <c r="AGS15" s="137">
        <v>2.63</v>
      </c>
      <c r="AGT15" s="137">
        <v>3.3460000000000001</v>
      </c>
      <c r="AGU15" s="137">
        <v>20.122</v>
      </c>
      <c r="AGV15" s="137">
        <v>4.2690000000000001</v>
      </c>
      <c r="AGW15" s="137">
        <v>4.173</v>
      </c>
      <c r="AGX15" s="137">
        <v>2.54</v>
      </c>
      <c r="AGY15" s="137">
        <v>15.337999999999999</v>
      </c>
      <c r="AGZ15" s="137">
        <v>2.1259999999999999</v>
      </c>
      <c r="AHA15" s="137">
        <v>1.921</v>
      </c>
      <c r="AHB15" s="137">
        <v>7.4820000000000002</v>
      </c>
      <c r="AHC15" s="137">
        <v>7.3330000000000002</v>
      </c>
      <c r="AHD15" s="137">
        <v>1.2110000000000001</v>
      </c>
      <c r="AHE15" s="137">
        <v>3.2709999999999999</v>
      </c>
      <c r="AHF15" s="137">
        <v>2.4260000000000002</v>
      </c>
      <c r="AHG15" s="137">
        <v>1.165</v>
      </c>
      <c r="AHH15" s="137">
        <v>1.397</v>
      </c>
      <c r="AHI15" s="137">
        <v>3.5960000000000001</v>
      </c>
      <c r="AHJ15" s="137">
        <v>2.859</v>
      </c>
      <c r="AHK15" s="137">
        <v>1.3979999999999999</v>
      </c>
      <c r="AHL15" s="137">
        <v>2.355</v>
      </c>
      <c r="AHM15" s="137">
        <v>2.7679999999999998</v>
      </c>
      <c r="AHN15" s="137">
        <v>3.5219999999999998</v>
      </c>
      <c r="AHO15" s="137">
        <v>21.181000000000001</v>
      </c>
      <c r="AHP15" s="137">
        <v>4.4939999999999998</v>
      </c>
      <c r="AHQ15" s="137">
        <v>4.3920000000000003</v>
      </c>
      <c r="AHR15" s="137">
        <v>2.794</v>
      </c>
      <c r="AHS15" s="137">
        <v>16.870999999999999</v>
      </c>
      <c r="AHT15" s="137">
        <v>2.3380000000000001</v>
      </c>
      <c r="AHU15" s="137">
        <v>2.113</v>
      </c>
      <c r="AHV15" s="137">
        <v>8.23</v>
      </c>
      <c r="AHW15" s="137">
        <v>8.0670000000000002</v>
      </c>
      <c r="AHX15" s="137">
        <v>1.3320000000000001</v>
      </c>
      <c r="AHY15" s="137">
        <v>3.5979999999999999</v>
      </c>
      <c r="AHZ15" s="137">
        <v>2.669</v>
      </c>
      <c r="AIA15" s="137">
        <v>1.282</v>
      </c>
      <c r="AIB15" s="137">
        <v>1.5369999999999999</v>
      </c>
      <c r="AIC15" s="137">
        <v>3.956</v>
      </c>
      <c r="AID15" s="137">
        <v>3.145</v>
      </c>
      <c r="AIE15" s="137">
        <v>1.538</v>
      </c>
      <c r="AIF15" s="137">
        <v>2.59</v>
      </c>
      <c r="AIG15" s="137">
        <v>3.0449999999999999</v>
      </c>
      <c r="AIH15" s="137">
        <v>3.8740000000000001</v>
      </c>
      <c r="AII15" s="137">
        <v>23.298999999999999</v>
      </c>
      <c r="AIJ15" s="137">
        <v>4.944</v>
      </c>
      <c r="AIK15" s="137">
        <v>4.8319999999999999</v>
      </c>
      <c r="AIL15" s="137">
        <v>3.048</v>
      </c>
      <c r="AIM15" s="137">
        <v>18.405000000000001</v>
      </c>
      <c r="AIN15" s="137">
        <v>2.5510000000000002</v>
      </c>
      <c r="AIO15" s="137">
        <v>2.3050000000000002</v>
      </c>
      <c r="AIP15" s="137">
        <v>8.9779999999999998</v>
      </c>
      <c r="AIQ15" s="137">
        <v>8.8000000000000007</v>
      </c>
      <c r="AIR15" s="137">
        <v>1.4530000000000001</v>
      </c>
      <c r="AIS15" s="137">
        <v>3.9249999999999998</v>
      </c>
      <c r="AIT15" s="137">
        <v>2.9119999999999999</v>
      </c>
      <c r="AIU15" s="137">
        <v>1.3979999999999999</v>
      </c>
      <c r="AIV15" s="137">
        <v>1.677</v>
      </c>
      <c r="AIW15" s="137">
        <v>4.3159999999999998</v>
      </c>
      <c r="AIX15" s="137">
        <v>3.431</v>
      </c>
      <c r="AIY15" s="137">
        <v>1.6779999999999999</v>
      </c>
      <c r="AIZ15" s="137">
        <v>2.8250000000000002</v>
      </c>
      <c r="AJA15" s="137">
        <v>3.3220000000000001</v>
      </c>
      <c r="AJB15" s="137">
        <v>4.226</v>
      </c>
      <c r="AJC15" s="137">
        <v>25.417000000000002</v>
      </c>
      <c r="AJD15" s="137">
        <v>5.3929999999999998</v>
      </c>
      <c r="AJE15" s="137">
        <v>5.2709999999999999</v>
      </c>
      <c r="AJF15" s="137">
        <v>3.302</v>
      </c>
      <c r="AJG15" s="137">
        <v>19.939</v>
      </c>
      <c r="AJH15" s="137">
        <v>2.7629999999999999</v>
      </c>
      <c r="AJI15" s="137">
        <v>2.4969999999999999</v>
      </c>
      <c r="AJJ15" s="137">
        <v>9.7260000000000009</v>
      </c>
      <c r="AJK15" s="137">
        <v>9.5329999999999995</v>
      </c>
      <c r="AJL15" s="137">
        <v>1.5740000000000001</v>
      </c>
      <c r="AJM15" s="137">
        <v>4.2519999999999998</v>
      </c>
      <c r="AJN15" s="137">
        <v>3.1539999999999999</v>
      </c>
      <c r="AJO15" s="137">
        <v>1.5149999999999999</v>
      </c>
      <c r="AJP15" s="137">
        <v>1.8160000000000001</v>
      </c>
      <c r="AJQ15" s="137">
        <v>4.6749999999999998</v>
      </c>
      <c r="AJR15" s="137">
        <v>3.7170000000000001</v>
      </c>
      <c r="AJS15" s="137">
        <v>1.8180000000000001</v>
      </c>
      <c r="AJT15" s="137">
        <v>3.0609999999999999</v>
      </c>
      <c r="AJU15" s="137">
        <v>3.5979999999999999</v>
      </c>
      <c r="AJV15" s="137">
        <v>4.5780000000000003</v>
      </c>
      <c r="AJW15" s="137">
        <v>27.535</v>
      </c>
      <c r="AJX15" s="137">
        <v>5.8419999999999996</v>
      </c>
      <c r="AJY15" s="137">
        <v>5.71</v>
      </c>
      <c r="AJZ15" s="137">
        <v>3.556</v>
      </c>
      <c r="AKA15" s="137">
        <v>21.472999999999999</v>
      </c>
      <c r="AKB15" s="137">
        <v>2.976</v>
      </c>
      <c r="AKC15" s="137">
        <v>2.6890000000000001</v>
      </c>
      <c r="AKD15" s="137">
        <v>10.475</v>
      </c>
      <c r="AKE15" s="137">
        <v>10.266999999999999</v>
      </c>
      <c r="AKF15" s="137">
        <v>1.6950000000000001</v>
      </c>
      <c r="AKG15" s="137">
        <v>4.5789999999999997</v>
      </c>
      <c r="AKH15" s="137">
        <v>3.3969999999999998</v>
      </c>
      <c r="AKI15" s="137">
        <v>1.631</v>
      </c>
      <c r="AKJ15" s="137">
        <v>1.956</v>
      </c>
      <c r="AKK15" s="137">
        <v>5.0350000000000001</v>
      </c>
      <c r="AKL15" s="137">
        <v>4.0030000000000001</v>
      </c>
      <c r="AKM15" s="137">
        <v>1.958</v>
      </c>
      <c r="AKN15" s="137">
        <v>3.2959999999999998</v>
      </c>
      <c r="AKO15" s="137">
        <v>3.875</v>
      </c>
      <c r="AKP15" s="137">
        <v>4.931</v>
      </c>
      <c r="AKQ15" s="137">
        <v>29.654</v>
      </c>
      <c r="AKR15" s="137">
        <v>6.2919999999999998</v>
      </c>
      <c r="AKS15" s="137">
        <v>6.149</v>
      </c>
      <c r="AKT15" s="137">
        <v>3.81</v>
      </c>
      <c r="AKU15" s="137">
        <v>23.007000000000001</v>
      </c>
      <c r="AKV15" s="137">
        <v>3.1880000000000002</v>
      </c>
      <c r="AKW15" s="137">
        <v>2.8809999999999998</v>
      </c>
      <c r="AKX15" s="137">
        <v>11.223000000000001</v>
      </c>
      <c r="AKY15" s="137">
        <v>11</v>
      </c>
      <c r="AKZ15" s="137">
        <v>1.8160000000000001</v>
      </c>
      <c r="ALA15" s="137">
        <v>4.9059999999999997</v>
      </c>
      <c r="ALB15" s="137">
        <v>3.6389999999999998</v>
      </c>
      <c r="ALC15" s="137">
        <v>1.748</v>
      </c>
      <c r="ALD15" s="137">
        <v>2.0960000000000001</v>
      </c>
      <c r="ALE15" s="137">
        <v>5.3940000000000001</v>
      </c>
      <c r="ALF15" s="137">
        <v>4.2880000000000003</v>
      </c>
      <c r="ALG15" s="137">
        <v>2.0979999999999999</v>
      </c>
      <c r="ALH15" s="137">
        <v>3.532</v>
      </c>
      <c r="ALI15" s="137">
        <v>4.1520000000000001</v>
      </c>
      <c r="ALJ15" s="137">
        <v>5.2830000000000004</v>
      </c>
      <c r="ALK15" s="137">
        <v>31.771999999999998</v>
      </c>
      <c r="ALL15" s="137">
        <v>6.7409999999999997</v>
      </c>
      <c r="ALM15" s="137">
        <v>6.5890000000000004</v>
      </c>
      <c r="ALN15" s="137">
        <v>4.0640000000000001</v>
      </c>
      <c r="ALO15" s="137">
        <v>24.54</v>
      </c>
      <c r="ALP15" s="137">
        <v>3.4009999999999998</v>
      </c>
      <c r="ALQ15" s="137">
        <v>3.073</v>
      </c>
      <c r="ALR15" s="137">
        <v>11.971</v>
      </c>
      <c r="ALS15" s="137">
        <v>11.733000000000001</v>
      </c>
      <c r="ALT15" s="137">
        <v>1.9370000000000001</v>
      </c>
      <c r="ALU15" s="137">
        <v>5.2329999999999997</v>
      </c>
      <c r="ALV15" s="137">
        <v>3.8820000000000001</v>
      </c>
      <c r="ALW15" s="137">
        <v>1.8640000000000001</v>
      </c>
      <c r="ALX15" s="137">
        <v>2.2360000000000002</v>
      </c>
      <c r="ALY15" s="137">
        <v>5.7539999999999996</v>
      </c>
      <c r="ALZ15" s="137">
        <v>4.5739999999999998</v>
      </c>
      <c r="AMA15" s="137">
        <v>2.238</v>
      </c>
      <c r="AMB15" s="137">
        <v>3.7669999999999999</v>
      </c>
      <c r="AMC15" s="137">
        <v>4.4290000000000003</v>
      </c>
      <c r="AMD15" s="137">
        <v>5.6349999999999998</v>
      </c>
      <c r="AME15" s="137">
        <v>33.89</v>
      </c>
      <c r="AMF15" s="137">
        <v>7.1909999999999998</v>
      </c>
      <c r="AMG15" s="137">
        <v>7.0279999999999996</v>
      </c>
      <c r="AMH15" s="137">
        <v>4.3179999999999996</v>
      </c>
      <c r="AMI15" s="137">
        <v>26.074000000000002</v>
      </c>
      <c r="AMJ15" s="137">
        <v>3.6139999999999999</v>
      </c>
      <c r="AMK15" s="137">
        <v>3.2650000000000001</v>
      </c>
      <c r="AML15" s="137">
        <v>12.718999999999999</v>
      </c>
      <c r="AMM15" s="137">
        <v>12.467000000000001</v>
      </c>
      <c r="AMN15" s="137">
        <v>2.0579999999999998</v>
      </c>
      <c r="AMO15" s="137">
        <v>5.56</v>
      </c>
      <c r="AMP15" s="137">
        <v>4.125</v>
      </c>
      <c r="AMQ15" s="137">
        <v>1.9810000000000001</v>
      </c>
      <c r="AMR15" s="137">
        <v>2.375</v>
      </c>
      <c r="AMS15" s="137">
        <v>6.1139999999999999</v>
      </c>
      <c r="AMT15" s="137">
        <v>4.8600000000000003</v>
      </c>
      <c r="AMU15" s="137">
        <v>2.3769999999999998</v>
      </c>
      <c r="AMV15" s="137">
        <v>4.0030000000000001</v>
      </c>
      <c r="AMW15" s="137">
        <v>4.7060000000000004</v>
      </c>
      <c r="AMX15" s="137">
        <v>5.9870000000000001</v>
      </c>
      <c r="AMY15" s="137">
        <v>36.008000000000003</v>
      </c>
      <c r="AMZ15" s="137">
        <v>7.64</v>
      </c>
      <c r="ANA15" s="137">
        <v>7.4669999999999996</v>
      </c>
      <c r="ANB15" s="137">
        <v>4.5709999999999997</v>
      </c>
      <c r="ANC15" s="137">
        <v>27.608000000000001</v>
      </c>
      <c r="AND15" s="137">
        <v>3.8260000000000001</v>
      </c>
      <c r="ANE15" s="137">
        <v>3.4569999999999999</v>
      </c>
      <c r="ANF15" s="137">
        <v>13.467000000000001</v>
      </c>
      <c r="ANG15" s="137">
        <v>13.2</v>
      </c>
      <c r="ANH15" s="137">
        <v>2.1789999999999998</v>
      </c>
      <c r="ANI15" s="137">
        <v>5.8869999999999996</v>
      </c>
      <c r="ANJ15" s="137">
        <v>4.367</v>
      </c>
      <c r="ANK15" s="137">
        <v>2.097</v>
      </c>
      <c r="ANL15" s="137">
        <v>2.5150000000000001</v>
      </c>
      <c r="ANM15" s="137">
        <v>6.4729999999999999</v>
      </c>
      <c r="ANN15" s="137">
        <v>5.1459999999999999</v>
      </c>
      <c r="ANO15" s="137">
        <v>2.5169999999999999</v>
      </c>
      <c r="ANP15" s="137">
        <v>4.2380000000000004</v>
      </c>
      <c r="ANQ15" s="137">
        <v>4.9820000000000002</v>
      </c>
      <c r="ANR15" s="137">
        <v>6.3390000000000004</v>
      </c>
      <c r="ANS15" s="137">
        <v>38.125999999999998</v>
      </c>
      <c r="ANT15" s="137">
        <v>8.09</v>
      </c>
      <c r="ANU15" s="137">
        <v>7.9059999999999997</v>
      </c>
      <c r="ANV15" s="137">
        <v>4.8250000000000002</v>
      </c>
      <c r="ANW15" s="137">
        <v>29.141999999999999</v>
      </c>
      <c r="ANX15" s="137">
        <v>4.0389999999999997</v>
      </c>
      <c r="ANY15" s="137">
        <v>3.649</v>
      </c>
      <c r="ANZ15" s="137">
        <v>14.215999999999999</v>
      </c>
      <c r="AOA15" s="137">
        <v>13.933</v>
      </c>
      <c r="AOB15" s="137">
        <v>2.2999999999999998</v>
      </c>
      <c r="AOC15" s="137">
        <v>6.2140000000000004</v>
      </c>
      <c r="AOD15" s="137">
        <v>4.6100000000000003</v>
      </c>
      <c r="AOE15" s="137">
        <v>2.214</v>
      </c>
      <c r="AOF15" s="137">
        <v>2.6549999999999998</v>
      </c>
      <c r="AOG15" s="137">
        <v>6.8330000000000002</v>
      </c>
      <c r="AOH15" s="137">
        <v>5.4320000000000004</v>
      </c>
      <c r="AOI15" s="137">
        <v>2.657</v>
      </c>
      <c r="AOJ15" s="137">
        <v>4.4740000000000002</v>
      </c>
      <c r="AOK15" s="137">
        <v>5.2590000000000003</v>
      </c>
      <c r="AOL15" s="137">
        <v>6.6909999999999998</v>
      </c>
      <c r="AOM15" s="137">
        <v>40.244</v>
      </c>
      <c r="AON15" s="137">
        <v>8.5389999999999997</v>
      </c>
      <c r="AOO15" s="137">
        <v>8.3460000000000001</v>
      </c>
      <c r="AOP15" s="137">
        <v>5.0789999999999997</v>
      </c>
      <c r="AOQ15" s="137">
        <v>30.675000000000001</v>
      </c>
      <c r="AOR15" s="137">
        <v>4.2510000000000003</v>
      </c>
      <c r="AOS15" s="137">
        <v>3.8410000000000002</v>
      </c>
      <c r="AOT15" s="137">
        <v>14.964</v>
      </c>
      <c r="AOU15" s="137">
        <v>14.667</v>
      </c>
      <c r="AOV15" s="137">
        <v>2.4209999999999998</v>
      </c>
      <c r="AOW15" s="137">
        <v>6.5410000000000004</v>
      </c>
      <c r="AOX15" s="137">
        <v>4.8529999999999998</v>
      </c>
      <c r="AOY15" s="137">
        <v>2.33</v>
      </c>
      <c r="AOZ15" s="137">
        <v>2.794</v>
      </c>
      <c r="APA15" s="137">
        <v>7.1929999999999996</v>
      </c>
      <c r="APB15" s="137">
        <v>5.718</v>
      </c>
      <c r="APC15" s="137">
        <v>2.7970000000000002</v>
      </c>
      <c r="APD15" s="137">
        <v>4.7089999999999996</v>
      </c>
      <c r="APE15" s="137">
        <v>5.5359999999999996</v>
      </c>
      <c r="APF15" s="137">
        <v>7.0439999999999996</v>
      </c>
      <c r="APG15" s="137">
        <v>42.362000000000002</v>
      </c>
      <c r="APH15" s="137">
        <v>8.9879999999999995</v>
      </c>
      <c r="API15" s="137">
        <v>8.7850000000000001</v>
      </c>
      <c r="APJ15" s="137">
        <v>7.6189999999999998</v>
      </c>
      <c r="APK15" s="137">
        <v>46.012999999999998</v>
      </c>
      <c r="APL15" s="137">
        <v>6.3769999999999998</v>
      </c>
      <c r="APM15" s="137">
        <v>5.7619999999999996</v>
      </c>
      <c r="APN15" s="137">
        <v>22.446000000000002</v>
      </c>
      <c r="APO15" s="137">
        <v>22</v>
      </c>
      <c r="APP15" s="137">
        <v>3.6320000000000001</v>
      </c>
      <c r="APQ15" s="137">
        <v>9.8119999999999994</v>
      </c>
      <c r="APR15" s="137">
        <v>7.2789999999999999</v>
      </c>
      <c r="APS15" s="137">
        <v>3.4950000000000001</v>
      </c>
      <c r="APT15" s="137">
        <v>4.1920000000000002</v>
      </c>
      <c r="APU15" s="137">
        <v>10.789</v>
      </c>
      <c r="APV15" s="137">
        <v>8.577</v>
      </c>
      <c r="APW15" s="137">
        <v>4.1950000000000003</v>
      </c>
      <c r="APX15" s="137">
        <v>7.0640000000000001</v>
      </c>
      <c r="APY15" s="137">
        <v>8.3040000000000003</v>
      </c>
      <c r="APZ15" s="137">
        <v>10.565</v>
      </c>
      <c r="AQA15" s="137">
        <v>63.542999999999999</v>
      </c>
      <c r="AQB15" s="137">
        <v>13.483000000000001</v>
      </c>
      <c r="AQC15" s="137">
        <v>13.177</v>
      </c>
      <c r="AQD15" s="137">
        <v>10.159000000000001</v>
      </c>
      <c r="AQE15" s="137">
        <v>61.350999999999999</v>
      </c>
      <c r="AQF15" s="137">
        <v>8.5030000000000001</v>
      </c>
      <c r="AQG15" s="137">
        <v>7.6820000000000004</v>
      </c>
      <c r="AQH15" s="137">
        <v>29.928000000000001</v>
      </c>
      <c r="AQI15" s="137">
        <v>29.332999999999998</v>
      </c>
      <c r="AQJ15" s="137">
        <v>4.843</v>
      </c>
      <c r="AQK15" s="137">
        <v>13.083</v>
      </c>
      <c r="AQL15" s="137">
        <v>9.7050000000000001</v>
      </c>
      <c r="AQM15" s="137">
        <v>4.66</v>
      </c>
      <c r="AQN15" s="137">
        <v>5.5890000000000004</v>
      </c>
      <c r="AQO15" s="137">
        <v>14.385</v>
      </c>
      <c r="AQP15" s="137">
        <v>11.436</v>
      </c>
      <c r="AQQ15" s="137">
        <v>5.5940000000000003</v>
      </c>
      <c r="AQR15" s="137">
        <v>9.4179999999999993</v>
      </c>
      <c r="AQS15" s="137">
        <v>11.071999999999999</v>
      </c>
      <c r="AQT15" s="137">
        <v>14.087</v>
      </c>
      <c r="AQU15" s="137">
        <v>84.724000000000004</v>
      </c>
      <c r="AQV15" s="137">
        <v>17.977</v>
      </c>
      <c r="AQW15" s="137">
        <v>17.568999999999999</v>
      </c>
      <c r="AQX15" s="137">
        <v>12.699</v>
      </c>
      <c r="AQY15" s="137">
        <v>76.688999999999993</v>
      </c>
      <c r="AQZ15" s="137">
        <v>10.628</v>
      </c>
      <c r="ARA15" s="137">
        <v>9.6029999999999998</v>
      </c>
      <c r="ARB15" s="137">
        <v>37.408999999999999</v>
      </c>
      <c r="ARC15" s="137">
        <v>36.665999999999997</v>
      </c>
      <c r="ARD15" s="137">
        <v>6.0529999999999999</v>
      </c>
      <c r="ARE15" s="137">
        <v>16.353000000000002</v>
      </c>
      <c r="ARF15" s="137">
        <v>12.132</v>
      </c>
      <c r="ARG15" s="137">
        <v>5.8250000000000002</v>
      </c>
      <c r="ARH15" s="137">
        <v>6.9859999999999998</v>
      </c>
      <c r="ARI15" s="137">
        <v>17.981999999999999</v>
      </c>
      <c r="ARJ15" s="137">
        <v>14.295</v>
      </c>
      <c r="ARK15" s="137">
        <v>6.992</v>
      </c>
      <c r="ARL15" s="137">
        <v>11.773</v>
      </c>
      <c r="ARM15" s="137">
        <v>13.84</v>
      </c>
      <c r="ARN15" s="137">
        <v>17.609000000000002</v>
      </c>
      <c r="ARO15" s="137">
        <v>105.90600000000001</v>
      </c>
      <c r="ARP15" s="137">
        <v>22.471</v>
      </c>
      <c r="ARQ15" s="137">
        <v>21.962</v>
      </c>
      <c r="ARR15" s="137">
        <v>15.238</v>
      </c>
      <c r="ARS15" s="137">
        <v>92.025999999999996</v>
      </c>
      <c r="ART15" s="137">
        <v>12.754</v>
      </c>
      <c r="ARU15" s="137">
        <v>11.523</v>
      </c>
      <c r="ARV15" s="137">
        <v>44.890999999999998</v>
      </c>
      <c r="ARW15" s="137">
        <v>44</v>
      </c>
      <c r="ARX15" s="137">
        <v>7.2640000000000002</v>
      </c>
      <c r="ARY15" s="137">
        <v>19.623999999999999</v>
      </c>
      <c r="ARZ15" s="137">
        <v>14.558</v>
      </c>
      <c r="ASA15" s="137">
        <v>6.99</v>
      </c>
      <c r="ASB15" s="137">
        <v>8.3829999999999991</v>
      </c>
      <c r="ASC15" s="137">
        <v>21.577999999999999</v>
      </c>
      <c r="ASD15" s="137">
        <v>17.154</v>
      </c>
      <c r="ASE15" s="137">
        <v>8.391</v>
      </c>
      <c r="ASF15" s="137">
        <v>14.127000000000001</v>
      </c>
      <c r="ASG15" s="137">
        <v>16.608000000000001</v>
      </c>
      <c r="ASH15" s="137">
        <v>21.131</v>
      </c>
      <c r="ASI15" s="137">
        <v>127.087</v>
      </c>
      <c r="ASJ15" s="137">
        <v>26.965</v>
      </c>
      <c r="ASK15" s="137">
        <v>26.353999999999999</v>
      </c>
      <c r="ASL15" s="137">
        <v>17.777999999999999</v>
      </c>
      <c r="ASM15" s="137">
        <v>107.364</v>
      </c>
      <c r="ASN15" s="137">
        <v>14.879</v>
      </c>
      <c r="ASO15" s="137">
        <v>13.444000000000001</v>
      </c>
      <c r="ASP15" s="137">
        <v>52.372999999999998</v>
      </c>
      <c r="ASQ15" s="137">
        <v>51.332999999999998</v>
      </c>
      <c r="ASR15" s="137">
        <v>8.4749999999999996</v>
      </c>
      <c r="ASS15" s="137">
        <v>22.895</v>
      </c>
      <c r="AST15" s="137">
        <v>16.984000000000002</v>
      </c>
      <c r="ASU15">
        <v>8.1549999999999994</v>
      </c>
      <c r="ASV15">
        <v>9.7810000000000006</v>
      </c>
      <c r="ASW15">
        <v>25.173999999999999</v>
      </c>
      <c r="ASX15">
        <v>20.013000000000002</v>
      </c>
      <c r="ASY15">
        <v>9.7889999999999997</v>
      </c>
      <c r="ASZ15">
        <v>16.481999999999999</v>
      </c>
      <c r="ATA15">
        <v>19.376000000000001</v>
      </c>
      <c r="ATB15">
        <v>24.652999999999999</v>
      </c>
      <c r="ATC15">
        <v>148.268</v>
      </c>
      <c r="ATD15">
        <v>31.459</v>
      </c>
      <c r="ATE15">
        <v>30.747</v>
      </c>
      <c r="ATF15">
        <v>20.318000000000001</v>
      </c>
      <c r="ATG15">
        <v>122.702</v>
      </c>
      <c r="ATH15">
        <v>17.004999999999999</v>
      </c>
      <c r="ATI15">
        <v>15.364000000000001</v>
      </c>
      <c r="ATJ15">
        <v>59.854999999999997</v>
      </c>
      <c r="ATK15">
        <v>58.665999999999997</v>
      </c>
      <c r="ATL15">
        <v>9.6850000000000005</v>
      </c>
      <c r="ATM15">
        <v>26.164999999999999</v>
      </c>
      <c r="ATN15">
        <v>19.411000000000001</v>
      </c>
      <c r="ATO15">
        <v>9.32</v>
      </c>
      <c r="ATP15">
        <v>11.178000000000001</v>
      </c>
      <c r="ATQ15">
        <v>28.77</v>
      </c>
      <c r="ATR15">
        <v>22.872</v>
      </c>
      <c r="ATS15">
        <v>11.188000000000001</v>
      </c>
      <c r="ATT15">
        <v>18.835999999999999</v>
      </c>
      <c r="ATU15">
        <v>22.143999999999998</v>
      </c>
      <c r="ATV15">
        <v>28.175000000000001</v>
      </c>
      <c r="ATW15">
        <v>169.44900000000001</v>
      </c>
      <c r="ATX15">
        <v>35.954000000000001</v>
      </c>
      <c r="ATY15">
        <v>35.139000000000003</v>
      </c>
      <c r="ATZ15">
        <v>22.856999999999999</v>
      </c>
      <c r="AUA15">
        <v>138.03899999999999</v>
      </c>
      <c r="AUB15">
        <v>19.131</v>
      </c>
      <c r="AUC15">
        <v>17.285</v>
      </c>
      <c r="AUD15">
        <v>67.337000000000003</v>
      </c>
      <c r="AUE15">
        <v>65.998999999999995</v>
      </c>
      <c r="AUF15">
        <v>10.896000000000001</v>
      </c>
      <c r="AUG15">
        <v>29.436</v>
      </c>
      <c r="AUH15">
        <v>21.837</v>
      </c>
      <c r="AUI15">
        <v>10.484999999999999</v>
      </c>
      <c r="AUJ15">
        <v>12.574999999999999</v>
      </c>
      <c r="AUK15">
        <v>32.366999999999997</v>
      </c>
      <c r="AUL15">
        <v>25.731000000000002</v>
      </c>
      <c r="AUM15">
        <v>12.586</v>
      </c>
      <c r="AUN15">
        <v>21.190999999999999</v>
      </c>
      <c r="AUO15">
        <v>24.911999999999999</v>
      </c>
      <c r="AUP15">
        <v>31.696000000000002</v>
      </c>
      <c r="AUQ15">
        <v>190.63</v>
      </c>
      <c r="AUR15">
        <v>40.448</v>
      </c>
      <c r="AUS15">
        <v>39.530999999999999</v>
      </c>
      <c r="AUT15">
        <v>25.396999999999998</v>
      </c>
      <c r="AUU15">
        <v>153.37700000000001</v>
      </c>
      <c r="AUV15">
        <v>21.256</v>
      </c>
      <c r="AUW15">
        <v>19.204999999999998</v>
      </c>
      <c r="AUX15">
        <v>74.819000000000003</v>
      </c>
      <c r="AUY15">
        <v>73.332999999999998</v>
      </c>
      <c r="AUZ15">
        <v>12.106999999999999</v>
      </c>
      <c r="AVA15">
        <v>32.707000000000001</v>
      </c>
      <c r="AVB15">
        <v>24.263000000000002</v>
      </c>
      <c r="AVC15">
        <v>11.65</v>
      </c>
      <c r="AVD15">
        <v>13.972</v>
      </c>
      <c r="AVE15">
        <v>35.963000000000001</v>
      </c>
      <c r="AVF15">
        <v>28.59</v>
      </c>
      <c r="AVG15">
        <v>13.984</v>
      </c>
      <c r="AVH15">
        <v>23.545000000000002</v>
      </c>
      <c r="AVI15">
        <v>27.68</v>
      </c>
      <c r="AVJ15">
        <v>35.218000000000004</v>
      </c>
      <c r="AVK15">
        <v>211.81100000000001</v>
      </c>
      <c r="AVL15">
        <v>44.942</v>
      </c>
      <c r="AVM15">
        <v>43.923999999999999</v>
      </c>
    </row>
    <row r="16" spans="1:1261" x14ac:dyDescent="0.35">
      <c r="A16" s="107" t="s">
        <v>227</v>
      </c>
      <c r="B16" s="137">
        <v>7.4999999999999997E-2</v>
      </c>
      <c r="C16" s="137">
        <v>0.13200000000000001</v>
      </c>
      <c r="D16" s="137">
        <v>7.0000000000000007E-2</v>
      </c>
      <c r="E16" s="137">
        <v>7.0999999999999994E-2</v>
      </c>
      <c r="F16" s="137">
        <v>0.11600000000000001</v>
      </c>
      <c r="G16" s="137">
        <v>0.15</v>
      </c>
      <c r="H16" s="137">
        <v>4.7E-2</v>
      </c>
      <c r="I16" s="137">
        <v>4.7E-2</v>
      </c>
      <c r="J16" s="137">
        <v>4.8000000000000001E-2</v>
      </c>
      <c r="K16" s="137">
        <v>4.5999999999999999E-2</v>
      </c>
      <c r="L16" s="137">
        <v>0.05</v>
      </c>
      <c r="M16" s="137">
        <v>5.0999999999999997E-2</v>
      </c>
      <c r="N16" s="137">
        <v>5.1999999999999998E-2</v>
      </c>
      <c r="O16" s="137">
        <v>0.05</v>
      </c>
      <c r="P16" s="137">
        <v>0.22600000000000001</v>
      </c>
      <c r="Q16" s="137">
        <v>0.218</v>
      </c>
      <c r="R16" s="137">
        <v>0.26100000000000001</v>
      </c>
      <c r="S16" s="137">
        <v>0.26700000000000002</v>
      </c>
      <c r="T16" s="137">
        <v>7.3999999999999996E-2</v>
      </c>
      <c r="U16" s="137">
        <v>7.5999999999999998E-2</v>
      </c>
      <c r="V16" s="137">
        <v>0.15</v>
      </c>
      <c r="W16" s="137">
        <v>0.26400000000000001</v>
      </c>
      <c r="X16" s="137">
        <v>0.14000000000000001</v>
      </c>
      <c r="Y16" s="137">
        <v>0.14199999999999999</v>
      </c>
      <c r="Z16" s="137">
        <v>0.23100000000000001</v>
      </c>
      <c r="AA16" s="137">
        <v>0.30099999999999999</v>
      </c>
      <c r="AB16" s="137">
        <v>9.2999999999999999E-2</v>
      </c>
      <c r="AC16" s="137">
        <v>9.5000000000000001E-2</v>
      </c>
      <c r="AD16" s="137">
        <v>9.6000000000000002E-2</v>
      </c>
      <c r="AE16" s="137">
        <v>9.1999999999999998E-2</v>
      </c>
      <c r="AF16" s="137">
        <v>9.9000000000000005E-2</v>
      </c>
      <c r="AG16" s="137">
        <v>0.10299999999999999</v>
      </c>
      <c r="AH16" s="137">
        <v>0.10299999999999999</v>
      </c>
      <c r="AI16" s="137">
        <v>9.9000000000000005E-2</v>
      </c>
      <c r="AJ16" s="137">
        <v>0.45200000000000001</v>
      </c>
      <c r="AK16" s="137">
        <v>0.435</v>
      </c>
      <c r="AL16" s="137">
        <v>0.52100000000000002</v>
      </c>
      <c r="AM16" s="137">
        <v>0.53400000000000003</v>
      </c>
      <c r="AN16" s="137">
        <v>0.14799999999999999</v>
      </c>
      <c r="AO16" s="137">
        <v>0.151</v>
      </c>
      <c r="AP16" s="137">
        <v>0.224</v>
      </c>
      <c r="AQ16" s="137">
        <v>0.39600000000000002</v>
      </c>
      <c r="AR16" s="137">
        <v>0.21</v>
      </c>
      <c r="AS16" s="137">
        <v>0.21299999999999999</v>
      </c>
      <c r="AT16" s="137">
        <v>0.34699999999999998</v>
      </c>
      <c r="AU16" s="137">
        <v>0.45100000000000001</v>
      </c>
      <c r="AV16" s="137">
        <v>0.14000000000000001</v>
      </c>
      <c r="AW16" s="137">
        <v>0.14199999999999999</v>
      </c>
      <c r="AX16" s="137">
        <v>0.14299999999999999</v>
      </c>
      <c r="AY16" s="137">
        <v>0.13800000000000001</v>
      </c>
      <c r="AZ16" s="137">
        <v>0.14899999999999999</v>
      </c>
      <c r="BA16" s="137">
        <v>0.154</v>
      </c>
      <c r="BB16" s="137">
        <v>0.155</v>
      </c>
      <c r="BC16" s="137">
        <v>0.14899999999999999</v>
      </c>
      <c r="BD16" s="137">
        <v>0.67800000000000005</v>
      </c>
      <c r="BE16" s="137">
        <v>0.65300000000000002</v>
      </c>
      <c r="BF16" s="137">
        <v>0.78200000000000003</v>
      </c>
      <c r="BG16" s="137">
        <v>0.80100000000000005</v>
      </c>
      <c r="BH16" s="137">
        <v>0.221</v>
      </c>
      <c r="BI16" s="137">
        <v>0.22700000000000001</v>
      </c>
      <c r="BJ16" s="137">
        <v>0.29899999999999999</v>
      </c>
      <c r="BK16" s="137">
        <v>0.52800000000000002</v>
      </c>
      <c r="BL16" s="137">
        <v>0.28000000000000003</v>
      </c>
      <c r="BM16" s="137">
        <v>0.28399999999999997</v>
      </c>
      <c r="BN16" s="137">
        <v>0.46300000000000002</v>
      </c>
      <c r="BO16" s="137">
        <v>0.60099999999999998</v>
      </c>
      <c r="BP16" s="137">
        <v>0.186</v>
      </c>
      <c r="BQ16" s="137">
        <v>0.189</v>
      </c>
      <c r="BR16" s="137">
        <v>0.191</v>
      </c>
      <c r="BS16" s="137">
        <v>0.184</v>
      </c>
      <c r="BT16" s="137">
        <v>0.19800000000000001</v>
      </c>
      <c r="BU16" s="137">
        <v>0.20499999999999999</v>
      </c>
      <c r="BV16" s="137">
        <v>0.20699999999999999</v>
      </c>
      <c r="BW16" s="137">
        <v>0.19800000000000001</v>
      </c>
      <c r="BX16" s="137">
        <v>0.90400000000000003</v>
      </c>
      <c r="BY16" s="137">
        <v>0.87</v>
      </c>
      <c r="BZ16" s="137">
        <v>1.0429999999999999</v>
      </c>
      <c r="CA16" s="137">
        <v>1.0680000000000001</v>
      </c>
      <c r="CB16" s="137">
        <v>0.29499999999999998</v>
      </c>
      <c r="CC16" s="137">
        <v>0.30199999999999999</v>
      </c>
      <c r="CD16" s="137">
        <v>0.374</v>
      </c>
      <c r="CE16" s="137">
        <v>0.66</v>
      </c>
      <c r="CF16" s="137">
        <v>0.35</v>
      </c>
      <c r="CG16" s="137">
        <v>0.35499999999999998</v>
      </c>
      <c r="CH16" s="137">
        <v>0.57899999999999996</v>
      </c>
      <c r="CI16" s="137">
        <v>0.752</v>
      </c>
      <c r="CJ16" s="137">
        <v>0.23300000000000001</v>
      </c>
      <c r="CK16" s="137">
        <v>0.23699999999999999</v>
      </c>
      <c r="CL16" s="137">
        <v>0.23899999999999999</v>
      </c>
      <c r="CM16" s="137">
        <v>0.23</v>
      </c>
      <c r="CN16" s="137">
        <v>0.248</v>
      </c>
      <c r="CO16" s="137">
        <v>0.25700000000000001</v>
      </c>
      <c r="CP16" s="137">
        <v>0.25800000000000001</v>
      </c>
      <c r="CQ16" s="137">
        <v>0.248</v>
      </c>
      <c r="CR16" s="137">
        <v>1.1299999999999999</v>
      </c>
      <c r="CS16" s="137">
        <v>1.0880000000000001</v>
      </c>
      <c r="CT16" s="137">
        <v>1.304</v>
      </c>
      <c r="CU16" s="137">
        <v>1.3340000000000001</v>
      </c>
      <c r="CV16" s="137">
        <v>0.36899999999999999</v>
      </c>
      <c r="CW16" s="137">
        <v>0.378</v>
      </c>
      <c r="CX16" s="137">
        <v>0.44900000000000001</v>
      </c>
      <c r="CY16" s="137">
        <v>0.79300000000000004</v>
      </c>
      <c r="CZ16" s="137">
        <v>0.41899999999999998</v>
      </c>
      <c r="DA16" s="137">
        <v>0.42599999999999999</v>
      </c>
      <c r="DB16" s="137">
        <v>0.69399999999999995</v>
      </c>
      <c r="DC16" s="137">
        <v>0.90200000000000002</v>
      </c>
      <c r="DD16" s="137">
        <v>0.28000000000000003</v>
      </c>
      <c r="DE16" s="137">
        <v>0.28399999999999997</v>
      </c>
      <c r="DF16" s="137">
        <v>0.28699999999999998</v>
      </c>
      <c r="DG16" s="137">
        <v>0.27600000000000002</v>
      </c>
      <c r="DH16" s="137">
        <v>0.29699999999999999</v>
      </c>
      <c r="DI16" s="137">
        <v>0.308</v>
      </c>
      <c r="DJ16" s="137">
        <v>0.31</v>
      </c>
      <c r="DK16" s="137">
        <v>0.29799999999999999</v>
      </c>
      <c r="DL16" s="137">
        <v>1.355</v>
      </c>
      <c r="DM16" s="137">
        <v>1.306</v>
      </c>
      <c r="DN16" s="137">
        <v>1.5640000000000001</v>
      </c>
      <c r="DO16" s="137">
        <v>1.601</v>
      </c>
      <c r="DP16" s="137">
        <v>0.443</v>
      </c>
      <c r="DQ16" s="137">
        <v>0.45400000000000001</v>
      </c>
      <c r="DR16" s="137">
        <v>0.52300000000000002</v>
      </c>
      <c r="DS16" s="137">
        <v>0.92500000000000004</v>
      </c>
      <c r="DT16" s="137">
        <v>0.48899999999999999</v>
      </c>
      <c r="DU16" s="137">
        <v>0.497</v>
      </c>
      <c r="DV16" s="137">
        <v>0.81</v>
      </c>
      <c r="DW16" s="137">
        <v>1.0529999999999999</v>
      </c>
      <c r="DX16" s="137">
        <v>0.32600000000000001</v>
      </c>
      <c r="DY16" s="137">
        <v>0.33200000000000002</v>
      </c>
      <c r="DZ16" s="137">
        <v>0.33400000000000002</v>
      </c>
      <c r="EA16" s="137">
        <v>0.32300000000000001</v>
      </c>
      <c r="EB16" s="137">
        <v>0.34699999999999998</v>
      </c>
      <c r="EC16" s="137">
        <v>0.35899999999999999</v>
      </c>
      <c r="ED16" s="137">
        <v>0.36199999999999999</v>
      </c>
      <c r="EE16" s="137">
        <v>0.34699999999999998</v>
      </c>
      <c r="EF16" s="137">
        <v>1.581</v>
      </c>
      <c r="EG16" s="137">
        <v>1.5229999999999999</v>
      </c>
      <c r="EH16" s="137">
        <v>1.825</v>
      </c>
      <c r="EI16" s="137">
        <v>1.8680000000000001</v>
      </c>
      <c r="EJ16" s="137">
        <v>0.51700000000000002</v>
      </c>
      <c r="EK16" s="137">
        <v>0.52900000000000003</v>
      </c>
      <c r="EL16" s="137">
        <v>0.59799999999999998</v>
      </c>
      <c r="EM16" s="137">
        <v>1.0569999999999999</v>
      </c>
      <c r="EN16" s="137">
        <v>0.55900000000000005</v>
      </c>
      <c r="EO16" s="137">
        <v>0.56799999999999995</v>
      </c>
      <c r="EP16" s="137">
        <v>0.92600000000000005</v>
      </c>
      <c r="EQ16" s="137">
        <v>1.2030000000000001</v>
      </c>
      <c r="ER16" s="137">
        <v>0.373</v>
      </c>
      <c r="ES16" s="137">
        <v>0.379</v>
      </c>
      <c r="ET16" s="137">
        <v>0.38200000000000001</v>
      </c>
      <c r="EU16" s="137">
        <v>0.36899999999999999</v>
      </c>
      <c r="EV16" s="137">
        <v>0.39700000000000002</v>
      </c>
      <c r="EW16" s="137">
        <v>0.41099999999999998</v>
      </c>
      <c r="EX16" s="137">
        <v>0.41299999999999998</v>
      </c>
      <c r="EY16" s="137">
        <v>0.39700000000000002</v>
      </c>
      <c r="EZ16" s="137">
        <v>1.8069999999999999</v>
      </c>
      <c r="FA16" s="137">
        <v>1.7410000000000001</v>
      </c>
      <c r="FB16" s="137">
        <v>2.0859999999999999</v>
      </c>
      <c r="FC16" s="137">
        <v>2.1349999999999998</v>
      </c>
      <c r="FD16" s="137">
        <v>0.59099999999999997</v>
      </c>
      <c r="FE16" s="137">
        <v>0.60499999999999998</v>
      </c>
      <c r="FF16" s="137">
        <v>0.67300000000000004</v>
      </c>
      <c r="FG16" s="137">
        <v>1.1890000000000001</v>
      </c>
      <c r="FH16" s="137">
        <v>0.629</v>
      </c>
      <c r="FI16" s="137">
        <v>0.63900000000000001</v>
      </c>
      <c r="FJ16" s="137">
        <v>1.0409999999999999</v>
      </c>
      <c r="FK16" s="137">
        <v>1.353</v>
      </c>
      <c r="FL16" s="137">
        <v>0.41899999999999998</v>
      </c>
      <c r="FM16" s="137">
        <v>0.42599999999999999</v>
      </c>
      <c r="FN16" s="137">
        <v>0.43</v>
      </c>
      <c r="FO16" s="137">
        <v>0.41499999999999998</v>
      </c>
      <c r="FP16" s="137">
        <v>0.44600000000000001</v>
      </c>
      <c r="FQ16" s="137">
        <v>0.46200000000000002</v>
      </c>
      <c r="FR16" s="137">
        <v>0.46500000000000002</v>
      </c>
      <c r="FS16" s="137">
        <v>0.44600000000000001</v>
      </c>
      <c r="FT16" s="137">
        <v>2.0329999999999999</v>
      </c>
      <c r="FU16" s="137">
        <v>1.9590000000000001</v>
      </c>
      <c r="FV16" s="137">
        <v>2.347</v>
      </c>
      <c r="FW16" s="137">
        <v>2.4020000000000001</v>
      </c>
      <c r="FX16" s="137">
        <v>0.66400000000000003</v>
      </c>
      <c r="FY16" s="137">
        <v>0.68</v>
      </c>
      <c r="FZ16" s="137">
        <v>0.748</v>
      </c>
      <c r="GA16" s="137">
        <v>1.321</v>
      </c>
      <c r="GB16" s="137">
        <v>0.69899999999999995</v>
      </c>
      <c r="GC16" s="137">
        <v>0.71</v>
      </c>
      <c r="GD16" s="137">
        <v>1.157</v>
      </c>
      <c r="GE16" s="137">
        <v>1.504</v>
      </c>
      <c r="GF16" s="137">
        <v>0.46600000000000003</v>
      </c>
      <c r="GG16" s="137">
        <v>0.47399999999999998</v>
      </c>
      <c r="GH16" s="137">
        <v>0.47799999999999998</v>
      </c>
      <c r="GI16" s="137">
        <v>0.46100000000000002</v>
      </c>
      <c r="GJ16" s="137">
        <v>0.496</v>
      </c>
      <c r="GK16" s="137">
        <v>0.51300000000000001</v>
      </c>
      <c r="GL16" s="137">
        <v>0.51700000000000002</v>
      </c>
      <c r="GM16" s="137">
        <v>0.496</v>
      </c>
      <c r="GN16" s="137">
        <v>2.2589999999999999</v>
      </c>
      <c r="GO16" s="137">
        <v>2.1760000000000002</v>
      </c>
      <c r="GP16" s="137">
        <v>2.6070000000000002</v>
      </c>
      <c r="GQ16" s="137">
        <v>2.669</v>
      </c>
      <c r="GR16" s="137">
        <v>0.73799999999999999</v>
      </c>
      <c r="GS16" s="137">
        <v>0.75600000000000001</v>
      </c>
      <c r="GT16" s="137">
        <v>0.82199999999999995</v>
      </c>
      <c r="GU16" s="137">
        <v>1.4530000000000001</v>
      </c>
      <c r="GV16" s="137">
        <v>0.76900000000000002</v>
      </c>
      <c r="GW16" s="137">
        <v>0.78100000000000003</v>
      </c>
      <c r="GX16" s="137">
        <v>1.2729999999999999</v>
      </c>
      <c r="GY16" s="137">
        <v>1.6539999999999999</v>
      </c>
      <c r="GZ16" s="137">
        <v>0.51300000000000001</v>
      </c>
      <c r="HA16" s="137">
        <v>0.52100000000000002</v>
      </c>
      <c r="HB16" s="137">
        <v>0.52500000000000002</v>
      </c>
      <c r="HC16" s="137">
        <v>0.50700000000000001</v>
      </c>
      <c r="HD16" s="137">
        <v>0.54500000000000004</v>
      </c>
      <c r="HE16" s="137">
        <v>0.56499999999999995</v>
      </c>
      <c r="HF16" s="137">
        <v>0.56799999999999995</v>
      </c>
      <c r="HG16" s="137">
        <v>0.54500000000000004</v>
      </c>
      <c r="HH16" s="137">
        <v>2.4849999999999999</v>
      </c>
      <c r="HI16" s="137">
        <v>2.3940000000000001</v>
      </c>
      <c r="HJ16" s="137">
        <v>2.8679999999999999</v>
      </c>
      <c r="HK16" s="137">
        <v>2.9359999999999999</v>
      </c>
      <c r="HL16" s="137">
        <v>0.81200000000000006</v>
      </c>
      <c r="HM16" s="137">
        <v>0.83199999999999996</v>
      </c>
      <c r="HN16" s="137">
        <v>0.89700000000000002</v>
      </c>
      <c r="HO16" s="137">
        <v>1.585</v>
      </c>
      <c r="HP16" s="137">
        <v>0.83899999999999997</v>
      </c>
      <c r="HQ16" s="137">
        <v>0.85199999999999998</v>
      </c>
      <c r="HR16" s="137">
        <v>1.3879999999999999</v>
      </c>
      <c r="HS16" s="137">
        <v>1.804</v>
      </c>
      <c r="HT16" s="137">
        <v>0.55900000000000005</v>
      </c>
      <c r="HU16" s="137">
        <v>0.56799999999999995</v>
      </c>
      <c r="HV16" s="137">
        <v>0.57299999999999995</v>
      </c>
      <c r="HW16" s="137">
        <v>0.55300000000000005</v>
      </c>
      <c r="HX16" s="137">
        <v>0.59499999999999997</v>
      </c>
      <c r="HY16" s="137">
        <v>0.61599999999999999</v>
      </c>
      <c r="HZ16" s="137">
        <v>0.62</v>
      </c>
      <c r="IA16" s="137">
        <v>0.59499999999999997</v>
      </c>
      <c r="IB16" s="137">
        <v>2.7109999999999999</v>
      </c>
      <c r="IC16" s="137">
        <v>2.6110000000000002</v>
      </c>
      <c r="ID16" s="137">
        <v>3.129</v>
      </c>
      <c r="IE16" s="137">
        <v>3.2029999999999998</v>
      </c>
      <c r="IF16" s="137">
        <v>0.88600000000000001</v>
      </c>
      <c r="IG16" s="137">
        <v>0.90700000000000003</v>
      </c>
      <c r="IH16" s="137">
        <v>0.97199999999999998</v>
      </c>
      <c r="II16" s="137">
        <v>1.7170000000000001</v>
      </c>
      <c r="IJ16" s="137">
        <v>0.90900000000000003</v>
      </c>
      <c r="IK16" s="137">
        <v>0.92300000000000004</v>
      </c>
      <c r="IL16" s="137">
        <v>1.504</v>
      </c>
      <c r="IM16" s="137">
        <v>1.9550000000000001</v>
      </c>
      <c r="IN16" s="137">
        <v>0.60599999999999998</v>
      </c>
      <c r="IO16" s="137">
        <v>0.61599999999999999</v>
      </c>
      <c r="IP16" s="137">
        <v>0.621</v>
      </c>
      <c r="IQ16" s="137">
        <v>0.59899999999999998</v>
      </c>
      <c r="IR16" s="137">
        <v>0.64500000000000002</v>
      </c>
      <c r="IS16" s="137">
        <v>0.66700000000000004</v>
      </c>
      <c r="IT16" s="137">
        <v>0.67200000000000004</v>
      </c>
      <c r="IU16" s="137">
        <v>0.64500000000000002</v>
      </c>
      <c r="IV16" s="137">
        <v>2.9369999999999998</v>
      </c>
      <c r="IW16" s="137">
        <v>2.8290000000000002</v>
      </c>
      <c r="IX16" s="137">
        <v>3.3889999999999998</v>
      </c>
      <c r="IY16" s="137">
        <v>3.47</v>
      </c>
      <c r="IZ16" s="137">
        <v>0.96</v>
      </c>
      <c r="JA16" s="137">
        <v>0.98299999999999998</v>
      </c>
      <c r="JB16" s="137">
        <v>1.0469999999999999</v>
      </c>
      <c r="JC16" s="137">
        <v>1.849</v>
      </c>
      <c r="JD16" s="137">
        <v>0.97899999999999998</v>
      </c>
      <c r="JE16" s="137">
        <v>0.99399999999999999</v>
      </c>
      <c r="JF16" s="137">
        <v>1.62</v>
      </c>
      <c r="JG16" s="137">
        <v>2.105</v>
      </c>
      <c r="JH16" s="137">
        <v>0.65200000000000002</v>
      </c>
      <c r="JI16" s="137">
        <v>0.66300000000000003</v>
      </c>
      <c r="JJ16" s="137">
        <v>0.66900000000000004</v>
      </c>
      <c r="JK16" s="137">
        <v>0.64500000000000002</v>
      </c>
      <c r="JL16" s="137">
        <v>0.69399999999999995</v>
      </c>
      <c r="JM16" s="137">
        <v>0.71899999999999997</v>
      </c>
      <c r="JN16" s="137">
        <v>0.72299999999999998</v>
      </c>
      <c r="JO16" s="137">
        <v>0.69399999999999995</v>
      </c>
      <c r="JP16" s="137">
        <v>3.1629999999999998</v>
      </c>
      <c r="JQ16" s="137">
        <v>3.0470000000000002</v>
      </c>
      <c r="JR16" s="137">
        <v>3.65</v>
      </c>
      <c r="JS16" s="137">
        <v>3.7360000000000002</v>
      </c>
      <c r="JT16" s="137">
        <v>1.034</v>
      </c>
      <c r="JU16" s="137">
        <v>1.0580000000000001</v>
      </c>
      <c r="JV16" s="137">
        <v>1.121</v>
      </c>
      <c r="JW16" s="137">
        <v>1.9810000000000001</v>
      </c>
      <c r="JX16" s="137">
        <v>1.0489999999999999</v>
      </c>
      <c r="JY16" s="137">
        <v>1.0649999999999999</v>
      </c>
      <c r="JZ16" s="137">
        <v>1.736</v>
      </c>
      <c r="KA16" s="137">
        <v>2.2549999999999999</v>
      </c>
      <c r="KB16" s="137">
        <v>0.69899999999999995</v>
      </c>
      <c r="KC16" s="137">
        <v>0.71</v>
      </c>
      <c r="KD16" s="137">
        <v>0.71599999999999997</v>
      </c>
      <c r="KE16" s="137">
        <v>0.69099999999999995</v>
      </c>
      <c r="KF16" s="137">
        <v>0.74399999999999999</v>
      </c>
      <c r="KG16" s="137">
        <v>0.77</v>
      </c>
      <c r="KH16" s="137">
        <v>0.77500000000000002</v>
      </c>
      <c r="KI16" s="137">
        <v>0.74399999999999999</v>
      </c>
      <c r="KJ16" s="137">
        <v>3.3889999999999998</v>
      </c>
      <c r="KK16" s="137">
        <v>3.2639999999999998</v>
      </c>
      <c r="KL16" s="137">
        <v>3.911</v>
      </c>
      <c r="KM16" s="137">
        <v>4.0030000000000001</v>
      </c>
      <c r="KN16" s="137">
        <v>1.107</v>
      </c>
      <c r="KO16" s="137">
        <v>1.1339999999999999</v>
      </c>
      <c r="KP16" s="137">
        <v>1.196</v>
      </c>
      <c r="KQ16" s="137">
        <v>2.113</v>
      </c>
      <c r="KR16" s="137">
        <v>1.119</v>
      </c>
      <c r="KS16" s="137">
        <v>1.1359999999999999</v>
      </c>
      <c r="KT16" s="137">
        <v>1.851</v>
      </c>
      <c r="KU16" s="137">
        <v>2.4060000000000001</v>
      </c>
      <c r="KV16" s="137">
        <v>0.746</v>
      </c>
      <c r="KW16" s="137">
        <v>0.75800000000000001</v>
      </c>
      <c r="KX16" s="137">
        <v>0.76400000000000001</v>
      </c>
      <c r="KY16" s="137">
        <v>0.73699999999999999</v>
      </c>
      <c r="KZ16" s="137">
        <v>0.79300000000000004</v>
      </c>
      <c r="LA16" s="137">
        <v>0.82099999999999995</v>
      </c>
      <c r="LB16" s="137">
        <v>0.82699999999999996</v>
      </c>
      <c r="LC16" s="137">
        <v>0.79300000000000004</v>
      </c>
      <c r="LD16" s="137">
        <v>3.6150000000000002</v>
      </c>
      <c r="LE16" s="137">
        <v>3.4820000000000002</v>
      </c>
      <c r="LF16" s="137">
        <v>4.1719999999999997</v>
      </c>
      <c r="LG16" s="137">
        <v>4.2699999999999996</v>
      </c>
      <c r="LH16" s="137">
        <v>1.181</v>
      </c>
      <c r="LI16" s="137">
        <v>1.21</v>
      </c>
      <c r="LJ16" s="137">
        <v>1.2709999999999999</v>
      </c>
      <c r="LK16" s="137">
        <v>2.2450000000000001</v>
      </c>
      <c r="LL16" s="137">
        <v>1.1879999999999999</v>
      </c>
      <c r="LM16" s="137">
        <v>1.2070000000000001</v>
      </c>
      <c r="LN16" s="137">
        <v>1.9670000000000001</v>
      </c>
      <c r="LO16" s="137">
        <v>2.556</v>
      </c>
      <c r="LP16" s="137">
        <v>0.79200000000000004</v>
      </c>
      <c r="LQ16" s="137">
        <v>0.80500000000000005</v>
      </c>
      <c r="LR16" s="137">
        <v>0.81200000000000006</v>
      </c>
      <c r="LS16" s="137">
        <v>0.78300000000000003</v>
      </c>
      <c r="LT16" s="137">
        <v>0.84299999999999997</v>
      </c>
      <c r="LU16" s="137">
        <v>0.872</v>
      </c>
      <c r="LV16" s="137">
        <v>0.878</v>
      </c>
      <c r="LW16" s="137">
        <v>0.84299999999999997</v>
      </c>
      <c r="LX16" s="137">
        <v>3.84</v>
      </c>
      <c r="LY16" s="137">
        <v>3.6989999999999998</v>
      </c>
      <c r="LZ16" s="137">
        <v>4.4320000000000004</v>
      </c>
      <c r="MA16" s="137">
        <v>4.5369999999999999</v>
      </c>
      <c r="MB16" s="137">
        <v>1.2549999999999999</v>
      </c>
      <c r="MC16" s="137">
        <v>1.2849999999999999</v>
      </c>
      <c r="MD16" s="137">
        <v>1.3460000000000001</v>
      </c>
      <c r="ME16" s="137">
        <v>2.3780000000000001</v>
      </c>
      <c r="MF16" s="137">
        <v>1.258</v>
      </c>
      <c r="MG16" s="137">
        <v>1.278</v>
      </c>
      <c r="MH16" s="137">
        <v>2.0830000000000002</v>
      </c>
      <c r="MI16" s="137">
        <v>2.7069999999999999</v>
      </c>
      <c r="MJ16" s="137">
        <v>0.83899999999999997</v>
      </c>
      <c r="MK16" s="137">
        <v>0.85299999999999998</v>
      </c>
      <c r="ML16" s="137">
        <v>0.86</v>
      </c>
      <c r="MM16" s="137">
        <v>0.82899999999999996</v>
      </c>
      <c r="MN16" s="137">
        <v>0.89200000000000002</v>
      </c>
      <c r="MO16" s="137">
        <v>0.92400000000000004</v>
      </c>
      <c r="MP16" s="137">
        <v>0.93</v>
      </c>
      <c r="MQ16" s="137">
        <v>0.89300000000000002</v>
      </c>
      <c r="MR16" s="137">
        <v>4.0659999999999998</v>
      </c>
      <c r="MS16" s="137">
        <v>3.9169999999999998</v>
      </c>
      <c r="MT16" s="137">
        <v>4.6929999999999996</v>
      </c>
      <c r="MU16" s="137">
        <v>4.8040000000000003</v>
      </c>
      <c r="MV16" s="137">
        <v>1.329</v>
      </c>
      <c r="MW16" s="137">
        <v>1.361</v>
      </c>
      <c r="MX16" s="137">
        <v>1.42</v>
      </c>
      <c r="MY16" s="137">
        <v>2.5099999999999998</v>
      </c>
      <c r="MZ16" s="137">
        <v>1.3280000000000001</v>
      </c>
      <c r="NA16" s="137">
        <v>1.349</v>
      </c>
      <c r="NB16" s="137">
        <v>2.198</v>
      </c>
      <c r="NC16" s="137">
        <v>2.8570000000000002</v>
      </c>
      <c r="ND16" s="137">
        <v>0.88500000000000001</v>
      </c>
      <c r="NE16" s="137">
        <v>0.9</v>
      </c>
      <c r="NF16" s="137">
        <v>0.90700000000000003</v>
      </c>
      <c r="NG16" s="137">
        <v>0.876</v>
      </c>
      <c r="NH16" s="137">
        <v>0.94199999999999995</v>
      </c>
      <c r="NI16" s="137">
        <v>0.97499999999999998</v>
      </c>
      <c r="NJ16" s="137">
        <v>0.98199999999999998</v>
      </c>
      <c r="NK16" s="137">
        <v>0.94199999999999995</v>
      </c>
      <c r="NL16" s="137">
        <v>4.2919999999999998</v>
      </c>
      <c r="NM16" s="137">
        <v>4.1349999999999998</v>
      </c>
      <c r="NN16" s="137">
        <v>4.9539999999999997</v>
      </c>
      <c r="NO16" s="137">
        <v>5.0709999999999997</v>
      </c>
      <c r="NP16" s="137">
        <v>1.403</v>
      </c>
      <c r="NQ16" s="137">
        <v>1.4370000000000001</v>
      </c>
      <c r="NR16" s="137">
        <v>1.4950000000000001</v>
      </c>
      <c r="NS16" s="137">
        <v>2.6419999999999999</v>
      </c>
      <c r="NT16" s="137">
        <v>1.3979999999999999</v>
      </c>
      <c r="NU16" s="137">
        <v>1.42</v>
      </c>
      <c r="NV16" s="137">
        <v>2.3140000000000001</v>
      </c>
      <c r="NW16" s="137">
        <v>3.0070000000000001</v>
      </c>
      <c r="NX16" s="137">
        <v>0.93200000000000005</v>
      </c>
      <c r="NY16" s="137">
        <v>0.94699999999999995</v>
      </c>
      <c r="NZ16" s="137">
        <v>0.95499999999999996</v>
      </c>
      <c r="OA16" s="137">
        <v>0.92200000000000004</v>
      </c>
      <c r="OB16" s="137">
        <v>0.99199999999999999</v>
      </c>
      <c r="OC16" s="137">
        <v>1.026</v>
      </c>
      <c r="OD16" s="137">
        <v>1.0329999999999999</v>
      </c>
      <c r="OE16" s="137">
        <v>0.99199999999999999</v>
      </c>
      <c r="OF16" s="137">
        <v>4.5179999999999998</v>
      </c>
      <c r="OG16" s="137">
        <v>4.3520000000000003</v>
      </c>
      <c r="OH16" s="137">
        <v>5.2149999999999999</v>
      </c>
      <c r="OI16" s="137">
        <v>5.3380000000000001</v>
      </c>
      <c r="OJ16" s="137">
        <v>1.476</v>
      </c>
      <c r="OK16" s="137">
        <v>1.512</v>
      </c>
      <c r="OL16" s="137">
        <v>1.645</v>
      </c>
      <c r="OM16" s="137">
        <v>2.9060000000000001</v>
      </c>
      <c r="ON16" s="137">
        <v>1.538</v>
      </c>
      <c r="OO16" s="137">
        <v>1.5620000000000001</v>
      </c>
      <c r="OP16" s="137">
        <v>2.5459999999999998</v>
      </c>
      <c r="OQ16" s="137">
        <v>3.3079999999999998</v>
      </c>
      <c r="OR16" s="137">
        <v>1.0249999999999999</v>
      </c>
      <c r="OS16" s="137">
        <v>1.042</v>
      </c>
      <c r="OT16" s="137">
        <v>1.0509999999999999</v>
      </c>
      <c r="OU16" s="137">
        <v>1.014</v>
      </c>
      <c r="OV16" s="137">
        <v>1.091</v>
      </c>
      <c r="OW16" s="137">
        <v>1.129</v>
      </c>
      <c r="OX16" s="137">
        <v>1.137</v>
      </c>
      <c r="OY16" s="137">
        <v>1.091</v>
      </c>
      <c r="OZ16" s="137">
        <v>4.97</v>
      </c>
      <c r="PA16" s="137">
        <v>4.7880000000000003</v>
      </c>
      <c r="PB16" s="137">
        <v>5.7359999999999998</v>
      </c>
      <c r="PC16" s="137">
        <v>5.8710000000000004</v>
      </c>
      <c r="PD16" s="137">
        <v>1.6240000000000001</v>
      </c>
      <c r="PE16" s="137">
        <v>1.663</v>
      </c>
      <c r="PF16" s="137">
        <v>1.794</v>
      </c>
      <c r="PG16" s="137">
        <v>3.17</v>
      </c>
      <c r="PH16" s="137">
        <v>1.6779999999999999</v>
      </c>
      <c r="PI16" s="137">
        <v>1.704</v>
      </c>
      <c r="PJ16" s="137">
        <v>2.7770000000000001</v>
      </c>
      <c r="PK16" s="137">
        <v>3.609</v>
      </c>
      <c r="PL16" s="137">
        <v>1.1180000000000001</v>
      </c>
      <c r="PM16" s="137">
        <v>1.137</v>
      </c>
      <c r="PN16" s="137">
        <v>1.1459999999999999</v>
      </c>
      <c r="PO16" s="137">
        <v>1.1060000000000001</v>
      </c>
      <c r="PP16" s="137">
        <v>1.19</v>
      </c>
      <c r="PQ16" s="137">
        <v>1.232</v>
      </c>
      <c r="PR16" s="137">
        <v>1.24</v>
      </c>
      <c r="PS16" s="137">
        <v>1.19</v>
      </c>
      <c r="PT16" s="137">
        <v>5.4219999999999997</v>
      </c>
      <c r="PU16" s="137">
        <v>5.2229999999999999</v>
      </c>
      <c r="PV16" s="137">
        <v>6.258</v>
      </c>
      <c r="PW16" s="137">
        <v>6.4050000000000002</v>
      </c>
      <c r="PX16" s="137">
        <v>1.772</v>
      </c>
      <c r="PY16" s="137">
        <v>1.8149999999999999</v>
      </c>
      <c r="PZ16" s="137">
        <v>1.944</v>
      </c>
      <c r="QA16" s="137">
        <v>3.4340000000000002</v>
      </c>
      <c r="QB16" s="137">
        <v>1.8180000000000001</v>
      </c>
      <c r="QC16" s="137">
        <v>1.8460000000000001</v>
      </c>
      <c r="QD16" s="137">
        <v>3.008</v>
      </c>
      <c r="QE16" s="137">
        <v>3.91</v>
      </c>
      <c r="QF16" s="137">
        <v>1.212</v>
      </c>
      <c r="QG16" s="137">
        <v>1.2310000000000001</v>
      </c>
      <c r="QH16" s="137">
        <v>1.242</v>
      </c>
      <c r="QI16" s="137">
        <v>1.198</v>
      </c>
      <c r="QJ16" s="137">
        <v>1.2889999999999999</v>
      </c>
      <c r="QK16" s="137">
        <v>1.3340000000000001</v>
      </c>
      <c r="QL16" s="137">
        <v>1.343</v>
      </c>
      <c r="QM16" s="137">
        <v>1.2889999999999999</v>
      </c>
      <c r="QN16" s="137">
        <v>5.8739999999999997</v>
      </c>
      <c r="QO16" s="137">
        <v>5.6580000000000004</v>
      </c>
      <c r="QP16" s="137">
        <v>6.7789999999999999</v>
      </c>
      <c r="QQ16" s="137">
        <v>6.9390000000000001</v>
      </c>
      <c r="QR16" s="137">
        <v>1.919</v>
      </c>
      <c r="QS16" s="137">
        <v>1.966</v>
      </c>
      <c r="QT16" s="137">
        <v>2.093</v>
      </c>
      <c r="QU16" s="137">
        <v>3.698</v>
      </c>
      <c r="QV16" s="137">
        <v>1.9570000000000001</v>
      </c>
      <c r="QW16" s="137">
        <v>1.988</v>
      </c>
      <c r="QX16" s="137">
        <v>3.24</v>
      </c>
      <c r="QY16" s="137">
        <v>4.21</v>
      </c>
      <c r="QZ16" s="137">
        <v>1.3049999999999999</v>
      </c>
      <c r="RA16" s="137">
        <v>1.3260000000000001</v>
      </c>
      <c r="RB16" s="137">
        <v>1.337</v>
      </c>
      <c r="RC16" s="137">
        <v>1.29</v>
      </c>
      <c r="RD16" s="137">
        <v>1.3879999999999999</v>
      </c>
      <c r="RE16" s="137">
        <v>1.4370000000000001</v>
      </c>
      <c r="RF16" s="137">
        <v>1.4470000000000001</v>
      </c>
      <c r="RG16" s="137">
        <v>1.3879999999999999</v>
      </c>
      <c r="RH16" s="137">
        <v>6.3250000000000002</v>
      </c>
      <c r="RI16" s="137">
        <v>6.093</v>
      </c>
      <c r="RJ16" s="137">
        <v>7.3</v>
      </c>
      <c r="RK16" s="137">
        <v>7.4729999999999999</v>
      </c>
      <c r="RL16" s="137">
        <v>2.0670000000000002</v>
      </c>
      <c r="RM16" s="137">
        <v>2.117</v>
      </c>
      <c r="RN16" s="137">
        <v>2.2429999999999999</v>
      </c>
      <c r="RO16" s="137">
        <v>3.9630000000000001</v>
      </c>
      <c r="RP16" s="137">
        <v>2.097</v>
      </c>
      <c r="RQ16" s="137">
        <v>2.13</v>
      </c>
      <c r="RR16" s="137">
        <v>3.4710000000000001</v>
      </c>
      <c r="RS16" s="137">
        <v>4.5110000000000001</v>
      </c>
      <c r="RT16" s="137">
        <v>1.3979999999999999</v>
      </c>
      <c r="RU16" s="137">
        <v>1.421</v>
      </c>
      <c r="RV16" s="137">
        <v>1.4330000000000001</v>
      </c>
      <c r="RW16" s="137">
        <v>1.3819999999999999</v>
      </c>
      <c r="RX16" s="137">
        <v>1.4870000000000001</v>
      </c>
      <c r="RY16" s="137">
        <v>1.54</v>
      </c>
      <c r="RZ16" s="137">
        <v>1.55</v>
      </c>
      <c r="SA16" s="137">
        <v>1.488</v>
      </c>
      <c r="SB16" s="137">
        <v>6.7770000000000001</v>
      </c>
      <c r="SC16" s="137">
        <v>6.5279999999999996</v>
      </c>
      <c r="SD16" s="137">
        <v>7.8220000000000001</v>
      </c>
      <c r="SE16" s="137">
        <v>8.0069999999999997</v>
      </c>
      <c r="SF16" s="137">
        <v>2.2149999999999999</v>
      </c>
      <c r="SG16" s="137">
        <v>2.2679999999999998</v>
      </c>
      <c r="SH16" s="137">
        <v>2.3919999999999999</v>
      </c>
      <c r="SI16" s="137">
        <v>4.2270000000000003</v>
      </c>
      <c r="SJ16" s="137">
        <v>2.2370000000000001</v>
      </c>
      <c r="SK16" s="137">
        <v>2.2719999999999998</v>
      </c>
      <c r="SL16" s="137">
        <v>3.7029999999999998</v>
      </c>
      <c r="SM16" s="137">
        <v>4.8120000000000003</v>
      </c>
      <c r="SN16" s="137">
        <v>1.4910000000000001</v>
      </c>
      <c r="SO16" s="137">
        <v>1.516</v>
      </c>
      <c r="SP16" s="137">
        <v>1.528</v>
      </c>
      <c r="SQ16" s="137">
        <v>1.4750000000000001</v>
      </c>
      <c r="SR16" s="137">
        <v>1.587</v>
      </c>
      <c r="SS16" s="137">
        <v>1.6419999999999999</v>
      </c>
      <c r="ST16" s="137">
        <v>1.6539999999999999</v>
      </c>
      <c r="SU16" s="137">
        <v>1.587</v>
      </c>
      <c r="SV16" s="137">
        <v>7.2290000000000001</v>
      </c>
      <c r="SW16" s="137">
        <v>6.9640000000000004</v>
      </c>
      <c r="SX16" s="137">
        <v>8.343</v>
      </c>
      <c r="SY16" s="137">
        <v>8.5399999999999991</v>
      </c>
      <c r="SZ16" s="137">
        <v>2.3620000000000001</v>
      </c>
      <c r="TA16" s="137">
        <v>2.419</v>
      </c>
      <c r="TB16" s="137">
        <v>2.5419999999999998</v>
      </c>
      <c r="TC16" s="137">
        <v>4.4909999999999997</v>
      </c>
      <c r="TD16" s="137">
        <v>2.3769999999999998</v>
      </c>
      <c r="TE16" s="137">
        <v>2.4140000000000001</v>
      </c>
      <c r="TF16" s="137">
        <v>3.9340000000000002</v>
      </c>
      <c r="TG16" s="137">
        <v>5.1120000000000001</v>
      </c>
      <c r="TH16" s="137">
        <v>1.5840000000000001</v>
      </c>
      <c r="TI16" s="137">
        <v>1.61</v>
      </c>
      <c r="TJ16" s="137">
        <v>1.6240000000000001</v>
      </c>
      <c r="TK16" s="137">
        <v>1.5669999999999999</v>
      </c>
      <c r="TL16" s="137">
        <v>1.6859999999999999</v>
      </c>
      <c r="TM16" s="137">
        <v>1.7450000000000001</v>
      </c>
      <c r="TN16" s="137">
        <v>1.7569999999999999</v>
      </c>
      <c r="TO16" s="137">
        <v>1.6859999999999999</v>
      </c>
      <c r="TP16" s="137">
        <v>7.681</v>
      </c>
      <c r="TQ16" s="137">
        <v>7.399</v>
      </c>
      <c r="TR16" s="137">
        <v>8.8650000000000002</v>
      </c>
      <c r="TS16" s="137">
        <v>9.0739999999999998</v>
      </c>
      <c r="TT16" s="137">
        <v>2.5099999999999998</v>
      </c>
      <c r="TU16" s="137">
        <v>2.5710000000000002</v>
      </c>
      <c r="TV16" s="137">
        <v>2.6909999999999998</v>
      </c>
      <c r="TW16" s="137">
        <v>4.7549999999999999</v>
      </c>
      <c r="TX16" s="137">
        <v>2.5169999999999999</v>
      </c>
      <c r="TY16" s="137">
        <v>2.5569999999999999</v>
      </c>
      <c r="TZ16" s="137">
        <v>4.165</v>
      </c>
      <c r="UA16" s="137">
        <v>5.4130000000000003</v>
      </c>
      <c r="UB16" s="137">
        <v>1.6779999999999999</v>
      </c>
      <c r="UC16" s="137">
        <v>1.7050000000000001</v>
      </c>
      <c r="UD16" s="137">
        <v>1.7190000000000001</v>
      </c>
      <c r="UE16" s="137">
        <v>1.659</v>
      </c>
      <c r="UF16" s="137">
        <v>1.7849999999999999</v>
      </c>
      <c r="UG16" s="137">
        <v>1.8480000000000001</v>
      </c>
      <c r="UH16" s="137">
        <v>1.86</v>
      </c>
      <c r="UI16" s="137">
        <v>1.7849999999999999</v>
      </c>
      <c r="UJ16" s="137">
        <v>8.1329999999999991</v>
      </c>
      <c r="UK16" s="137">
        <v>7.8339999999999996</v>
      </c>
      <c r="UL16" s="137">
        <v>9.3859999999999992</v>
      </c>
      <c r="UM16" s="137">
        <v>9.6080000000000005</v>
      </c>
      <c r="UN16" s="137">
        <v>2.6579999999999999</v>
      </c>
      <c r="UO16" s="137">
        <v>2.722</v>
      </c>
      <c r="UP16" s="137">
        <v>2.8410000000000002</v>
      </c>
      <c r="UQ16" s="137">
        <v>5.0190000000000001</v>
      </c>
      <c r="UR16" s="137">
        <v>2.657</v>
      </c>
      <c r="US16" s="137">
        <v>2.6989999999999998</v>
      </c>
      <c r="UT16" s="137">
        <v>4.3970000000000002</v>
      </c>
      <c r="UU16" s="137">
        <v>5.7140000000000004</v>
      </c>
      <c r="UV16" s="137">
        <v>1.7709999999999999</v>
      </c>
      <c r="UW16" s="137">
        <v>1.8</v>
      </c>
      <c r="UX16" s="137">
        <v>1.8149999999999999</v>
      </c>
      <c r="UY16" s="137">
        <v>1.7509999999999999</v>
      </c>
      <c r="UZ16" s="137">
        <v>1.8839999999999999</v>
      </c>
      <c r="VA16" s="137">
        <v>1.95</v>
      </c>
      <c r="VB16" s="137">
        <v>1.964</v>
      </c>
      <c r="VC16" s="137">
        <v>1.8839999999999999</v>
      </c>
      <c r="VD16" s="137">
        <v>8.5850000000000009</v>
      </c>
      <c r="VE16" s="137">
        <v>8.2690000000000001</v>
      </c>
      <c r="VF16" s="137">
        <v>9.9079999999999995</v>
      </c>
      <c r="VG16" s="137">
        <v>10.141999999999999</v>
      </c>
      <c r="VH16" s="137">
        <v>2.8050000000000002</v>
      </c>
      <c r="VI16" s="137">
        <v>2.8730000000000002</v>
      </c>
      <c r="VJ16" s="137">
        <v>2.99</v>
      </c>
      <c r="VK16" s="137">
        <v>5.2839999999999998</v>
      </c>
      <c r="VL16" s="137">
        <v>2.7959999999999998</v>
      </c>
      <c r="VM16" s="137">
        <v>2.8410000000000002</v>
      </c>
      <c r="VN16" s="137">
        <v>4.6280000000000001</v>
      </c>
      <c r="VO16" s="137">
        <v>6.0149999999999997</v>
      </c>
      <c r="VP16" s="137">
        <v>1.8640000000000001</v>
      </c>
      <c r="VQ16" s="137">
        <v>1.8939999999999999</v>
      </c>
      <c r="VR16" s="137">
        <v>1.911</v>
      </c>
      <c r="VS16" s="137">
        <v>1.843</v>
      </c>
      <c r="VT16" s="137">
        <v>1.9830000000000001</v>
      </c>
      <c r="VU16" s="137">
        <v>2.0529999999999999</v>
      </c>
      <c r="VV16" s="137">
        <v>2.0670000000000002</v>
      </c>
      <c r="VW16" s="137">
        <v>1.984</v>
      </c>
      <c r="VX16" s="137">
        <v>9.0359999999999996</v>
      </c>
      <c r="VY16" s="137">
        <v>8.7050000000000001</v>
      </c>
      <c r="VZ16" s="137">
        <v>10.429</v>
      </c>
      <c r="WA16" s="137">
        <v>10.675000000000001</v>
      </c>
      <c r="WB16" s="137">
        <v>2.9529999999999998</v>
      </c>
      <c r="WC16" s="137">
        <v>3.024</v>
      </c>
      <c r="WD16" s="137">
        <v>3.14</v>
      </c>
      <c r="WE16" s="137">
        <v>5.548</v>
      </c>
      <c r="WF16" s="137">
        <v>2.9359999999999999</v>
      </c>
      <c r="WG16" s="137">
        <v>2.9830000000000001</v>
      </c>
      <c r="WH16" s="137">
        <v>4.8600000000000003</v>
      </c>
      <c r="WI16" s="137">
        <v>6.3150000000000004</v>
      </c>
      <c r="WJ16" s="137">
        <v>1.9570000000000001</v>
      </c>
      <c r="WK16" s="137">
        <v>1.9890000000000001</v>
      </c>
      <c r="WL16" s="137">
        <v>2.0059999999999998</v>
      </c>
      <c r="WM16" s="137">
        <v>1.9350000000000001</v>
      </c>
      <c r="WN16" s="137">
        <v>2.0819999999999999</v>
      </c>
      <c r="WO16" s="137">
        <v>2.1560000000000001</v>
      </c>
      <c r="WP16" s="137">
        <v>2.17</v>
      </c>
      <c r="WQ16" s="137">
        <v>2.0830000000000002</v>
      </c>
      <c r="WR16" s="137">
        <v>9.4879999999999995</v>
      </c>
      <c r="WS16" s="137">
        <v>9.14</v>
      </c>
      <c r="WT16" s="137">
        <v>10.951000000000001</v>
      </c>
      <c r="WU16" s="137">
        <v>11.209</v>
      </c>
      <c r="WV16" s="137">
        <v>3.101</v>
      </c>
      <c r="WW16" s="137">
        <v>3.1749999999999998</v>
      </c>
      <c r="WX16" s="137">
        <v>3.2890000000000001</v>
      </c>
      <c r="WY16" s="137">
        <v>5.8120000000000003</v>
      </c>
      <c r="WZ16" s="137">
        <v>3.0760000000000001</v>
      </c>
      <c r="XA16" s="137">
        <v>3.125</v>
      </c>
      <c r="XB16" s="137">
        <v>5.0910000000000002</v>
      </c>
      <c r="XC16" s="137">
        <v>6.6159999999999997</v>
      </c>
      <c r="XD16" s="137">
        <v>2.0499999999999998</v>
      </c>
      <c r="XE16" s="137">
        <v>2.0840000000000001</v>
      </c>
      <c r="XF16" s="137">
        <v>2.1019999999999999</v>
      </c>
      <c r="XG16" s="137">
        <v>2.028</v>
      </c>
      <c r="XH16" s="137">
        <v>2.1819999999999999</v>
      </c>
      <c r="XI16" s="137">
        <v>2.258</v>
      </c>
      <c r="XJ16" s="137">
        <v>2.274</v>
      </c>
      <c r="XK16" s="137">
        <v>2.1819999999999999</v>
      </c>
      <c r="XL16" s="137">
        <v>9.94</v>
      </c>
      <c r="XM16" s="137">
        <v>9.5749999999999993</v>
      </c>
      <c r="XN16" s="137">
        <v>11.472</v>
      </c>
      <c r="XO16" s="137">
        <v>11.743</v>
      </c>
      <c r="XP16" s="137">
        <v>3.2480000000000002</v>
      </c>
      <c r="XQ16" s="137">
        <v>3.327</v>
      </c>
      <c r="XR16" s="137">
        <v>3.4390000000000001</v>
      </c>
      <c r="XS16" s="137">
        <v>6.0759999999999996</v>
      </c>
      <c r="XT16" s="137">
        <v>3.2160000000000002</v>
      </c>
      <c r="XU16" s="137">
        <v>3.2669999999999999</v>
      </c>
      <c r="XV16" s="137">
        <v>5.3220000000000001</v>
      </c>
      <c r="XW16" s="137">
        <v>6.9169999999999998</v>
      </c>
      <c r="XX16" s="137">
        <v>2.1440000000000001</v>
      </c>
      <c r="XY16" s="137">
        <v>2.1789999999999998</v>
      </c>
      <c r="XZ16" s="137">
        <v>2.1970000000000001</v>
      </c>
      <c r="YA16" s="137">
        <v>2.12</v>
      </c>
      <c r="YB16" s="137">
        <v>2.2810000000000001</v>
      </c>
      <c r="YC16" s="137">
        <v>2.3610000000000002</v>
      </c>
      <c r="YD16" s="137">
        <v>2.3769999999999998</v>
      </c>
      <c r="YE16" s="137">
        <v>2.2810000000000001</v>
      </c>
      <c r="YF16" s="137">
        <v>10.391999999999999</v>
      </c>
      <c r="YG16" s="137">
        <v>10.01</v>
      </c>
      <c r="YH16" s="137">
        <v>11.994</v>
      </c>
      <c r="YI16" s="137">
        <v>12.276999999999999</v>
      </c>
      <c r="YJ16" s="137">
        <v>3.3959999999999999</v>
      </c>
      <c r="YK16" s="137">
        <v>3.4780000000000002</v>
      </c>
      <c r="YL16" s="137">
        <v>3.5880000000000001</v>
      </c>
      <c r="YM16" s="137">
        <v>6.34</v>
      </c>
      <c r="YN16" s="137">
        <v>3.3559999999999999</v>
      </c>
      <c r="YO16" s="137">
        <v>3.4089999999999998</v>
      </c>
      <c r="YP16" s="137">
        <v>5.5540000000000003</v>
      </c>
      <c r="YQ16" s="137">
        <v>7.218</v>
      </c>
      <c r="YR16" s="137">
        <v>2.2370000000000001</v>
      </c>
      <c r="YS16" s="137">
        <v>2.2730000000000001</v>
      </c>
      <c r="YT16" s="137">
        <v>2.2930000000000001</v>
      </c>
      <c r="YU16" s="137">
        <v>2.2120000000000002</v>
      </c>
      <c r="YV16" s="137">
        <v>2.38</v>
      </c>
      <c r="YW16" s="137">
        <v>2.4630000000000001</v>
      </c>
      <c r="YX16" s="137">
        <v>2.48</v>
      </c>
      <c r="YY16" s="137">
        <v>2.38</v>
      </c>
      <c r="YZ16" s="137">
        <v>10.843999999999999</v>
      </c>
      <c r="ZA16" s="137">
        <v>10.446</v>
      </c>
      <c r="ZB16" s="137">
        <v>12.515000000000001</v>
      </c>
      <c r="ZC16" s="137">
        <v>12.81</v>
      </c>
      <c r="ZD16" s="137">
        <v>3.544</v>
      </c>
      <c r="ZE16" s="137">
        <v>3.629</v>
      </c>
      <c r="ZF16" s="137">
        <v>3.738</v>
      </c>
      <c r="ZG16" s="137">
        <v>6.6040000000000001</v>
      </c>
      <c r="ZH16" s="137">
        <v>3.496</v>
      </c>
      <c r="ZI16" s="137">
        <v>3.5510000000000002</v>
      </c>
      <c r="ZJ16" s="137">
        <v>5.7850000000000001</v>
      </c>
      <c r="ZK16" s="137">
        <v>7.5179999999999998</v>
      </c>
      <c r="ZL16" s="137">
        <v>2.33</v>
      </c>
      <c r="ZM16" s="137">
        <v>2.3679999999999999</v>
      </c>
      <c r="ZN16" s="137">
        <v>2.3879999999999999</v>
      </c>
      <c r="ZO16" s="137">
        <v>2.3039999999999998</v>
      </c>
      <c r="ZP16" s="137">
        <v>2.4790000000000001</v>
      </c>
      <c r="ZQ16" s="137">
        <v>2.5659999999999998</v>
      </c>
      <c r="ZR16" s="137">
        <v>2.5840000000000001</v>
      </c>
      <c r="ZS16" s="137">
        <v>2.4790000000000001</v>
      </c>
      <c r="ZT16" s="137">
        <v>11.295</v>
      </c>
      <c r="ZU16" s="137">
        <v>10.881</v>
      </c>
      <c r="ZV16" s="137">
        <v>13.036</v>
      </c>
      <c r="ZW16" s="137">
        <v>13.343999999999999</v>
      </c>
      <c r="ZX16" s="137">
        <v>3.6909999999999998</v>
      </c>
      <c r="ZY16" s="137">
        <v>3.78</v>
      </c>
      <c r="ZZ16" s="137">
        <v>4.1109999999999998</v>
      </c>
      <c r="AAA16" s="137">
        <v>7.2649999999999997</v>
      </c>
      <c r="AAB16" s="137">
        <v>3.8450000000000002</v>
      </c>
      <c r="AAC16" s="137">
        <v>3.9060000000000001</v>
      </c>
      <c r="AAD16" s="137">
        <v>6.3639999999999999</v>
      </c>
      <c r="AAE16" s="137">
        <v>8.27</v>
      </c>
      <c r="AAF16" s="137">
        <v>2.5630000000000002</v>
      </c>
      <c r="AAG16" s="137">
        <v>2.605</v>
      </c>
      <c r="AAH16" s="137">
        <v>2.6269999999999998</v>
      </c>
      <c r="AAI16" s="137">
        <v>2.5339999999999998</v>
      </c>
      <c r="AAJ16" s="137">
        <v>2.7269999999999999</v>
      </c>
      <c r="AAK16" s="137">
        <v>2.823</v>
      </c>
      <c r="AAL16" s="137">
        <v>2.8420000000000001</v>
      </c>
      <c r="AAM16" s="137">
        <v>2.7269999999999999</v>
      </c>
      <c r="AAN16" s="137">
        <v>12.425000000000001</v>
      </c>
      <c r="AAO16" s="137">
        <v>11.968999999999999</v>
      </c>
      <c r="AAP16" s="137">
        <v>14.34</v>
      </c>
      <c r="AAQ16" s="137">
        <v>14.679</v>
      </c>
      <c r="AAR16" s="137">
        <v>4.0599999999999996</v>
      </c>
      <c r="AAS16" s="137">
        <v>4.1580000000000004</v>
      </c>
      <c r="AAT16" s="137">
        <v>4.4850000000000003</v>
      </c>
      <c r="AAU16" s="137">
        <v>7.9249999999999998</v>
      </c>
      <c r="AAV16" s="137">
        <v>4.1950000000000003</v>
      </c>
      <c r="AAW16" s="137">
        <v>4.2610000000000001</v>
      </c>
      <c r="AAX16" s="137">
        <v>6.9420000000000002</v>
      </c>
      <c r="AAY16" s="137">
        <v>9.0220000000000002</v>
      </c>
      <c r="AAZ16" s="137">
        <v>2.7959999999999998</v>
      </c>
      <c r="ABA16" s="137">
        <v>2.8420000000000001</v>
      </c>
      <c r="ABB16" s="137">
        <v>2.8660000000000001</v>
      </c>
      <c r="ABC16" s="137">
        <v>2.7650000000000001</v>
      </c>
      <c r="ABD16" s="137">
        <v>2.9750000000000001</v>
      </c>
      <c r="ABE16" s="137">
        <v>3.0790000000000002</v>
      </c>
      <c r="ABF16" s="137">
        <v>3.1</v>
      </c>
      <c r="ABG16" s="137">
        <v>2.9750000000000001</v>
      </c>
      <c r="ABH16" s="137">
        <v>13.554</v>
      </c>
      <c r="ABI16" s="137">
        <v>13.057</v>
      </c>
      <c r="ABJ16" s="137">
        <v>15.644</v>
      </c>
      <c r="ABK16" s="137">
        <v>16.013000000000002</v>
      </c>
      <c r="ABL16" s="137">
        <v>4.4290000000000003</v>
      </c>
      <c r="ABM16" s="137">
        <v>4.5359999999999996</v>
      </c>
      <c r="ABN16" s="137">
        <v>4.859</v>
      </c>
      <c r="ABO16" s="137">
        <v>8.5860000000000003</v>
      </c>
      <c r="ABP16" s="137">
        <v>4.5439999999999996</v>
      </c>
      <c r="ABQ16" s="137">
        <v>4.6159999999999997</v>
      </c>
      <c r="ABR16" s="137">
        <v>7.5209999999999999</v>
      </c>
      <c r="ABS16" s="137">
        <v>9.7739999999999991</v>
      </c>
      <c r="ABT16" s="137">
        <v>3.0289999999999999</v>
      </c>
      <c r="ABU16" s="137">
        <v>3.0790000000000002</v>
      </c>
      <c r="ABV16" s="137">
        <v>3.105</v>
      </c>
      <c r="ABW16" s="137">
        <v>2.9950000000000001</v>
      </c>
      <c r="ABX16" s="137">
        <v>3.2229999999999999</v>
      </c>
      <c r="ABY16" s="137">
        <v>3.3359999999999999</v>
      </c>
      <c r="ABZ16" s="137">
        <v>3.359</v>
      </c>
      <c r="ACA16" s="137">
        <v>3.2229999999999999</v>
      </c>
      <c r="ACB16" s="137">
        <v>14.683999999999999</v>
      </c>
      <c r="ACC16" s="137">
        <v>14.145</v>
      </c>
      <c r="ACD16" s="137">
        <v>16.946999999999999</v>
      </c>
      <c r="ACE16" s="137">
        <v>17.347999999999999</v>
      </c>
      <c r="ACF16" s="137">
        <v>4.7990000000000004</v>
      </c>
      <c r="ACG16" s="137">
        <v>4.9139999999999997</v>
      </c>
      <c r="ACH16" s="137">
        <v>5.2329999999999997</v>
      </c>
      <c r="ACI16" s="137">
        <v>9.2460000000000004</v>
      </c>
      <c r="ACJ16" s="137">
        <v>4.8940000000000001</v>
      </c>
      <c r="ACK16" s="137">
        <v>4.9710000000000001</v>
      </c>
      <c r="ACL16" s="137">
        <v>8.0990000000000002</v>
      </c>
      <c r="ACM16" s="137">
        <v>10.526</v>
      </c>
      <c r="ACN16" s="137">
        <v>3.262</v>
      </c>
      <c r="ACO16" s="137">
        <v>3.3149999999999999</v>
      </c>
      <c r="ACP16" s="137">
        <v>3.343</v>
      </c>
      <c r="ACQ16" s="137">
        <v>3.226</v>
      </c>
      <c r="ACR16" s="137">
        <v>3.4710000000000001</v>
      </c>
      <c r="ACS16" s="137">
        <v>3.593</v>
      </c>
      <c r="ACT16" s="137">
        <v>3.617</v>
      </c>
      <c r="ACU16" s="137">
        <v>3.4710000000000001</v>
      </c>
      <c r="ACV16" s="137">
        <v>15.814</v>
      </c>
      <c r="ACW16" s="137">
        <v>15.233000000000001</v>
      </c>
      <c r="ACX16" s="137">
        <v>18.251000000000001</v>
      </c>
      <c r="ACY16" s="137">
        <v>18.681999999999999</v>
      </c>
      <c r="ACZ16" s="137">
        <v>5.1680000000000001</v>
      </c>
      <c r="ADA16" s="137">
        <v>5.2919999999999998</v>
      </c>
      <c r="ADB16" s="137">
        <v>5.6059999999999999</v>
      </c>
      <c r="ADC16" s="137">
        <v>9.907</v>
      </c>
      <c r="ADD16" s="137">
        <v>5.2430000000000003</v>
      </c>
      <c r="ADE16" s="137">
        <v>5.3259999999999996</v>
      </c>
      <c r="ADF16" s="137">
        <v>8.6780000000000008</v>
      </c>
      <c r="ADG16" s="137">
        <v>11.276999999999999</v>
      </c>
      <c r="ADH16" s="137">
        <v>3.4950000000000001</v>
      </c>
      <c r="ADI16" s="137">
        <v>3.552</v>
      </c>
      <c r="ADJ16" s="137">
        <v>3.5819999999999999</v>
      </c>
      <c r="ADK16" s="137">
        <v>3.456</v>
      </c>
      <c r="ADL16" s="137">
        <v>3.7189999999999999</v>
      </c>
      <c r="ADM16" s="137">
        <v>3.8490000000000002</v>
      </c>
      <c r="ADN16" s="137">
        <v>3.875</v>
      </c>
      <c r="ADO16" s="137">
        <v>3.7189999999999999</v>
      </c>
      <c r="ADP16" s="137">
        <v>16.943000000000001</v>
      </c>
      <c r="ADQ16" s="137">
        <v>16.321000000000002</v>
      </c>
      <c r="ADR16" s="137">
        <v>19.555</v>
      </c>
      <c r="ADS16" s="137">
        <v>20.015999999999998</v>
      </c>
      <c r="ADT16" s="137">
        <v>5.5369999999999999</v>
      </c>
      <c r="ADU16" s="137">
        <v>5.6710000000000003</v>
      </c>
      <c r="ADV16" s="137">
        <v>5.98</v>
      </c>
      <c r="ADW16" s="137">
        <v>10.567</v>
      </c>
      <c r="ADX16" s="137">
        <v>5.593</v>
      </c>
      <c r="ADY16" s="137">
        <v>5.681</v>
      </c>
      <c r="ADZ16" s="137">
        <v>9.2560000000000002</v>
      </c>
      <c r="AEA16" s="137">
        <v>12.029</v>
      </c>
      <c r="AEB16" s="137">
        <v>3.7280000000000002</v>
      </c>
      <c r="AEC16" s="137">
        <v>3.7890000000000001</v>
      </c>
      <c r="AED16" s="137">
        <v>3.8210000000000002</v>
      </c>
      <c r="AEE16" s="137">
        <v>3.6869999999999998</v>
      </c>
      <c r="AEF16" s="137">
        <v>3.9670000000000001</v>
      </c>
      <c r="AEG16" s="137">
        <v>4.1059999999999999</v>
      </c>
      <c r="AEH16" s="137">
        <v>4.1340000000000003</v>
      </c>
      <c r="AEI16" s="137">
        <v>3.9670000000000001</v>
      </c>
      <c r="AEJ16" s="137">
        <v>18.073</v>
      </c>
      <c r="AEK16" s="137">
        <v>17.408999999999999</v>
      </c>
      <c r="AEL16" s="137">
        <v>20.858000000000001</v>
      </c>
      <c r="AEM16" s="137">
        <v>21.350999999999999</v>
      </c>
      <c r="AEN16" s="137">
        <v>5.9059999999999997</v>
      </c>
      <c r="AEO16" s="137">
        <v>6.0490000000000004</v>
      </c>
      <c r="AEP16" s="137">
        <v>6.3540000000000001</v>
      </c>
      <c r="AEQ16" s="137">
        <v>11.227</v>
      </c>
      <c r="AER16" s="137">
        <v>5.9420000000000002</v>
      </c>
      <c r="AES16" s="137">
        <v>6.0359999999999996</v>
      </c>
      <c r="AET16" s="137">
        <v>9.8350000000000009</v>
      </c>
      <c r="AEU16" s="137">
        <v>12.781000000000001</v>
      </c>
      <c r="AEV16" s="137">
        <v>3.9609999999999999</v>
      </c>
      <c r="AEW16" s="137">
        <v>4.0259999999999998</v>
      </c>
      <c r="AEX16" s="137">
        <v>4.0599999999999996</v>
      </c>
      <c r="AEY16" s="137">
        <v>3.9169999999999998</v>
      </c>
      <c r="AEZ16" s="137">
        <v>4.2140000000000004</v>
      </c>
      <c r="AFA16" s="137">
        <v>4.3620000000000001</v>
      </c>
      <c r="AFB16" s="137">
        <v>4.3920000000000003</v>
      </c>
      <c r="AFC16" s="137">
        <v>4.2149999999999999</v>
      </c>
      <c r="AFD16" s="137">
        <v>19.202000000000002</v>
      </c>
      <c r="AFE16" s="137">
        <v>18.497</v>
      </c>
      <c r="AFF16" s="137">
        <v>22.161999999999999</v>
      </c>
      <c r="AFG16" s="137">
        <v>22.684999999999999</v>
      </c>
      <c r="AFH16" s="137">
        <v>6.2750000000000004</v>
      </c>
      <c r="AFI16" s="137">
        <v>6.4269999999999996</v>
      </c>
      <c r="AFJ16" s="137">
        <v>6.7279999999999998</v>
      </c>
      <c r="AFK16" s="137">
        <v>11.888</v>
      </c>
      <c r="AFL16" s="137">
        <v>6.2919999999999998</v>
      </c>
      <c r="AFM16" s="137">
        <v>6.391</v>
      </c>
      <c r="AFN16" s="137">
        <v>10.414</v>
      </c>
      <c r="AFO16" s="137">
        <v>13.532999999999999</v>
      </c>
      <c r="AFP16" s="137">
        <v>4.194</v>
      </c>
      <c r="AFQ16" s="137">
        <v>4.2629999999999999</v>
      </c>
      <c r="AFR16" s="137">
        <v>4.2990000000000004</v>
      </c>
      <c r="AFS16" s="137">
        <v>4.1470000000000002</v>
      </c>
      <c r="AFT16" s="137">
        <v>4.4619999999999997</v>
      </c>
      <c r="AFU16" s="137">
        <v>4.6189999999999998</v>
      </c>
      <c r="AFV16" s="137">
        <v>4.6509999999999998</v>
      </c>
      <c r="AFW16" s="137">
        <v>4.4630000000000001</v>
      </c>
      <c r="AFX16" s="137">
        <v>20.332000000000001</v>
      </c>
      <c r="AFY16" s="137">
        <v>19.585000000000001</v>
      </c>
      <c r="AFZ16" s="137">
        <v>23.466000000000001</v>
      </c>
      <c r="AGA16" s="137">
        <v>24.02</v>
      </c>
      <c r="AGB16" s="137">
        <v>6.6440000000000001</v>
      </c>
      <c r="AGC16" s="137">
        <v>6.8049999999999997</v>
      </c>
      <c r="AGD16" s="137">
        <v>7.101</v>
      </c>
      <c r="AGE16" s="137">
        <v>12.548</v>
      </c>
      <c r="AGF16" s="137">
        <v>6.641</v>
      </c>
      <c r="AGG16" s="137">
        <v>6.7460000000000004</v>
      </c>
      <c r="AGH16" s="137">
        <v>10.992000000000001</v>
      </c>
      <c r="AGI16" s="137">
        <v>14.285</v>
      </c>
      <c r="AGJ16" s="137">
        <v>4.4269999999999996</v>
      </c>
      <c r="AGK16" s="137">
        <v>4.4989999999999997</v>
      </c>
      <c r="AGL16" s="137">
        <v>4.5369999999999999</v>
      </c>
      <c r="AGM16" s="137">
        <v>4.3780000000000001</v>
      </c>
      <c r="AGN16" s="137">
        <v>4.71</v>
      </c>
      <c r="AGO16" s="137">
        <v>4.8760000000000003</v>
      </c>
      <c r="AGP16" s="137">
        <v>4.9089999999999998</v>
      </c>
      <c r="AGQ16" s="137">
        <v>4.7110000000000003</v>
      </c>
      <c r="AGR16" s="137">
        <v>21.460999999999999</v>
      </c>
      <c r="AGS16" s="137">
        <v>20.673999999999999</v>
      </c>
      <c r="AGT16" s="137">
        <v>24.768999999999998</v>
      </c>
      <c r="AGU16" s="137">
        <v>25.353999999999999</v>
      </c>
      <c r="AGV16" s="137">
        <v>7.0129999999999999</v>
      </c>
      <c r="AGW16" s="137">
        <v>7.1829999999999998</v>
      </c>
      <c r="AGX16" s="137">
        <v>7.4749999999999996</v>
      </c>
      <c r="AGY16" s="137">
        <v>13.209</v>
      </c>
      <c r="AGZ16" s="137">
        <v>6.9909999999999997</v>
      </c>
      <c r="AHA16" s="137">
        <v>7.101</v>
      </c>
      <c r="AHB16" s="137">
        <v>11.571</v>
      </c>
      <c r="AHC16" s="137">
        <v>15.037000000000001</v>
      </c>
      <c r="AHD16" s="137">
        <v>4.66</v>
      </c>
      <c r="AHE16" s="137">
        <v>4.7359999999999998</v>
      </c>
      <c r="AHF16" s="137">
        <v>4.7759999999999998</v>
      </c>
      <c r="AHG16" s="137">
        <v>4.6079999999999997</v>
      </c>
      <c r="AHH16" s="137">
        <v>4.9580000000000002</v>
      </c>
      <c r="AHI16" s="137">
        <v>5.1319999999999997</v>
      </c>
      <c r="AHJ16" s="137">
        <v>5.1669999999999998</v>
      </c>
      <c r="AHK16" s="137">
        <v>4.9589999999999996</v>
      </c>
      <c r="AHL16" s="137">
        <v>22.591000000000001</v>
      </c>
      <c r="AHM16" s="137">
        <v>21.762</v>
      </c>
      <c r="AHN16" s="137">
        <v>26.073</v>
      </c>
      <c r="AHO16" s="137">
        <v>26.689</v>
      </c>
      <c r="AHP16" s="137">
        <v>7.3819999999999997</v>
      </c>
      <c r="AHQ16" s="137">
        <v>7.5609999999999999</v>
      </c>
      <c r="AHR16" s="137">
        <v>8.2230000000000008</v>
      </c>
      <c r="AHS16" s="137">
        <v>14.53</v>
      </c>
      <c r="AHT16" s="137">
        <v>7.69</v>
      </c>
      <c r="AHU16" s="137">
        <v>7.8120000000000003</v>
      </c>
      <c r="AHV16" s="137">
        <v>12.728</v>
      </c>
      <c r="AHW16" s="137">
        <v>16.54</v>
      </c>
      <c r="AHX16" s="137">
        <v>5.1260000000000003</v>
      </c>
      <c r="AHY16" s="137">
        <v>5.21</v>
      </c>
      <c r="AHZ16" s="137">
        <v>5.2539999999999996</v>
      </c>
      <c r="AIA16" s="137">
        <v>5.069</v>
      </c>
      <c r="AIB16" s="137">
        <v>5.4539999999999997</v>
      </c>
      <c r="AIC16" s="137">
        <v>5.6449999999999996</v>
      </c>
      <c r="AID16" s="137">
        <v>5.6840000000000002</v>
      </c>
      <c r="AIE16" s="137">
        <v>5.4550000000000001</v>
      </c>
      <c r="AIF16" s="137">
        <v>24.85</v>
      </c>
      <c r="AIG16" s="137">
        <v>23.937999999999999</v>
      </c>
      <c r="AIH16" s="137">
        <v>28.68</v>
      </c>
      <c r="AII16" s="137">
        <v>29.356999999999999</v>
      </c>
      <c r="AIJ16" s="137">
        <v>8.1210000000000004</v>
      </c>
      <c r="AIK16" s="137">
        <v>8.3170000000000002</v>
      </c>
      <c r="AIL16" s="137">
        <v>8.9700000000000006</v>
      </c>
      <c r="AIM16" s="137">
        <v>15.851000000000001</v>
      </c>
      <c r="AIN16" s="137">
        <v>8.3889999999999993</v>
      </c>
      <c r="AIO16" s="137">
        <v>8.5220000000000002</v>
      </c>
      <c r="AIP16" s="137">
        <v>13.885</v>
      </c>
      <c r="AIQ16" s="137">
        <v>18.044</v>
      </c>
      <c r="AIR16" s="137">
        <v>5.5919999999999996</v>
      </c>
      <c r="AIS16" s="137">
        <v>5.6829999999999998</v>
      </c>
      <c r="AIT16" s="137">
        <v>5.7320000000000002</v>
      </c>
      <c r="AIU16" s="137">
        <v>5.53</v>
      </c>
      <c r="AIV16" s="137">
        <v>5.95</v>
      </c>
      <c r="AIW16" s="137">
        <v>6.1589999999999998</v>
      </c>
      <c r="AIX16" s="137">
        <v>6.2009999999999996</v>
      </c>
      <c r="AIY16" s="137">
        <v>5.9509999999999996</v>
      </c>
      <c r="AIZ16" s="137">
        <v>27.109000000000002</v>
      </c>
      <c r="AJA16" s="137">
        <v>26.114000000000001</v>
      </c>
      <c r="AJB16" s="137">
        <v>31.288</v>
      </c>
      <c r="AJC16" s="137">
        <v>32.026000000000003</v>
      </c>
      <c r="AJD16" s="137">
        <v>8.859</v>
      </c>
      <c r="AJE16" s="137">
        <v>9.0730000000000004</v>
      </c>
      <c r="AJF16" s="137">
        <v>9.718</v>
      </c>
      <c r="AJG16" s="137">
        <v>17.170999999999999</v>
      </c>
      <c r="AJH16" s="137">
        <v>9.0879999999999992</v>
      </c>
      <c r="AJI16" s="137">
        <v>9.2319999999999993</v>
      </c>
      <c r="AJJ16" s="137">
        <v>15.042</v>
      </c>
      <c r="AJK16" s="137">
        <v>19.547999999999998</v>
      </c>
      <c r="AJL16" s="137">
        <v>6.0579999999999998</v>
      </c>
      <c r="AJM16" s="137">
        <v>6.157</v>
      </c>
      <c r="AJN16" s="137">
        <v>6.2089999999999996</v>
      </c>
      <c r="AJO16" s="137">
        <v>5.9909999999999997</v>
      </c>
      <c r="AJP16" s="137">
        <v>6.4459999999999997</v>
      </c>
      <c r="AJQ16" s="137">
        <v>6.6719999999999997</v>
      </c>
      <c r="AJR16" s="137">
        <v>6.7169999999999996</v>
      </c>
      <c r="AJS16" s="137">
        <v>6.4470000000000001</v>
      </c>
      <c r="AJT16" s="137">
        <v>29.367999999999999</v>
      </c>
      <c r="AJU16" s="137">
        <v>28.29</v>
      </c>
      <c r="AJV16" s="137">
        <v>33.895000000000003</v>
      </c>
      <c r="AJW16" s="137">
        <v>34.695</v>
      </c>
      <c r="AJX16" s="137">
        <v>9.5969999999999995</v>
      </c>
      <c r="AJY16" s="137">
        <v>9.8290000000000006</v>
      </c>
      <c r="AJZ16" s="137">
        <v>10.465</v>
      </c>
      <c r="AKA16" s="137">
        <v>18.492000000000001</v>
      </c>
      <c r="AKB16" s="137">
        <v>9.7870000000000008</v>
      </c>
      <c r="AKC16" s="137">
        <v>9.9420000000000002</v>
      </c>
      <c r="AKD16" s="137">
        <v>16.199000000000002</v>
      </c>
      <c r="AKE16" s="137">
        <v>21.050999999999998</v>
      </c>
      <c r="AKF16" s="137">
        <v>6.524</v>
      </c>
      <c r="AKG16" s="137">
        <v>6.6310000000000002</v>
      </c>
      <c r="AKH16" s="137">
        <v>6.6870000000000003</v>
      </c>
      <c r="AKI16" s="137">
        <v>6.4509999999999996</v>
      </c>
      <c r="AKJ16" s="137">
        <v>6.9409999999999998</v>
      </c>
      <c r="AKK16" s="137">
        <v>7.1849999999999996</v>
      </c>
      <c r="AKL16" s="137">
        <v>7.234</v>
      </c>
      <c r="AKM16" s="137">
        <v>6.9420000000000002</v>
      </c>
      <c r="AKN16" s="137">
        <v>31.626999999999999</v>
      </c>
      <c r="AKO16" s="137">
        <v>30.466000000000001</v>
      </c>
      <c r="AKP16" s="137">
        <v>36.502000000000002</v>
      </c>
      <c r="AKQ16" s="137">
        <v>37.363999999999997</v>
      </c>
      <c r="AKR16" s="137">
        <v>10.335000000000001</v>
      </c>
      <c r="AKS16" s="137">
        <v>10.585000000000001</v>
      </c>
      <c r="AKT16" s="137">
        <v>11.212999999999999</v>
      </c>
      <c r="AKU16" s="137">
        <v>19.812999999999999</v>
      </c>
      <c r="AKV16" s="137">
        <v>10.487</v>
      </c>
      <c r="AKW16" s="137">
        <v>10.651999999999999</v>
      </c>
      <c r="AKX16" s="137">
        <v>17.356000000000002</v>
      </c>
      <c r="AKY16" s="137">
        <v>22.555</v>
      </c>
      <c r="AKZ16" s="137">
        <v>6.99</v>
      </c>
      <c r="ALA16" s="137">
        <v>7.1040000000000001</v>
      </c>
      <c r="ALB16" s="137">
        <v>7.1639999999999997</v>
      </c>
      <c r="ALC16" s="137">
        <v>6.9119999999999999</v>
      </c>
      <c r="ALD16" s="137">
        <v>7.4370000000000003</v>
      </c>
      <c r="ALE16" s="137">
        <v>7.6980000000000004</v>
      </c>
      <c r="ALF16" s="137">
        <v>7.7510000000000003</v>
      </c>
      <c r="ALG16" s="137">
        <v>7.4379999999999997</v>
      </c>
      <c r="ALH16" s="137">
        <v>33.886000000000003</v>
      </c>
      <c r="ALI16" s="137">
        <v>32.642000000000003</v>
      </c>
      <c r="ALJ16" s="137">
        <v>39.109000000000002</v>
      </c>
      <c r="ALK16" s="137">
        <v>40.033000000000001</v>
      </c>
      <c r="ALL16" s="137">
        <v>11.074</v>
      </c>
      <c r="ALM16" s="137">
        <v>11.340999999999999</v>
      </c>
      <c r="ALN16" s="137">
        <v>11.96</v>
      </c>
      <c r="ALO16" s="137">
        <v>21.134</v>
      </c>
      <c r="ALP16" s="137">
        <v>11.186</v>
      </c>
      <c r="ALQ16" s="137">
        <v>11.362</v>
      </c>
      <c r="ALR16" s="137">
        <v>18.513000000000002</v>
      </c>
      <c r="ALS16" s="137">
        <v>24.058</v>
      </c>
      <c r="ALT16" s="137">
        <v>7.4560000000000004</v>
      </c>
      <c r="ALU16" s="137">
        <v>7.5780000000000003</v>
      </c>
      <c r="ALV16" s="137">
        <v>7.6420000000000003</v>
      </c>
      <c r="ALW16" s="137">
        <v>7.3730000000000002</v>
      </c>
      <c r="ALX16" s="137">
        <v>7.9329999999999998</v>
      </c>
      <c r="ALY16" s="137">
        <v>8.2119999999999997</v>
      </c>
      <c r="ALZ16" s="137">
        <v>8.2680000000000007</v>
      </c>
      <c r="AMA16" s="137">
        <v>7.9340000000000002</v>
      </c>
      <c r="AMB16" s="137">
        <v>36.145000000000003</v>
      </c>
      <c r="AMC16" s="137">
        <v>34.819000000000003</v>
      </c>
      <c r="AMD16" s="137">
        <v>41.716999999999999</v>
      </c>
      <c r="AME16" s="137">
        <v>42.701999999999998</v>
      </c>
      <c r="AMF16" s="137">
        <v>11.811999999999999</v>
      </c>
      <c r="AMG16" s="137">
        <v>12.097</v>
      </c>
      <c r="AMH16" s="137">
        <v>12.708</v>
      </c>
      <c r="AMI16" s="137">
        <v>22.454999999999998</v>
      </c>
      <c r="AMJ16" s="137">
        <v>11.885</v>
      </c>
      <c r="AMK16" s="137">
        <v>12.071999999999999</v>
      </c>
      <c r="AML16" s="137">
        <v>19.670000000000002</v>
      </c>
      <c r="AMM16" s="137">
        <v>25.562000000000001</v>
      </c>
      <c r="AMN16" s="137">
        <v>7.9219999999999997</v>
      </c>
      <c r="AMO16" s="137">
        <v>8.0519999999999996</v>
      </c>
      <c r="AMP16" s="137">
        <v>8.1199999999999992</v>
      </c>
      <c r="AMQ16" s="137">
        <v>7.8339999999999996</v>
      </c>
      <c r="AMR16" s="137">
        <v>8.4290000000000003</v>
      </c>
      <c r="AMS16" s="137">
        <v>8.7249999999999996</v>
      </c>
      <c r="AMT16" s="137">
        <v>8.7840000000000007</v>
      </c>
      <c r="AMU16" s="137">
        <v>8.43</v>
      </c>
      <c r="AMV16" s="137">
        <v>38.404000000000003</v>
      </c>
      <c r="AMW16" s="137">
        <v>36.994999999999997</v>
      </c>
      <c r="AMX16" s="137">
        <v>44.323999999999998</v>
      </c>
      <c r="AMY16" s="137">
        <v>45.37</v>
      </c>
      <c r="AMZ16" s="137">
        <v>12.55</v>
      </c>
      <c r="ANA16" s="137">
        <v>12.853</v>
      </c>
      <c r="ANB16" s="137">
        <v>13.455</v>
      </c>
      <c r="ANC16" s="137">
        <v>23.776</v>
      </c>
      <c r="AND16" s="137">
        <v>12.584</v>
      </c>
      <c r="ANE16" s="137">
        <v>12.782999999999999</v>
      </c>
      <c r="ANF16" s="137">
        <v>20.827000000000002</v>
      </c>
      <c r="ANG16" s="137">
        <v>27.065999999999999</v>
      </c>
      <c r="ANH16" s="137">
        <v>8.3879999999999999</v>
      </c>
      <c r="ANI16" s="137">
        <v>8.5250000000000004</v>
      </c>
      <c r="ANJ16" s="137">
        <v>8.5969999999999995</v>
      </c>
      <c r="ANK16" s="137">
        <v>8.2949999999999999</v>
      </c>
      <c r="ANL16" s="137">
        <v>8.9250000000000007</v>
      </c>
      <c r="ANM16" s="137">
        <v>9.2379999999999995</v>
      </c>
      <c r="ANN16" s="137">
        <v>9.3010000000000002</v>
      </c>
      <c r="ANO16" s="137">
        <v>8.9260000000000002</v>
      </c>
      <c r="ANP16" s="137">
        <v>40.662999999999997</v>
      </c>
      <c r="ANQ16" s="137">
        <v>39.170999999999999</v>
      </c>
      <c r="ANR16" s="137">
        <v>46.930999999999997</v>
      </c>
      <c r="ANS16" s="137">
        <v>48.039000000000001</v>
      </c>
      <c r="ANT16" s="137">
        <v>13.288</v>
      </c>
      <c r="ANU16" s="137">
        <v>13.609</v>
      </c>
      <c r="ANV16" s="137">
        <v>14.202999999999999</v>
      </c>
      <c r="ANW16" s="137">
        <v>25.097000000000001</v>
      </c>
      <c r="ANX16" s="137">
        <v>13.282999999999999</v>
      </c>
      <c r="ANY16" s="137">
        <v>13.493</v>
      </c>
      <c r="ANZ16" s="137">
        <v>21.984000000000002</v>
      </c>
      <c r="AOA16" s="137">
        <v>28.568999999999999</v>
      </c>
      <c r="AOB16" s="137">
        <v>8.8539999999999992</v>
      </c>
      <c r="AOC16" s="137">
        <v>8.9990000000000006</v>
      </c>
      <c r="AOD16" s="137">
        <v>9.0749999999999993</v>
      </c>
      <c r="AOE16" s="137">
        <v>8.7560000000000002</v>
      </c>
      <c r="AOF16" s="137">
        <v>9.42</v>
      </c>
      <c r="AOG16" s="137">
        <v>9.7509999999999994</v>
      </c>
      <c r="AOH16" s="137">
        <v>9.8179999999999996</v>
      </c>
      <c r="AOI16" s="137">
        <v>9.4220000000000006</v>
      </c>
      <c r="AOJ16" s="137">
        <v>42.923000000000002</v>
      </c>
      <c r="AOK16" s="137">
        <v>41.347000000000001</v>
      </c>
      <c r="AOL16" s="137">
        <v>49.539000000000001</v>
      </c>
      <c r="AOM16" s="137">
        <v>50.707999999999998</v>
      </c>
      <c r="AON16" s="137">
        <v>14.026999999999999</v>
      </c>
      <c r="AOO16" s="137">
        <v>14.365</v>
      </c>
      <c r="AOP16" s="137">
        <v>14.95</v>
      </c>
      <c r="AOQ16" s="137">
        <v>26.417999999999999</v>
      </c>
      <c r="AOR16" s="137">
        <v>13.981999999999999</v>
      </c>
      <c r="AOS16" s="137">
        <v>14.202999999999999</v>
      </c>
      <c r="AOT16" s="137">
        <v>23.140999999999998</v>
      </c>
      <c r="AOU16" s="137">
        <v>30.073</v>
      </c>
      <c r="AOV16" s="137">
        <v>9.32</v>
      </c>
      <c r="AOW16" s="137">
        <v>9.4719999999999995</v>
      </c>
      <c r="AOX16" s="137">
        <v>9.5530000000000008</v>
      </c>
      <c r="AOY16" s="137">
        <v>9.2159999999999993</v>
      </c>
      <c r="AOZ16" s="137">
        <v>9.9160000000000004</v>
      </c>
      <c r="APA16" s="137">
        <v>10.263999999999999</v>
      </c>
      <c r="APB16" s="137">
        <v>10.335000000000001</v>
      </c>
      <c r="APC16" s="137">
        <v>9.9179999999999993</v>
      </c>
      <c r="APD16" s="137">
        <v>45.182000000000002</v>
      </c>
      <c r="APE16" s="137">
        <v>43.523000000000003</v>
      </c>
      <c r="APF16" s="137">
        <v>52.146000000000001</v>
      </c>
      <c r="APG16" s="137">
        <v>53.377000000000002</v>
      </c>
      <c r="APH16" s="137">
        <v>14.765000000000001</v>
      </c>
      <c r="API16" s="137">
        <v>15.121</v>
      </c>
      <c r="APJ16" s="137">
        <v>22.425000000000001</v>
      </c>
      <c r="APK16" s="137">
        <v>39.625999999999998</v>
      </c>
      <c r="APL16" s="137">
        <v>20.972999999999999</v>
      </c>
      <c r="APM16" s="137">
        <v>21.303999999999998</v>
      </c>
      <c r="APN16" s="137">
        <v>34.712000000000003</v>
      </c>
      <c r="APO16" s="137">
        <v>45.11</v>
      </c>
      <c r="APP16" s="137">
        <v>13.981</v>
      </c>
      <c r="APQ16" s="137">
        <v>14.209</v>
      </c>
      <c r="APR16" s="137">
        <v>14.329000000000001</v>
      </c>
      <c r="APS16" s="137">
        <v>13.824</v>
      </c>
      <c r="APT16" s="137">
        <v>14.874000000000001</v>
      </c>
      <c r="APU16" s="137">
        <v>15.397</v>
      </c>
      <c r="APV16" s="137">
        <v>15.502000000000001</v>
      </c>
      <c r="APW16" s="137">
        <v>14.877000000000001</v>
      </c>
      <c r="APX16" s="137">
        <v>67.772000000000006</v>
      </c>
      <c r="APY16" s="137">
        <v>65.284999999999997</v>
      </c>
      <c r="APZ16" s="137">
        <v>78.218999999999994</v>
      </c>
      <c r="AQA16" s="137">
        <v>80.066000000000003</v>
      </c>
      <c r="AQB16" s="137">
        <v>22.146999999999998</v>
      </c>
      <c r="AQC16" s="137">
        <v>22.681999999999999</v>
      </c>
      <c r="AQD16" s="137">
        <v>29.901</v>
      </c>
      <c r="AQE16" s="137">
        <v>52.835000000000001</v>
      </c>
      <c r="AQF16" s="137">
        <v>27.963999999999999</v>
      </c>
      <c r="AQG16" s="137">
        <v>28.405999999999999</v>
      </c>
      <c r="AQH16" s="137">
        <v>46.281999999999996</v>
      </c>
      <c r="AQI16" s="137">
        <v>60.146000000000001</v>
      </c>
      <c r="AQJ16" s="137">
        <v>18.640999999999998</v>
      </c>
      <c r="AQK16" s="137">
        <v>18.945</v>
      </c>
      <c r="AQL16" s="137">
        <v>19.105</v>
      </c>
      <c r="AQM16" s="137">
        <v>18.433</v>
      </c>
      <c r="AQN16" s="137">
        <v>19.832999999999998</v>
      </c>
      <c r="AQO16" s="137">
        <v>20.529</v>
      </c>
      <c r="AQP16" s="137">
        <v>20.669</v>
      </c>
      <c r="AQQ16" s="137">
        <v>19.835999999999999</v>
      </c>
      <c r="AQR16" s="137">
        <v>90.363</v>
      </c>
      <c r="AQS16" s="137">
        <v>87.046999999999997</v>
      </c>
      <c r="AQT16" s="137">
        <v>104.292</v>
      </c>
      <c r="AQU16" s="137">
        <v>106.754</v>
      </c>
      <c r="AQV16" s="137">
        <v>29.53</v>
      </c>
      <c r="AQW16" s="137">
        <v>30.242999999999999</v>
      </c>
      <c r="AQX16" s="137">
        <v>37.375999999999998</v>
      </c>
      <c r="AQY16" s="137">
        <v>66.043999999999997</v>
      </c>
      <c r="AQZ16" s="137">
        <v>34.954999999999998</v>
      </c>
      <c r="ARA16" s="137">
        <v>35.506999999999998</v>
      </c>
      <c r="ARB16" s="137">
        <v>57.853000000000002</v>
      </c>
      <c r="ARC16" s="137">
        <v>75.183000000000007</v>
      </c>
      <c r="ARD16" s="137">
        <v>23.300999999999998</v>
      </c>
      <c r="ARE16" s="137">
        <v>23.681000000000001</v>
      </c>
      <c r="ARF16" s="137">
        <v>23.881</v>
      </c>
      <c r="ARG16" s="137">
        <v>23.041</v>
      </c>
      <c r="ARH16" s="137">
        <v>24.791</v>
      </c>
      <c r="ARI16" s="137">
        <v>25.661000000000001</v>
      </c>
      <c r="ARJ16" s="137">
        <v>25.835999999999999</v>
      </c>
      <c r="ARK16" s="137">
        <v>24.795000000000002</v>
      </c>
      <c r="ARL16" s="137">
        <v>112.95399999999999</v>
      </c>
      <c r="ARM16" s="137">
        <v>108.80800000000001</v>
      </c>
      <c r="ARN16" s="137">
        <v>130.36500000000001</v>
      </c>
      <c r="ARO16" s="137">
        <v>133.44300000000001</v>
      </c>
      <c r="ARP16" s="137">
        <v>36.911999999999999</v>
      </c>
      <c r="ARQ16" s="137">
        <v>37.804000000000002</v>
      </c>
      <c r="ARR16" s="137">
        <v>44.850999999999999</v>
      </c>
      <c r="ARS16" s="137">
        <v>79.253</v>
      </c>
      <c r="ART16" s="137">
        <v>41.945999999999998</v>
      </c>
      <c r="ARU16" s="137">
        <v>42.607999999999997</v>
      </c>
      <c r="ARV16" s="137">
        <v>69.423000000000002</v>
      </c>
      <c r="ARW16" s="137">
        <v>90.218999999999994</v>
      </c>
      <c r="ARX16" s="137">
        <v>27.960999999999999</v>
      </c>
      <c r="ARY16" s="137">
        <v>28.417000000000002</v>
      </c>
      <c r="ARZ16" s="137">
        <v>28.658000000000001</v>
      </c>
      <c r="ASA16" s="137">
        <v>27.649000000000001</v>
      </c>
      <c r="ASB16" s="137">
        <v>29.748999999999999</v>
      </c>
      <c r="ASC16" s="137">
        <v>30.792999999999999</v>
      </c>
      <c r="ASD16" s="137">
        <v>31.004000000000001</v>
      </c>
      <c r="ASE16" s="137">
        <v>29.753</v>
      </c>
      <c r="ASF16" s="137">
        <v>135.54499999999999</v>
      </c>
      <c r="ASG16" s="137">
        <v>130.57</v>
      </c>
      <c r="ASH16" s="137">
        <v>156.43799999999999</v>
      </c>
      <c r="ASI16" s="137">
        <v>160.131</v>
      </c>
      <c r="ASJ16" s="137">
        <v>44.293999999999997</v>
      </c>
      <c r="ASK16" s="137">
        <v>45.363999999999997</v>
      </c>
      <c r="ASL16" s="137">
        <v>52.326000000000001</v>
      </c>
      <c r="ASM16" s="137">
        <v>92.460999999999999</v>
      </c>
      <c r="ASN16" s="137">
        <v>48.936999999999998</v>
      </c>
      <c r="ASO16" s="137">
        <v>49.71</v>
      </c>
      <c r="ASP16" s="137">
        <v>80.994</v>
      </c>
      <c r="ASQ16" s="137">
        <v>105.256</v>
      </c>
      <c r="ASR16" s="137">
        <v>32.622</v>
      </c>
      <c r="ASS16" s="137">
        <v>33.152999999999999</v>
      </c>
      <c r="AST16" s="137">
        <v>33.433999999999997</v>
      </c>
      <c r="ASU16">
        <v>32.256999999999998</v>
      </c>
      <c r="ASV16">
        <v>34.707000000000001</v>
      </c>
      <c r="ASW16">
        <v>35.926000000000002</v>
      </c>
      <c r="ASX16">
        <v>36.170999999999999</v>
      </c>
      <c r="ASY16">
        <v>34.712000000000003</v>
      </c>
      <c r="ASZ16">
        <v>158.136</v>
      </c>
      <c r="ATA16">
        <v>152.33099999999999</v>
      </c>
      <c r="ATB16">
        <v>182.511</v>
      </c>
      <c r="ATC16">
        <v>186.82</v>
      </c>
      <c r="ATD16">
        <v>51.677</v>
      </c>
      <c r="ATE16">
        <v>52.924999999999997</v>
      </c>
      <c r="ATF16">
        <v>59.801000000000002</v>
      </c>
      <c r="ATG16">
        <v>105.67</v>
      </c>
      <c r="ATH16">
        <v>55.927999999999997</v>
      </c>
      <c r="ATI16">
        <v>56.811</v>
      </c>
      <c r="ATJ16">
        <v>92.564999999999998</v>
      </c>
      <c r="ATK16">
        <v>120.292</v>
      </c>
      <c r="ATL16">
        <v>37.281999999999996</v>
      </c>
      <c r="ATM16">
        <v>37.89</v>
      </c>
      <c r="ATN16">
        <v>38.21</v>
      </c>
      <c r="ATO16">
        <v>36.865000000000002</v>
      </c>
      <c r="ATP16">
        <v>39.664999999999999</v>
      </c>
      <c r="ATQ16">
        <v>41.058</v>
      </c>
      <c r="ATR16">
        <v>41.338000000000001</v>
      </c>
      <c r="ATS16">
        <v>39.670999999999999</v>
      </c>
      <c r="ATT16">
        <v>180.727</v>
      </c>
      <c r="ATU16">
        <v>174.09299999999999</v>
      </c>
      <c r="ATV16">
        <v>208.584</v>
      </c>
      <c r="ATW16">
        <v>213.50800000000001</v>
      </c>
      <c r="ATX16">
        <v>59.058999999999997</v>
      </c>
      <c r="ATY16">
        <v>60.485999999999997</v>
      </c>
      <c r="ATZ16">
        <v>67.275999999999996</v>
      </c>
      <c r="AUA16">
        <v>118.879</v>
      </c>
      <c r="AUB16">
        <v>62.918999999999997</v>
      </c>
      <c r="AUC16">
        <v>63.912999999999997</v>
      </c>
      <c r="AUD16">
        <v>104.13500000000001</v>
      </c>
      <c r="AUE16">
        <v>135.32900000000001</v>
      </c>
      <c r="AUF16">
        <v>41.942</v>
      </c>
      <c r="AUG16">
        <v>42.625999999999998</v>
      </c>
      <c r="AUH16">
        <v>42.987000000000002</v>
      </c>
      <c r="AUI16">
        <v>41.472999999999999</v>
      </c>
      <c r="AUJ16">
        <v>44.622999999999998</v>
      </c>
      <c r="AUK16">
        <v>46.19</v>
      </c>
      <c r="AUL16">
        <v>46.505000000000003</v>
      </c>
      <c r="AUM16">
        <v>44.63</v>
      </c>
      <c r="AUN16">
        <v>203.31700000000001</v>
      </c>
      <c r="AUO16">
        <v>195.85499999999999</v>
      </c>
      <c r="AUP16">
        <v>234.65700000000001</v>
      </c>
      <c r="AUQ16">
        <v>240.197</v>
      </c>
      <c r="AUR16">
        <v>66.441999999999993</v>
      </c>
      <c r="AUS16">
        <v>68.046000000000006</v>
      </c>
      <c r="AUT16">
        <v>74.751999999999995</v>
      </c>
      <c r="AUU16">
        <v>132.08799999999999</v>
      </c>
      <c r="AUV16">
        <v>69.91</v>
      </c>
      <c r="AUW16">
        <v>71.013999999999996</v>
      </c>
      <c r="AUX16">
        <v>115.706</v>
      </c>
      <c r="AUY16">
        <v>150.36600000000001</v>
      </c>
      <c r="AUZ16">
        <v>46.601999999999997</v>
      </c>
      <c r="AVA16">
        <v>47.362000000000002</v>
      </c>
      <c r="AVB16">
        <v>47.762999999999998</v>
      </c>
      <c r="AVC16">
        <v>46.082000000000001</v>
      </c>
      <c r="AVD16">
        <v>49.581000000000003</v>
      </c>
      <c r="AVE16">
        <v>51.322000000000003</v>
      </c>
      <c r="AVF16">
        <v>51.673000000000002</v>
      </c>
      <c r="AVG16">
        <v>49.588999999999999</v>
      </c>
      <c r="AVH16">
        <v>225.90799999999999</v>
      </c>
      <c r="AVI16">
        <v>217.61600000000001</v>
      </c>
      <c r="AVJ16">
        <v>260.73</v>
      </c>
      <c r="AVK16">
        <v>266.88499999999999</v>
      </c>
      <c r="AVL16">
        <v>73.823999999999998</v>
      </c>
      <c r="AVM16">
        <v>75.606999999999999</v>
      </c>
    </row>
    <row r="17" spans="1:1261" x14ac:dyDescent="0.35">
      <c r="A17" s="107" t="s">
        <v>228</v>
      </c>
      <c r="B17" s="137">
        <v>5.8000000000000003E-2</v>
      </c>
      <c r="C17" s="137">
        <v>0.1</v>
      </c>
      <c r="D17" s="137">
        <v>3.4000000000000002E-2</v>
      </c>
      <c r="E17" s="137">
        <v>3.1E-2</v>
      </c>
      <c r="F17" s="137">
        <v>8.5000000000000006E-2</v>
      </c>
      <c r="G17" s="137">
        <v>9.7000000000000003E-2</v>
      </c>
      <c r="H17" s="137">
        <v>2.5999999999999999E-2</v>
      </c>
      <c r="I17" s="137">
        <v>3.4000000000000002E-2</v>
      </c>
      <c r="J17" s="137">
        <v>3.4000000000000002E-2</v>
      </c>
      <c r="K17" s="137">
        <v>2.1999999999999999E-2</v>
      </c>
      <c r="L17" s="137">
        <v>2.5000000000000001E-2</v>
      </c>
      <c r="M17" s="137">
        <v>3.4000000000000002E-2</v>
      </c>
      <c r="N17" s="137">
        <v>3.6999999999999998E-2</v>
      </c>
      <c r="O17" s="137">
        <v>2.1999999999999999E-2</v>
      </c>
      <c r="P17" s="137">
        <v>6.3E-2</v>
      </c>
      <c r="Q17" s="137">
        <v>9.2999999999999999E-2</v>
      </c>
      <c r="R17" s="137">
        <v>0.157</v>
      </c>
      <c r="S17" s="137">
        <v>0.26700000000000002</v>
      </c>
      <c r="T17" s="137">
        <v>4.8000000000000001E-2</v>
      </c>
      <c r="U17" s="137">
        <v>4.8000000000000001E-2</v>
      </c>
      <c r="V17" s="137">
        <v>0.11600000000000001</v>
      </c>
      <c r="W17" s="137">
        <v>0.2</v>
      </c>
      <c r="X17" s="137">
        <v>6.9000000000000006E-2</v>
      </c>
      <c r="Y17" s="137">
        <v>6.3E-2</v>
      </c>
      <c r="Z17" s="137">
        <v>0.17</v>
      </c>
      <c r="AA17" s="137">
        <v>0.19400000000000001</v>
      </c>
      <c r="AB17" s="137">
        <v>5.1999999999999998E-2</v>
      </c>
      <c r="AC17" s="137">
        <v>6.8000000000000005E-2</v>
      </c>
      <c r="AD17" s="137">
        <v>6.9000000000000006E-2</v>
      </c>
      <c r="AE17" s="137">
        <v>4.2999999999999997E-2</v>
      </c>
      <c r="AF17" s="137">
        <v>0.05</v>
      </c>
      <c r="AG17" s="137">
        <v>6.9000000000000006E-2</v>
      </c>
      <c r="AH17" s="137">
        <v>7.3999999999999996E-2</v>
      </c>
      <c r="AI17" s="137">
        <v>4.2999999999999997E-2</v>
      </c>
      <c r="AJ17" s="137">
        <v>0.126</v>
      </c>
      <c r="AK17" s="137">
        <v>0.185</v>
      </c>
      <c r="AL17" s="137">
        <v>0.314</v>
      </c>
      <c r="AM17" s="137">
        <v>0.53400000000000003</v>
      </c>
      <c r="AN17" s="137">
        <v>9.5000000000000001E-2</v>
      </c>
      <c r="AO17" s="137">
        <v>9.6000000000000002E-2</v>
      </c>
      <c r="AP17" s="137">
        <v>0.17399999999999999</v>
      </c>
      <c r="AQ17" s="137">
        <v>0.3</v>
      </c>
      <c r="AR17" s="137">
        <v>0.10299999999999999</v>
      </c>
      <c r="AS17" s="137">
        <v>9.4E-2</v>
      </c>
      <c r="AT17" s="137">
        <v>0.255</v>
      </c>
      <c r="AU17" s="137">
        <v>0.29099999999999998</v>
      </c>
      <c r="AV17" s="137">
        <v>7.9000000000000001E-2</v>
      </c>
      <c r="AW17" s="137">
        <v>0.10199999999999999</v>
      </c>
      <c r="AX17" s="137">
        <v>0.10299999999999999</v>
      </c>
      <c r="AY17" s="137">
        <v>6.5000000000000002E-2</v>
      </c>
      <c r="AZ17" s="137">
        <v>7.4999999999999997E-2</v>
      </c>
      <c r="BA17" s="137">
        <v>0.10299999999999999</v>
      </c>
      <c r="BB17" s="137">
        <v>0.111</v>
      </c>
      <c r="BC17" s="137">
        <v>6.5000000000000002E-2</v>
      </c>
      <c r="BD17" s="137">
        <v>0.189</v>
      </c>
      <c r="BE17" s="137">
        <v>0.27800000000000002</v>
      </c>
      <c r="BF17" s="137">
        <v>0.47</v>
      </c>
      <c r="BG17" s="137">
        <v>0.80100000000000005</v>
      </c>
      <c r="BH17" s="137">
        <v>0.14299999999999999</v>
      </c>
      <c r="BI17" s="137">
        <v>0.14399999999999999</v>
      </c>
      <c r="BJ17" s="137">
        <v>0.23200000000000001</v>
      </c>
      <c r="BK17" s="137">
        <v>0.4</v>
      </c>
      <c r="BL17" s="137">
        <v>0.13700000000000001</v>
      </c>
      <c r="BM17" s="137">
        <v>0.126</v>
      </c>
      <c r="BN17" s="137">
        <v>0.33900000000000002</v>
      </c>
      <c r="BO17" s="137">
        <v>0.38800000000000001</v>
      </c>
      <c r="BP17" s="137">
        <v>0.105</v>
      </c>
      <c r="BQ17" s="137">
        <v>0.13600000000000001</v>
      </c>
      <c r="BR17" s="137">
        <v>0.13800000000000001</v>
      </c>
      <c r="BS17" s="137">
        <v>8.5999999999999993E-2</v>
      </c>
      <c r="BT17" s="137">
        <v>9.9000000000000005E-2</v>
      </c>
      <c r="BU17" s="137">
        <v>0.13800000000000001</v>
      </c>
      <c r="BV17" s="137">
        <v>0.14699999999999999</v>
      </c>
      <c r="BW17" s="137">
        <v>8.6999999999999994E-2</v>
      </c>
      <c r="BX17" s="137">
        <v>0.253</v>
      </c>
      <c r="BY17" s="137">
        <v>0.371</v>
      </c>
      <c r="BZ17" s="137">
        <v>0.627</v>
      </c>
      <c r="CA17" s="137">
        <v>1.069</v>
      </c>
      <c r="CB17" s="137">
        <v>0.19</v>
      </c>
      <c r="CC17" s="137">
        <v>0.192</v>
      </c>
      <c r="CD17" s="137">
        <v>0.28999999999999998</v>
      </c>
      <c r="CE17" s="137">
        <v>0.5</v>
      </c>
      <c r="CF17" s="137">
        <v>0.17199999999999999</v>
      </c>
      <c r="CG17" s="137">
        <v>0.157</v>
      </c>
      <c r="CH17" s="137">
        <v>0.42399999999999999</v>
      </c>
      <c r="CI17" s="137">
        <v>0.48599999999999999</v>
      </c>
      <c r="CJ17" s="137">
        <v>0.13100000000000001</v>
      </c>
      <c r="CK17" s="137">
        <v>0.16900000000000001</v>
      </c>
      <c r="CL17" s="137">
        <v>0.17199999999999999</v>
      </c>
      <c r="CM17" s="137">
        <v>0.108</v>
      </c>
      <c r="CN17" s="137">
        <v>0.124</v>
      </c>
      <c r="CO17" s="137">
        <v>0.17199999999999999</v>
      </c>
      <c r="CP17" s="137">
        <v>0.184</v>
      </c>
      <c r="CQ17" s="137">
        <v>0.109</v>
      </c>
      <c r="CR17" s="137">
        <v>0.316</v>
      </c>
      <c r="CS17" s="137">
        <v>0.46300000000000002</v>
      </c>
      <c r="CT17" s="137">
        <v>0.78400000000000003</v>
      </c>
      <c r="CU17" s="137">
        <v>1.3360000000000001</v>
      </c>
      <c r="CV17" s="137">
        <v>0.23799999999999999</v>
      </c>
      <c r="CW17" s="137">
        <v>0.24</v>
      </c>
      <c r="CX17" s="137">
        <v>0.34799999999999998</v>
      </c>
      <c r="CY17" s="137">
        <v>0.6</v>
      </c>
      <c r="CZ17" s="137">
        <v>0.20599999999999999</v>
      </c>
      <c r="DA17" s="137">
        <v>0.189</v>
      </c>
      <c r="DB17" s="137">
        <v>0.50900000000000001</v>
      </c>
      <c r="DC17" s="137">
        <v>0.58299999999999996</v>
      </c>
      <c r="DD17" s="137">
        <v>0.157</v>
      </c>
      <c r="DE17" s="137">
        <v>0.20300000000000001</v>
      </c>
      <c r="DF17" s="137">
        <v>0.20599999999999999</v>
      </c>
      <c r="DG17" s="137">
        <v>0.129</v>
      </c>
      <c r="DH17" s="137">
        <v>0.14899999999999999</v>
      </c>
      <c r="DI17" s="137">
        <v>0.20699999999999999</v>
      </c>
      <c r="DJ17" s="137">
        <v>0.221</v>
      </c>
      <c r="DK17" s="137">
        <v>0.13</v>
      </c>
      <c r="DL17" s="137">
        <v>0.379</v>
      </c>
      <c r="DM17" s="137">
        <v>0.55600000000000005</v>
      </c>
      <c r="DN17" s="137">
        <v>0.94099999999999995</v>
      </c>
      <c r="DO17" s="137">
        <v>1.603</v>
      </c>
      <c r="DP17" s="137">
        <v>0.28499999999999998</v>
      </c>
      <c r="DQ17" s="137">
        <v>0.28799999999999998</v>
      </c>
      <c r="DR17" s="137">
        <v>0.40600000000000003</v>
      </c>
      <c r="DS17" s="137">
        <v>0.7</v>
      </c>
      <c r="DT17" s="137">
        <v>0.24099999999999999</v>
      </c>
      <c r="DU17" s="137">
        <v>0.22</v>
      </c>
      <c r="DV17" s="137">
        <v>0.59399999999999997</v>
      </c>
      <c r="DW17" s="137">
        <v>0.68</v>
      </c>
      <c r="DX17" s="137">
        <v>0.184</v>
      </c>
      <c r="DY17" s="137">
        <v>0.23699999999999999</v>
      </c>
      <c r="DZ17" s="137">
        <v>0.24099999999999999</v>
      </c>
      <c r="EA17" s="137">
        <v>0.151</v>
      </c>
      <c r="EB17" s="137">
        <v>0.17399999999999999</v>
      </c>
      <c r="EC17" s="137">
        <v>0.24099999999999999</v>
      </c>
      <c r="ED17" s="137">
        <v>0.25800000000000001</v>
      </c>
      <c r="EE17" s="137">
        <v>0.152</v>
      </c>
      <c r="EF17" s="137">
        <v>0.442</v>
      </c>
      <c r="EG17" s="137">
        <v>0.64900000000000002</v>
      </c>
      <c r="EH17" s="137">
        <v>1.0980000000000001</v>
      </c>
      <c r="EI17" s="137">
        <v>1.87</v>
      </c>
      <c r="EJ17" s="137">
        <v>0.33300000000000002</v>
      </c>
      <c r="EK17" s="137">
        <v>0.33700000000000002</v>
      </c>
      <c r="EL17" s="137">
        <v>0.46400000000000002</v>
      </c>
      <c r="EM17" s="137">
        <v>0.8</v>
      </c>
      <c r="EN17" s="137">
        <v>0.27500000000000002</v>
      </c>
      <c r="EO17" s="137">
        <v>0.251</v>
      </c>
      <c r="EP17" s="137">
        <v>0.67900000000000005</v>
      </c>
      <c r="EQ17" s="137">
        <v>0.77700000000000002</v>
      </c>
      <c r="ER17" s="137">
        <v>0.21</v>
      </c>
      <c r="ES17" s="137">
        <v>0.27100000000000002</v>
      </c>
      <c r="ET17" s="137">
        <v>0.27500000000000002</v>
      </c>
      <c r="EU17" s="137">
        <v>0.17199999999999999</v>
      </c>
      <c r="EV17" s="137">
        <v>0.19900000000000001</v>
      </c>
      <c r="EW17" s="137">
        <v>0.27600000000000002</v>
      </c>
      <c r="EX17" s="137">
        <v>0.29499999999999998</v>
      </c>
      <c r="EY17" s="137">
        <v>0.17399999999999999</v>
      </c>
      <c r="EZ17" s="137">
        <v>0.505</v>
      </c>
      <c r="FA17" s="137">
        <v>0.74099999999999999</v>
      </c>
      <c r="FB17" s="137">
        <v>1.254</v>
      </c>
      <c r="FC17" s="137">
        <v>2.137</v>
      </c>
      <c r="FD17" s="137">
        <v>0.38100000000000001</v>
      </c>
      <c r="FE17" s="137">
        <v>0.38500000000000001</v>
      </c>
      <c r="FF17" s="137">
        <v>0.52200000000000002</v>
      </c>
      <c r="FG17" s="137">
        <v>0.9</v>
      </c>
      <c r="FH17" s="137">
        <v>0.309</v>
      </c>
      <c r="FI17" s="137">
        <v>0.28299999999999997</v>
      </c>
      <c r="FJ17" s="137">
        <v>0.76400000000000001</v>
      </c>
      <c r="FK17" s="137">
        <v>0.874</v>
      </c>
      <c r="FL17" s="137">
        <v>0.23599999999999999</v>
      </c>
      <c r="FM17" s="137">
        <v>0.30499999999999999</v>
      </c>
      <c r="FN17" s="137">
        <v>0.31</v>
      </c>
      <c r="FO17" s="137">
        <v>0.19400000000000001</v>
      </c>
      <c r="FP17" s="137">
        <v>0.224</v>
      </c>
      <c r="FQ17" s="137">
        <v>0.31</v>
      </c>
      <c r="FR17" s="137">
        <v>0.33200000000000002</v>
      </c>
      <c r="FS17" s="137">
        <v>0.19500000000000001</v>
      </c>
      <c r="FT17" s="137">
        <v>0.56799999999999995</v>
      </c>
      <c r="FU17" s="137">
        <v>0.83399999999999996</v>
      </c>
      <c r="FV17" s="137">
        <v>1.411</v>
      </c>
      <c r="FW17" s="137">
        <v>2.4039999999999999</v>
      </c>
      <c r="FX17" s="137">
        <v>0.42799999999999999</v>
      </c>
      <c r="FY17" s="137">
        <v>0.433</v>
      </c>
      <c r="FZ17" s="137">
        <v>0.57999999999999996</v>
      </c>
      <c r="GA17" s="137">
        <v>1</v>
      </c>
      <c r="GB17" s="137">
        <v>0.34399999999999997</v>
      </c>
      <c r="GC17" s="137">
        <v>0.314</v>
      </c>
      <c r="GD17" s="137">
        <v>0.84799999999999998</v>
      </c>
      <c r="GE17" s="137">
        <v>0.97099999999999997</v>
      </c>
      <c r="GF17" s="137">
        <v>0.26200000000000001</v>
      </c>
      <c r="GG17" s="137">
        <v>0.33900000000000002</v>
      </c>
      <c r="GH17" s="137">
        <v>0.34399999999999997</v>
      </c>
      <c r="GI17" s="137">
        <v>0.215</v>
      </c>
      <c r="GJ17" s="137">
        <v>0.249</v>
      </c>
      <c r="GK17" s="137">
        <v>0.34499999999999997</v>
      </c>
      <c r="GL17" s="137">
        <v>0.36799999999999999</v>
      </c>
      <c r="GM17" s="137">
        <v>0.217</v>
      </c>
      <c r="GN17" s="137">
        <v>0.63100000000000001</v>
      </c>
      <c r="GO17" s="137">
        <v>0.92600000000000005</v>
      </c>
      <c r="GP17" s="137">
        <v>1.5680000000000001</v>
      </c>
      <c r="GQ17" s="137">
        <v>2.6720000000000002</v>
      </c>
      <c r="GR17" s="137">
        <v>0.47599999999999998</v>
      </c>
      <c r="GS17" s="137">
        <v>0.48099999999999998</v>
      </c>
      <c r="GT17" s="137">
        <v>0.63700000000000001</v>
      </c>
      <c r="GU17" s="137">
        <v>1.1000000000000001</v>
      </c>
      <c r="GV17" s="137">
        <v>0.378</v>
      </c>
      <c r="GW17" s="137">
        <v>0.34599999999999997</v>
      </c>
      <c r="GX17" s="137">
        <v>0.93300000000000005</v>
      </c>
      <c r="GY17" s="137">
        <v>1.0680000000000001</v>
      </c>
      <c r="GZ17" s="137">
        <v>0.28899999999999998</v>
      </c>
      <c r="HA17" s="137">
        <v>0.373</v>
      </c>
      <c r="HB17" s="137">
        <v>0.378</v>
      </c>
      <c r="HC17" s="137">
        <v>0.23699999999999999</v>
      </c>
      <c r="HD17" s="137">
        <v>0.27300000000000002</v>
      </c>
      <c r="HE17" s="137">
        <v>0.379</v>
      </c>
      <c r="HF17" s="137">
        <v>0.40500000000000003</v>
      </c>
      <c r="HG17" s="137">
        <v>0.23899999999999999</v>
      </c>
      <c r="HH17" s="137">
        <v>0.69399999999999995</v>
      </c>
      <c r="HI17" s="137">
        <v>1.0189999999999999</v>
      </c>
      <c r="HJ17" s="137">
        <v>1.7250000000000001</v>
      </c>
      <c r="HK17" s="137">
        <v>2.9390000000000001</v>
      </c>
      <c r="HL17" s="137">
        <v>0.52300000000000002</v>
      </c>
      <c r="HM17" s="137">
        <v>0.52900000000000003</v>
      </c>
      <c r="HN17" s="137">
        <v>0.69499999999999995</v>
      </c>
      <c r="HO17" s="137">
        <v>1.2</v>
      </c>
      <c r="HP17" s="137">
        <v>0.41199999999999998</v>
      </c>
      <c r="HQ17" s="137">
        <v>0.377</v>
      </c>
      <c r="HR17" s="137">
        <v>1.018</v>
      </c>
      <c r="HS17" s="137">
        <v>1.165</v>
      </c>
      <c r="HT17" s="137">
        <v>0.315</v>
      </c>
      <c r="HU17" s="137">
        <v>0.40699999999999997</v>
      </c>
      <c r="HV17" s="137">
        <v>0.41299999999999998</v>
      </c>
      <c r="HW17" s="137">
        <v>0.25800000000000001</v>
      </c>
      <c r="HX17" s="137">
        <v>0.29799999999999999</v>
      </c>
      <c r="HY17" s="137">
        <v>0.41399999999999998</v>
      </c>
      <c r="HZ17" s="137">
        <v>0.442</v>
      </c>
      <c r="IA17" s="137">
        <v>0.26</v>
      </c>
      <c r="IB17" s="137">
        <v>0.75800000000000001</v>
      </c>
      <c r="IC17" s="137">
        <v>1.1120000000000001</v>
      </c>
      <c r="ID17" s="137">
        <v>1.8819999999999999</v>
      </c>
      <c r="IE17" s="137">
        <v>3.206</v>
      </c>
      <c r="IF17" s="137">
        <v>0.57099999999999995</v>
      </c>
      <c r="IG17" s="137">
        <v>0.57699999999999996</v>
      </c>
      <c r="IH17" s="137">
        <v>0.753</v>
      </c>
      <c r="II17" s="137">
        <v>1.3</v>
      </c>
      <c r="IJ17" s="137">
        <v>0.44700000000000001</v>
      </c>
      <c r="IK17" s="137">
        <v>0.40799999999999997</v>
      </c>
      <c r="IL17" s="137">
        <v>1.103</v>
      </c>
      <c r="IM17" s="137">
        <v>1.2629999999999999</v>
      </c>
      <c r="IN17" s="137">
        <v>0.34100000000000003</v>
      </c>
      <c r="IO17" s="137">
        <v>0.441</v>
      </c>
      <c r="IP17" s="137">
        <v>0.44700000000000001</v>
      </c>
      <c r="IQ17" s="137">
        <v>0.28000000000000003</v>
      </c>
      <c r="IR17" s="137">
        <v>0.32300000000000001</v>
      </c>
      <c r="IS17" s="137">
        <v>0.44800000000000001</v>
      </c>
      <c r="IT17" s="137">
        <v>0.47899999999999998</v>
      </c>
      <c r="IU17" s="137">
        <v>0.28199999999999997</v>
      </c>
      <c r="IV17" s="137">
        <v>0.82099999999999995</v>
      </c>
      <c r="IW17" s="137">
        <v>1.204</v>
      </c>
      <c r="IX17" s="137">
        <v>2.0379999999999998</v>
      </c>
      <c r="IY17" s="137">
        <v>3.4729999999999999</v>
      </c>
      <c r="IZ17" s="137">
        <v>0.61899999999999999</v>
      </c>
      <c r="JA17" s="137">
        <v>0.625</v>
      </c>
      <c r="JB17" s="137">
        <v>0.81100000000000005</v>
      </c>
      <c r="JC17" s="137">
        <v>1.4</v>
      </c>
      <c r="JD17" s="137">
        <v>0.48099999999999998</v>
      </c>
      <c r="JE17" s="137">
        <v>0.44</v>
      </c>
      <c r="JF17" s="137">
        <v>1.1879999999999999</v>
      </c>
      <c r="JG17" s="137">
        <v>1.36</v>
      </c>
      <c r="JH17" s="137">
        <v>0.36699999999999999</v>
      </c>
      <c r="JI17" s="137">
        <v>0.47399999999999998</v>
      </c>
      <c r="JJ17" s="137">
        <v>0.48199999999999998</v>
      </c>
      <c r="JK17" s="137">
        <v>0.30099999999999999</v>
      </c>
      <c r="JL17" s="137">
        <v>0.34799999999999998</v>
      </c>
      <c r="JM17" s="137">
        <v>0.48299999999999998</v>
      </c>
      <c r="JN17" s="137">
        <v>0.51600000000000001</v>
      </c>
      <c r="JO17" s="137">
        <v>0.30399999999999999</v>
      </c>
      <c r="JP17" s="137">
        <v>0.88400000000000001</v>
      </c>
      <c r="JQ17" s="137">
        <v>1.2969999999999999</v>
      </c>
      <c r="JR17" s="137">
        <v>2.1949999999999998</v>
      </c>
      <c r="JS17" s="137">
        <v>3.74</v>
      </c>
      <c r="JT17" s="137">
        <v>0.66600000000000004</v>
      </c>
      <c r="JU17" s="137">
        <v>0.67300000000000004</v>
      </c>
      <c r="JV17" s="137">
        <v>0.86899999999999999</v>
      </c>
      <c r="JW17" s="137">
        <v>1.5</v>
      </c>
      <c r="JX17" s="137">
        <v>0.51500000000000001</v>
      </c>
      <c r="JY17" s="137">
        <v>0.47099999999999997</v>
      </c>
      <c r="JZ17" s="137">
        <v>1.2729999999999999</v>
      </c>
      <c r="KA17" s="137">
        <v>1.4570000000000001</v>
      </c>
      <c r="KB17" s="137">
        <v>0.39300000000000002</v>
      </c>
      <c r="KC17" s="137">
        <v>0.50800000000000001</v>
      </c>
      <c r="KD17" s="137">
        <v>0.51600000000000001</v>
      </c>
      <c r="KE17" s="137">
        <v>0.32300000000000001</v>
      </c>
      <c r="KF17" s="137">
        <v>0.373</v>
      </c>
      <c r="KG17" s="137">
        <v>0.51700000000000002</v>
      </c>
      <c r="KH17" s="137">
        <v>0.55300000000000005</v>
      </c>
      <c r="KI17" s="137">
        <v>0.32600000000000001</v>
      </c>
      <c r="KJ17" s="137">
        <v>0.94699999999999995</v>
      </c>
      <c r="KK17" s="137">
        <v>1.39</v>
      </c>
      <c r="KL17" s="137">
        <v>2.3519999999999999</v>
      </c>
      <c r="KM17" s="137">
        <v>4.0069999999999997</v>
      </c>
      <c r="KN17" s="137">
        <v>0.71399999999999997</v>
      </c>
      <c r="KO17" s="137">
        <v>0.72099999999999997</v>
      </c>
      <c r="KP17" s="137">
        <v>0.92700000000000005</v>
      </c>
      <c r="KQ17" s="137">
        <v>1.6</v>
      </c>
      <c r="KR17" s="137">
        <v>0.55000000000000004</v>
      </c>
      <c r="KS17" s="137">
        <v>0.503</v>
      </c>
      <c r="KT17" s="137">
        <v>1.357</v>
      </c>
      <c r="KU17" s="137">
        <v>1.554</v>
      </c>
      <c r="KV17" s="137">
        <v>0.42</v>
      </c>
      <c r="KW17" s="137">
        <v>0.54200000000000004</v>
      </c>
      <c r="KX17" s="137">
        <v>0.55000000000000004</v>
      </c>
      <c r="KY17" s="137">
        <v>0.34399999999999997</v>
      </c>
      <c r="KZ17" s="137">
        <v>0.39800000000000002</v>
      </c>
      <c r="LA17" s="137">
        <v>0.55200000000000005</v>
      </c>
      <c r="LB17" s="137">
        <v>0.58899999999999997</v>
      </c>
      <c r="LC17" s="137">
        <v>0.34699999999999998</v>
      </c>
      <c r="LD17" s="137">
        <v>1.01</v>
      </c>
      <c r="LE17" s="137">
        <v>1.482</v>
      </c>
      <c r="LF17" s="137">
        <v>2.5089999999999999</v>
      </c>
      <c r="LG17" s="137">
        <v>4.2750000000000004</v>
      </c>
      <c r="LH17" s="137">
        <v>0.76100000000000001</v>
      </c>
      <c r="LI17" s="137">
        <v>0.76900000000000002</v>
      </c>
      <c r="LJ17" s="137">
        <v>0.98499999999999999</v>
      </c>
      <c r="LK17" s="137">
        <v>1.7</v>
      </c>
      <c r="LL17" s="137">
        <v>0.58399999999999996</v>
      </c>
      <c r="LM17" s="137">
        <v>0.53400000000000003</v>
      </c>
      <c r="LN17" s="137">
        <v>1.4419999999999999</v>
      </c>
      <c r="LO17" s="137">
        <v>1.651</v>
      </c>
      <c r="LP17" s="137">
        <v>0.44600000000000001</v>
      </c>
      <c r="LQ17" s="137">
        <v>0.57599999999999996</v>
      </c>
      <c r="LR17" s="137">
        <v>0.58499999999999996</v>
      </c>
      <c r="LS17" s="137">
        <v>0.36599999999999999</v>
      </c>
      <c r="LT17" s="137">
        <v>0.42299999999999999</v>
      </c>
      <c r="LU17" s="137">
        <v>0.58599999999999997</v>
      </c>
      <c r="LV17" s="137">
        <v>0.626</v>
      </c>
      <c r="LW17" s="137">
        <v>0.36899999999999999</v>
      </c>
      <c r="LX17" s="137">
        <v>1.073</v>
      </c>
      <c r="LY17" s="137">
        <v>1.575</v>
      </c>
      <c r="LZ17" s="137">
        <v>2.6659999999999999</v>
      </c>
      <c r="MA17" s="137">
        <v>4.5419999999999998</v>
      </c>
      <c r="MB17" s="137">
        <v>0.80900000000000005</v>
      </c>
      <c r="MC17" s="137">
        <v>0.81699999999999995</v>
      </c>
      <c r="MD17" s="137">
        <v>1.0429999999999999</v>
      </c>
      <c r="ME17" s="137">
        <v>1.8</v>
      </c>
      <c r="MF17" s="137">
        <v>0.61899999999999999</v>
      </c>
      <c r="MG17" s="137">
        <v>0.56599999999999995</v>
      </c>
      <c r="MH17" s="137">
        <v>1.5269999999999999</v>
      </c>
      <c r="MI17" s="137">
        <v>1.748</v>
      </c>
      <c r="MJ17" s="137">
        <v>0.47199999999999998</v>
      </c>
      <c r="MK17" s="137">
        <v>0.61</v>
      </c>
      <c r="ML17" s="137">
        <v>0.61899999999999999</v>
      </c>
      <c r="MM17" s="137">
        <v>0.38700000000000001</v>
      </c>
      <c r="MN17" s="137">
        <v>0.44700000000000001</v>
      </c>
      <c r="MO17" s="137">
        <v>0.621</v>
      </c>
      <c r="MP17" s="137">
        <v>0.66300000000000003</v>
      </c>
      <c r="MQ17" s="137">
        <v>0.39100000000000001</v>
      </c>
      <c r="MR17" s="137">
        <v>1.1359999999999999</v>
      </c>
      <c r="MS17" s="137">
        <v>1.6679999999999999</v>
      </c>
      <c r="MT17" s="137">
        <v>2.8220000000000001</v>
      </c>
      <c r="MU17" s="137">
        <v>4.8090000000000002</v>
      </c>
      <c r="MV17" s="137">
        <v>0.85599999999999998</v>
      </c>
      <c r="MW17" s="137">
        <v>0.86499999999999999</v>
      </c>
      <c r="MX17" s="137">
        <v>1.101</v>
      </c>
      <c r="MY17" s="137">
        <v>1.9</v>
      </c>
      <c r="MZ17" s="137">
        <v>0.65300000000000002</v>
      </c>
      <c r="NA17" s="137">
        <v>0.59699999999999998</v>
      </c>
      <c r="NB17" s="137">
        <v>1.6120000000000001</v>
      </c>
      <c r="NC17" s="137">
        <v>1.845</v>
      </c>
      <c r="ND17" s="137">
        <v>0.498</v>
      </c>
      <c r="NE17" s="137">
        <v>0.64400000000000002</v>
      </c>
      <c r="NF17" s="137">
        <v>0.65400000000000003</v>
      </c>
      <c r="NG17" s="137">
        <v>0.40899999999999997</v>
      </c>
      <c r="NH17" s="137">
        <v>0.47199999999999998</v>
      </c>
      <c r="NI17" s="137">
        <v>0.65500000000000003</v>
      </c>
      <c r="NJ17" s="137">
        <v>0.7</v>
      </c>
      <c r="NK17" s="137">
        <v>0.41199999999999998</v>
      </c>
      <c r="NL17" s="137">
        <v>1.2</v>
      </c>
      <c r="NM17" s="137">
        <v>1.76</v>
      </c>
      <c r="NN17" s="137">
        <v>2.9790000000000001</v>
      </c>
      <c r="NO17" s="137">
        <v>5.0759999999999996</v>
      </c>
      <c r="NP17" s="137">
        <v>0.90400000000000003</v>
      </c>
      <c r="NQ17" s="137">
        <v>0.91300000000000003</v>
      </c>
      <c r="NR17" s="137">
        <v>1.159</v>
      </c>
      <c r="NS17" s="137">
        <v>2</v>
      </c>
      <c r="NT17" s="137">
        <v>0.68700000000000006</v>
      </c>
      <c r="NU17" s="137">
        <v>0.628</v>
      </c>
      <c r="NV17" s="137">
        <v>1.6970000000000001</v>
      </c>
      <c r="NW17" s="137">
        <v>1.9419999999999999</v>
      </c>
      <c r="NX17" s="137">
        <v>0.52500000000000002</v>
      </c>
      <c r="NY17" s="137">
        <v>0.67800000000000005</v>
      </c>
      <c r="NZ17" s="137">
        <v>0.68799999999999994</v>
      </c>
      <c r="OA17" s="137">
        <v>0.43099999999999999</v>
      </c>
      <c r="OB17" s="137">
        <v>0.497</v>
      </c>
      <c r="OC17" s="137">
        <v>0.69</v>
      </c>
      <c r="OD17" s="137">
        <v>0.73699999999999999</v>
      </c>
      <c r="OE17" s="137">
        <v>0.434</v>
      </c>
      <c r="OF17" s="137">
        <v>1.2629999999999999</v>
      </c>
      <c r="OG17" s="137">
        <v>1.853</v>
      </c>
      <c r="OH17" s="137">
        <v>3.1360000000000001</v>
      </c>
      <c r="OI17" s="137">
        <v>5.343</v>
      </c>
      <c r="OJ17" s="137">
        <v>0.95199999999999996</v>
      </c>
      <c r="OK17" s="137">
        <v>0.96199999999999997</v>
      </c>
      <c r="OL17" s="137">
        <v>1.2749999999999999</v>
      </c>
      <c r="OM17" s="137">
        <v>2.2000000000000002</v>
      </c>
      <c r="ON17" s="137">
        <v>0.75600000000000001</v>
      </c>
      <c r="OO17" s="137">
        <v>0.69099999999999995</v>
      </c>
      <c r="OP17" s="137">
        <v>1.8660000000000001</v>
      </c>
      <c r="OQ17" s="137">
        <v>2.137</v>
      </c>
      <c r="OR17" s="137">
        <v>0.57699999999999996</v>
      </c>
      <c r="OS17" s="137">
        <v>0.746</v>
      </c>
      <c r="OT17" s="137">
        <v>0.75700000000000001</v>
      </c>
      <c r="OU17" s="137">
        <v>0.47399999999999998</v>
      </c>
      <c r="OV17" s="137">
        <v>0.54700000000000004</v>
      </c>
      <c r="OW17" s="137">
        <v>0.75800000000000001</v>
      </c>
      <c r="OX17" s="137">
        <v>0.81</v>
      </c>
      <c r="OY17" s="137">
        <v>0.47799999999999998</v>
      </c>
      <c r="OZ17" s="137">
        <v>1.389</v>
      </c>
      <c r="PA17" s="137">
        <v>2.0379999999999998</v>
      </c>
      <c r="PB17" s="137">
        <v>3.45</v>
      </c>
      <c r="PC17" s="137">
        <v>5.8780000000000001</v>
      </c>
      <c r="PD17" s="137">
        <v>1.0469999999999999</v>
      </c>
      <c r="PE17" s="137">
        <v>1.0580000000000001</v>
      </c>
      <c r="PF17" s="137">
        <v>1.391</v>
      </c>
      <c r="PG17" s="137">
        <v>2.4</v>
      </c>
      <c r="PH17" s="137">
        <v>0.82499999999999996</v>
      </c>
      <c r="PI17" s="137">
        <v>0.754</v>
      </c>
      <c r="PJ17" s="137">
        <v>2.036</v>
      </c>
      <c r="PK17" s="137">
        <v>2.331</v>
      </c>
      <c r="PL17" s="137">
        <v>0.63</v>
      </c>
      <c r="PM17" s="137">
        <v>0.81299999999999994</v>
      </c>
      <c r="PN17" s="137">
        <v>0.82599999999999996</v>
      </c>
      <c r="PO17" s="137">
        <v>0.51700000000000002</v>
      </c>
      <c r="PP17" s="137">
        <v>0.59699999999999998</v>
      </c>
      <c r="PQ17" s="137">
        <v>0.82699999999999996</v>
      </c>
      <c r="PR17" s="137">
        <v>0.88400000000000001</v>
      </c>
      <c r="PS17" s="137">
        <v>0.52100000000000002</v>
      </c>
      <c r="PT17" s="137">
        <v>1.5149999999999999</v>
      </c>
      <c r="PU17" s="137">
        <v>2.2240000000000002</v>
      </c>
      <c r="PV17" s="137">
        <v>3.7629999999999999</v>
      </c>
      <c r="PW17" s="137">
        <v>6.4119999999999999</v>
      </c>
      <c r="PX17" s="137">
        <v>1.1419999999999999</v>
      </c>
      <c r="PY17" s="137">
        <v>1.1539999999999999</v>
      </c>
      <c r="PZ17" s="137">
        <v>1.5069999999999999</v>
      </c>
      <c r="QA17" s="137">
        <v>2.601</v>
      </c>
      <c r="QB17" s="137">
        <v>0.89400000000000002</v>
      </c>
      <c r="QC17" s="137">
        <v>0.81699999999999995</v>
      </c>
      <c r="QD17" s="137">
        <v>2.206</v>
      </c>
      <c r="QE17" s="137">
        <v>2.5249999999999999</v>
      </c>
      <c r="QF17" s="137">
        <v>0.68200000000000005</v>
      </c>
      <c r="QG17" s="137">
        <v>0.88100000000000001</v>
      </c>
      <c r="QH17" s="137">
        <v>0.89400000000000002</v>
      </c>
      <c r="QI17" s="137">
        <v>0.56000000000000005</v>
      </c>
      <c r="QJ17" s="137">
        <v>0.64600000000000002</v>
      </c>
      <c r="QK17" s="137">
        <v>0.89600000000000002</v>
      </c>
      <c r="QL17" s="137">
        <v>0.95799999999999996</v>
      </c>
      <c r="QM17" s="137">
        <v>0.56399999999999995</v>
      </c>
      <c r="QN17" s="137">
        <v>1.641</v>
      </c>
      <c r="QO17" s="137">
        <v>2.4089999999999998</v>
      </c>
      <c r="QP17" s="137">
        <v>4.077</v>
      </c>
      <c r="QQ17" s="137">
        <v>6.9459999999999997</v>
      </c>
      <c r="QR17" s="137">
        <v>1.2370000000000001</v>
      </c>
      <c r="QS17" s="137">
        <v>1.25</v>
      </c>
      <c r="QT17" s="137">
        <v>1.623</v>
      </c>
      <c r="QU17" s="137">
        <v>2.8010000000000002</v>
      </c>
      <c r="QV17" s="137">
        <v>0.96199999999999997</v>
      </c>
      <c r="QW17" s="137">
        <v>0.88</v>
      </c>
      <c r="QX17" s="137">
        <v>2.375</v>
      </c>
      <c r="QY17" s="137">
        <v>2.7189999999999999</v>
      </c>
      <c r="QZ17" s="137">
        <v>0.73499999999999999</v>
      </c>
      <c r="RA17" s="137">
        <v>0.94899999999999995</v>
      </c>
      <c r="RB17" s="137">
        <v>0.96299999999999997</v>
      </c>
      <c r="RC17" s="137">
        <v>0.60299999999999998</v>
      </c>
      <c r="RD17" s="137">
        <v>0.69599999999999995</v>
      </c>
      <c r="RE17" s="137">
        <v>0.96499999999999997</v>
      </c>
      <c r="RF17" s="137">
        <v>1.032</v>
      </c>
      <c r="RG17" s="137">
        <v>0.60799999999999998</v>
      </c>
      <c r="RH17" s="137">
        <v>1.768</v>
      </c>
      <c r="RI17" s="137">
        <v>2.5939999999999999</v>
      </c>
      <c r="RJ17" s="137">
        <v>4.3899999999999997</v>
      </c>
      <c r="RK17" s="137">
        <v>7.4809999999999999</v>
      </c>
      <c r="RL17" s="137">
        <v>1.3320000000000001</v>
      </c>
      <c r="RM17" s="137">
        <v>1.3460000000000001</v>
      </c>
      <c r="RN17" s="137">
        <v>1.7390000000000001</v>
      </c>
      <c r="RO17" s="137">
        <v>3.0009999999999999</v>
      </c>
      <c r="RP17" s="137">
        <v>1.0309999999999999</v>
      </c>
      <c r="RQ17" s="137">
        <v>0.94299999999999995</v>
      </c>
      <c r="RR17" s="137">
        <v>2.5449999999999999</v>
      </c>
      <c r="RS17" s="137">
        <v>2.9140000000000001</v>
      </c>
      <c r="RT17" s="137">
        <v>0.78700000000000003</v>
      </c>
      <c r="RU17" s="137">
        <v>1.0169999999999999</v>
      </c>
      <c r="RV17" s="137">
        <v>1.032</v>
      </c>
      <c r="RW17" s="137">
        <v>0.64600000000000002</v>
      </c>
      <c r="RX17" s="137">
        <v>0.746</v>
      </c>
      <c r="RY17" s="137">
        <v>1.034</v>
      </c>
      <c r="RZ17" s="137">
        <v>1.105</v>
      </c>
      <c r="SA17" s="137">
        <v>0.65100000000000002</v>
      </c>
      <c r="SB17" s="137">
        <v>1.8939999999999999</v>
      </c>
      <c r="SC17" s="137">
        <v>2.7789999999999999</v>
      </c>
      <c r="SD17" s="137">
        <v>4.7039999999999997</v>
      </c>
      <c r="SE17" s="137">
        <v>8.0150000000000006</v>
      </c>
      <c r="SF17" s="137">
        <v>1.427</v>
      </c>
      <c r="SG17" s="137">
        <v>1.4419999999999999</v>
      </c>
      <c r="SH17" s="137">
        <v>1.8540000000000001</v>
      </c>
      <c r="SI17" s="137">
        <v>3.2010000000000001</v>
      </c>
      <c r="SJ17" s="137">
        <v>1.1000000000000001</v>
      </c>
      <c r="SK17" s="137">
        <v>1.006</v>
      </c>
      <c r="SL17" s="137">
        <v>2.7149999999999999</v>
      </c>
      <c r="SM17" s="137">
        <v>3.1080000000000001</v>
      </c>
      <c r="SN17" s="137">
        <v>0.83899999999999997</v>
      </c>
      <c r="SO17" s="137">
        <v>1.085</v>
      </c>
      <c r="SP17" s="137">
        <v>1.101</v>
      </c>
      <c r="SQ17" s="137">
        <v>0.68899999999999995</v>
      </c>
      <c r="SR17" s="137">
        <v>0.79500000000000004</v>
      </c>
      <c r="SS17" s="137">
        <v>1.103</v>
      </c>
      <c r="ST17" s="137">
        <v>1.179</v>
      </c>
      <c r="SU17" s="137">
        <v>0.69499999999999995</v>
      </c>
      <c r="SV17" s="137">
        <v>2.02</v>
      </c>
      <c r="SW17" s="137">
        <v>2.9649999999999999</v>
      </c>
      <c r="SX17" s="137">
        <v>5.0179999999999998</v>
      </c>
      <c r="SY17" s="137">
        <v>8.5489999999999995</v>
      </c>
      <c r="SZ17" s="137">
        <v>1.5229999999999999</v>
      </c>
      <c r="TA17" s="137">
        <v>1.538</v>
      </c>
      <c r="TB17" s="137">
        <v>1.97</v>
      </c>
      <c r="TC17" s="137">
        <v>3.4009999999999998</v>
      </c>
      <c r="TD17" s="137">
        <v>1.1679999999999999</v>
      </c>
      <c r="TE17" s="137">
        <v>1.0680000000000001</v>
      </c>
      <c r="TF17" s="137">
        <v>2.8839999999999999</v>
      </c>
      <c r="TG17" s="137">
        <v>3.302</v>
      </c>
      <c r="TH17" s="137">
        <v>0.89200000000000002</v>
      </c>
      <c r="TI17" s="137">
        <v>1.1519999999999999</v>
      </c>
      <c r="TJ17" s="137">
        <v>1.169</v>
      </c>
      <c r="TK17" s="137">
        <v>0.73199999999999998</v>
      </c>
      <c r="TL17" s="137">
        <v>0.84499999999999997</v>
      </c>
      <c r="TM17" s="137">
        <v>1.1719999999999999</v>
      </c>
      <c r="TN17" s="137">
        <v>1.2529999999999999</v>
      </c>
      <c r="TO17" s="137">
        <v>0.73799999999999999</v>
      </c>
      <c r="TP17" s="137">
        <v>2.1459999999999999</v>
      </c>
      <c r="TQ17" s="137">
        <v>3.15</v>
      </c>
      <c r="TR17" s="137">
        <v>5.3310000000000004</v>
      </c>
      <c r="TS17" s="137">
        <v>9.0839999999999996</v>
      </c>
      <c r="TT17" s="137">
        <v>1.6180000000000001</v>
      </c>
      <c r="TU17" s="137">
        <v>1.635</v>
      </c>
      <c r="TV17" s="137">
        <v>2.0859999999999999</v>
      </c>
      <c r="TW17" s="137">
        <v>3.601</v>
      </c>
      <c r="TX17" s="137">
        <v>1.2370000000000001</v>
      </c>
      <c r="TY17" s="137">
        <v>1.131</v>
      </c>
      <c r="TZ17" s="137">
        <v>3.0539999999999998</v>
      </c>
      <c r="UA17" s="137">
        <v>3.496</v>
      </c>
      <c r="UB17" s="137">
        <v>0.94399999999999995</v>
      </c>
      <c r="UC17" s="137">
        <v>1.22</v>
      </c>
      <c r="UD17" s="137">
        <v>1.238</v>
      </c>
      <c r="UE17" s="137">
        <v>0.77500000000000002</v>
      </c>
      <c r="UF17" s="137">
        <v>0.89500000000000002</v>
      </c>
      <c r="UG17" s="137">
        <v>1.2410000000000001</v>
      </c>
      <c r="UH17" s="137">
        <v>1.3260000000000001</v>
      </c>
      <c r="UI17" s="137">
        <v>0.78100000000000003</v>
      </c>
      <c r="UJ17" s="137">
        <v>2.2730000000000001</v>
      </c>
      <c r="UK17" s="137">
        <v>3.335</v>
      </c>
      <c r="UL17" s="137">
        <v>5.6449999999999996</v>
      </c>
      <c r="UM17" s="137">
        <v>9.6180000000000003</v>
      </c>
      <c r="UN17" s="137">
        <v>1.7130000000000001</v>
      </c>
      <c r="UO17" s="137">
        <v>1.7310000000000001</v>
      </c>
      <c r="UP17" s="137">
        <v>2.202</v>
      </c>
      <c r="UQ17" s="137">
        <v>3.8010000000000002</v>
      </c>
      <c r="UR17" s="137">
        <v>1.306</v>
      </c>
      <c r="US17" s="137">
        <v>1.194</v>
      </c>
      <c r="UT17" s="137">
        <v>3.2240000000000002</v>
      </c>
      <c r="UU17" s="137">
        <v>3.6909999999999998</v>
      </c>
      <c r="UV17" s="137">
        <v>0.997</v>
      </c>
      <c r="UW17" s="137">
        <v>1.288</v>
      </c>
      <c r="UX17" s="137">
        <v>1.3069999999999999</v>
      </c>
      <c r="UY17" s="137">
        <v>0.81799999999999995</v>
      </c>
      <c r="UZ17" s="137">
        <v>0.94399999999999995</v>
      </c>
      <c r="VA17" s="137">
        <v>1.31</v>
      </c>
      <c r="VB17" s="137">
        <v>1.4</v>
      </c>
      <c r="VC17" s="137">
        <v>0.82499999999999996</v>
      </c>
      <c r="VD17" s="137">
        <v>2.399</v>
      </c>
      <c r="VE17" s="137">
        <v>3.5209999999999999</v>
      </c>
      <c r="VF17" s="137">
        <v>5.9580000000000002</v>
      </c>
      <c r="VG17" s="137">
        <v>10.151999999999999</v>
      </c>
      <c r="VH17" s="137">
        <v>1.8080000000000001</v>
      </c>
      <c r="VI17" s="137">
        <v>1.827</v>
      </c>
      <c r="VJ17" s="137">
        <v>2.3180000000000001</v>
      </c>
      <c r="VK17" s="137">
        <v>4.0010000000000003</v>
      </c>
      <c r="VL17" s="137">
        <v>1.375</v>
      </c>
      <c r="VM17" s="137">
        <v>1.2569999999999999</v>
      </c>
      <c r="VN17" s="137">
        <v>3.3929999999999998</v>
      </c>
      <c r="VO17" s="137">
        <v>3.8849999999999998</v>
      </c>
      <c r="VP17" s="137">
        <v>1.0489999999999999</v>
      </c>
      <c r="VQ17" s="137">
        <v>1.3560000000000001</v>
      </c>
      <c r="VR17" s="137">
        <v>1.3759999999999999</v>
      </c>
      <c r="VS17" s="137">
        <v>0.86099999999999999</v>
      </c>
      <c r="VT17" s="137">
        <v>0.99399999999999999</v>
      </c>
      <c r="VU17" s="137">
        <v>1.379</v>
      </c>
      <c r="VV17" s="137">
        <v>1.474</v>
      </c>
      <c r="VW17" s="137">
        <v>0.86799999999999999</v>
      </c>
      <c r="VX17" s="137">
        <v>2.5249999999999999</v>
      </c>
      <c r="VY17" s="137">
        <v>3.706</v>
      </c>
      <c r="VZ17" s="137">
        <v>6.2720000000000002</v>
      </c>
      <c r="WA17" s="137">
        <v>10.686999999999999</v>
      </c>
      <c r="WB17" s="137">
        <v>1.903</v>
      </c>
      <c r="WC17" s="137">
        <v>1.923</v>
      </c>
      <c r="WD17" s="137">
        <v>2.4340000000000002</v>
      </c>
      <c r="WE17" s="137">
        <v>4.2009999999999996</v>
      </c>
      <c r="WF17" s="137">
        <v>1.4430000000000001</v>
      </c>
      <c r="WG17" s="137">
        <v>1.32</v>
      </c>
      <c r="WH17" s="137">
        <v>3.5630000000000002</v>
      </c>
      <c r="WI17" s="137">
        <v>4.0789999999999997</v>
      </c>
      <c r="WJ17" s="137">
        <v>1.1020000000000001</v>
      </c>
      <c r="WK17" s="137">
        <v>1.423</v>
      </c>
      <c r="WL17" s="137">
        <v>1.4450000000000001</v>
      </c>
      <c r="WM17" s="137">
        <v>0.90400000000000003</v>
      </c>
      <c r="WN17" s="137">
        <v>1.044</v>
      </c>
      <c r="WO17" s="137">
        <v>1.448</v>
      </c>
      <c r="WP17" s="137">
        <v>1.5469999999999999</v>
      </c>
      <c r="WQ17" s="137">
        <v>0.91200000000000003</v>
      </c>
      <c r="WR17" s="137">
        <v>2.6520000000000001</v>
      </c>
      <c r="WS17" s="137">
        <v>3.891</v>
      </c>
      <c r="WT17" s="137">
        <v>6.5860000000000003</v>
      </c>
      <c r="WU17" s="137">
        <v>11.221</v>
      </c>
      <c r="WV17" s="137">
        <v>1.998</v>
      </c>
      <c r="WW17" s="137">
        <v>2.0190000000000001</v>
      </c>
      <c r="WX17" s="137">
        <v>2.5499999999999998</v>
      </c>
      <c r="WY17" s="137">
        <v>4.4009999999999998</v>
      </c>
      <c r="WZ17" s="137">
        <v>1.512</v>
      </c>
      <c r="XA17" s="137">
        <v>1.383</v>
      </c>
      <c r="XB17" s="137">
        <v>3.7330000000000001</v>
      </c>
      <c r="XC17" s="137">
        <v>4.2729999999999997</v>
      </c>
      <c r="XD17" s="137">
        <v>1.1539999999999999</v>
      </c>
      <c r="XE17" s="137">
        <v>1.4910000000000001</v>
      </c>
      <c r="XF17" s="137">
        <v>1.5129999999999999</v>
      </c>
      <c r="XG17" s="137">
        <v>0.94699999999999995</v>
      </c>
      <c r="XH17" s="137">
        <v>1.0940000000000001</v>
      </c>
      <c r="XI17" s="137">
        <v>1.5169999999999999</v>
      </c>
      <c r="XJ17" s="137">
        <v>1.621</v>
      </c>
      <c r="XK17" s="137">
        <v>0.95499999999999996</v>
      </c>
      <c r="XL17" s="137">
        <v>2.778</v>
      </c>
      <c r="XM17" s="137">
        <v>4.077</v>
      </c>
      <c r="XN17" s="137">
        <v>6.899</v>
      </c>
      <c r="XO17" s="137">
        <v>11.755000000000001</v>
      </c>
      <c r="XP17" s="137">
        <v>2.0939999999999999</v>
      </c>
      <c r="XQ17" s="137">
        <v>2.1150000000000002</v>
      </c>
      <c r="XR17" s="137">
        <v>2.6659999999999999</v>
      </c>
      <c r="XS17" s="137">
        <v>4.601</v>
      </c>
      <c r="XT17" s="137">
        <v>1.581</v>
      </c>
      <c r="XU17" s="137">
        <v>1.4450000000000001</v>
      </c>
      <c r="XV17" s="137">
        <v>3.9020000000000001</v>
      </c>
      <c r="XW17" s="137">
        <v>4.468</v>
      </c>
      <c r="XX17" s="137">
        <v>1.2070000000000001</v>
      </c>
      <c r="XY17" s="137">
        <v>1.5589999999999999</v>
      </c>
      <c r="XZ17" s="137">
        <v>1.5820000000000001</v>
      </c>
      <c r="YA17" s="137">
        <v>0.99</v>
      </c>
      <c r="YB17" s="137">
        <v>1.143</v>
      </c>
      <c r="YC17" s="137">
        <v>1.5860000000000001</v>
      </c>
      <c r="YD17" s="137">
        <v>1.6950000000000001</v>
      </c>
      <c r="YE17" s="137">
        <v>0.999</v>
      </c>
      <c r="YF17" s="137">
        <v>2.9039999999999999</v>
      </c>
      <c r="YG17" s="137">
        <v>4.2619999999999996</v>
      </c>
      <c r="YH17" s="137">
        <v>7.2130000000000001</v>
      </c>
      <c r="YI17" s="137">
        <v>12.29</v>
      </c>
      <c r="YJ17" s="137">
        <v>2.1890000000000001</v>
      </c>
      <c r="YK17" s="137">
        <v>2.2109999999999999</v>
      </c>
      <c r="YL17" s="137">
        <v>2.782</v>
      </c>
      <c r="YM17" s="137">
        <v>4.8010000000000002</v>
      </c>
      <c r="YN17" s="137">
        <v>1.65</v>
      </c>
      <c r="YO17" s="137">
        <v>1.508</v>
      </c>
      <c r="YP17" s="137">
        <v>4.0720000000000001</v>
      </c>
      <c r="YQ17" s="137">
        <v>4.6619999999999999</v>
      </c>
      <c r="YR17" s="137">
        <v>1.2589999999999999</v>
      </c>
      <c r="YS17" s="137">
        <v>1.627</v>
      </c>
      <c r="YT17" s="137">
        <v>1.651</v>
      </c>
      <c r="YU17" s="137">
        <v>1.0329999999999999</v>
      </c>
      <c r="YV17" s="137">
        <v>1.1930000000000001</v>
      </c>
      <c r="YW17" s="137">
        <v>1.655</v>
      </c>
      <c r="YX17" s="137">
        <v>1.768</v>
      </c>
      <c r="YY17" s="137">
        <v>1.042</v>
      </c>
      <c r="YZ17" s="137">
        <v>3.03</v>
      </c>
      <c r="ZA17" s="137">
        <v>4.4470000000000001</v>
      </c>
      <c r="ZB17" s="137">
        <v>7.5259999999999998</v>
      </c>
      <c r="ZC17" s="137">
        <v>12.824</v>
      </c>
      <c r="ZD17" s="137">
        <v>2.2839999999999998</v>
      </c>
      <c r="ZE17" s="137">
        <v>2.3079999999999998</v>
      </c>
      <c r="ZF17" s="137">
        <v>2.8980000000000001</v>
      </c>
      <c r="ZG17" s="137">
        <v>5.0010000000000003</v>
      </c>
      <c r="ZH17" s="137">
        <v>1.718</v>
      </c>
      <c r="ZI17" s="137">
        <v>1.571</v>
      </c>
      <c r="ZJ17" s="137">
        <v>4.242</v>
      </c>
      <c r="ZK17" s="137">
        <v>4.8559999999999999</v>
      </c>
      <c r="ZL17" s="137">
        <v>1.3120000000000001</v>
      </c>
      <c r="ZM17" s="137">
        <v>1.6950000000000001</v>
      </c>
      <c r="ZN17" s="137">
        <v>1.72</v>
      </c>
      <c r="ZO17" s="137">
        <v>1.0760000000000001</v>
      </c>
      <c r="ZP17" s="137">
        <v>1.2430000000000001</v>
      </c>
      <c r="ZQ17" s="137">
        <v>1.724</v>
      </c>
      <c r="ZR17" s="137">
        <v>1.8420000000000001</v>
      </c>
      <c r="ZS17" s="137">
        <v>1.085</v>
      </c>
      <c r="ZT17" s="137">
        <v>3.157</v>
      </c>
      <c r="ZU17" s="137">
        <v>4.6319999999999997</v>
      </c>
      <c r="ZV17" s="137">
        <v>7.84</v>
      </c>
      <c r="ZW17" s="137">
        <v>13.358000000000001</v>
      </c>
      <c r="ZX17" s="137">
        <v>2.379</v>
      </c>
      <c r="ZY17" s="137">
        <v>2.4039999999999999</v>
      </c>
      <c r="ZZ17" s="137">
        <v>3.1869999999999998</v>
      </c>
      <c r="AAA17" s="137">
        <v>5.5010000000000003</v>
      </c>
      <c r="AAB17" s="137">
        <v>1.89</v>
      </c>
      <c r="AAC17" s="137">
        <v>1.728</v>
      </c>
      <c r="AAD17" s="137">
        <v>4.6660000000000004</v>
      </c>
      <c r="AAE17" s="137">
        <v>5.3419999999999996</v>
      </c>
      <c r="AAF17" s="137">
        <v>1.4430000000000001</v>
      </c>
      <c r="AAG17" s="137">
        <v>1.8640000000000001</v>
      </c>
      <c r="AAH17" s="137">
        <v>1.8919999999999999</v>
      </c>
      <c r="AAI17" s="137">
        <v>1.1839999999999999</v>
      </c>
      <c r="AAJ17" s="137">
        <v>1.367</v>
      </c>
      <c r="AAK17" s="137">
        <v>1.8959999999999999</v>
      </c>
      <c r="AAL17" s="137">
        <v>2.0259999999999998</v>
      </c>
      <c r="AAM17" s="137">
        <v>1.194</v>
      </c>
      <c r="AAN17" s="137">
        <v>3.472</v>
      </c>
      <c r="AAO17" s="137">
        <v>5.0960000000000001</v>
      </c>
      <c r="AAP17" s="137">
        <v>8.6240000000000006</v>
      </c>
      <c r="AAQ17" s="137">
        <v>14.694000000000001</v>
      </c>
      <c r="AAR17" s="137">
        <v>2.617</v>
      </c>
      <c r="AAS17" s="137">
        <v>2.6440000000000001</v>
      </c>
      <c r="AAT17" s="137">
        <v>3.4769999999999999</v>
      </c>
      <c r="AAU17" s="137">
        <v>6.0010000000000003</v>
      </c>
      <c r="AAV17" s="137">
        <v>2.0619999999999998</v>
      </c>
      <c r="AAW17" s="137">
        <v>1.885</v>
      </c>
      <c r="AAX17" s="137">
        <v>5.09</v>
      </c>
      <c r="AAY17" s="137">
        <v>5.827</v>
      </c>
      <c r="AAZ17" s="137">
        <v>1.5740000000000001</v>
      </c>
      <c r="ABA17" s="137">
        <v>2.0339999999999998</v>
      </c>
      <c r="ABB17" s="137">
        <v>2.0640000000000001</v>
      </c>
      <c r="ABC17" s="137">
        <v>1.292</v>
      </c>
      <c r="ABD17" s="137">
        <v>1.4910000000000001</v>
      </c>
      <c r="ABE17" s="137">
        <v>2.069</v>
      </c>
      <c r="ABF17" s="137">
        <v>2.21</v>
      </c>
      <c r="ABG17" s="137">
        <v>1.302</v>
      </c>
      <c r="ABH17" s="137">
        <v>3.7879999999999998</v>
      </c>
      <c r="ABI17" s="137">
        <v>5.5590000000000002</v>
      </c>
      <c r="ABJ17" s="137">
        <v>9.4079999999999995</v>
      </c>
      <c r="ABK17" s="137">
        <v>16.03</v>
      </c>
      <c r="ABL17" s="137">
        <v>2.855</v>
      </c>
      <c r="ABM17" s="137">
        <v>2.8849999999999998</v>
      </c>
      <c r="ABN17" s="137">
        <v>3.7669999999999999</v>
      </c>
      <c r="ABO17" s="137">
        <v>6.5010000000000003</v>
      </c>
      <c r="ABP17" s="137">
        <v>2.234</v>
      </c>
      <c r="ABQ17" s="137">
        <v>2.0419999999999998</v>
      </c>
      <c r="ABR17" s="137">
        <v>5.5140000000000002</v>
      </c>
      <c r="ABS17" s="137">
        <v>6.3129999999999997</v>
      </c>
      <c r="ABT17" s="137">
        <v>1.7050000000000001</v>
      </c>
      <c r="ABU17" s="137">
        <v>2.2029999999999998</v>
      </c>
      <c r="ABV17" s="137">
        <v>2.2360000000000002</v>
      </c>
      <c r="ABW17" s="137">
        <v>1.399</v>
      </c>
      <c r="ABX17" s="137">
        <v>1.6160000000000001</v>
      </c>
      <c r="ABY17" s="137">
        <v>2.2410000000000001</v>
      </c>
      <c r="ABZ17" s="137">
        <v>2.395</v>
      </c>
      <c r="ACA17" s="137">
        <v>1.411</v>
      </c>
      <c r="ACB17" s="137">
        <v>4.1040000000000001</v>
      </c>
      <c r="ACC17" s="137">
        <v>6.0220000000000002</v>
      </c>
      <c r="ACD17" s="137">
        <v>10.192</v>
      </c>
      <c r="ACE17" s="137">
        <v>17.366</v>
      </c>
      <c r="ACF17" s="137">
        <v>3.093</v>
      </c>
      <c r="ACG17" s="137">
        <v>3.125</v>
      </c>
      <c r="ACH17" s="137">
        <v>4.0570000000000004</v>
      </c>
      <c r="ACI17" s="137">
        <v>7.0010000000000003</v>
      </c>
      <c r="ACJ17" s="137">
        <v>2.4060000000000001</v>
      </c>
      <c r="ACK17" s="137">
        <v>2.2000000000000002</v>
      </c>
      <c r="ACL17" s="137">
        <v>5.9390000000000001</v>
      </c>
      <c r="ACM17" s="137">
        <v>6.7990000000000004</v>
      </c>
      <c r="ACN17" s="137">
        <v>1.8360000000000001</v>
      </c>
      <c r="ACO17" s="137">
        <v>2.3719999999999999</v>
      </c>
      <c r="ACP17" s="137">
        <v>2.4079999999999999</v>
      </c>
      <c r="ACQ17" s="137">
        <v>1.5069999999999999</v>
      </c>
      <c r="ACR17" s="137">
        <v>1.74</v>
      </c>
      <c r="ACS17" s="137">
        <v>2.4129999999999998</v>
      </c>
      <c r="ACT17" s="137">
        <v>2.5790000000000002</v>
      </c>
      <c r="ACU17" s="137">
        <v>1.52</v>
      </c>
      <c r="ACV17" s="137">
        <v>4.4189999999999996</v>
      </c>
      <c r="ACW17" s="137">
        <v>6.4850000000000003</v>
      </c>
      <c r="ACX17" s="137">
        <v>10.976000000000001</v>
      </c>
      <c r="ACY17" s="137">
        <v>18.702000000000002</v>
      </c>
      <c r="ACZ17" s="137">
        <v>3.331</v>
      </c>
      <c r="ADA17" s="137">
        <v>3.3650000000000002</v>
      </c>
      <c r="ADB17" s="137">
        <v>4.3460000000000001</v>
      </c>
      <c r="ADC17" s="137">
        <v>7.5019999999999998</v>
      </c>
      <c r="ADD17" s="137">
        <v>2.577</v>
      </c>
      <c r="ADE17" s="137">
        <v>2.3570000000000002</v>
      </c>
      <c r="ADF17" s="137">
        <v>6.3630000000000004</v>
      </c>
      <c r="ADG17" s="137">
        <v>7.2839999999999998</v>
      </c>
      <c r="ADH17" s="137">
        <v>1.9670000000000001</v>
      </c>
      <c r="ADI17" s="137">
        <v>2.5419999999999998</v>
      </c>
      <c r="ADJ17" s="137">
        <v>2.58</v>
      </c>
      <c r="ADK17" s="137">
        <v>1.6140000000000001</v>
      </c>
      <c r="ADL17" s="137">
        <v>1.8640000000000001</v>
      </c>
      <c r="ADM17" s="137">
        <v>2.5859999999999999</v>
      </c>
      <c r="ADN17" s="137">
        <v>2.7629999999999999</v>
      </c>
      <c r="ADO17" s="137">
        <v>1.6279999999999999</v>
      </c>
      <c r="ADP17" s="137">
        <v>4.7350000000000003</v>
      </c>
      <c r="ADQ17" s="137">
        <v>6.9489999999999998</v>
      </c>
      <c r="ADR17" s="137">
        <v>11.76</v>
      </c>
      <c r="ADS17" s="137">
        <v>20.036999999999999</v>
      </c>
      <c r="ADT17" s="137">
        <v>3.569</v>
      </c>
      <c r="ADU17" s="137">
        <v>3.6059999999999999</v>
      </c>
      <c r="ADV17" s="137">
        <v>4.6360000000000001</v>
      </c>
      <c r="ADW17" s="137">
        <v>8.0020000000000007</v>
      </c>
      <c r="ADX17" s="137">
        <v>2.7490000000000001</v>
      </c>
      <c r="ADY17" s="137">
        <v>2.5139999999999998</v>
      </c>
      <c r="ADZ17" s="137">
        <v>6.7869999999999999</v>
      </c>
      <c r="AEA17" s="137">
        <v>7.77</v>
      </c>
      <c r="AEB17" s="137">
        <v>2.0990000000000002</v>
      </c>
      <c r="AEC17" s="137">
        <v>2.7109999999999999</v>
      </c>
      <c r="AED17" s="137">
        <v>2.7519999999999998</v>
      </c>
      <c r="AEE17" s="137">
        <v>1.722</v>
      </c>
      <c r="AEF17" s="137">
        <v>1.988</v>
      </c>
      <c r="AEG17" s="137">
        <v>2.758</v>
      </c>
      <c r="AEH17" s="137">
        <v>2.9470000000000001</v>
      </c>
      <c r="AEI17" s="137">
        <v>1.7370000000000001</v>
      </c>
      <c r="AEJ17" s="137">
        <v>5.0510000000000002</v>
      </c>
      <c r="AEK17" s="137">
        <v>7.4119999999999999</v>
      </c>
      <c r="AEL17" s="137">
        <v>12.544</v>
      </c>
      <c r="AEM17" s="137">
        <v>21.373000000000001</v>
      </c>
      <c r="AEN17" s="137">
        <v>3.8069999999999999</v>
      </c>
      <c r="AEO17" s="137">
        <v>3.8460000000000001</v>
      </c>
      <c r="AEP17" s="137">
        <v>4.9260000000000002</v>
      </c>
      <c r="AEQ17" s="137">
        <v>8.5020000000000007</v>
      </c>
      <c r="AER17" s="137">
        <v>2.9209999999999998</v>
      </c>
      <c r="AES17" s="137">
        <v>2.6709999999999998</v>
      </c>
      <c r="AET17" s="137">
        <v>7.2110000000000003</v>
      </c>
      <c r="AEU17" s="137">
        <v>8.2550000000000008</v>
      </c>
      <c r="AEV17" s="137">
        <v>2.23</v>
      </c>
      <c r="AEW17" s="137">
        <v>2.8809999999999998</v>
      </c>
      <c r="AEX17" s="137">
        <v>2.9239999999999999</v>
      </c>
      <c r="AEY17" s="137">
        <v>1.83</v>
      </c>
      <c r="AEZ17" s="137">
        <v>2.113</v>
      </c>
      <c r="AFA17" s="137">
        <v>2.931</v>
      </c>
      <c r="AFB17" s="137">
        <v>3.1309999999999998</v>
      </c>
      <c r="AFC17" s="137">
        <v>1.845</v>
      </c>
      <c r="AFD17" s="137">
        <v>5.3659999999999997</v>
      </c>
      <c r="AFE17" s="137">
        <v>7.875</v>
      </c>
      <c r="AFF17" s="137">
        <v>13.327999999999999</v>
      </c>
      <c r="AFG17" s="137">
        <v>22.709</v>
      </c>
      <c r="AFH17" s="137">
        <v>4.0449999999999999</v>
      </c>
      <c r="AFI17" s="137">
        <v>4.0860000000000003</v>
      </c>
      <c r="AFJ17" s="137">
        <v>5.2160000000000002</v>
      </c>
      <c r="AFK17" s="137">
        <v>9.0020000000000007</v>
      </c>
      <c r="AFL17" s="137">
        <v>3.093</v>
      </c>
      <c r="AFM17" s="137">
        <v>2.8279999999999998</v>
      </c>
      <c r="AFN17" s="137">
        <v>7.6349999999999998</v>
      </c>
      <c r="AFO17" s="137">
        <v>8.7409999999999997</v>
      </c>
      <c r="AFP17" s="137">
        <v>2.3610000000000002</v>
      </c>
      <c r="AFQ17" s="137">
        <v>3.05</v>
      </c>
      <c r="AFR17" s="137">
        <v>3.0960000000000001</v>
      </c>
      <c r="AFS17" s="137">
        <v>1.9370000000000001</v>
      </c>
      <c r="AFT17" s="137">
        <v>2.2370000000000001</v>
      </c>
      <c r="AFU17" s="137">
        <v>3.1030000000000002</v>
      </c>
      <c r="AFV17" s="137">
        <v>3.3159999999999998</v>
      </c>
      <c r="AFW17" s="137">
        <v>1.954</v>
      </c>
      <c r="AFX17" s="137">
        <v>5.6820000000000004</v>
      </c>
      <c r="AFY17" s="137">
        <v>8.3379999999999992</v>
      </c>
      <c r="AFZ17" s="137">
        <v>14.112</v>
      </c>
      <c r="AGA17" s="137">
        <v>24.045000000000002</v>
      </c>
      <c r="AGB17" s="137">
        <v>4.282</v>
      </c>
      <c r="AGC17" s="137">
        <v>4.327</v>
      </c>
      <c r="AGD17" s="137">
        <v>5.5049999999999999</v>
      </c>
      <c r="AGE17" s="137">
        <v>9.5020000000000007</v>
      </c>
      <c r="AGF17" s="137">
        <v>3.2650000000000001</v>
      </c>
      <c r="AGG17" s="137">
        <v>2.9849999999999999</v>
      </c>
      <c r="AGH17" s="137">
        <v>8.06</v>
      </c>
      <c r="AGI17" s="137">
        <v>9.2270000000000003</v>
      </c>
      <c r="AGJ17" s="137">
        <v>2.492</v>
      </c>
      <c r="AGK17" s="137">
        <v>3.22</v>
      </c>
      <c r="AGL17" s="137">
        <v>3.2679999999999998</v>
      </c>
      <c r="AGM17" s="137">
        <v>2.0449999999999999</v>
      </c>
      <c r="AGN17" s="137">
        <v>2.3610000000000002</v>
      </c>
      <c r="AGO17" s="137">
        <v>3.2749999999999999</v>
      </c>
      <c r="AGP17" s="137">
        <v>3.5</v>
      </c>
      <c r="AGQ17" s="137">
        <v>2.0619999999999998</v>
      </c>
      <c r="AGR17" s="137">
        <v>5.9980000000000002</v>
      </c>
      <c r="AGS17" s="137">
        <v>8.8019999999999996</v>
      </c>
      <c r="AGT17" s="137">
        <v>14.896000000000001</v>
      </c>
      <c r="AGU17" s="137">
        <v>25.381</v>
      </c>
      <c r="AGV17" s="137">
        <v>4.5199999999999996</v>
      </c>
      <c r="AGW17" s="137">
        <v>4.5670000000000002</v>
      </c>
      <c r="AGX17" s="137">
        <v>5.7949999999999999</v>
      </c>
      <c r="AGY17" s="137">
        <v>10.002000000000001</v>
      </c>
      <c r="AGZ17" s="137">
        <v>3.4369999999999998</v>
      </c>
      <c r="AHA17" s="137">
        <v>3.1419999999999999</v>
      </c>
      <c r="AHB17" s="137">
        <v>8.484</v>
      </c>
      <c r="AHC17" s="137">
        <v>9.7119999999999997</v>
      </c>
      <c r="AHD17" s="137">
        <v>2.6230000000000002</v>
      </c>
      <c r="AHE17" s="137">
        <v>3.3889999999999998</v>
      </c>
      <c r="AHF17" s="137">
        <v>3.44</v>
      </c>
      <c r="AHG17" s="137">
        <v>2.153</v>
      </c>
      <c r="AHH17" s="137">
        <v>2.4849999999999999</v>
      </c>
      <c r="AHI17" s="137">
        <v>3.448</v>
      </c>
      <c r="AHJ17" s="137">
        <v>3.6840000000000002</v>
      </c>
      <c r="AHK17" s="137">
        <v>2.1709999999999998</v>
      </c>
      <c r="AHL17" s="137">
        <v>6.3129999999999997</v>
      </c>
      <c r="AHM17" s="137">
        <v>9.2650000000000006</v>
      </c>
      <c r="AHN17" s="137">
        <v>15.68</v>
      </c>
      <c r="AHO17" s="137">
        <v>26.716999999999999</v>
      </c>
      <c r="AHP17" s="137">
        <v>4.758</v>
      </c>
      <c r="AHQ17" s="137">
        <v>4.8079999999999998</v>
      </c>
      <c r="AHR17" s="137">
        <v>6.375</v>
      </c>
      <c r="AHS17" s="137">
        <v>11.002000000000001</v>
      </c>
      <c r="AHT17" s="137">
        <v>3.78</v>
      </c>
      <c r="AHU17" s="137">
        <v>3.4569999999999999</v>
      </c>
      <c r="AHV17" s="137">
        <v>9.3320000000000007</v>
      </c>
      <c r="AHW17" s="137">
        <v>10.683</v>
      </c>
      <c r="AHX17" s="137">
        <v>2.8860000000000001</v>
      </c>
      <c r="AHY17" s="137">
        <v>3.7280000000000002</v>
      </c>
      <c r="AHZ17" s="137">
        <v>3.7839999999999998</v>
      </c>
      <c r="AIA17" s="137">
        <v>2.3679999999999999</v>
      </c>
      <c r="AIB17" s="137">
        <v>2.734</v>
      </c>
      <c r="AIC17" s="137">
        <v>3.7919999999999998</v>
      </c>
      <c r="AID17" s="137">
        <v>4.0519999999999996</v>
      </c>
      <c r="AIE17" s="137">
        <v>2.3879999999999999</v>
      </c>
      <c r="AIF17" s="137">
        <v>6.944</v>
      </c>
      <c r="AIG17" s="137">
        <v>10.191000000000001</v>
      </c>
      <c r="AIH17" s="137">
        <v>17.248000000000001</v>
      </c>
      <c r="AII17" s="137">
        <v>29.388000000000002</v>
      </c>
      <c r="AIJ17" s="137">
        <v>5.234</v>
      </c>
      <c r="AIK17" s="137">
        <v>5.2880000000000003</v>
      </c>
      <c r="AIL17" s="137">
        <v>6.9539999999999997</v>
      </c>
      <c r="AIM17" s="137">
        <v>12.002000000000001</v>
      </c>
      <c r="AIN17" s="137">
        <v>4.1239999999999997</v>
      </c>
      <c r="AIO17" s="137">
        <v>3.7709999999999999</v>
      </c>
      <c r="AIP17" s="137">
        <v>10.18</v>
      </c>
      <c r="AIQ17" s="137">
        <v>11.654999999999999</v>
      </c>
      <c r="AIR17" s="137">
        <v>3.1480000000000001</v>
      </c>
      <c r="AIS17" s="137">
        <v>4.0670000000000002</v>
      </c>
      <c r="AIT17" s="137">
        <v>4.1280000000000001</v>
      </c>
      <c r="AIU17" s="137">
        <v>2.5830000000000002</v>
      </c>
      <c r="AIV17" s="137">
        <v>2.9830000000000001</v>
      </c>
      <c r="AIW17" s="137">
        <v>4.1369999999999996</v>
      </c>
      <c r="AIX17" s="137">
        <v>4.4210000000000003</v>
      </c>
      <c r="AIY17" s="137">
        <v>2.605</v>
      </c>
      <c r="AIZ17" s="137">
        <v>7.5759999999999996</v>
      </c>
      <c r="AJA17" s="137">
        <v>11.118</v>
      </c>
      <c r="AJB17" s="137">
        <v>18.815999999999999</v>
      </c>
      <c r="AJC17" s="137">
        <v>32.06</v>
      </c>
      <c r="AJD17" s="137">
        <v>5.71</v>
      </c>
      <c r="AJE17" s="137">
        <v>5.7690000000000001</v>
      </c>
      <c r="AJF17" s="137">
        <v>7.5339999999999998</v>
      </c>
      <c r="AJG17" s="137">
        <v>13.003</v>
      </c>
      <c r="AJH17" s="137">
        <v>4.468</v>
      </c>
      <c r="AJI17" s="137">
        <v>4.085</v>
      </c>
      <c r="AJJ17" s="137">
        <v>11.029</v>
      </c>
      <c r="AJK17" s="137">
        <v>12.625999999999999</v>
      </c>
      <c r="AJL17" s="137">
        <v>3.41</v>
      </c>
      <c r="AJM17" s="137">
        <v>4.4059999999999997</v>
      </c>
      <c r="AJN17" s="137">
        <v>4.4720000000000004</v>
      </c>
      <c r="AJO17" s="137">
        <v>2.798</v>
      </c>
      <c r="AJP17" s="137">
        <v>3.2309999999999999</v>
      </c>
      <c r="AJQ17" s="137">
        <v>4.4820000000000002</v>
      </c>
      <c r="AJR17" s="137">
        <v>4.7889999999999997</v>
      </c>
      <c r="AJS17" s="137">
        <v>2.8220000000000001</v>
      </c>
      <c r="AJT17" s="137">
        <v>8.2070000000000007</v>
      </c>
      <c r="AJU17" s="137">
        <v>12.044</v>
      </c>
      <c r="AJV17" s="137">
        <v>20.384</v>
      </c>
      <c r="AJW17" s="137">
        <v>34.731999999999999</v>
      </c>
      <c r="AJX17" s="137">
        <v>6.1859999999999999</v>
      </c>
      <c r="AJY17" s="137">
        <v>6.25</v>
      </c>
      <c r="AJZ17" s="137">
        <v>8.1129999999999995</v>
      </c>
      <c r="AKA17" s="137">
        <v>14.003</v>
      </c>
      <c r="AKB17" s="137">
        <v>4.8109999999999999</v>
      </c>
      <c r="AKC17" s="137">
        <v>4.399</v>
      </c>
      <c r="AKD17" s="137">
        <v>11.877000000000001</v>
      </c>
      <c r="AKE17" s="137">
        <v>13.597</v>
      </c>
      <c r="AKF17" s="137">
        <v>3.673</v>
      </c>
      <c r="AKG17" s="137">
        <v>4.7450000000000001</v>
      </c>
      <c r="AKH17" s="137">
        <v>4.8159999999999998</v>
      </c>
      <c r="AKI17" s="137">
        <v>3.0139999999999998</v>
      </c>
      <c r="AKJ17" s="137">
        <v>3.48</v>
      </c>
      <c r="AKK17" s="137">
        <v>4.827</v>
      </c>
      <c r="AKL17" s="137">
        <v>5.1580000000000004</v>
      </c>
      <c r="AKM17" s="137">
        <v>3.0390000000000001</v>
      </c>
      <c r="AKN17" s="137">
        <v>8.8379999999999992</v>
      </c>
      <c r="AKO17" s="137">
        <v>12.971</v>
      </c>
      <c r="AKP17" s="137">
        <v>21.952000000000002</v>
      </c>
      <c r="AKQ17" s="137">
        <v>37.402999999999999</v>
      </c>
      <c r="AKR17" s="137">
        <v>6.6619999999999999</v>
      </c>
      <c r="AKS17" s="137">
        <v>6.7309999999999999</v>
      </c>
      <c r="AKT17" s="137">
        <v>8.6929999999999996</v>
      </c>
      <c r="AKU17" s="137">
        <v>15.003</v>
      </c>
      <c r="AKV17" s="137">
        <v>5.1550000000000002</v>
      </c>
      <c r="AKW17" s="137">
        <v>4.7130000000000001</v>
      </c>
      <c r="AKX17" s="137">
        <v>12.726000000000001</v>
      </c>
      <c r="AKY17" s="137">
        <v>14.568</v>
      </c>
      <c r="AKZ17" s="137">
        <v>3.9350000000000001</v>
      </c>
      <c r="ALA17" s="137">
        <v>5.0839999999999996</v>
      </c>
      <c r="ALB17" s="137">
        <v>5.16</v>
      </c>
      <c r="ALC17" s="137">
        <v>3.2290000000000001</v>
      </c>
      <c r="ALD17" s="137">
        <v>3.7280000000000002</v>
      </c>
      <c r="ALE17" s="137">
        <v>5.1719999999999997</v>
      </c>
      <c r="ALF17" s="137">
        <v>5.5259999999999998</v>
      </c>
      <c r="ALG17" s="137">
        <v>3.2559999999999998</v>
      </c>
      <c r="ALH17" s="137">
        <v>9.4700000000000006</v>
      </c>
      <c r="ALI17" s="137">
        <v>13.897</v>
      </c>
      <c r="ALJ17" s="137">
        <v>23.52</v>
      </c>
      <c r="ALK17" s="137">
        <v>40.075000000000003</v>
      </c>
      <c r="ALL17" s="137">
        <v>7.1369999999999996</v>
      </c>
      <c r="ALM17" s="137">
        <v>7.2110000000000003</v>
      </c>
      <c r="ALN17" s="137">
        <v>9.2720000000000002</v>
      </c>
      <c r="ALO17" s="137">
        <v>16.003</v>
      </c>
      <c r="ALP17" s="137">
        <v>5.4989999999999997</v>
      </c>
      <c r="ALQ17" s="137">
        <v>5.0279999999999996</v>
      </c>
      <c r="ALR17" s="137">
        <v>13.574</v>
      </c>
      <c r="ALS17" s="137">
        <v>15.54</v>
      </c>
      <c r="ALT17" s="137">
        <v>4.1970000000000001</v>
      </c>
      <c r="ALU17" s="137">
        <v>5.423</v>
      </c>
      <c r="ALV17" s="137">
        <v>5.5030000000000001</v>
      </c>
      <c r="ALW17" s="137">
        <v>3.444</v>
      </c>
      <c r="ALX17" s="137">
        <v>3.9769999999999999</v>
      </c>
      <c r="ALY17" s="137">
        <v>5.516</v>
      </c>
      <c r="ALZ17" s="137">
        <v>5.8949999999999996</v>
      </c>
      <c r="AMA17" s="137">
        <v>3.4729999999999999</v>
      </c>
      <c r="AMB17" s="137">
        <v>10.101000000000001</v>
      </c>
      <c r="AMC17" s="137">
        <v>14.824</v>
      </c>
      <c r="AMD17" s="137">
        <v>25.088000000000001</v>
      </c>
      <c r="AME17" s="137">
        <v>42.747</v>
      </c>
      <c r="AMF17" s="137">
        <v>7.6130000000000004</v>
      </c>
      <c r="AMG17" s="137">
        <v>7.6920000000000002</v>
      </c>
      <c r="AMH17" s="137">
        <v>9.8520000000000003</v>
      </c>
      <c r="AMI17" s="137">
        <v>17.003</v>
      </c>
      <c r="AMJ17" s="137">
        <v>5.8419999999999996</v>
      </c>
      <c r="AMK17" s="137">
        <v>5.3419999999999996</v>
      </c>
      <c r="AML17" s="137">
        <v>14.422000000000001</v>
      </c>
      <c r="AMM17" s="137">
        <v>16.510999999999999</v>
      </c>
      <c r="AMN17" s="137">
        <v>4.46</v>
      </c>
      <c r="AMO17" s="137">
        <v>5.7619999999999996</v>
      </c>
      <c r="AMP17" s="137">
        <v>5.8470000000000004</v>
      </c>
      <c r="AMQ17" s="137">
        <v>3.6589999999999998</v>
      </c>
      <c r="AMR17" s="137">
        <v>4.2249999999999996</v>
      </c>
      <c r="AMS17" s="137">
        <v>5.8609999999999998</v>
      </c>
      <c r="AMT17" s="137">
        <v>6.2629999999999999</v>
      </c>
      <c r="AMU17" s="137">
        <v>3.69</v>
      </c>
      <c r="AMV17" s="137">
        <v>10.731999999999999</v>
      </c>
      <c r="AMW17" s="137">
        <v>15.75</v>
      </c>
      <c r="AMX17" s="137">
        <v>26.655999999999999</v>
      </c>
      <c r="AMY17" s="137">
        <v>45.417999999999999</v>
      </c>
      <c r="AMZ17" s="137">
        <v>8.0890000000000004</v>
      </c>
      <c r="ANA17" s="137">
        <v>8.173</v>
      </c>
      <c r="ANB17" s="137">
        <v>10.430999999999999</v>
      </c>
      <c r="ANC17" s="137">
        <v>18.004000000000001</v>
      </c>
      <c r="AND17" s="137">
        <v>6.1859999999999999</v>
      </c>
      <c r="ANE17" s="137">
        <v>5.6559999999999997</v>
      </c>
      <c r="ANF17" s="137">
        <v>15.271000000000001</v>
      </c>
      <c r="ANG17" s="137">
        <v>17.481999999999999</v>
      </c>
      <c r="ANH17" s="137">
        <v>4.7220000000000004</v>
      </c>
      <c r="ANI17" s="137">
        <v>6.101</v>
      </c>
      <c r="ANJ17" s="137">
        <v>6.1909999999999998</v>
      </c>
      <c r="ANK17" s="137">
        <v>3.875</v>
      </c>
      <c r="ANL17" s="137">
        <v>4.4740000000000002</v>
      </c>
      <c r="ANM17" s="137">
        <v>6.2060000000000004</v>
      </c>
      <c r="ANN17" s="137">
        <v>6.6310000000000002</v>
      </c>
      <c r="ANO17" s="137">
        <v>3.907</v>
      </c>
      <c r="ANP17" s="137">
        <v>11.364000000000001</v>
      </c>
      <c r="ANQ17" s="137">
        <v>16.677</v>
      </c>
      <c r="ANR17" s="137">
        <v>28.224</v>
      </c>
      <c r="ANS17" s="137">
        <v>48.09</v>
      </c>
      <c r="ANT17" s="137">
        <v>8.5649999999999995</v>
      </c>
      <c r="ANU17" s="137">
        <v>8.6539999999999999</v>
      </c>
      <c r="ANV17" s="137">
        <v>11.010999999999999</v>
      </c>
      <c r="ANW17" s="137">
        <v>19.004000000000001</v>
      </c>
      <c r="ANX17" s="137">
        <v>6.5289999999999999</v>
      </c>
      <c r="ANY17" s="137">
        <v>5.97</v>
      </c>
      <c r="ANZ17" s="137">
        <v>16.119</v>
      </c>
      <c r="AOA17" s="137">
        <v>18.452999999999999</v>
      </c>
      <c r="AOB17" s="137">
        <v>4.984</v>
      </c>
      <c r="AOC17" s="137">
        <v>6.44</v>
      </c>
      <c r="AOD17" s="137">
        <v>6.5350000000000001</v>
      </c>
      <c r="AOE17" s="137">
        <v>4.09</v>
      </c>
      <c r="AOF17" s="137">
        <v>4.7220000000000004</v>
      </c>
      <c r="AOG17" s="137">
        <v>6.5510000000000002</v>
      </c>
      <c r="AOH17" s="137">
        <v>7</v>
      </c>
      <c r="AOI17" s="137">
        <v>4.1239999999999997</v>
      </c>
      <c r="AOJ17" s="137">
        <v>11.994999999999999</v>
      </c>
      <c r="AOK17" s="137">
        <v>17.603000000000002</v>
      </c>
      <c r="AOL17" s="137">
        <v>29.792000000000002</v>
      </c>
      <c r="AOM17" s="137">
        <v>50.762</v>
      </c>
      <c r="AON17" s="137">
        <v>9.0410000000000004</v>
      </c>
      <c r="AOO17" s="137">
        <v>9.1340000000000003</v>
      </c>
      <c r="AOP17" s="137">
        <v>11.59</v>
      </c>
      <c r="AOQ17" s="137">
        <v>20.004000000000001</v>
      </c>
      <c r="AOR17" s="137">
        <v>6.8730000000000002</v>
      </c>
      <c r="AOS17" s="137">
        <v>6.2850000000000001</v>
      </c>
      <c r="AOT17" s="137">
        <v>16.966999999999999</v>
      </c>
      <c r="AOU17" s="137">
        <v>19.423999999999999</v>
      </c>
      <c r="AOV17" s="137">
        <v>5.2469999999999999</v>
      </c>
      <c r="AOW17" s="137">
        <v>6.7789999999999999</v>
      </c>
      <c r="AOX17" s="137">
        <v>6.8789999999999996</v>
      </c>
      <c r="AOY17" s="137">
        <v>4.3049999999999997</v>
      </c>
      <c r="AOZ17" s="137">
        <v>4.9710000000000001</v>
      </c>
      <c r="APA17" s="137">
        <v>6.8949999999999996</v>
      </c>
      <c r="APB17" s="137">
        <v>7.3680000000000003</v>
      </c>
      <c r="APC17" s="137">
        <v>4.3419999999999996</v>
      </c>
      <c r="APD17" s="137">
        <v>12.625999999999999</v>
      </c>
      <c r="APE17" s="137">
        <v>18.53</v>
      </c>
      <c r="APF17" s="137">
        <v>31.36</v>
      </c>
      <c r="APG17" s="137">
        <v>53.433</v>
      </c>
      <c r="APH17" s="137">
        <v>9.5169999999999995</v>
      </c>
      <c r="API17" s="137">
        <v>9.6150000000000002</v>
      </c>
      <c r="APJ17" s="137">
        <v>17.385999999999999</v>
      </c>
      <c r="APK17" s="137">
        <v>30.006</v>
      </c>
      <c r="APL17" s="137">
        <v>10.31</v>
      </c>
      <c r="APM17" s="137">
        <v>9.4269999999999996</v>
      </c>
      <c r="APN17" s="137">
        <v>25.451000000000001</v>
      </c>
      <c r="APO17" s="137">
        <v>29.137</v>
      </c>
      <c r="APP17" s="137">
        <v>7.87</v>
      </c>
      <c r="APQ17" s="137">
        <v>10.167999999999999</v>
      </c>
      <c r="APR17" s="137">
        <v>10.319000000000001</v>
      </c>
      <c r="APS17" s="137">
        <v>6.4580000000000002</v>
      </c>
      <c r="APT17" s="137">
        <v>7.4560000000000004</v>
      </c>
      <c r="APU17" s="137">
        <v>10.343</v>
      </c>
      <c r="APV17" s="137">
        <v>11.052</v>
      </c>
      <c r="APW17" s="137">
        <v>6.5119999999999996</v>
      </c>
      <c r="APX17" s="137">
        <v>18.939</v>
      </c>
      <c r="APY17" s="137">
        <v>27.795000000000002</v>
      </c>
      <c r="APZ17" s="137">
        <v>47.04</v>
      </c>
      <c r="AQA17" s="137">
        <v>80.150000000000006</v>
      </c>
      <c r="AQB17" s="137">
        <v>14.275</v>
      </c>
      <c r="AQC17" s="137">
        <v>14.423</v>
      </c>
      <c r="AQD17" s="137">
        <v>23.181000000000001</v>
      </c>
      <c r="AQE17" s="137">
        <v>40.008000000000003</v>
      </c>
      <c r="AQF17" s="137">
        <v>13.746</v>
      </c>
      <c r="AQG17" s="137">
        <v>12.569000000000001</v>
      </c>
      <c r="AQH17" s="137">
        <v>33.935000000000002</v>
      </c>
      <c r="AQI17" s="137">
        <v>38.848999999999997</v>
      </c>
      <c r="AQJ17" s="137">
        <v>10.493</v>
      </c>
      <c r="AQK17" s="137">
        <v>13.557</v>
      </c>
      <c r="AQL17" s="137">
        <v>13.759</v>
      </c>
      <c r="AQM17" s="137">
        <v>8.61</v>
      </c>
      <c r="AQN17" s="137">
        <v>9.9420000000000002</v>
      </c>
      <c r="AQO17" s="137">
        <v>13.791</v>
      </c>
      <c r="AQP17" s="137">
        <v>14.736000000000001</v>
      </c>
      <c r="AQQ17" s="137">
        <v>8.6829999999999998</v>
      </c>
      <c r="AQR17" s="137">
        <v>25.253</v>
      </c>
      <c r="AQS17" s="137">
        <v>37.058999999999997</v>
      </c>
      <c r="AQT17" s="137">
        <v>62.720999999999997</v>
      </c>
      <c r="AQU17" s="137">
        <v>106.867</v>
      </c>
      <c r="AQV17" s="137">
        <v>19.033000000000001</v>
      </c>
      <c r="AQW17" s="137">
        <v>19.23</v>
      </c>
      <c r="AQX17" s="137">
        <v>28.975999999999999</v>
      </c>
      <c r="AQY17" s="137">
        <v>50.01</v>
      </c>
      <c r="AQZ17" s="137">
        <v>17.183</v>
      </c>
      <c r="ARA17" s="137">
        <v>15.711</v>
      </c>
      <c r="ARB17" s="137">
        <v>42.417999999999999</v>
      </c>
      <c r="ARC17" s="137">
        <v>48.561</v>
      </c>
      <c r="ARD17" s="137">
        <v>13.116</v>
      </c>
      <c r="ARE17" s="137">
        <v>16.946000000000002</v>
      </c>
      <c r="ARF17" s="137">
        <v>17.198</v>
      </c>
      <c r="ARG17" s="137">
        <v>10.763</v>
      </c>
      <c r="ARH17" s="137">
        <v>12.427</v>
      </c>
      <c r="ARI17" s="137">
        <v>17.238</v>
      </c>
      <c r="ARJ17" s="137">
        <v>18.420000000000002</v>
      </c>
      <c r="ARK17" s="137">
        <v>10.853999999999999</v>
      </c>
      <c r="ARL17" s="137">
        <v>31.565999999999999</v>
      </c>
      <c r="ARM17" s="137">
        <v>46.323999999999998</v>
      </c>
      <c r="ARN17" s="137">
        <v>78.400999999999996</v>
      </c>
      <c r="ARO17" s="137">
        <v>133.583</v>
      </c>
      <c r="ARP17" s="137">
        <v>23.792000000000002</v>
      </c>
      <c r="ARQ17" s="137">
        <v>24.038</v>
      </c>
      <c r="ARR17" s="137">
        <v>34.771000000000001</v>
      </c>
      <c r="ARS17" s="137">
        <v>60.012</v>
      </c>
      <c r="ART17" s="137">
        <v>20.619</v>
      </c>
      <c r="ARU17" s="137">
        <v>18.853999999999999</v>
      </c>
      <c r="ARV17" s="137">
        <v>50.902000000000001</v>
      </c>
      <c r="ARW17" s="137">
        <v>58.273000000000003</v>
      </c>
      <c r="ARX17" s="137">
        <v>15.74</v>
      </c>
      <c r="ARY17" s="137">
        <v>20.335999999999999</v>
      </c>
      <c r="ARZ17" s="137">
        <v>20.638000000000002</v>
      </c>
      <c r="ASA17" s="137">
        <v>12.916</v>
      </c>
      <c r="ASB17" s="137">
        <v>14.913</v>
      </c>
      <c r="ASC17" s="137">
        <v>20.686</v>
      </c>
      <c r="ASD17" s="137">
        <v>22.103999999999999</v>
      </c>
      <c r="ASE17" s="137">
        <v>13.025</v>
      </c>
      <c r="ASF17" s="137">
        <v>37.878999999999998</v>
      </c>
      <c r="ASG17" s="137">
        <v>55.588999999999999</v>
      </c>
      <c r="ASH17" s="137">
        <v>94.081000000000003</v>
      </c>
      <c r="ASI17" s="137">
        <v>160.30000000000001</v>
      </c>
      <c r="ASJ17" s="137">
        <v>28.55</v>
      </c>
      <c r="ASK17" s="137">
        <v>28.844999999999999</v>
      </c>
      <c r="ASL17" s="137">
        <v>40.566000000000003</v>
      </c>
      <c r="ASM17" s="137">
        <v>70.013999999999996</v>
      </c>
      <c r="ASN17" s="137">
        <v>24.056000000000001</v>
      </c>
      <c r="ASO17" s="137">
        <v>21.995999999999999</v>
      </c>
      <c r="ASP17" s="137">
        <v>59.386000000000003</v>
      </c>
      <c r="ASQ17" s="137">
        <v>67.986000000000004</v>
      </c>
      <c r="ASR17" s="137">
        <v>18.363</v>
      </c>
      <c r="ASS17" s="137">
        <v>23.725000000000001</v>
      </c>
      <c r="AST17" s="137">
        <v>24.077999999999999</v>
      </c>
      <c r="ASU17">
        <v>15.068</v>
      </c>
      <c r="ASV17">
        <v>17.398</v>
      </c>
      <c r="ASW17">
        <v>24.134</v>
      </c>
      <c r="ASX17">
        <v>25.789000000000001</v>
      </c>
      <c r="ASY17">
        <v>15.195</v>
      </c>
      <c r="ASZ17">
        <v>44.192</v>
      </c>
      <c r="ATA17">
        <v>64.853999999999999</v>
      </c>
      <c r="ATB17">
        <v>109.761</v>
      </c>
      <c r="ATC17">
        <v>187.017</v>
      </c>
      <c r="ATD17">
        <v>33.308</v>
      </c>
      <c r="ATE17">
        <v>33.652999999999999</v>
      </c>
      <c r="ATF17">
        <v>46.360999999999997</v>
      </c>
      <c r="ATG17">
        <v>80.016000000000005</v>
      </c>
      <c r="ATH17">
        <v>27.492999999999999</v>
      </c>
      <c r="ATI17">
        <v>25.138000000000002</v>
      </c>
      <c r="ATJ17">
        <v>67.87</v>
      </c>
      <c r="ATK17">
        <v>77.697999999999993</v>
      </c>
      <c r="ATL17">
        <v>20.986000000000001</v>
      </c>
      <c r="ATM17">
        <v>27.114000000000001</v>
      </c>
      <c r="ATN17">
        <v>27.516999999999999</v>
      </c>
      <c r="ATO17">
        <v>17.221</v>
      </c>
      <c r="ATP17">
        <v>19.884</v>
      </c>
      <c r="ATQ17">
        <v>27.581</v>
      </c>
      <c r="ATR17">
        <v>29.472999999999999</v>
      </c>
      <c r="ATS17">
        <v>17.366</v>
      </c>
      <c r="ATT17">
        <v>50.505000000000003</v>
      </c>
      <c r="ATU17">
        <v>74.119</v>
      </c>
      <c r="ATV17">
        <v>125.441</v>
      </c>
      <c r="ATW17">
        <v>213.733</v>
      </c>
      <c r="ATX17">
        <v>38.067</v>
      </c>
      <c r="ATY17">
        <v>38.460999999999999</v>
      </c>
      <c r="ATZ17">
        <v>52.156999999999996</v>
      </c>
      <c r="AUA17">
        <v>90.018000000000001</v>
      </c>
      <c r="AUB17">
        <v>30.928999999999998</v>
      </c>
      <c r="AUC17">
        <v>28.280999999999999</v>
      </c>
      <c r="AUD17">
        <v>76.352999999999994</v>
      </c>
      <c r="AUE17">
        <v>87.41</v>
      </c>
      <c r="AUF17">
        <v>23.609000000000002</v>
      </c>
      <c r="AUG17">
        <v>30.503</v>
      </c>
      <c r="AUH17">
        <v>30.957000000000001</v>
      </c>
      <c r="AUI17">
        <v>19.373999999999999</v>
      </c>
      <c r="AUJ17">
        <v>22.369</v>
      </c>
      <c r="AUK17">
        <v>31.029</v>
      </c>
      <c r="AUL17">
        <v>33.156999999999996</v>
      </c>
      <c r="AUM17">
        <v>19.536999999999999</v>
      </c>
      <c r="AUN17">
        <v>56.817999999999998</v>
      </c>
      <c r="AUO17">
        <v>83.384</v>
      </c>
      <c r="AUP17">
        <v>141.12100000000001</v>
      </c>
      <c r="AUQ17">
        <v>240.45</v>
      </c>
      <c r="AUR17">
        <v>42.825000000000003</v>
      </c>
      <c r="AUS17">
        <v>43.268000000000001</v>
      </c>
      <c r="AUT17">
        <v>57.951999999999998</v>
      </c>
      <c r="AUU17">
        <v>100.02</v>
      </c>
      <c r="AUV17">
        <v>34.366</v>
      </c>
      <c r="AUW17">
        <v>31.422999999999998</v>
      </c>
      <c r="AUX17">
        <v>84.837000000000003</v>
      </c>
      <c r="AUY17">
        <v>97.122</v>
      </c>
      <c r="AUZ17">
        <v>26.233000000000001</v>
      </c>
      <c r="AVA17">
        <v>33.893000000000001</v>
      </c>
      <c r="AVB17">
        <v>34.396999999999998</v>
      </c>
      <c r="AVC17">
        <v>21.526</v>
      </c>
      <c r="AVD17">
        <v>24.855</v>
      </c>
      <c r="AVE17">
        <v>34.476999999999997</v>
      </c>
      <c r="AVF17">
        <v>36.841000000000001</v>
      </c>
      <c r="AVG17">
        <v>21.707999999999998</v>
      </c>
      <c r="AVH17">
        <v>63.131999999999998</v>
      </c>
      <c r="AVI17">
        <v>92.649000000000001</v>
      </c>
      <c r="AVJ17">
        <v>156.80099999999999</v>
      </c>
      <c r="AVK17">
        <v>267.166</v>
      </c>
      <c r="AVL17">
        <v>47.582999999999998</v>
      </c>
      <c r="AVM17">
        <v>48.076000000000001</v>
      </c>
    </row>
    <row r="18" spans="1:1261" x14ac:dyDescent="0.35">
      <c r="A18" s="107" t="s">
        <v>229</v>
      </c>
      <c r="B18" s="137">
        <v>5.7000000000000002E-2</v>
      </c>
      <c r="C18" s="137">
        <v>0.16400000000000001</v>
      </c>
      <c r="D18" s="137">
        <v>2.7E-2</v>
      </c>
      <c r="E18" s="137">
        <v>3.5000000000000003E-2</v>
      </c>
      <c r="F18" s="137">
        <v>9.8000000000000004E-2</v>
      </c>
      <c r="G18" s="137">
        <v>5.7000000000000002E-2</v>
      </c>
      <c r="H18" s="137">
        <v>0.02</v>
      </c>
      <c r="I18" s="137">
        <v>4.3999999999999997E-2</v>
      </c>
      <c r="J18" s="137">
        <v>5.6000000000000001E-2</v>
      </c>
      <c r="K18" s="137">
        <v>2.3E-2</v>
      </c>
      <c r="L18" s="137">
        <v>1.7999999999999999E-2</v>
      </c>
      <c r="M18" s="137">
        <v>2.3E-2</v>
      </c>
      <c r="N18" s="137">
        <v>2.9000000000000001E-2</v>
      </c>
      <c r="O18" s="137">
        <v>2.1000000000000001E-2</v>
      </c>
      <c r="P18" s="137">
        <v>0.04</v>
      </c>
      <c r="Q18" s="137">
        <v>4.2999999999999997E-2</v>
      </c>
      <c r="R18" s="137">
        <v>0.159</v>
      </c>
      <c r="S18" s="137">
        <v>0.12</v>
      </c>
      <c r="T18" s="137">
        <v>3.4000000000000002E-2</v>
      </c>
      <c r="U18" s="137">
        <v>3.4000000000000002E-2</v>
      </c>
      <c r="V18" s="137">
        <v>0.114</v>
      </c>
      <c r="W18" s="137">
        <v>0.32900000000000001</v>
      </c>
      <c r="X18" s="137">
        <v>5.2999999999999999E-2</v>
      </c>
      <c r="Y18" s="137">
        <v>7.0000000000000007E-2</v>
      </c>
      <c r="Z18" s="137">
        <v>0.19600000000000001</v>
      </c>
      <c r="AA18" s="137">
        <v>0.113</v>
      </c>
      <c r="AB18" s="137">
        <v>0.04</v>
      </c>
      <c r="AC18" s="137">
        <v>8.7999999999999995E-2</v>
      </c>
      <c r="AD18" s="137">
        <v>0.112</v>
      </c>
      <c r="AE18" s="137">
        <v>4.4999999999999998E-2</v>
      </c>
      <c r="AF18" s="137">
        <v>3.5000000000000003E-2</v>
      </c>
      <c r="AG18" s="137">
        <v>4.4999999999999998E-2</v>
      </c>
      <c r="AH18" s="137">
        <v>5.8000000000000003E-2</v>
      </c>
      <c r="AI18" s="137">
        <v>4.2000000000000003E-2</v>
      </c>
      <c r="AJ18" s="137">
        <v>0.08</v>
      </c>
      <c r="AK18" s="137">
        <v>8.6999999999999994E-2</v>
      </c>
      <c r="AL18" s="137">
        <v>0.318</v>
      </c>
      <c r="AM18" s="137">
        <v>0.24</v>
      </c>
      <c r="AN18" s="137">
        <v>6.9000000000000006E-2</v>
      </c>
      <c r="AO18" s="137">
        <v>6.7000000000000004E-2</v>
      </c>
      <c r="AP18" s="137">
        <v>0.17100000000000001</v>
      </c>
      <c r="AQ18" s="137">
        <v>0.49299999999999999</v>
      </c>
      <c r="AR18" s="137">
        <v>0.08</v>
      </c>
      <c r="AS18" s="137">
        <v>0.105</v>
      </c>
      <c r="AT18" s="137">
        <v>0.29399999999999998</v>
      </c>
      <c r="AU18" s="137">
        <v>0.17</v>
      </c>
      <c r="AV18" s="137">
        <v>0.06</v>
      </c>
      <c r="AW18" s="137">
        <v>0.13300000000000001</v>
      </c>
      <c r="AX18" s="137">
        <v>0.16700000000000001</v>
      </c>
      <c r="AY18" s="137">
        <v>6.8000000000000005E-2</v>
      </c>
      <c r="AZ18" s="137">
        <v>5.2999999999999999E-2</v>
      </c>
      <c r="BA18" s="137">
        <v>6.8000000000000005E-2</v>
      </c>
      <c r="BB18" s="137">
        <v>8.6999999999999994E-2</v>
      </c>
      <c r="BC18" s="137">
        <v>6.4000000000000001E-2</v>
      </c>
      <c r="BD18" s="137">
        <v>0.11899999999999999</v>
      </c>
      <c r="BE18" s="137">
        <v>0.13</v>
      </c>
      <c r="BF18" s="137">
        <v>0.47699999999999998</v>
      </c>
      <c r="BG18" s="137">
        <v>0.36099999999999999</v>
      </c>
      <c r="BH18" s="137">
        <v>0.10299999999999999</v>
      </c>
      <c r="BI18" s="137">
        <v>0.10100000000000001</v>
      </c>
      <c r="BJ18" s="137">
        <v>0.22800000000000001</v>
      </c>
      <c r="BK18" s="137">
        <v>0.65800000000000003</v>
      </c>
      <c r="BL18" s="137">
        <v>0.106</v>
      </c>
      <c r="BM18" s="137">
        <v>0.14000000000000001</v>
      </c>
      <c r="BN18" s="137">
        <v>0.39200000000000002</v>
      </c>
      <c r="BO18" s="137">
        <v>0.22700000000000001</v>
      </c>
      <c r="BP18" s="137">
        <v>0.08</v>
      </c>
      <c r="BQ18" s="137">
        <v>0.17699999999999999</v>
      </c>
      <c r="BR18" s="137">
        <v>0.223</v>
      </c>
      <c r="BS18" s="137">
        <v>0.09</v>
      </c>
      <c r="BT18" s="137">
        <v>7.0999999999999994E-2</v>
      </c>
      <c r="BU18" s="137">
        <v>9.0999999999999998E-2</v>
      </c>
      <c r="BV18" s="137">
        <v>0.11600000000000001</v>
      </c>
      <c r="BW18" s="137">
        <v>8.5000000000000006E-2</v>
      </c>
      <c r="BX18" s="137">
        <v>0.159</v>
      </c>
      <c r="BY18" s="137">
        <v>0.17399999999999999</v>
      </c>
      <c r="BZ18" s="137">
        <v>0.63700000000000001</v>
      </c>
      <c r="CA18" s="137">
        <v>0.48099999999999998</v>
      </c>
      <c r="CB18" s="137">
        <v>0.13700000000000001</v>
      </c>
      <c r="CC18" s="137">
        <v>0.13500000000000001</v>
      </c>
      <c r="CD18" s="137">
        <v>0.28499999999999998</v>
      </c>
      <c r="CE18" s="137">
        <v>0.82199999999999995</v>
      </c>
      <c r="CF18" s="137">
        <v>0.13300000000000001</v>
      </c>
      <c r="CG18" s="137">
        <v>0.17499999999999999</v>
      </c>
      <c r="CH18" s="137">
        <v>0.49</v>
      </c>
      <c r="CI18" s="137">
        <v>0.28299999999999997</v>
      </c>
      <c r="CJ18" s="137">
        <v>9.9000000000000005E-2</v>
      </c>
      <c r="CK18" s="137">
        <v>0.221</v>
      </c>
      <c r="CL18" s="137">
        <v>0.27900000000000003</v>
      </c>
      <c r="CM18" s="137">
        <v>0.113</v>
      </c>
      <c r="CN18" s="137">
        <v>8.8999999999999996E-2</v>
      </c>
      <c r="CO18" s="137">
        <v>0.113</v>
      </c>
      <c r="CP18" s="137">
        <v>0.14499999999999999</v>
      </c>
      <c r="CQ18" s="137">
        <v>0.106</v>
      </c>
      <c r="CR18" s="137">
        <v>0.19900000000000001</v>
      </c>
      <c r="CS18" s="137">
        <v>0.217</v>
      </c>
      <c r="CT18" s="137">
        <v>0.79600000000000004</v>
      </c>
      <c r="CU18" s="137">
        <v>0.60099999999999998</v>
      </c>
      <c r="CV18" s="137">
        <v>0.17199999999999999</v>
      </c>
      <c r="CW18" s="137">
        <v>0.16800000000000001</v>
      </c>
      <c r="CX18" s="137">
        <v>0.34200000000000003</v>
      </c>
      <c r="CY18" s="137">
        <v>0.98699999999999999</v>
      </c>
      <c r="CZ18" s="137">
        <v>0.159</v>
      </c>
      <c r="DA18" s="137">
        <v>0.21</v>
      </c>
      <c r="DB18" s="137">
        <v>0.58799999999999997</v>
      </c>
      <c r="DC18" s="137">
        <v>0.34</v>
      </c>
      <c r="DD18" s="137">
        <v>0.11899999999999999</v>
      </c>
      <c r="DE18" s="137">
        <v>0.26500000000000001</v>
      </c>
      <c r="DF18" s="137">
        <v>0.33500000000000002</v>
      </c>
      <c r="DG18" s="137">
        <v>0.13600000000000001</v>
      </c>
      <c r="DH18" s="137">
        <v>0.106</v>
      </c>
      <c r="DI18" s="137">
        <v>0.13600000000000001</v>
      </c>
      <c r="DJ18" s="137">
        <v>0.17399999999999999</v>
      </c>
      <c r="DK18" s="137">
        <v>0.127</v>
      </c>
      <c r="DL18" s="137">
        <v>0.23899999999999999</v>
      </c>
      <c r="DM18" s="137">
        <v>0.26100000000000001</v>
      </c>
      <c r="DN18" s="137">
        <v>0.95499999999999996</v>
      </c>
      <c r="DO18" s="137">
        <v>0.72099999999999997</v>
      </c>
      <c r="DP18" s="137">
        <v>0.20599999999999999</v>
      </c>
      <c r="DQ18" s="137">
        <v>0.20200000000000001</v>
      </c>
      <c r="DR18" s="137">
        <v>0.39900000000000002</v>
      </c>
      <c r="DS18" s="137">
        <v>1.151</v>
      </c>
      <c r="DT18" s="137">
        <v>0.186</v>
      </c>
      <c r="DU18" s="137">
        <v>0.24399999999999999</v>
      </c>
      <c r="DV18" s="137">
        <v>0.68600000000000005</v>
      </c>
      <c r="DW18" s="137">
        <v>0.39700000000000002</v>
      </c>
      <c r="DX18" s="137">
        <v>0.13900000000000001</v>
      </c>
      <c r="DY18" s="137">
        <v>0.31</v>
      </c>
      <c r="DZ18" s="137">
        <v>0.39100000000000001</v>
      </c>
      <c r="EA18" s="137">
        <v>0.158</v>
      </c>
      <c r="EB18" s="137">
        <v>0.124</v>
      </c>
      <c r="EC18" s="137">
        <v>0.159</v>
      </c>
      <c r="ED18" s="137">
        <v>0.20300000000000001</v>
      </c>
      <c r="EE18" s="137">
        <v>0.14799999999999999</v>
      </c>
      <c r="EF18" s="137">
        <v>0.27900000000000003</v>
      </c>
      <c r="EG18" s="137">
        <v>0.30399999999999999</v>
      </c>
      <c r="EH18" s="137">
        <v>1.1140000000000001</v>
      </c>
      <c r="EI18" s="137">
        <v>0.84099999999999997</v>
      </c>
      <c r="EJ18" s="137">
        <v>0.24</v>
      </c>
      <c r="EK18" s="137">
        <v>0.23499999999999999</v>
      </c>
      <c r="EL18" s="137">
        <v>0.45600000000000002</v>
      </c>
      <c r="EM18" s="137">
        <v>1.3160000000000001</v>
      </c>
      <c r="EN18" s="137">
        <v>0.21199999999999999</v>
      </c>
      <c r="EO18" s="137">
        <v>0.27900000000000003</v>
      </c>
      <c r="EP18" s="137">
        <v>0.78400000000000003</v>
      </c>
      <c r="EQ18" s="137">
        <v>0.45300000000000001</v>
      </c>
      <c r="ER18" s="137">
        <v>0.159</v>
      </c>
      <c r="ES18" s="137">
        <v>0.35399999999999998</v>
      </c>
      <c r="ET18" s="137">
        <v>0.44600000000000001</v>
      </c>
      <c r="EU18" s="137">
        <v>0.18099999999999999</v>
      </c>
      <c r="EV18" s="137">
        <v>0.14199999999999999</v>
      </c>
      <c r="EW18" s="137">
        <v>0.18099999999999999</v>
      </c>
      <c r="EX18" s="137">
        <v>0.23200000000000001</v>
      </c>
      <c r="EY18" s="137">
        <v>0.17</v>
      </c>
      <c r="EZ18" s="137">
        <v>0.318</v>
      </c>
      <c r="FA18" s="137">
        <v>0.34799999999999998</v>
      </c>
      <c r="FB18" s="137">
        <v>1.2729999999999999</v>
      </c>
      <c r="FC18" s="137">
        <v>0.96199999999999997</v>
      </c>
      <c r="FD18" s="137">
        <v>0.27500000000000002</v>
      </c>
      <c r="FE18" s="137">
        <v>0.26900000000000002</v>
      </c>
      <c r="FF18" s="137">
        <v>0.51200000000000001</v>
      </c>
      <c r="FG18" s="137">
        <v>1.48</v>
      </c>
      <c r="FH18" s="137">
        <v>0.23899999999999999</v>
      </c>
      <c r="FI18" s="137">
        <v>0.314</v>
      </c>
      <c r="FJ18" s="137">
        <v>0.88200000000000001</v>
      </c>
      <c r="FK18" s="137">
        <v>0.51</v>
      </c>
      <c r="FL18" s="137">
        <v>0.17899999999999999</v>
      </c>
      <c r="FM18" s="137">
        <v>0.39800000000000002</v>
      </c>
      <c r="FN18" s="137">
        <v>0.502</v>
      </c>
      <c r="FO18" s="137">
        <v>0.20399999999999999</v>
      </c>
      <c r="FP18" s="137">
        <v>0.16</v>
      </c>
      <c r="FQ18" s="137">
        <v>0.20399999999999999</v>
      </c>
      <c r="FR18" s="137">
        <v>0.26100000000000001</v>
      </c>
      <c r="FS18" s="137">
        <v>0.191</v>
      </c>
      <c r="FT18" s="137">
        <v>0.35799999999999998</v>
      </c>
      <c r="FU18" s="137">
        <v>0.39100000000000001</v>
      </c>
      <c r="FV18" s="137">
        <v>1.4319999999999999</v>
      </c>
      <c r="FW18" s="137">
        <v>1.0820000000000001</v>
      </c>
      <c r="FX18" s="137">
        <v>0.309</v>
      </c>
      <c r="FY18" s="137">
        <v>0.30299999999999999</v>
      </c>
      <c r="FZ18" s="137">
        <v>0.56899999999999995</v>
      </c>
      <c r="GA18" s="137">
        <v>1.645</v>
      </c>
      <c r="GB18" s="137">
        <v>0.26500000000000001</v>
      </c>
      <c r="GC18" s="137">
        <v>0.34899999999999998</v>
      </c>
      <c r="GD18" s="137">
        <v>0.97899999999999998</v>
      </c>
      <c r="GE18" s="137">
        <v>0.56699999999999995</v>
      </c>
      <c r="GF18" s="137">
        <v>0.19900000000000001</v>
      </c>
      <c r="GG18" s="137">
        <v>0.442</v>
      </c>
      <c r="GH18" s="137">
        <v>0.55800000000000005</v>
      </c>
      <c r="GI18" s="137">
        <v>0.22600000000000001</v>
      </c>
      <c r="GJ18" s="137">
        <v>0.17699999999999999</v>
      </c>
      <c r="GK18" s="137">
        <v>0.22700000000000001</v>
      </c>
      <c r="GL18" s="137">
        <v>0.28999999999999998</v>
      </c>
      <c r="GM18" s="137">
        <v>0.21199999999999999</v>
      </c>
      <c r="GN18" s="137">
        <v>0.39800000000000002</v>
      </c>
      <c r="GO18" s="137">
        <v>0.435</v>
      </c>
      <c r="GP18" s="137">
        <v>1.591</v>
      </c>
      <c r="GQ18" s="137">
        <v>1.202</v>
      </c>
      <c r="GR18" s="137">
        <v>0.34300000000000003</v>
      </c>
      <c r="GS18" s="137">
        <v>0.33600000000000002</v>
      </c>
      <c r="GT18" s="137">
        <v>0.626</v>
      </c>
      <c r="GU18" s="137">
        <v>1.8089999999999999</v>
      </c>
      <c r="GV18" s="137">
        <v>0.29199999999999998</v>
      </c>
      <c r="GW18" s="137">
        <v>0.38400000000000001</v>
      </c>
      <c r="GX18" s="137">
        <v>1.077</v>
      </c>
      <c r="GY18" s="137">
        <v>0.623</v>
      </c>
      <c r="GZ18" s="137">
        <v>0.219</v>
      </c>
      <c r="HA18" s="137">
        <v>0.48699999999999999</v>
      </c>
      <c r="HB18" s="137">
        <v>0.61399999999999999</v>
      </c>
      <c r="HC18" s="137">
        <v>0.249</v>
      </c>
      <c r="HD18" s="137">
        <v>0.19500000000000001</v>
      </c>
      <c r="HE18" s="137">
        <v>0.25</v>
      </c>
      <c r="HF18" s="137">
        <v>0.31900000000000001</v>
      </c>
      <c r="HG18" s="137">
        <v>0.23300000000000001</v>
      </c>
      <c r="HH18" s="137">
        <v>0.438</v>
      </c>
      <c r="HI18" s="137">
        <v>0.47799999999999998</v>
      </c>
      <c r="HJ18" s="137">
        <v>1.75</v>
      </c>
      <c r="HK18" s="137">
        <v>1.3220000000000001</v>
      </c>
      <c r="HL18" s="137">
        <v>0.378</v>
      </c>
      <c r="HM18" s="137">
        <v>0.37</v>
      </c>
      <c r="HN18" s="137">
        <v>0.68300000000000005</v>
      </c>
      <c r="HO18" s="137">
        <v>1.974</v>
      </c>
      <c r="HP18" s="137">
        <v>0.318</v>
      </c>
      <c r="HQ18" s="137">
        <v>0.41899999999999998</v>
      </c>
      <c r="HR18" s="137">
        <v>1.175</v>
      </c>
      <c r="HS18" s="137">
        <v>0.68</v>
      </c>
      <c r="HT18" s="137">
        <v>0.23899999999999999</v>
      </c>
      <c r="HU18" s="137">
        <v>0.53100000000000003</v>
      </c>
      <c r="HV18" s="137">
        <v>0.67</v>
      </c>
      <c r="HW18" s="137">
        <v>0.27100000000000002</v>
      </c>
      <c r="HX18" s="137">
        <v>0.21299999999999999</v>
      </c>
      <c r="HY18" s="137">
        <v>0.27200000000000002</v>
      </c>
      <c r="HZ18" s="137">
        <v>0.34799999999999998</v>
      </c>
      <c r="IA18" s="137">
        <v>0.254</v>
      </c>
      <c r="IB18" s="137">
        <v>0.47799999999999998</v>
      </c>
      <c r="IC18" s="137">
        <v>0.52200000000000002</v>
      </c>
      <c r="ID18" s="137">
        <v>1.91</v>
      </c>
      <c r="IE18" s="137">
        <v>1.4419999999999999</v>
      </c>
      <c r="IF18" s="137">
        <v>0.41199999999999998</v>
      </c>
      <c r="IG18" s="137">
        <v>0.40400000000000003</v>
      </c>
      <c r="IH18" s="137">
        <v>0.74</v>
      </c>
      <c r="II18" s="137">
        <v>2.1379999999999999</v>
      </c>
      <c r="IJ18" s="137">
        <v>0.34499999999999997</v>
      </c>
      <c r="IK18" s="137">
        <v>0.45400000000000001</v>
      </c>
      <c r="IL18" s="137">
        <v>1.2729999999999999</v>
      </c>
      <c r="IM18" s="137">
        <v>0.73699999999999999</v>
      </c>
      <c r="IN18" s="137">
        <v>0.25900000000000001</v>
      </c>
      <c r="IO18" s="137">
        <v>0.57499999999999996</v>
      </c>
      <c r="IP18" s="137">
        <v>0.72599999999999998</v>
      </c>
      <c r="IQ18" s="137">
        <v>0.29399999999999998</v>
      </c>
      <c r="IR18" s="137">
        <v>0.23</v>
      </c>
      <c r="IS18" s="137">
        <v>0.29499999999999998</v>
      </c>
      <c r="IT18" s="137">
        <v>0.378</v>
      </c>
      <c r="IU18" s="137">
        <v>0.27500000000000002</v>
      </c>
      <c r="IV18" s="137">
        <v>0.51700000000000002</v>
      </c>
      <c r="IW18" s="137">
        <v>0.56499999999999995</v>
      </c>
      <c r="IX18" s="137">
        <v>2.069</v>
      </c>
      <c r="IY18" s="137">
        <v>1.5629999999999999</v>
      </c>
      <c r="IZ18" s="137">
        <v>0.44600000000000001</v>
      </c>
      <c r="JA18" s="137">
        <v>0.437</v>
      </c>
      <c r="JB18" s="137">
        <v>0.79700000000000004</v>
      </c>
      <c r="JC18" s="137">
        <v>2.3029999999999999</v>
      </c>
      <c r="JD18" s="137">
        <v>0.371</v>
      </c>
      <c r="JE18" s="137">
        <v>0.48899999999999999</v>
      </c>
      <c r="JF18" s="137">
        <v>1.371</v>
      </c>
      <c r="JG18" s="137">
        <v>0.79300000000000004</v>
      </c>
      <c r="JH18" s="137">
        <v>0.27800000000000002</v>
      </c>
      <c r="JI18" s="137">
        <v>0.61899999999999999</v>
      </c>
      <c r="JJ18" s="137">
        <v>0.78100000000000003</v>
      </c>
      <c r="JK18" s="137">
        <v>0.317</v>
      </c>
      <c r="JL18" s="137">
        <v>0.248</v>
      </c>
      <c r="JM18" s="137">
        <v>0.318</v>
      </c>
      <c r="JN18" s="137">
        <v>0.40699999999999997</v>
      </c>
      <c r="JO18" s="137">
        <v>0.29699999999999999</v>
      </c>
      <c r="JP18" s="137">
        <v>0.55700000000000005</v>
      </c>
      <c r="JQ18" s="137">
        <v>0.60899999999999999</v>
      </c>
      <c r="JR18" s="137">
        <v>2.2280000000000002</v>
      </c>
      <c r="JS18" s="137">
        <v>1.6830000000000001</v>
      </c>
      <c r="JT18" s="137">
        <v>0.48099999999999998</v>
      </c>
      <c r="JU18" s="137">
        <v>0.47099999999999997</v>
      </c>
      <c r="JV18" s="137">
        <v>0.85399999999999998</v>
      </c>
      <c r="JW18" s="137">
        <v>2.4670000000000001</v>
      </c>
      <c r="JX18" s="137">
        <v>0.39800000000000002</v>
      </c>
      <c r="JY18" s="137">
        <v>0.52400000000000002</v>
      </c>
      <c r="JZ18" s="137">
        <v>1.4690000000000001</v>
      </c>
      <c r="KA18" s="137">
        <v>0.85</v>
      </c>
      <c r="KB18" s="137">
        <v>0.29799999999999999</v>
      </c>
      <c r="KC18" s="137">
        <v>0.66400000000000003</v>
      </c>
      <c r="KD18" s="137">
        <v>0.83699999999999997</v>
      </c>
      <c r="KE18" s="137">
        <v>0.33900000000000002</v>
      </c>
      <c r="KF18" s="137">
        <v>0.26600000000000001</v>
      </c>
      <c r="KG18" s="137">
        <v>0.34</v>
      </c>
      <c r="KH18" s="137">
        <v>0.436</v>
      </c>
      <c r="KI18" s="137">
        <v>0.318</v>
      </c>
      <c r="KJ18" s="137">
        <v>0.59699999999999998</v>
      </c>
      <c r="KK18" s="137">
        <v>0.65200000000000002</v>
      </c>
      <c r="KL18" s="137">
        <v>2.387</v>
      </c>
      <c r="KM18" s="137">
        <v>1.8029999999999999</v>
      </c>
      <c r="KN18" s="137">
        <v>0.51500000000000001</v>
      </c>
      <c r="KO18" s="137">
        <v>0.504</v>
      </c>
      <c r="KP18" s="137">
        <v>0.91100000000000003</v>
      </c>
      <c r="KQ18" s="137">
        <v>2.6320000000000001</v>
      </c>
      <c r="KR18" s="137">
        <v>0.42499999999999999</v>
      </c>
      <c r="KS18" s="137">
        <v>0.55900000000000005</v>
      </c>
      <c r="KT18" s="137">
        <v>1.5669999999999999</v>
      </c>
      <c r="KU18" s="137">
        <v>0.90700000000000003</v>
      </c>
      <c r="KV18" s="137">
        <v>0.318</v>
      </c>
      <c r="KW18" s="137">
        <v>0.70799999999999996</v>
      </c>
      <c r="KX18" s="137">
        <v>0.89300000000000002</v>
      </c>
      <c r="KY18" s="137">
        <v>0.36199999999999999</v>
      </c>
      <c r="KZ18" s="137">
        <v>0.28399999999999997</v>
      </c>
      <c r="LA18" s="137">
        <v>0.36299999999999999</v>
      </c>
      <c r="LB18" s="137">
        <v>0.46500000000000002</v>
      </c>
      <c r="LC18" s="137">
        <v>0.33900000000000002</v>
      </c>
      <c r="LD18" s="137">
        <v>0.63700000000000001</v>
      </c>
      <c r="LE18" s="137">
        <v>0.69599999999999995</v>
      </c>
      <c r="LF18" s="137">
        <v>2.5459999999999998</v>
      </c>
      <c r="LG18" s="137">
        <v>1.923</v>
      </c>
      <c r="LH18" s="137">
        <v>0.54900000000000004</v>
      </c>
      <c r="LI18" s="137">
        <v>0.53800000000000003</v>
      </c>
      <c r="LJ18" s="137">
        <v>0.96799999999999997</v>
      </c>
      <c r="LK18" s="137">
        <v>2.7959999999999998</v>
      </c>
      <c r="LL18" s="137">
        <v>0.45100000000000001</v>
      </c>
      <c r="LM18" s="137">
        <v>0.59399999999999997</v>
      </c>
      <c r="LN18" s="137">
        <v>1.665</v>
      </c>
      <c r="LO18" s="137">
        <v>0.96299999999999997</v>
      </c>
      <c r="LP18" s="137">
        <v>0.33800000000000002</v>
      </c>
      <c r="LQ18" s="137">
        <v>0.752</v>
      </c>
      <c r="LR18" s="137">
        <v>0.94899999999999995</v>
      </c>
      <c r="LS18" s="137">
        <v>0.38500000000000001</v>
      </c>
      <c r="LT18" s="137">
        <v>0.30099999999999999</v>
      </c>
      <c r="LU18" s="137">
        <v>0.38600000000000001</v>
      </c>
      <c r="LV18" s="137">
        <v>0.49399999999999999</v>
      </c>
      <c r="LW18" s="137">
        <v>0.36</v>
      </c>
      <c r="LX18" s="137">
        <v>0.67600000000000005</v>
      </c>
      <c r="LY18" s="137">
        <v>0.73899999999999999</v>
      </c>
      <c r="LZ18" s="137">
        <v>2.7050000000000001</v>
      </c>
      <c r="MA18" s="137">
        <v>2.0430000000000001</v>
      </c>
      <c r="MB18" s="137">
        <v>0.58399999999999996</v>
      </c>
      <c r="MC18" s="137">
        <v>0.57199999999999995</v>
      </c>
      <c r="MD18" s="137">
        <v>1.0249999999999999</v>
      </c>
      <c r="ME18" s="137">
        <v>2.9609999999999999</v>
      </c>
      <c r="MF18" s="137">
        <v>0.47799999999999998</v>
      </c>
      <c r="MG18" s="137">
        <v>0.629</v>
      </c>
      <c r="MH18" s="137">
        <v>1.7629999999999999</v>
      </c>
      <c r="MI18" s="137">
        <v>1.02</v>
      </c>
      <c r="MJ18" s="137">
        <v>0.35799999999999998</v>
      </c>
      <c r="MK18" s="137">
        <v>0.79600000000000004</v>
      </c>
      <c r="ML18" s="137">
        <v>1.0049999999999999</v>
      </c>
      <c r="MM18" s="137">
        <v>0.40699999999999997</v>
      </c>
      <c r="MN18" s="137">
        <v>0.31900000000000001</v>
      </c>
      <c r="MO18" s="137">
        <v>0.40799999999999997</v>
      </c>
      <c r="MP18" s="137">
        <v>0.52300000000000002</v>
      </c>
      <c r="MQ18" s="137">
        <v>0.38100000000000001</v>
      </c>
      <c r="MR18" s="137">
        <v>0.71599999999999997</v>
      </c>
      <c r="MS18" s="137">
        <v>0.78300000000000003</v>
      </c>
      <c r="MT18" s="137">
        <v>2.8639999999999999</v>
      </c>
      <c r="MU18" s="137">
        <v>2.1640000000000001</v>
      </c>
      <c r="MV18" s="137">
        <v>0.61799999999999999</v>
      </c>
      <c r="MW18" s="137">
        <v>0.60499999999999998</v>
      </c>
      <c r="MX18" s="137">
        <v>1.0820000000000001</v>
      </c>
      <c r="MY18" s="137">
        <v>3.125</v>
      </c>
      <c r="MZ18" s="137">
        <v>0.504</v>
      </c>
      <c r="NA18" s="137">
        <v>0.66300000000000003</v>
      </c>
      <c r="NB18" s="137">
        <v>1.861</v>
      </c>
      <c r="NC18" s="137">
        <v>1.077</v>
      </c>
      <c r="ND18" s="137">
        <v>0.378</v>
      </c>
      <c r="NE18" s="137">
        <v>0.84099999999999997</v>
      </c>
      <c r="NF18" s="137">
        <v>1.06</v>
      </c>
      <c r="NG18" s="137">
        <v>0.43</v>
      </c>
      <c r="NH18" s="137">
        <v>0.33700000000000002</v>
      </c>
      <c r="NI18" s="137">
        <v>0.43099999999999999</v>
      </c>
      <c r="NJ18" s="137">
        <v>0.55200000000000005</v>
      </c>
      <c r="NK18" s="137">
        <v>0.40300000000000002</v>
      </c>
      <c r="NL18" s="137">
        <v>0.75600000000000001</v>
      </c>
      <c r="NM18" s="137">
        <v>0.82599999999999996</v>
      </c>
      <c r="NN18" s="137">
        <v>3.024</v>
      </c>
      <c r="NO18" s="137">
        <v>2.2839999999999998</v>
      </c>
      <c r="NP18" s="137">
        <v>0.65200000000000002</v>
      </c>
      <c r="NQ18" s="137">
        <v>0.63900000000000001</v>
      </c>
      <c r="NR18" s="137">
        <v>1.139</v>
      </c>
      <c r="NS18" s="137">
        <v>3.29</v>
      </c>
      <c r="NT18" s="137">
        <v>0.53100000000000003</v>
      </c>
      <c r="NU18" s="137">
        <v>0.69799999999999995</v>
      </c>
      <c r="NV18" s="137">
        <v>1.9590000000000001</v>
      </c>
      <c r="NW18" s="137">
        <v>1.133</v>
      </c>
      <c r="NX18" s="137">
        <v>0.39800000000000002</v>
      </c>
      <c r="NY18" s="137">
        <v>0.88500000000000001</v>
      </c>
      <c r="NZ18" s="137">
        <v>1.1160000000000001</v>
      </c>
      <c r="OA18" s="137">
        <v>0.45200000000000001</v>
      </c>
      <c r="OB18" s="137">
        <v>0.35499999999999998</v>
      </c>
      <c r="OC18" s="137">
        <v>0.45400000000000001</v>
      </c>
      <c r="OD18" s="137">
        <v>0.58099999999999996</v>
      </c>
      <c r="OE18" s="137">
        <v>0.42399999999999999</v>
      </c>
      <c r="OF18" s="137">
        <v>0.79600000000000004</v>
      </c>
      <c r="OG18" s="137">
        <v>0.87</v>
      </c>
      <c r="OH18" s="137">
        <v>3.1829999999999998</v>
      </c>
      <c r="OI18" s="137">
        <v>2.4039999999999999</v>
      </c>
      <c r="OJ18" s="137">
        <v>0.68700000000000006</v>
      </c>
      <c r="OK18" s="137">
        <v>0.67300000000000004</v>
      </c>
      <c r="OL18" s="137">
        <v>1.2529999999999999</v>
      </c>
      <c r="OM18" s="137">
        <v>3.6190000000000002</v>
      </c>
      <c r="ON18" s="137">
        <v>0.58399999999999996</v>
      </c>
      <c r="OO18" s="137">
        <v>0.76800000000000002</v>
      </c>
      <c r="OP18" s="137">
        <v>2.1549999999999998</v>
      </c>
      <c r="OQ18" s="137">
        <v>1.2470000000000001</v>
      </c>
      <c r="OR18" s="137">
        <v>0.438</v>
      </c>
      <c r="OS18" s="137">
        <v>0.97299999999999998</v>
      </c>
      <c r="OT18" s="137">
        <v>1.228</v>
      </c>
      <c r="OU18" s="137">
        <v>0.498</v>
      </c>
      <c r="OV18" s="137">
        <v>0.39</v>
      </c>
      <c r="OW18" s="137">
        <v>0.499</v>
      </c>
      <c r="OX18" s="137">
        <v>0.63900000000000001</v>
      </c>
      <c r="OY18" s="137">
        <v>0.46600000000000003</v>
      </c>
      <c r="OZ18" s="137">
        <v>0.875</v>
      </c>
      <c r="PA18" s="137">
        <v>0.95699999999999996</v>
      </c>
      <c r="PB18" s="137">
        <v>3.5009999999999999</v>
      </c>
      <c r="PC18" s="137">
        <v>2.6440000000000001</v>
      </c>
      <c r="PD18" s="137">
        <v>0.755</v>
      </c>
      <c r="PE18" s="137">
        <v>0.74</v>
      </c>
      <c r="PF18" s="137">
        <v>1.367</v>
      </c>
      <c r="PG18" s="137">
        <v>3.948</v>
      </c>
      <c r="PH18" s="137">
        <v>0.63700000000000001</v>
      </c>
      <c r="PI18" s="137">
        <v>0.83799999999999997</v>
      </c>
      <c r="PJ18" s="137">
        <v>2.351</v>
      </c>
      <c r="PK18" s="137">
        <v>1.36</v>
      </c>
      <c r="PL18" s="137">
        <v>0.47699999999999998</v>
      </c>
      <c r="PM18" s="137">
        <v>1.0620000000000001</v>
      </c>
      <c r="PN18" s="137">
        <v>1.339</v>
      </c>
      <c r="PO18" s="137">
        <v>0.54300000000000004</v>
      </c>
      <c r="PP18" s="137">
        <v>0.42599999999999999</v>
      </c>
      <c r="PQ18" s="137">
        <v>0.54400000000000004</v>
      </c>
      <c r="PR18" s="137">
        <v>0.69699999999999995</v>
      </c>
      <c r="PS18" s="137">
        <v>0.50900000000000001</v>
      </c>
      <c r="PT18" s="137">
        <v>0.95499999999999996</v>
      </c>
      <c r="PU18" s="137">
        <v>1.044</v>
      </c>
      <c r="PV18" s="137">
        <v>3.819</v>
      </c>
      <c r="PW18" s="137">
        <v>2.8849999999999998</v>
      </c>
      <c r="PX18" s="137">
        <v>0.82399999999999995</v>
      </c>
      <c r="PY18" s="137">
        <v>0.80700000000000005</v>
      </c>
      <c r="PZ18" s="137">
        <v>1.48</v>
      </c>
      <c r="QA18" s="137">
        <v>4.2770000000000001</v>
      </c>
      <c r="QB18" s="137">
        <v>0.69</v>
      </c>
      <c r="QC18" s="137">
        <v>0.90800000000000003</v>
      </c>
      <c r="QD18" s="137">
        <v>2.5470000000000002</v>
      </c>
      <c r="QE18" s="137">
        <v>1.4730000000000001</v>
      </c>
      <c r="QF18" s="137">
        <v>0.51700000000000002</v>
      </c>
      <c r="QG18" s="137">
        <v>1.1499999999999999</v>
      </c>
      <c r="QH18" s="137">
        <v>1.4510000000000001</v>
      </c>
      <c r="QI18" s="137">
        <v>0.58799999999999997</v>
      </c>
      <c r="QJ18" s="137">
        <v>0.46100000000000002</v>
      </c>
      <c r="QK18" s="137">
        <v>0.59</v>
      </c>
      <c r="QL18" s="137">
        <v>0.755</v>
      </c>
      <c r="QM18" s="137">
        <v>0.55100000000000005</v>
      </c>
      <c r="QN18" s="137">
        <v>1.0349999999999999</v>
      </c>
      <c r="QO18" s="137">
        <v>1.131</v>
      </c>
      <c r="QP18" s="137">
        <v>4.1369999999999996</v>
      </c>
      <c r="QQ18" s="137">
        <v>3.125</v>
      </c>
      <c r="QR18" s="137">
        <v>0.89300000000000002</v>
      </c>
      <c r="QS18" s="137">
        <v>0.874</v>
      </c>
      <c r="QT18" s="137">
        <v>1.5940000000000001</v>
      </c>
      <c r="QU18" s="137">
        <v>4.6050000000000004</v>
      </c>
      <c r="QV18" s="137">
        <v>0.74299999999999999</v>
      </c>
      <c r="QW18" s="137">
        <v>0.97799999999999998</v>
      </c>
      <c r="QX18" s="137">
        <v>2.7429999999999999</v>
      </c>
      <c r="QY18" s="137">
        <v>1.587</v>
      </c>
      <c r="QZ18" s="137">
        <v>0.55700000000000005</v>
      </c>
      <c r="RA18" s="137">
        <v>1.2390000000000001</v>
      </c>
      <c r="RB18" s="137">
        <v>1.5629999999999999</v>
      </c>
      <c r="RC18" s="137">
        <v>0.63300000000000001</v>
      </c>
      <c r="RD18" s="137">
        <v>0.496</v>
      </c>
      <c r="RE18" s="137">
        <v>0.63500000000000001</v>
      </c>
      <c r="RF18" s="137">
        <v>0.81299999999999994</v>
      </c>
      <c r="RG18" s="137">
        <v>0.59299999999999997</v>
      </c>
      <c r="RH18" s="137">
        <v>1.1140000000000001</v>
      </c>
      <c r="RI18" s="137">
        <v>1.218</v>
      </c>
      <c r="RJ18" s="137">
        <v>4.4560000000000004</v>
      </c>
      <c r="RK18" s="137">
        <v>3.3660000000000001</v>
      </c>
      <c r="RL18" s="137">
        <v>0.96099999999999997</v>
      </c>
      <c r="RM18" s="137">
        <v>0.94199999999999995</v>
      </c>
      <c r="RN18" s="137">
        <v>1.708</v>
      </c>
      <c r="RO18" s="137">
        <v>4.9340000000000002</v>
      </c>
      <c r="RP18" s="137">
        <v>0.79600000000000004</v>
      </c>
      <c r="RQ18" s="137">
        <v>1.048</v>
      </c>
      <c r="RR18" s="137">
        <v>2.9380000000000002</v>
      </c>
      <c r="RS18" s="137">
        <v>1.7</v>
      </c>
      <c r="RT18" s="137">
        <v>0.59699999999999998</v>
      </c>
      <c r="RU18" s="137">
        <v>1.327</v>
      </c>
      <c r="RV18" s="137">
        <v>1.6739999999999999</v>
      </c>
      <c r="RW18" s="137">
        <v>0.67900000000000005</v>
      </c>
      <c r="RX18" s="137">
        <v>0.53200000000000003</v>
      </c>
      <c r="RY18" s="137">
        <v>0.68100000000000005</v>
      </c>
      <c r="RZ18" s="137">
        <v>0.871</v>
      </c>
      <c r="SA18" s="137">
        <v>0.63600000000000001</v>
      </c>
      <c r="SB18" s="137">
        <v>1.194</v>
      </c>
      <c r="SC18" s="137">
        <v>1.3049999999999999</v>
      </c>
      <c r="SD18" s="137">
        <v>4.774</v>
      </c>
      <c r="SE18" s="137">
        <v>3.6059999999999999</v>
      </c>
      <c r="SF18" s="137">
        <v>1.03</v>
      </c>
      <c r="SG18" s="137">
        <v>1.0089999999999999</v>
      </c>
      <c r="SH18" s="137">
        <v>1.8220000000000001</v>
      </c>
      <c r="SI18" s="137">
        <v>5.2629999999999999</v>
      </c>
      <c r="SJ18" s="137">
        <v>0.84899999999999998</v>
      </c>
      <c r="SK18" s="137">
        <v>1.117</v>
      </c>
      <c r="SL18" s="137">
        <v>3.1339999999999999</v>
      </c>
      <c r="SM18" s="137">
        <v>1.8140000000000001</v>
      </c>
      <c r="SN18" s="137">
        <v>0.63600000000000001</v>
      </c>
      <c r="SO18" s="137">
        <v>1.4159999999999999</v>
      </c>
      <c r="SP18" s="137">
        <v>1.786</v>
      </c>
      <c r="SQ18" s="137">
        <v>0.72399999999999998</v>
      </c>
      <c r="SR18" s="137">
        <v>0.56699999999999995</v>
      </c>
      <c r="SS18" s="137">
        <v>0.72599999999999998</v>
      </c>
      <c r="ST18" s="137">
        <v>0.92900000000000005</v>
      </c>
      <c r="SU18" s="137">
        <v>0.67800000000000005</v>
      </c>
      <c r="SV18" s="137">
        <v>1.2729999999999999</v>
      </c>
      <c r="SW18" s="137">
        <v>1.3919999999999999</v>
      </c>
      <c r="SX18" s="137">
        <v>5.0919999999999996</v>
      </c>
      <c r="SY18" s="137">
        <v>3.8460000000000001</v>
      </c>
      <c r="SZ18" s="137">
        <v>1.099</v>
      </c>
      <c r="TA18" s="137">
        <v>1.0760000000000001</v>
      </c>
      <c r="TB18" s="137">
        <v>1.9359999999999999</v>
      </c>
      <c r="TC18" s="137">
        <v>5.5919999999999996</v>
      </c>
      <c r="TD18" s="137">
        <v>0.90200000000000002</v>
      </c>
      <c r="TE18" s="137">
        <v>1.1870000000000001</v>
      </c>
      <c r="TF18" s="137">
        <v>3.33</v>
      </c>
      <c r="TG18" s="137">
        <v>1.927</v>
      </c>
      <c r="TH18" s="137">
        <v>0.67600000000000005</v>
      </c>
      <c r="TI18" s="137">
        <v>1.504</v>
      </c>
      <c r="TJ18" s="137">
        <v>1.8979999999999999</v>
      </c>
      <c r="TK18" s="137">
        <v>0.76900000000000002</v>
      </c>
      <c r="TL18" s="137">
        <v>0.60299999999999998</v>
      </c>
      <c r="TM18" s="137">
        <v>0.77100000000000002</v>
      </c>
      <c r="TN18" s="137">
        <v>0.98699999999999999</v>
      </c>
      <c r="TO18" s="137">
        <v>0.72</v>
      </c>
      <c r="TP18" s="137">
        <v>1.353</v>
      </c>
      <c r="TQ18" s="137">
        <v>1.4790000000000001</v>
      </c>
      <c r="TR18" s="137">
        <v>5.4109999999999996</v>
      </c>
      <c r="TS18" s="137">
        <v>4.0869999999999997</v>
      </c>
      <c r="TT18" s="137">
        <v>1.1679999999999999</v>
      </c>
      <c r="TU18" s="137">
        <v>1.143</v>
      </c>
      <c r="TV18" s="137">
        <v>2.0499999999999998</v>
      </c>
      <c r="TW18" s="137">
        <v>5.9210000000000003</v>
      </c>
      <c r="TX18" s="137">
        <v>0.95499999999999996</v>
      </c>
      <c r="TY18" s="137">
        <v>1.2569999999999999</v>
      </c>
      <c r="TZ18" s="137">
        <v>3.5259999999999998</v>
      </c>
      <c r="UA18" s="137">
        <v>2.04</v>
      </c>
      <c r="UB18" s="137">
        <v>0.71599999999999997</v>
      </c>
      <c r="UC18" s="137">
        <v>1.593</v>
      </c>
      <c r="UD18" s="137">
        <v>2.0089999999999999</v>
      </c>
      <c r="UE18" s="137">
        <v>0.81399999999999995</v>
      </c>
      <c r="UF18" s="137">
        <v>0.63800000000000001</v>
      </c>
      <c r="UG18" s="137">
        <v>0.81699999999999995</v>
      </c>
      <c r="UH18" s="137">
        <v>1.0449999999999999</v>
      </c>
      <c r="UI18" s="137">
        <v>0.76300000000000001</v>
      </c>
      <c r="UJ18" s="137">
        <v>1.4330000000000001</v>
      </c>
      <c r="UK18" s="137">
        <v>1.5660000000000001</v>
      </c>
      <c r="UL18" s="137">
        <v>5.7290000000000001</v>
      </c>
      <c r="UM18" s="137">
        <v>4.327</v>
      </c>
      <c r="UN18" s="137">
        <v>1.236</v>
      </c>
      <c r="UO18" s="137">
        <v>1.2110000000000001</v>
      </c>
      <c r="UP18" s="137">
        <v>2.1640000000000001</v>
      </c>
      <c r="UQ18" s="137">
        <v>6.25</v>
      </c>
      <c r="UR18" s="137">
        <v>1.008</v>
      </c>
      <c r="US18" s="137">
        <v>1.327</v>
      </c>
      <c r="UT18" s="137">
        <v>3.722</v>
      </c>
      <c r="UU18" s="137">
        <v>2.1539999999999999</v>
      </c>
      <c r="UV18" s="137">
        <v>0.75600000000000001</v>
      </c>
      <c r="UW18" s="137">
        <v>1.681</v>
      </c>
      <c r="UX18" s="137">
        <v>2.121</v>
      </c>
      <c r="UY18" s="137">
        <v>0.86</v>
      </c>
      <c r="UZ18" s="137">
        <v>0.67400000000000004</v>
      </c>
      <c r="VA18" s="137">
        <v>0.86199999999999999</v>
      </c>
      <c r="VB18" s="137">
        <v>1.1040000000000001</v>
      </c>
      <c r="VC18" s="137">
        <v>0.80500000000000005</v>
      </c>
      <c r="VD18" s="137">
        <v>1.512</v>
      </c>
      <c r="VE18" s="137">
        <v>1.653</v>
      </c>
      <c r="VF18" s="137">
        <v>6.0469999999999997</v>
      </c>
      <c r="VG18" s="137">
        <v>4.5679999999999996</v>
      </c>
      <c r="VH18" s="137">
        <v>1.3049999999999999</v>
      </c>
      <c r="VI18" s="137">
        <v>1.278</v>
      </c>
      <c r="VJ18" s="137">
        <v>2.278</v>
      </c>
      <c r="VK18" s="137">
        <v>6.5789999999999997</v>
      </c>
      <c r="VL18" s="137">
        <v>1.0609999999999999</v>
      </c>
      <c r="VM18" s="137">
        <v>1.397</v>
      </c>
      <c r="VN18" s="137">
        <v>3.9180000000000001</v>
      </c>
      <c r="VO18" s="137">
        <v>2.2669999999999999</v>
      </c>
      <c r="VP18" s="137">
        <v>0.79500000000000004</v>
      </c>
      <c r="VQ18" s="137">
        <v>1.77</v>
      </c>
      <c r="VR18" s="137">
        <v>2.2320000000000002</v>
      </c>
      <c r="VS18" s="137">
        <v>0.90500000000000003</v>
      </c>
      <c r="VT18" s="137">
        <v>0.70899999999999996</v>
      </c>
      <c r="VU18" s="137">
        <v>0.90700000000000003</v>
      </c>
      <c r="VV18" s="137">
        <v>1.1619999999999999</v>
      </c>
      <c r="VW18" s="137">
        <v>0.84799999999999998</v>
      </c>
      <c r="VX18" s="137">
        <v>1.5920000000000001</v>
      </c>
      <c r="VY18" s="137">
        <v>1.74</v>
      </c>
      <c r="VZ18" s="137">
        <v>6.3650000000000002</v>
      </c>
      <c r="WA18" s="137">
        <v>4.8079999999999998</v>
      </c>
      <c r="WB18" s="137">
        <v>1.3740000000000001</v>
      </c>
      <c r="WC18" s="137">
        <v>1.345</v>
      </c>
      <c r="WD18" s="137">
        <v>2.3919999999999999</v>
      </c>
      <c r="WE18" s="137">
        <v>6.9080000000000004</v>
      </c>
      <c r="WF18" s="137">
        <v>1.1140000000000001</v>
      </c>
      <c r="WG18" s="137">
        <v>1.4670000000000001</v>
      </c>
      <c r="WH18" s="137">
        <v>4.1139999999999999</v>
      </c>
      <c r="WI18" s="137">
        <v>2.38</v>
      </c>
      <c r="WJ18" s="137">
        <v>0.83499999999999996</v>
      </c>
      <c r="WK18" s="137">
        <v>1.8580000000000001</v>
      </c>
      <c r="WL18" s="137">
        <v>2.3439999999999999</v>
      </c>
      <c r="WM18" s="137">
        <v>0.95</v>
      </c>
      <c r="WN18" s="137">
        <v>0.745</v>
      </c>
      <c r="WO18" s="137">
        <v>0.95299999999999996</v>
      </c>
      <c r="WP18" s="137">
        <v>1.22</v>
      </c>
      <c r="WQ18" s="137">
        <v>0.89</v>
      </c>
      <c r="WR18" s="137">
        <v>1.671</v>
      </c>
      <c r="WS18" s="137">
        <v>1.827</v>
      </c>
      <c r="WT18" s="137">
        <v>6.6840000000000002</v>
      </c>
      <c r="WU18" s="137">
        <v>5.048</v>
      </c>
      <c r="WV18" s="137">
        <v>1.4419999999999999</v>
      </c>
      <c r="WW18" s="137">
        <v>1.413</v>
      </c>
      <c r="WX18" s="137">
        <v>2.5049999999999999</v>
      </c>
      <c r="WY18" s="137">
        <v>7.2370000000000001</v>
      </c>
      <c r="WZ18" s="137">
        <v>1.1679999999999999</v>
      </c>
      <c r="XA18" s="137">
        <v>1.536</v>
      </c>
      <c r="XB18" s="137">
        <v>4.3099999999999996</v>
      </c>
      <c r="XC18" s="137">
        <v>2.4940000000000002</v>
      </c>
      <c r="XD18" s="137">
        <v>0.875</v>
      </c>
      <c r="XE18" s="137">
        <v>1.9470000000000001</v>
      </c>
      <c r="XF18" s="137">
        <v>2.456</v>
      </c>
      <c r="XG18" s="137">
        <v>0.995</v>
      </c>
      <c r="XH18" s="137">
        <v>0.78</v>
      </c>
      <c r="XI18" s="137">
        <v>0.998</v>
      </c>
      <c r="XJ18" s="137">
        <v>1.278</v>
      </c>
      <c r="XK18" s="137">
        <v>0.93200000000000005</v>
      </c>
      <c r="XL18" s="137">
        <v>1.7509999999999999</v>
      </c>
      <c r="XM18" s="137">
        <v>1.9139999999999999</v>
      </c>
      <c r="XN18" s="137">
        <v>7.0019999999999998</v>
      </c>
      <c r="XO18" s="137">
        <v>5.2889999999999997</v>
      </c>
      <c r="XP18" s="137">
        <v>1.5109999999999999</v>
      </c>
      <c r="XQ18" s="137">
        <v>1.48</v>
      </c>
      <c r="XR18" s="137">
        <v>2.6190000000000002</v>
      </c>
      <c r="XS18" s="137">
        <v>7.5659999999999998</v>
      </c>
      <c r="XT18" s="137">
        <v>1.2210000000000001</v>
      </c>
      <c r="XU18" s="137">
        <v>1.6060000000000001</v>
      </c>
      <c r="XV18" s="137">
        <v>4.5060000000000002</v>
      </c>
      <c r="XW18" s="137">
        <v>2.6070000000000002</v>
      </c>
      <c r="XX18" s="137">
        <v>0.91500000000000004</v>
      </c>
      <c r="XY18" s="137">
        <v>2.0350000000000001</v>
      </c>
      <c r="XZ18" s="137">
        <v>2.5670000000000002</v>
      </c>
      <c r="YA18" s="137">
        <v>1.0409999999999999</v>
      </c>
      <c r="YB18" s="137">
        <v>0.81599999999999995</v>
      </c>
      <c r="YC18" s="137">
        <v>1.044</v>
      </c>
      <c r="YD18" s="137">
        <v>1.3360000000000001</v>
      </c>
      <c r="YE18" s="137">
        <v>0.97499999999999998</v>
      </c>
      <c r="YF18" s="137">
        <v>1.83</v>
      </c>
      <c r="YG18" s="137">
        <v>2</v>
      </c>
      <c r="YH18" s="137">
        <v>7.32</v>
      </c>
      <c r="YI18" s="137">
        <v>5.5289999999999999</v>
      </c>
      <c r="YJ18" s="137">
        <v>1.58</v>
      </c>
      <c r="YK18" s="137">
        <v>1.5469999999999999</v>
      </c>
      <c r="YL18" s="137">
        <v>2.7330000000000001</v>
      </c>
      <c r="YM18" s="137">
        <v>7.8949999999999996</v>
      </c>
      <c r="YN18" s="137">
        <v>1.274</v>
      </c>
      <c r="YO18" s="137">
        <v>1.6759999999999999</v>
      </c>
      <c r="YP18" s="137">
        <v>4.7009999999999996</v>
      </c>
      <c r="YQ18" s="137">
        <v>2.72</v>
      </c>
      <c r="YR18" s="137">
        <v>0.95499999999999996</v>
      </c>
      <c r="YS18" s="137">
        <v>2.1240000000000001</v>
      </c>
      <c r="YT18" s="137">
        <v>2.6789999999999998</v>
      </c>
      <c r="YU18" s="137">
        <v>1.0860000000000001</v>
      </c>
      <c r="YV18" s="137">
        <v>0.85099999999999998</v>
      </c>
      <c r="YW18" s="137">
        <v>1.089</v>
      </c>
      <c r="YX18" s="137">
        <v>1.3939999999999999</v>
      </c>
      <c r="YY18" s="137">
        <v>1.0169999999999999</v>
      </c>
      <c r="YZ18" s="137">
        <v>1.91</v>
      </c>
      <c r="ZA18" s="137">
        <v>2.0870000000000002</v>
      </c>
      <c r="ZB18" s="137">
        <v>7.6379999999999999</v>
      </c>
      <c r="ZC18" s="137">
        <v>5.77</v>
      </c>
      <c r="ZD18" s="137">
        <v>1.6479999999999999</v>
      </c>
      <c r="ZE18" s="137">
        <v>1.6140000000000001</v>
      </c>
      <c r="ZF18" s="137">
        <v>2.847</v>
      </c>
      <c r="ZG18" s="137">
        <v>8.2240000000000002</v>
      </c>
      <c r="ZH18" s="137">
        <v>1.327</v>
      </c>
      <c r="ZI18" s="137">
        <v>1.746</v>
      </c>
      <c r="ZJ18" s="137">
        <v>4.8970000000000002</v>
      </c>
      <c r="ZK18" s="137">
        <v>2.8340000000000001</v>
      </c>
      <c r="ZL18" s="137">
        <v>0.99399999999999999</v>
      </c>
      <c r="ZM18" s="137">
        <v>2.2120000000000002</v>
      </c>
      <c r="ZN18" s="137">
        <v>2.7909999999999999</v>
      </c>
      <c r="ZO18" s="137">
        <v>1.131</v>
      </c>
      <c r="ZP18" s="137">
        <v>0.88600000000000001</v>
      </c>
      <c r="ZQ18" s="137">
        <v>1.1339999999999999</v>
      </c>
      <c r="ZR18" s="137">
        <v>1.452</v>
      </c>
      <c r="ZS18" s="137">
        <v>1.06</v>
      </c>
      <c r="ZT18" s="137">
        <v>1.99</v>
      </c>
      <c r="ZU18" s="137">
        <v>2.1739999999999999</v>
      </c>
      <c r="ZV18" s="137">
        <v>7.9569999999999999</v>
      </c>
      <c r="ZW18" s="137">
        <v>6.01</v>
      </c>
      <c r="ZX18" s="137">
        <v>1.7170000000000001</v>
      </c>
      <c r="ZY18" s="137">
        <v>1.6819999999999999</v>
      </c>
      <c r="ZZ18" s="137">
        <v>3.1320000000000001</v>
      </c>
      <c r="AAA18" s="137">
        <v>9.0459999999999994</v>
      </c>
      <c r="AAB18" s="137">
        <v>1.4590000000000001</v>
      </c>
      <c r="AAC18" s="137">
        <v>1.92</v>
      </c>
      <c r="AAD18" s="137">
        <v>5.3869999999999996</v>
      </c>
      <c r="AAE18" s="137">
        <v>3.117</v>
      </c>
      <c r="AAF18" s="137">
        <v>1.0940000000000001</v>
      </c>
      <c r="AAG18" s="137">
        <v>2.4340000000000002</v>
      </c>
      <c r="AAH18" s="137">
        <v>3.07</v>
      </c>
      <c r="AAI18" s="137">
        <v>1.244</v>
      </c>
      <c r="AAJ18" s="137">
        <v>0.97499999999999998</v>
      </c>
      <c r="AAK18" s="137">
        <v>1.248</v>
      </c>
      <c r="AAL18" s="137">
        <v>1.597</v>
      </c>
      <c r="AAM18" s="137">
        <v>1.165</v>
      </c>
      <c r="AAN18" s="137">
        <v>2.1890000000000001</v>
      </c>
      <c r="AAO18" s="137">
        <v>2.3919999999999999</v>
      </c>
      <c r="AAP18" s="137">
        <v>8.7520000000000007</v>
      </c>
      <c r="AAQ18" s="137">
        <v>6.6109999999999998</v>
      </c>
      <c r="AAR18" s="137">
        <v>1.889</v>
      </c>
      <c r="AAS18" s="137">
        <v>1.85</v>
      </c>
      <c r="AAT18" s="137">
        <v>3.4159999999999999</v>
      </c>
      <c r="AAU18" s="137">
        <v>9.8689999999999998</v>
      </c>
      <c r="AAV18" s="137">
        <v>1.5920000000000001</v>
      </c>
      <c r="AAW18" s="137">
        <v>2.0950000000000002</v>
      </c>
      <c r="AAX18" s="137">
        <v>5.8769999999999998</v>
      </c>
      <c r="AAY18" s="137">
        <v>3.4</v>
      </c>
      <c r="AAZ18" s="137">
        <v>1.1930000000000001</v>
      </c>
      <c r="ABA18" s="137">
        <v>2.6549999999999998</v>
      </c>
      <c r="ABB18" s="137">
        <v>3.3490000000000002</v>
      </c>
      <c r="ABC18" s="137">
        <v>1.357</v>
      </c>
      <c r="ABD18" s="137">
        <v>1.0640000000000001</v>
      </c>
      <c r="ABE18" s="137">
        <v>1.361</v>
      </c>
      <c r="ABF18" s="137">
        <v>1.742</v>
      </c>
      <c r="ABG18" s="137">
        <v>1.2709999999999999</v>
      </c>
      <c r="ABH18" s="137">
        <v>2.3879999999999999</v>
      </c>
      <c r="ABI18" s="137">
        <v>2.609</v>
      </c>
      <c r="ABJ18" s="137">
        <v>9.548</v>
      </c>
      <c r="ABK18" s="137">
        <v>7.2119999999999997</v>
      </c>
      <c r="ABL18" s="137">
        <v>2.06</v>
      </c>
      <c r="ABM18" s="137">
        <v>2.0179999999999998</v>
      </c>
      <c r="ABN18" s="137">
        <v>3.7010000000000001</v>
      </c>
      <c r="ABO18" s="137">
        <v>10.691000000000001</v>
      </c>
      <c r="ABP18" s="137">
        <v>1.7250000000000001</v>
      </c>
      <c r="ABQ18" s="137">
        <v>2.27</v>
      </c>
      <c r="ABR18" s="137">
        <v>6.367</v>
      </c>
      <c r="ABS18" s="137">
        <v>3.6840000000000002</v>
      </c>
      <c r="ABT18" s="137">
        <v>1.2929999999999999</v>
      </c>
      <c r="ABU18" s="137">
        <v>2.8759999999999999</v>
      </c>
      <c r="ABV18" s="137">
        <v>3.6280000000000001</v>
      </c>
      <c r="ABW18" s="137">
        <v>1.4710000000000001</v>
      </c>
      <c r="ABX18" s="137">
        <v>1.1519999999999999</v>
      </c>
      <c r="ABY18" s="137">
        <v>1.4750000000000001</v>
      </c>
      <c r="ABZ18" s="137">
        <v>1.8879999999999999</v>
      </c>
      <c r="ACA18" s="137">
        <v>1.377</v>
      </c>
      <c r="ACB18" s="137">
        <v>2.5870000000000002</v>
      </c>
      <c r="ACC18" s="137">
        <v>2.827</v>
      </c>
      <c r="ACD18" s="137">
        <v>10.343999999999999</v>
      </c>
      <c r="ACE18" s="137">
        <v>7.8129999999999997</v>
      </c>
      <c r="ACF18" s="137">
        <v>2.2320000000000002</v>
      </c>
      <c r="ACG18" s="137">
        <v>2.1859999999999999</v>
      </c>
      <c r="ACH18" s="137">
        <v>3.9860000000000002</v>
      </c>
      <c r="ACI18" s="137">
        <v>11.513999999999999</v>
      </c>
      <c r="ACJ18" s="137">
        <v>1.857</v>
      </c>
      <c r="ACK18" s="137">
        <v>2.444</v>
      </c>
      <c r="ACL18" s="137">
        <v>6.8559999999999999</v>
      </c>
      <c r="ACM18" s="137">
        <v>3.9670000000000001</v>
      </c>
      <c r="ACN18" s="137">
        <v>1.3919999999999999</v>
      </c>
      <c r="ACO18" s="137">
        <v>3.097</v>
      </c>
      <c r="ACP18" s="137">
        <v>3.907</v>
      </c>
      <c r="ACQ18" s="137">
        <v>1.5840000000000001</v>
      </c>
      <c r="ACR18" s="137">
        <v>1.2410000000000001</v>
      </c>
      <c r="ACS18" s="137">
        <v>1.5880000000000001</v>
      </c>
      <c r="ACT18" s="137">
        <v>2.0329999999999999</v>
      </c>
      <c r="ACU18" s="137">
        <v>1.4830000000000001</v>
      </c>
      <c r="ACV18" s="137">
        <v>2.7850000000000001</v>
      </c>
      <c r="ACW18" s="137">
        <v>3.044</v>
      </c>
      <c r="ACX18" s="137">
        <v>11.138999999999999</v>
      </c>
      <c r="ACY18" s="137">
        <v>8.4139999999999997</v>
      </c>
      <c r="ACZ18" s="137">
        <v>2.4039999999999999</v>
      </c>
      <c r="ADA18" s="137">
        <v>2.3540000000000001</v>
      </c>
      <c r="ADB18" s="137">
        <v>4.2709999999999999</v>
      </c>
      <c r="ADC18" s="137">
        <v>12.336</v>
      </c>
      <c r="ADD18" s="137">
        <v>1.99</v>
      </c>
      <c r="ADE18" s="137">
        <v>2.6190000000000002</v>
      </c>
      <c r="ADF18" s="137">
        <v>7.3460000000000001</v>
      </c>
      <c r="ADG18" s="137">
        <v>4.25</v>
      </c>
      <c r="ADH18" s="137">
        <v>1.492</v>
      </c>
      <c r="ADI18" s="137">
        <v>3.319</v>
      </c>
      <c r="ADJ18" s="137">
        <v>4.1859999999999999</v>
      </c>
      <c r="ADK18" s="137">
        <v>1.6970000000000001</v>
      </c>
      <c r="ADL18" s="137">
        <v>1.33</v>
      </c>
      <c r="ADM18" s="137">
        <v>1.7010000000000001</v>
      </c>
      <c r="ADN18" s="137">
        <v>2.1779999999999999</v>
      </c>
      <c r="ADO18" s="137">
        <v>1.589</v>
      </c>
      <c r="ADP18" s="137">
        <v>2.984</v>
      </c>
      <c r="ADQ18" s="137">
        <v>3.262</v>
      </c>
      <c r="ADR18" s="137">
        <v>11.935</v>
      </c>
      <c r="ADS18" s="137">
        <v>9.0150000000000006</v>
      </c>
      <c r="ADT18" s="137">
        <v>2.5750000000000002</v>
      </c>
      <c r="ADU18" s="137">
        <v>2.5219999999999998</v>
      </c>
      <c r="ADV18" s="137">
        <v>4.5549999999999997</v>
      </c>
      <c r="ADW18" s="137">
        <v>13.157999999999999</v>
      </c>
      <c r="ADX18" s="137">
        <v>2.1230000000000002</v>
      </c>
      <c r="ADY18" s="137">
        <v>2.7930000000000001</v>
      </c>
      <c r="ADZ18" s="137">
        <v>7.8360000000000003</v>
      </c>
      <c r="AEA18" s="137">
        <v>4.5339999999999998</v>
      </c>
      <c r="AEB18" s="137">
        <v>1.591</v>
      </c>
      <c r="AEC18" s="137">
        <v>3.54</v>
      </c>
      <c r="AED18" s="137">
        <v>4.4649999999999999</v>
      </c>
      <c r="AEE18" s="137">
        <v>1.81</v>
      </c>
      <c r="AEF18" s="137">
        <v>1.4179999999999999</v>
      </c>
      <c r="AEG18" s="137">
        <v>1.8149999999999999</v>
      </c>
      <c r="AEH18" s="137">
        <v>2.323</v>
      </c>
      <c r="AEI18" s="137">
        <v>1.6950000000000001</v>
      </c>
      <c r="AEJ18" s="137">
        <v>3.1829999999999998</v>
      </c>
      <c r="AEK18" s="137">
        <v>3.4790000000000001</v>
      </c>
      <c r="AEL18" s="137">
        <v>12.731</v>
      </c>
      <c r="AEM18" s="137">
        <v>9.6159999999999997</v>
      </c>
      <c r="AEN18" s="137">
        <v>2.7469999999999999</v>
      </c>
      <c r="AEO18" s="137">
        <v>2.69</v>
      </c>
      <c r="AEP18" s="137">
        <v>4.84</v>
      </c>
      <c r="AEQ18" s="137">
        <v>13.981</v>
      </c>
      <c r="AER18" s="137">
        <v>2.2549999999999999</v>
      </c>
      <c r="AES18" s="137">
        <v>2.968</v>
      </c>
      <c r="AET18" s="137">
        <v>8.3249999999999993</v>
      </c>
      <c r="AEU18" s="137">
        <v>4.8170000000000002</v>
      </c>
      <c r="AEV18" s="137">
        <v>1.69</v>
      </c>
      <c r="AEW18" s="137">
        <v>3.7610000000000001</v>
      </c>
      <c r="AEX18" s="137">
        <v>4.7439999999999998</v>
      </c>
      <c r="AEY18" s="137">
        <v>1.923</v>
      </c>
      <c r="AEZ18" s="137">
        <v>1.5069999999999999</v>
      </c>
      <c r="AFA18" s="137">
        <v>1.9279999999999999</v>
      </c>
      <c r="AFB18" s="137">
        <v>2.468</v>
      </c>
      <c r="AFC18" s="137">
        <v>1.8009999999999999</v>
      </c>
      <c r="AFD18" s="137">
        <v>3.3820000000000001</v>
      </c>
      <c r="AFE18" s="137">
        <v>3.6970000000000001</v>
      </c>
      <c r="AFF18" s="137">
        <v>13.526</v>
      </c>
      <c r="AFG18" s="137">
        <v>10.217000000000001</v>
      </c>
      <c r="AFH18" s="137">
        <v>2.919</v>
      </c>
      <c r="AFI18" s="137">
        <v>2.859</v>
      </c>
      <c r="AFJ18" s="137">
        <v>5.125</v>
      </c>
      <c r="AFK18" s="137">
        <v>14.803000000000001</v>
      </c>
      <c r="AFL18" s="137">
        <v>2.3879999999999999</v>
      </c>
      <c r="AFM18" s="137">
        <v>3.1429999999999998</v>
      </c>
      <c r="AFN18" s="137">
        <v>8.8149999999999995</v>
      </c>
      <c r="AFO18" s="137">
        <v>5.101</v>
      </c>
      <c r="AFP18" s="137">
        <v>1.79</v>
      </c>
      <c r="AFQ18" s="137">
        <v>3.9820000000000002</v>
      </c>
      <c r="AFR18" s="137">
        <v>5.0229999999999997</v>
      </c>
      <c r="AFS18" s="137">
        <v>2.036</v>
      </c>
      <c r="AFT18" s="137">
        <v>1.5960000000000001</v>
      </c>
      <c r="AFU18" s="137">
        <v>2.0419999999999998</v>
      </c>
      <c r="AFV18" s="137">
        <v>2.6139999999999999</v>
      </c>
      <c r="AFW18" s="137">
        <v>1.907</v>
      </c>
      <c r="AFX18" s="137">
        <v>3.581</v>
      </c>
      <c r="AFY18" s="137">
        <v>3.9140000000000001</v>
      </c>
      <c r="AFZ18" s="137">
        <v>14.321999999999999</v>
      </c>
      <c r="AGA18" s="137">
        <v>10.818</v>
      </c>
      <c r="AGB18" s="137">
        <v>3.09</v>
      </c>
      <c r="AGC18" s="137">
        <v>3.0270000000000001</v>
      </c>
      <c r="AGD18" s="137">
        <v>5.4089999999999998</v>
      </c>
      <c r="AGE18" s="137">
        <v>15.625999999999999</v>
      </c>
      <c r="AGF18" s="137">
        <v>2.5209999999999999</v>
      </c>
      <c r="AGG18" s="137">
        <v>3.3170000000000002</v>
      </c>
      <c r="AGH18" s="137">
        <v>9.3049999999999997</v>
      </c>
      <c r="AGI18" s="137">
        <v>5.3840000000000003</v>
      </c>
      <c r="AGJ18" s="137">
        <v>1.889</v>
      </c>
      <c r="AGK18" s="137">
        <v>4.2039999999999997</v>
      </c>
      <c r="AGL18" s="137">
        <v>5.3019999999999996</v>
      </c>
      <c r="AGM18" s="137">
        <v>2.149</v>
      </c>
      <c r="AGN18" s="137">
        <v>1.6839999999999999</v>
      </c>
      <c r="AGO18" s="137">
        <v>2.1549999999999998</v>
      </c>
      <c r="AGP18" s="137">
        <v>2.7589999999999999</v>
      </c>
      <c r="AGQ18" s="137">
        <v>2.0129999999999999</v>
      </c>
      <c r="AGR18" s="137">
        <v>3.78</v>
      </c>
      <c r="AGS18" s="137">
        <v>4.1310000000000002</v>
      </c>
      <c r="AGT18" s="137">
        <v>15.118</v>
      </c>
      <c r="AGU18" s="137">
        <v>11.419</v>
      </c>
      <c r="AGV18" s="137">
        <v>3.262</v>
      </c>
      <c r="AGW18" s="137">
        <v>3.1949999999999998</v>
      </c>
      <c r="AGX18" s="137">
        <v>5.694</v>
      </c>
      <c r="AGY18" s="137">
        <v>16.448</v>
      </c>
      <c r="AGZ18" s="137">
        <v>2.6539999999999999</v>
      </c>
      <c r="AHA18" s="137">
        <v>3.492</v>
      </c>
      <c r="AHB18" s="137">
        <v>9.7949999999999999</v>
      </c>
      <c r="AHC18" s="137">
        <v>5.6669999999999998</v>
      </c>
      <c r="AHD18" s="137">
        <v>1.9890000000000001</v>
      </c>
      <c r="AHE18" s="137">
        <v>4.4249999999999998</v>
      </c>
      <c r="AHF18" s="137">
        <v>5.5810000000000004</v>
      </c>
      <c r="AHG18" s="137">
        <v>2.262</v>
      </c>
      <c r="AHH18" s="137">
        <v>1.7729999999999999</v>
      </c>
      <c r="AHI18" s="137">
        <v>2.2690000000000001</v>
      </c>
      <c r="AHJ18" s="137">
        <v>2.9039999999999999</v>
      </c>
      <c r="AHK18" s="137">
        <v>2.1190000000000002</v>
      </c>
      <c r="AHL18" s="137">
        <v>3.9790000000000001</v>
      </c>
      <c r="AHM18" s="137">
        <v>4.3490000000000002</v>
      </c>
      <c r="AHN18" s="137">
        <v>15.913</v>
      </c>
      <c r="AHO18" s="137">
        <v>12.02</v>
      </c>
      <c r="AHP18" s="137">
        <v>3.4340000000000002</v>
      </c>
      <c r="AHQ18" s="137">
        <v>3.363</v>
      </c>
      <c r="AHR18" s="137">
        <v>6.2640000000000002</v>
      </c>
      <c r="AHS18" s="137">
        <v>18.093</v>
      </c>
      <c r="AHT18" s="137">
        <v>2.919</v>
      </c>
      <c r="AHU18" s="137">
        <v>3.8410000000000002</v>
      </c>
      <c r="AHV18" s="137">
        <v>10.773999999999999</v>
      </c>
      <c r="AHW18" s="137">
        <v>6.234</v>
      </c>
      <c r="AHX18" s="137">
        <v>2.1880000000000002</v>
      </c>
      <c r="AHY18" s="137">
        <v>4.867</v>
      </c>
      <c r="AHZ18" s="137">
        <v>6.1390000000000002</v>
      </c>
      <c r="AIA18" s="137">
        <v>2.4889999999999999</v>
      </c>
      <c r="AIB18" s="137">
        <v>1.95</v>
      </c>
      <c r="AIC18" s="137">
        <v>2.4950000000000001</v>
      </c>
      <c r="AID18" s="137">
        <v>3.194</v>
      </c>
      <c r="AIE18" s="137">
        <v>2.331</v>
      </c>
      <c r="AIF18" s="137">
        <v>4.3769999999999998</v>
      </c>
      <c r="AIG18" s="137">
        <v>4.7839999999999998</v>
      </c>
      <c r="AIH18" s="137">
        <v>17.504999999999999</v>
      </c>
      <c r="AII18" s="137">
        <v>13.222</v>
      </c>
      <c r="AIJ18" s="137">
        <v>3.7770000000000001</v>
      </c>
      <c r="AIK18" s="137">
        <v>3.6989999999999998</v>
      </c>
      <c r="AIL18" s="137">
        <v>6.8330000000000002</v>
      </c>
      <c r="AIM18" s="137">
        <v>19.738</v>
      </c>
      <c r="AIN18" s="137">
        <v>3.1840000000000002</v>
      </c>
      <c r="AIO18" s="137">
        <v>4.1900000000000004</v>
      </c>
      <c r="AIP18" s="137">
        <v>11.754</v>
      </c>
      <c r="AIQ18" s="137">
        <v>6.8010000000000002</v>
      </c>
      <c r="AIR18" s="137">
        <v>2.3860000000000001</v>
      </c>
      <c r="AIS18" s="137">
        <v>5.31</v>
      </c>
      <c r="AIT18" s="137">
        <v>6.6970000000000001</v>
      </c>
      <c r="AIU18" s="137">
        <v>2.7149999999999999</v>
      </c>
      <c r="AIV18" s="137">
        <v>2.1280000000000001</v>
      </c>
      <c r="AIW18" s="137">
        <v>2.722</v>
      </c>
      <c r="AIX18" s="137">
        <v>3.4849999999999999</v>
      </c>
      <c r="AIY18" s="137">
        <v>2.5430000000000001</v>
      </c>
      <c r="AIZ18" s="137">
        <v>4.7750000000000004</v>
      </c>
      <c r="AJA18" s="137">
        <v>5.2190000000000003</v>
      </c>
      <c r="AJB18" s="137">
        <v>19.096</v>
      </c>
      <c r="AJC18" s="137">
        <v>14.423999999999999</v>
      </c>
      <c r="AJD18" s="137">
        <v>4.1210000000000004</v>
      </c>
      <c r="AJE18" s="137">
        <v>4.0359999999999996</v>
      </c>
      <c r="AJF18" s="137">
        <v>7.4020000000000001</v>
      </c>
      <c r="AJG18" s="137">
        <v>21.382999999999999</v>
      </c>
      <c r="AJH18" s="137">
        <v>3.45</v>
      </c>
      <c r="AJI18" s="137">
        <v>4.5389999999999997</v>
      </c>
      <c r="AJJ18" s="137">
        <v>12.733000000000001</v>
      </c>
      <c r="AJK18" s="137">
        <v>7.367</v>
      </c>
      <c r="AJL18" s="137">
        <v>2.585</v>
      </c>
      <c r="AJM18" s="137">
        <v>5.7519999999999998</v>
      </c>
      <c r="AJN18" s="137">
        <v>7.2560000000000002</v>
      </c>
      <c r="AJO18" s="137">
        <v>2.9409999999999998</v>
      </c>
      <c r="AJP18" s="137">
        <v>2.3050000000000002</v>
      </c>
      <c r="AJQ18" s="137">
        <v>2.9489999999999998</v>
      </c>
      <c r="AJR18" s="137">
        <v>3.7749999999999999</v>
      </c>
      <c r="AJS18" s="137">
        <v>2.7549999999999999</v>
      </c>
      <c r="AJT18" s="137">
        <v>5.173</v>
      </c>
      <c r="AJU18" s="137">
        <v>5.6539999999999999</v>
      </c>
      <c r="AJV18" s="137">
        <v>20.687000000000001</v>
      </c>
      <c r="AJW18" s="137">
        <v>15.625999999999999</v>
      </c>
      <c r="AJX18" s="137">
        <v>4.4640000000000004</v>
      </c>
      <c r="AJY18" s="137">
        <v>4.3719999999999999</v>
      </c>
      <c r="AJZ18" s="137">
        <v>7.9720000000000004</v>
      </c>
      <c r="AKA18" s="137">
        <v>23.027000000000001</v>
      </c>
      <c r="AKB18" s="137">
        <v>3.7149999999999999</v>
      </c>
      <c r="AKC18" s="137">
        <v>4.8879999999999999</v>
      </c>
      <c r="AKD18" s="137">
        <v>13.712999999999999</v>
      </c>
      <c r="AKE18" s="137">
        <v>7.9340000000000002</v>
      </c>
      <c r="AKF18" s="137">
        <v>2.7839999999999998</v>
      </c>
      <c r="AKG18" s="137">
        <v>6.1950000000000003</v>
      </c>
      <c r="AKH18" s="137">
        <v>7.8140000000000001</v>
      </c>
      <c r="AKI18" s="137">
        <v>3.1669999999999998</v>
      </c>
      <c r="AKJ18" s="137">
        <v>2.4820000000000002</v>
      </c>
      <c r="AKK18" s="137">
        <v>3.1760000000000002</v>
      </c>
      <c r="AKL18" s="137">
        <v>4.0659999999999998</v>
      </c>
      <c r="AKM18" s="137">
        <v>2.9670000000000001</v>
      </c>
      <c r="AKN18" s="137">
        <v>5.5709999999999997</v>
      </c>
      <c r="AKO18" s="137">
        <v>6.0880000000000001</v>
      </c>
      <c r="AKP18" s="137">
        <v>22.279</v>
      </c>
      <c r="AKQ18" s="137">
        <v>16.827999999999999</v>
      </c>
      <c r="AKR18" s="137">
        <v>4.8070000000000004</v>
      </c>
      <c r="AKS18" s="137">
        <v>4.7080000000000002</v>
      </c>
      <c r="AKT18" s="137">
        <v>8.5410000000000004</v>
      </c>
      <c r="AKU18" s="137">
        <v>24.672000000000001</v>
      </c>
      <c r="AKV18" s="137">
        <v>3.98</v>
      </c>
      <c r="AKW18" s="137">
        <v>5.2380000000000004</v>
      </c>
      <c r="AKX18" s="137">
        <v>14.692</v>
      </c>
      <c r="AKY18" s="137">
        <v>8.5009999999999994</v>
      </c>
      <c r="AKZ18" s="137">
        <v>2.9830000000000001</v>
      </c>
      <c r="ALA18" s="137">
        <v>6.6369999999999996</v>
      </c>
      <c r="ALB18" s="137">
        <v>8.3719999999999999</v>
      </c>
      <c r="ALC18" s="137">
        <v>3.3940000000000001</v>
      </c>
      <c r="ALD18" s="137">
        <v>2.6589999999999998</v>
      </c>
      <c r="ALE18" s="137">
        <v>3.403</v>
      </c>
      <c r="ALF18" s="137">
        <v>4.3559999999999999</v>
      </c>
      <c r="ALG18" s="137">
        <v>3.1789999999999998</v>
      </c>
      <c r="ALH18" s="137">
        <v>5.9690000000000003</v>
      </c>
      <c r="ALI18" s="137">
        <v>6.5229999999999997</v>
      </c>
      <c r="ALJ18" s="137">
        <v>23.87</v>
      </c>
      <c r="ALK18" s="137">
        <v>18.03</v>
      </c>
      <c r="ALL18" s="137">
        <v>5.1509999999999998</v>
      </c>
      <c r="ALM18" s="137">
        <v>5.0449999999999999</v>
      </c>
      <c r="ALN18" s="137">
        <v>9.1110000000000007</v>
      </c>
      <c r="ALO18" s="137">
        <v>26.317</v>
      </c>
      <c r="ALP18" s="137">
        <v>4.2460000000000004</v>
      </c>
      <c r="ALQ18" s="137">
        <v>5.5869999999999997</v>
      </c>
      <c r="ALR18" s="137">
        <v>15.670999999999999</v>
      </c>
      <c r="ALS18" s="137">
        <v>9.0679999999999996</v>
      </c>
      <c r="ALT18" s="137">
        <v>3.1819999999999999</v>
      </c>
      <c r="ALU18" s="137">
        <v>7.08</v>
      </c>
      <c r="ALV18" s="137">
        <v>8.93</v>
      </c>
      <c r="ALW18" s="137">
        <v>3.62</v>
      </c>
      <c r="ALX18" s="137">
        <v>2.8370000000000002</v>
      </c>
      <c r="ALY18" s="137">
        <v>3.63</v>
      </c>
      <c r="ALZ18" s="137">
        <v>4.6459999999999999</v>
      </c>
      <c r="AMA18" s="137">
        <v>3.391</v>
      </c>
      <c r="AMB18" s="137">
        <v>6.367</v>
      </c>
      <c r="AMC18" s="137">
        <v>6.9580000000000002</v>
      </c>
      <c r="AMD18" s="137">
        <v>25.460999999999999</v>
      </c>
      <c r="AME18" s="137">
        <v>19.231999999999999</v>
      </c>
      <c r="AMF18" s="137">
        <v>5.4939999999999998</v>
      </c>
      <c r="AMG18" s="137">
        <v>5.3810000000000002</v>
      </c>
      <c r="AMH18" s="137">
        <v>9.68</v>
      </c>
      <c r="AMI18" s="137">
        <v>27.962</v>
      </c>
      <c r="AMJ18" s="137">
        <v>4.5110000000000001</v>
      </c>
      <c r="AMK18" s="137">
        <v>5.9359999999999999</v>
      </c>
      <c r="AML18" s="137">
        <v>16.651</v>
      </c>
      <c r="AMM18" s="137">
        <v>9.6340000000000003</v>
      </c>
      <c r="AMN18" s="137">
        <v>3.3809999999999998</v>
      </c>
      <c r="AMO18" s="137">
        <v>7.5220000000000002</v>
      </c>
      <c r="AMP18" s="137">
        <v>9.4879999999999995</v>
      </c>
      <c r="AMQ18" s="137">
        <v>3.8460000000000001</v>
      </c>
      <c r="AMR18" s="137">
        <v>3.0139999999999998</v>
      </c>
      <c r="AMS18" s="137">
        <v>3.8570000000000002</v>
      </c>
      <c r="AMT18" s="137">
        <v>4.9370000000000003</v>
      </c>
      <c r="AMU18" s="137">
        <v>3.6019999999999999</v>
      </c>
      <c r="AMV18" s="137">
        <v>6.7649999999999997</v>
      </c>
      <c r="AMW18" s="137">
        <v>7.3929999999999998</v>
      </c>
      <c r="AMX18" s="137">
        <v>27.053000000000001</v>
      </c>
      <c r="AMY18" s="137">
        <v>20.434000000000001</v>
      </c>
      <c r="AMZ18" s="137">
        <v>5.8380000000000001</v>
      </c>
      <c r="ANA18" s="137">
        <v>5.7169999999999996</v>
      </c>
      <c r="ANB18" s="137">
        <v>10.249000000000001</v>
      </c>
      <c r="ANC18" s="137">
        <v>29.606999999999999</v>
      </c>
      <c r="AND18" s="137">
        <v>4.7759999999999998</v>
      </c>
      <c r="ANE18" s="137">
        <v>6.2850000000000001</v>
      </c>
      <c r="ANF18" s="137">
        <v>17.63</v>
      </c>
      <c r="ANG18" s="137">
        <v>10.201000000000001</v>
      </c>
      <c r="ANH18" s="137">
        <v>3.58</v>
      </c>
      <c r="ANI18" s="137">
        <v>7.9649999999999999</v>
      </c>
      <c r="ANJ18" s="137">
        <v>10.045999999999999</v>
      </c>
      <c r="ANK18" s="137">
        <v>4.0720000000000001</v>
      </c>
      <c r="ANL18" s="137">
        <v>3.1909999999999998</v>
      </c>
      <c r="ANM18" s="137">
        <v>4.0830000000000002</v>
      </c>
      <c r="ANN18" s="137">
        <v>5.2270000000000003</v>
      </c>
      <c r="ANO18" s="137">
        <v>3.8140000000000001</v>
      </c>
      <c r="ANP18" s="137">
        <v>7.1630000000000003</v>
      </c>
      <c r="ANQ18" s="137">
        <v>7.8280000000000003</v>
      </c>
      <c r="ANR18" s="137">
        <v>28.643999999999998</v>
      </c>
      <c r="ANS18" s="137">
        <v>21.635999999999999</v>
      </c>
      <c r="ANT18" s="137">
        <v>6.181</v>
      </c>
      <c r="ANU18" s="137">
        <v>6.0540000000000003</v>
      </c>
      <c r="ANV18" s="137">
        <v>10.819000000000001</v>
      </c>
      <c r="ANW18" s="137">
        <v>31.251000000000001</v>
      </c>
      <c r="ANX18" s="137">
        <v>5.0419999999999998</v>
      </c>
      <c r="ANY18" s="137">
        <v>6.6340000000000003</v>
      </c>
      <c r="ANZ18" s="137">
        <v>18.61</v>
      </c>
      <c r="AOA18" s="137">
        <v>10.768000000000001</v>
      </c>
      <c r="AOB18" s="137">
        <v>3.7789999999999999</v>
      </c>
      <c r="AOC18" s="137">
        <v>8.407</v>
      </c>
      <c r="AOD18" s="137">
        <v>10.603999999999999</v>
      </c>
      <c r="AOE18" s="137">
        <v>4.2990000000000004</v>
      </c>
      <c r="AOF18" s="137">
        <v>3.3690000000000002</v>
      </c>
      <c r="AOG18" s="137">
        <v>4.3099999999999996</v>
      </c>
      <c r="AOH18" s="137">
        <v>5.5179999999999998</v>
      </c>
      <c r="AOI18" s="137">
        <v>4.0259999999999998</v>
      </c>
      <c r="AOJ18" s="137">
        <v>7.5609999999999999</v>
      </c>
      <c r="AOK18" s="137">
        <v>8.2629999999999999</v>
      </c>
      <c r="AOL18" s="137">
        <v>30.234999999999999</v>
      </c>
      <c r="AOM18" s="137">
        <v>22.838000000000001</v>
      </c>
      <c r="AON18" s="137">
        <v>6.524</v>
      </c>
      <c r="AOO18" s="137">
        <v>6.39</v>
      </c>
      <c r="AOP18" s="137">
        <v>11.388</v>
      </c>
      <c r="AOQ18" s="137">
        <v>32.896000000000001</v>
      </c>
      <c r="AOR18" s="137">
        <v>5.3070000000000004</v>
      </c>
      <c r="AOS18" s="137">
        <v>6.9829999999999997</v>
      </c>
      <c r="AOT18" s="137">
        <v>19.588999999999999</v>
      </c>
      <c r="AOU18" s="137">
        <v>11.335000000000001</v>
      </c>
      <c r="AOV18" s="137">
        <v>3.9769999999999999</v>
      </c>
      <c r="AOW18" s="137">
        <v>8.85</v>
      </c>
      <c r="AOX18" s="137">
        <v>11.162000000000001</v>
      </c>
      <c r="AOY18" s="137">
        <v>4.5250000000000004</v>
      </c>
      <c r="AOZ18" s="137">
        <v>3.5459999999999998</v>
      </c>
      <c r="APA18" s="137">
        <v>4.5369999999999999</v>
      </c>
      <c r="APB18" s="137">
        <v>5.8079999999999998</v>
      </c>
      <c r="APC18" s="137">
        <v>4.2380000000000004</v>
      </c>
      <c r="APD18" s="137">
        <v>7.9580000000000002</v>
      </c>
      <c r="APE18" s="137">
        <v>8.6980000000000004</v>
      </c>
      <c r="APF18" s="137">
        <v>31.827000000000002</v>
      </c>
      <c r="APG18" s="137">
        <v>24.04</v>
      </c>
      <c r="APH18" s="137">
        <v>6.8680000000000003</v>
      </c>
      <c r="API18" s="137">
        <v>6.726</v>
      </c>
      <c r="APJ18" s="137">
        <v>17.082000000000001</v>
      </c>
      <c r="APK18" s="137">
        <v>49.344000000000001</v>
      </c>
      <c r="APL18" s="137">
        <v>7.9610000000000003</v>
      </c>
      <c r="APM18" s="137">
        <v>10.475</v>
      </c>
      <c r="APN18" s="137">
        <v>29.384</v>
      </c>
      <c r="APO18" s="137">
        <v>17.001999999999999</v>
      </c>
      <c r="APP18" s="137">
        <v>5.9660000000000002</v>
      </c>
      <c r="APQ18" s="137">
        <v>13.275</v>
      </c>
      <c r="APR18" s="137">
        <v>16.744</v>
      </c>
      <c r="APS18" s="137">
        <v>6.7869999999999999</v>
      </c>
      <c r="APT18" s="137">
        <v>5.319</v>
      </c>
      <c r="APU18" s="137">
        <v>6.806</v>
      </c>
      <c r="APV18" s="137">
        <v>8.7119999999999997</v>
      </c>
      <c r="APW18" s="137">
        <v>6.3570000000000002</v>
      </c>
      <c r="APX18" s="137">
        <v>11.938000000000001</v>
      </c>
      <c r="APY18" s="137">
        <v>13.047000000000001</v>
      </c>
      <c r="APZ18" s="137">
        <v>47.74</v>
      </c>
      <c r="AQA18" s="137">
        <v>36.06</v>
      </c>
      <c r="AQB18" s="137">
        <v>10.302</v>
      </c>
      <c r="AQC18" s="137">
        <v>10.089</v>
      </c>
      <c r="AQD18" s="137">
        <v>22.777000000000001</v>
      </c>
      <c r="AQE18" s="137">
        <v>65.792000000000002</v>
      </c>
      <c r="AQF18" s="137">
        <v>10.614000000000001</v>
      </c>
      <c r="AQG18" s="137">
        <v>13.967000000000001</v>
      </c>
      <c r="AQH18" s="137">
        <v>39.179000000000002</v>
      </c>
      <c r="AQI18" s="137">
        <v>22.669</v>
      </c>
      <c r="AQJ18" s="137">
        <v>7.9550000000000001</v>
      </c>
      <c r="AQK18" s="137">
        <v>17.7</v>
      </c>
      <c r="AQL18" s="137">
        <v>22.324999999999999</v>
      </c>
      <c r="AQM18" s="137">
        <v>9.0500000000000007</v>
      </c>
      <c r="AQN18" s="137">
        <v>7.0919999999999996</v>
      </c>
      <c r="AQO18" s="137">
        <v>9.0739999999999998</v>
      </c>
      <c r="AQP18" s="137">
        <v>11.616</v>
      </c>
      <c r="AQQ18" s="137">
        <v>8.4760000000000009</v>
      </c>
      <c r="AQR18" s="137">
        <v>15.917</v>
      </c>
      <c r="AQS18" s="137">
        <v>17.395</v>
      </c>
      <c r="AQT18" s="137">
        <v>63.652999999999999</v>
      </c>
      <c r="AQU18" s="137">
        <v>48.08</v>
      </c>
      <c r="AQV18" s="137">
        <v>13.734999999999999</v>
      </c>
      <c r="AQW18" s="137">
        <v>13.452</v>
      </c>
      <c r="AQX18" s="137">
        <v>28.471</v>
      </c>
      <c r="AQY18" s="137">
        <v>82.24</v>
      </c>
      <c r="AQZ18" s="137">
        <v>13.268000000000001</v>
      </c>
      <c r="ARA18" s="137">
        <v>17.457999999999998</v>
      </c>
      <c r="ARB18" s="137">
        <v>48.972999999999999</v>
      </c>
      <c r="ARC18" s="137">
        <v>28.335999999999999</v>
      </c>
      <c r="ARD18" s="137">
        <v>9.9429999999999996</v>
      </c>
      <c r="ARE18" s="137">
        <v>22.125</v>
      </c>
      <c r="ARF18" s="137">
        <v>27.905999999999999</v>
      </c>
      <c r="ARG18" s="137">
        <v>11.311999999999999</v>
      </c>
      <c r="ARH18" s="137">
        <v>8.8650000000000002</v>
      </c>
      <c r="ARI18" s="137">
        <v>11.343</v>
      </c>
      <c r="ARJ18" s="137">
        <v>14.52</v>
      </c>
      <c r="ARK18" s="137">
        <v>10.595000000000001</v>
      </c>
      <c r="ARL18" s="137">
        <v>19.896000000000001</v>
      </c>
      <c r="ARM18" s="137">
        <v>21.744</v>
      </c>
      <c r="ARN18" s="137">
        <v>79.566000000000003</v>
      </c>
      <c r="ARO18" s="137">
        <v>60.1</v>
      </c>
      <c r="ARP18" s="137">
        <v>17.169</v>
      </c>
      <c r="ARQ18" s="137">
        <v>16.815999999999999</v>
      </c>
      <c r="ARR18" s="137">
        <v>34.164999999999999</v>
      </c>
      <c r="ARS18" s="137">
        <v>98.688999999999993</v>
      </c>
      <c r="ART18" s="137">
        <v>15.920999999999999</v>
      </c>
      <c r="ARU18" s="137">
        <v>20.95</v>
      </c>
      <c r="ARV18" s="137">
        <v>58.768000000000001</v>
      </c>
      <c r="ARW18" s="137">
        <v>34.003999999999998</v>
      </c>
      <c r="ARX18" s="137">
        <v>11.932</v>
      </c>
      <c r="ARY18" s="137">
        <v>26.55</v>
      </c>
      <c r="ARZ18" s="137">
        <v>33.487000000000002</v>
      </c>
      <c r="ASA18" s="137">
        <v>13.574</v>
      </c>
      <c r="ASB18" s="137">
        <v>10.638</v>
      </c>
      <c r="ASC18" s="137">
        <v>13.612</v>
      </c>
      <c r="ASD18" s="137">
        <v>17.423999999999999</v>
      </c>
      <c r="ASE18" s="137">
        <v>12.714</v>
      </c>
      <c r="ASF18" s="137">
        <v>23.875</v>
      </c>
      <c r="ASG18" s="137">
        <v>26.093</v>
      </c>
      <c r="ASH18" s="137">
        <v>95.48</v>
      </c>
      <c r="ASI18" s="137">
        <v>72.119</v>
      </c>
      <c r="ASJ18" s="137">
        <v>20.603000000000002</v>
      </c>
      <c r="ASK18" s="137">
        <v>20.178999999999998</v>
      </c>
      <c r="ASL18" s="137">
        <v>39.859000000000002</v>
      </c>
      <c r="ASM18" s="137">
        <v>115.137</v>
      </c>
      <c r="ASN18" s="137">
        <v>18.574999999999999</v>
      </c>
      <c r="ASO18" s="137">
        <v>24.442</v>
      </c>
      <c r="ASP18" s="137">
        <v>68.563000000000002</v>
      </c>
      <c r="ASQ18" s="137">
        <v>39.670999999999999</v>
      </c>
      <c r="ASR18" s="137">
        <v>13.920999999999999</v>
      </c>
      <c r="ASS18" s="137">
        <v>30.975000000000001</v>
      </c>
      <c r="AST18" s="137">
        <v>39.067999999999998</v>
      </c>
      <c r="ASU18">
        <v>15.837</v>
      </c>
      <c r="ASV18">
        <v>12.411</v>
      </c>
      <c r="ASW18">
        <v>15.88</v>
      </c>
      <c r="ASX18">
        <v>20.327999999999999</v>
      </c>
      <c r="ASY18">
        <v>14.833</v>
      </c>
      <c r="ASZ18">
        <v>27.855</v>
      </c>
      <c r="ATA18">
        <v>30.442</v>
      </c>
      <c r="ATB18">
        <v>111.393</v>
      </c>
      <c r="ATC18">
        <v>84.138999999999996</v>
      </c>
      <c r="ATD18">
        <v>24.036999999999999</v>
      </c>
      <c r="ATE18">
        <v>23.542000000000002</v>
      </c>
      <c r="ATF18">
        <v>45.552999999999997</v>
      </c>
      <c r="ATG18">
        <v>131.58500000000001</v>
      </c>
      <c r="ATH18">
        <v>21.228000000000002</v>
      </c>
      <c r="ATI18">
        <v>27.934000000000001</v>
      </c>
      <c r="ATJ18">
        <v>78.356999999999999</v>
      </c>
      <c r="ATK18">
        <v>45.338000000000001</v>
      </c>
      <c r="ATL18">
        <v>15.909000000000001</v>
      </c>
      <c r="ATM18">
        <v>35.4</v>
      </c>
      <c r="ATN18">
        <v>44.649000000000001</v>
      </c>
      <c r="ATO18">
        <v>18.099</v>
      </c>
      <c r="ATP18">
        <v>14.183999999999999</v>
      </c>
      <c r="ATQ18">
        <v>18.149000000000001</v>
      </c>
      <c r="ATR18">
        <v>23.231999999999999</v>
      </c>
      <c r="ATS18">
        <v>16.952999999999999</v>
      </c>
      <c r="ATT18">
        <v>31.834</v>
      </c>
      <c r="ATU18">
        <v>34.790999999999997</v>
      </c>
      <c r="ATV18">
        <v>127.306</v>
      </c>
      <c r="ATW18">
        <v>96.159000000000006</v>
      </c>
      <c r="ATX18">
        <v>27.471</v>
      </c>
      <c r="ATY18">
        <v>26.905000000000001</v>
      </c>
      <c r="ATZ18">
        <v>51.247</v>
      </c>
      <c r="AUA18">
        <v>148.03299999999999</v>
      </c>
      <c r="AUB18">
        <v>23.882000000000001</v>
      </c>
      <c r="AUC18">
        <v>31.425000000000001</v>
      </c>
      <c r="AUD18">
        <v>88.152000000000001</v>
      </c>
      <c r="AUE18">
        <v>51.005000000000003</v>
      </c>
      <c r="AUF18">
        <v>17.898</v>
      </c>
      <c r="AUG18">
        <v>39.825000000000003</v>
      </c>
      <c r="AUH18">
        <v>50.231000000000002</v>
      </c>
      <c r="AUI18">
        <v>20.361000000000001</v>
      </c>
      <c r="AUJ18">
        <v>15.957000000000001</v>
      </c>
      <c r="AUK18">
        <v>20.417000000000002</v>
      </c>
      <c r="AUL18">
        <v>26.135999999999999</v>
      </c>
      <c r="AUM18">
        <v>19.071999999999999</v>
      </c>
      <c r="AUN18">
        <v>35.813000000000002</v>
      </c>
      <c r="AUO18">
        <v>39.14</v>
      </c>
      <c r="AUP18">
        <v>143.21899999999999</v>
      </c>
      <c r="AUQ18">
        <v>108.179</v>
      </c>
      <c r="AUR18">
        <v>30.905000000000001</v>
      </c>
      <c r="AUS18">
        <v>30.268000000000001</v>
      </c>
      <c r="AUT18">
        <v>56.941000000000003</v>
      </c>
      <c r="AUU18">
        <v>164.48099999999999</v>
      </c>
      <c r="AUV18">
        <v>26.535</v>
      </c>
      <c r="AUW18">
        <v>34.917000000000002</v>
      </c>
      <c r="AUX18">
        <v>97.947000000000003</v>
      </c>
      <c r="AUY18">
        <v>56.673000000000002</v>
      </c>
      <c r="AUZ18">
        <v>19.887</v>
      </c>
      <c r="AVA18">
        <v>44.25</v>
      </c>
      <c r="AVB18">
        <v>55.811999999999998</v>
      </c>
      <c r="AVC18">
        <v>22.623999999999999</v>
      </c>
      <c r="AVD18">
        <v>17.73</v>
      </c>
      <c r="AVE18">
        <v>22.686</v>
      </c>
      <c r="AVF18">
        <v>29.04</v>
      </c>
      <c r="AVG18">
        <v>21.190999999999999</v>
      </c>
      <c r="AVH18">
        <v>39.792000000000002</v>
      </c>
      <c r="AVI18">
        <v>43.488999999999997</v>
      </c>
      <c r="AVJ18">
        <v>159.13300000000001</v>
      </c>
      <c r="AVK18">
        <v>120.199</v>
      </c>
      <c r="AVL18">
        <v>34.338000000000001</v>
      </c>
      <c r="AVM18">
        <v>33.631</v>
      </c>
    </row>
    <row r="19" spans="1:1261" x14ac:dyDescent="0.35">
      <c r="A19" s="107" t="s">
        <v>230</v>
      </c>
      <c r="B19" s="137">
        <v>0.107</v>
      </c>
      <c r="C19" s="137">
        <v>0.314</v>
      </c>
      <c r="D19" s="137">
        <v>0.121</v>
      </c>
      <c r="E19" s="137">
        <v>0.09</v>
      </c>
      <c r="F19" s="137">
        <v>3.4000000000000002E-2</v>
      </c>
      <c r="G19" s="137">
        <v>0.42799999999999999</v>
      </c>
      <c r="H19" s="137">
        <v>3.3000000000000002E-2</v>
      </c>
      <c r="I19" s="137">
        <v>0.05</v>
      </c>
      <c r="J19" s="137">
        <v>3.2000000000000001E-2</v>
      </c>
      <c r="K19" s="137">
        <v>2.3E-2</v>
      </c>
      <c r="L19" s="137">
        <v>0.09</v>
      </c>
      <c r="M19" s="137">
        <v>0.22800000000000001</v>
      </c>
      <c r="N19" s="137">
        <v>0.23100000000000001</v>
      </c>
      <c r="O19" s="137">
        <v>9.6000000000000002E-2</v>
      </c>
      <c r="P19" s="137">
        <v>0.374</v>
      </c>
      <c r="Q19" s="137">
        <v>0.79300000000000004</v>
      </c>
      <c r="R19" s="137">
        <v>0.91700000000000004</v>
      </c>
      <c r="S19" s="137">
        <v>0.56999999999999995</v>
      </c>
      <c r="T19" s="137">
        <v>2.5179999999999998</v>
      </c>
      <c r="U19" s="137">
        <v>1.1299999999999999</v>
      </c>
      <c r="V19" s="137">
        <v>0.214</v>
      </c>
      <c r="W19" s="137">
        <v>0.628</v>
      </c>
      <c r="X19" s="137">
        <v>0.24199999999999999</v>
      </c>
      <c r="Y19" s="137">
        <v>0.18</v>
      </c>
      <c r="Z19" s="137">
        <v>6.8000000000000005E-2</v>
      </c>
      <c r="AA19" s="137">
        <v>0.85599999999999998</v>
      </c>
      <c r="AB19" s="137">
        <v>6.7000000000000004E-2</v>
      </c>
      <c r="AC19" s="137">
        <v>0.10100000000000001</v>
      </c>
      <c r="AD19" s="137">
        <v>6.5000000000000002E-2</v>
      </c>
      <c r="AE19" s="137">
        <v>4.4999999999999998E-2</v>
      </c>
      <c r="AF19" s="137">
        <v>0.18</v>
      </c>
      <c r="AG19" s="137">
        <v>0.45500000000000002</v>
      </c>
      <c r="AH19" s="137">
        <v>0.46200000000000002</v>
      </c>
      <c r="AI19" s="137">
        <v>0.192</v>
      </c>
      <c r="AJ19" s="137">
        <v>0.748</v>
      </c>
      <c r="AK19" s="137">
        <v>1.585</v>
      </c>
      <c r="AL19" s="137">
        <v>1.835</v>
      </c>
      <c r="AM19" s="137">
        <v>1.1399999999999999</v>
      </c>
      <c r="AN19" s="137">
        <v>5.0359999999999996</v>
      </c>
      <c r="AO19" s="137">
        <v>2.2599999999999998</v>
      </c>
      <c r="AP19" s="137">
        <v>0.32100000000000001</v>
      </c>
      <c r="AQ19" s="137">
        <v>0.94199999999999995</v>
      </c>
      <c r="AR19" s="137">
        <v>0.36199999999999999</v>
      </c>
      <c r="AS19" s="137">
        <v>0.26900000000000002</v>
      </c>
      <c r="AT19" s="137">
        <v>0.10299999999999999</v>
      </c>
      <c r="AU19" s="137">
        <v>1.284</v>
      </c>
      <c r="AV19" s="137">
        <v>0.1</v>
      </c>
      <c r="AW19" s="137">
        <v>0.151</v>
      </c>
      <c r="AX19" s="137">
        <v>9.7000000000000003E-2</v>
      </c>
      <c r="AY19" s="137">
        <v>6.8000000000000005E-2</v>
      </c>
      <c r="AZ19" s="137">
        <v>0.27</v>
      </c>
      <c r="BA19" s="137">
        <v>0.68300000000000005</v>
      </c>
      <c r="BB19" s="137">
        <v>0.69299999999999995</v>
      </c>
      <c r="BC19" s="137">
        <v>0.28699999999999998</v>
      </c>
      <c r="BD19" s="137">
        <v>1.1220000000000001</v>
      </c>
      <c r="BE19" s="137">
        <v>2.3780000000000001</v>
      </c>
      <c r="BF19" s="137">
        <v>2.7519999999999998</v>
      </c>
      <c r="BG19" s="137">
        <v>1.71</v>
      </c>
      <c r="BH19" s="137">
        <v>7.5540000000000003</v>
      </c>
      <c r="BI19" s="137">
        <v>3.391</v>
      </c>
      <c r="BJ19" s="137">
        <v>0.42799999999999999</v>
      </c>
      <c r="BK19" s="137">
        <v>1.256</v>
      </c>
      <c r="BL19" s="137">
        <v>0.48299999999999998</v>
      </c>
      <c r="BM19" s="137">
        <v>0.35899999999999999</v>
      </c>
      <c r="BN19" s="137">
        <v>0.13700000000000001</v>
      </c>
      <c r="BO19" s="137">
        <v>1.712</v>
      </c>
      <c r="BP19" s="137">
        <v>0.13300000000000001</v>
      </c>
      <c r="BQ19" s="137">
        <v>0.20100000000000001</v>
      </c>
      <c r="BR19" s="137">
        <v>0.13</v>
      </c>
      <c r="BS19" s="137">
        <v>9.0999999999999998E-2</v>
      </c>
      <c r="BT19" s="137">
        <v>0.36</v>
      </c>
      <c r="BU19" s="137">
        <v>0.91100000000000003</v>
      </c>
      <c r="BV19" s="137">
        <v>0.92400000000000004</v>
      </c>
      <c r="BW19" s="137">
        <v>0.38300000000000001</v>
      </c>
      <c r="BX19" s="137">
        <v>1.496</v>
      </c>
      <c r="BY19" s="137">
        <v>3.1709999999999998</v>
      </c>
      <c r="BZ19" s="137">
        <v>3.67</v>
      </c>
      <c r="CA19" s="137">
        <v>2.2799999999999998</v>
      </c>
      <c r="CB19" s="137">
        <v>10.071999999999999</v>
      </c>
      <c r="CC19" s="137">
        <v>4.5209999999999999</v>
      </c>
      <c r="CD19" s="137">
        <v>0.53500000000000003</v>
      </c>
      <c r="CE19" s="137">
        <v>1.57</v>
      </c>
      <c r="CF19" s="137">
        <v>0.60399999999999998</v>
      </c>
      <c r="CG19" s="137">
        <v>0.44900000000000001</v>
      </c>
      <c r="CH19" s="137">
        <v>0.17100000000000001</v>
      </c>
      <c r="CI19" s="137">
        <v>2.14</v>
      </c>
      <c r="CJ19" s="137">
        <v>0.16700000000000001</v>
      </c>
      <c r="CK19" s="137">
        <v>0.252</v>
      </c>
      <c r="CL19" s="137">
        <v>0.16200000000000001</v>
      </c>
      <c r="CM19" s="137">
        <v>0.113</v>
      </c>
      <c r="CN19" s="137">
        <v>0.45</v>
      </c>
      <c r="CO19" s="137">
        <v>1.139</v>
      </c>
      <c r="CP19" s="137">
        <v>1.155</v>
      </c>
      <c r="CQ19" s="137">
        <v>0.47899999999999998</v>
      </c>
      <c r="CR19" s="137">
        <v>1.87</v>
      </c>
      <c r="CS19" s="137">
        <v>3.9630000000000001</v>
      </c>
      <c r="CT19" s="137">
        <v>4.5869999999999997</v>
      </c>
      <c r="CU19" s="137">
        <v>2.85</v>
      </c>
      <c r="CV19" s="137">
        <v>12.59</v>
      </c>
      <c r="CW19" s="137">
        <v>5.6509999999999998</v>
      </c>
      <c r="CX19" s="137">
        <v>0.64200000000000002</v>
      </c>
      <c r="CY19" s="137">
        <v>1.8839999999999999</v>
      </c>
      <c r="CZ19" s="137">
        <v>0.72499999999999998</v>
      </c>
      <c r="DA19" s="137">
        <v>0.53900000000000003</v>
      </c>
      <c r="DB19" s="137">
        <v>0.20499999999999999</v>
      </c>
      <c r="DC19" s="137">
        <v>2.5680000000000001</v>
      </c>
      <c r="DD19" s="137">
        <v>0.2</v>
      </c>
      <c r="DE19" s="137">
        <v>0.30199999999999999</v>
      </c>
      <c r="DF19" s="137">
        <v>0.19400000000000001</v>
      </c>
      <c r="DG19" s="137">
        <v>0.13600000000000001</v>
      </c>
      <c r="DH19" s="137">
        <v>0.54</v>
      </c>
      <c r="DI19" s="137">
        <v>1.3660000000000001</v>
      </c>
      <c r="DJ19" s="137">
        <v>1.3859999999999999</v>
      </c>
      <c r="DK19" s="137">
        <v>0.57499999999999996</v>
      </c>
      <c r="DL19" s="137">
        <v>2.2429999999999999</v>
      </c>
      <c r="DM19" s="137">
        <v>4.7560000000000002</v>
      </c>
      <c r="DN19" s="137">
        <v>5.5049999999999999</v>
      </c>
      <c r="DO19" s="137">
        <v>3.42</v>
      </c>
      <c r="DP19" s="137">
        <v>15.108000000000001</v>
      </c>
      <c r="DQ19" s="137">
        <v>6.7809999999999997</v>
      </c>
      <c r="DR19" s="137">
        <v>0.749</v>
      </c>
      <c r="DS19" s="137">
        <v>2.198</v>
      </c>
      <c r="DT19" s="137">
        <v>0.84599999999999997</v>
      </c>
      <c r="DU19" s="137">
        <v>0.628</v>
      </c>
      <c r="DV19" s="137">
        <v>0.23899999999999999</v>
      </c>
      <c r="DW19" s="137">
        <v>2.996</v>
      </c>
      <c r="DX19" s="137">
        <v>0.23300000000000001</v>
      </c>
      <c r="DY19" s="137">
        <v>0.35199999999999998</v>
      </c>
      <c r="DZ19" s="137">
        <v>0.22700000000000001</v>
      </c>
      <c r="EA19" s="137">
        <v>0.158</v>
      </c>
      <c r="EB19" s="137">
        <v>0.63</v>
      </c>
      <c r="EC19" s="137">
        <v>1.5940000000000001</v>
      </c>
      <c r="ED19" s="137">
        <v>1.617</v>
      </c>
      <c r="EE19" s="137">
        <v>0.67</v>
      </c>
      <c r="EF19" s="137">
        <v>2.617</v>
      </c>
      <c r="EG19" s="137">
        <v>5.5490000000000004</v>
      </c>
      <c r="EH19" s="137">
        <v>6.4219999999999997</v>
      </c>
      <c r="EI19" s="137">
        <v>3.99</v>
      </c>
      <c r="EJ19" s="137">
        <v>17.626000000000001</v>
      </c>
      <c r="EK19" s="137">
        <v>7.9119999999999999</v>
      </c>
      <c r="EL19" s="137">
        <v>0.85599999999999998</v>
      </c>
      <c r="EM19" s="137">
        <v>2.512</v>
      </c>
      <c r="EN19" s="137">
        <v>0.96599999999999997</v>
      </c>
      <c r="EO19" s="137">
        <v>0.71799999999999997</v>
      </c>
      <c r="EP19" s="137">
        <v>0.27300000000000002</v>
      </c>
      <c r="EQ19" s="137">
        <v>3.4239999999999999</v>
      </c>
      <c r="ER19" s="137">
        <v>0.26700000000000002</v>
      </c>
      <c r="ES19" s="137">
        <v>0.40300000000000002</v>
      </c>
      <c r="ET19" s="137">
        <v>0.25900000000000001</v>
      </c>
      <c r="EU19" s="137">
        <v>0.18099999999999999</v>
      </c>
      <c r="EV19" s="137">
        <v>0.72</v>
      </c>
      <c r="EW19" s="137">
        <v>1.8220000000000001</v>
      </c>
      <c r="EX19" s="137">
        <v>1.8480000000000001</v>
      </c>
      <c r="EY19" s="137">
        <v>0.76600000000000001</v>
      </c>
      <c r="EZ19" s="137">
        <v>2.9910000000000001</v>
      </c>
      <c r="FA19" s="137">
        <v>6.3419999999999996</v>
      </c>
      <c r="FB19" s="137">
        <v>7.34</v>
      </c>
      <c r="FC19" s="137">
        <v>4.5599999999999996</v>
      </c>
      <c r="FD19" s="137">
        <v>20.143999999999998</v>
      </c>
      <c r="FE19" s="137">
        <v>9.0419999999999998</v>
      </c>
      <c r="FF19" s="137">
        <v>0.96299999999999997</v>
      </c>
      <c r="FG19" s="137">
        <v>2.8260000000000001</v>
      </c>
      <c r="FH19" s="137">
        <v>1.087</v>
      </c>
      <c r="FI19" s="137">
        <v>0.80800000000000005</v>
      </c>
      <c r="FJ19" s="137">
        <v>0.308</v>
      </c>
      <c r="FK19" s="137">
        <v>3.8519999999999999</v>
      </c>
      <c r="FL19" s="137">
        <v>0.3</v>
      </c>
      <c r="FM19" s="137">
        <v>0.45300000000000001</v>
      </c>
      <c r="FN19" s="137">
        <v>0.29199999999999998</v>
      </c>
      <c r="FO19" s="137">
        <v>0.20399999999999999</v>
      </c>
      <c r="FP19" s="137">
        <v>0.81</v>
      </c>
      <c r="FQ19" s="137">
        <v>2.0499999999999998</v>
      </c>
      <c r="FR19" s="137">
        <v>2.0790000000000002</v>
      </c>
      <c r="FS19" s="137">
        <v>0.86199999999999999</v>
      </c>
      <c r="FT19" s="137">
        <v>3.3650000000000002</v>
      </c>
      <c r="FU19" s="137">
        <v>7.1340000000000003</v>
      </c>
      <c r="FV19" s="137">
        <v>8.2569999999999997</v>
      </c>
      <c r="FW19" s="137">
        <v>5.13</v>
      </c>
      <c r="FX19" s="137">
        <v>22.661999999999999</v>
      </c>
      <c r="FY19" s="137">
        <v>10.172000000000001</v>
      </c>
      <c r="FZ19" s="137">
        <v>1.07</v>
      </c>
      <c r="GA19" s="137">
        <v>3.14</v>
      </c>
      <c r="GB19" s="137">
        <v>1.208</v>
      </c>
      <c r="GC19" s="137">
        <v>0.89800000000000002</v>
      </c>
      <c r="GD19" s="137">
        <v>0.34200000000000003</v>
      </c>
      <c r="GE19" s="137">
        <v>4.2809999999999997</v>
      </c>
      <c r="GF19" s="137">
        <v>0.33300000000000002</v>
      </c>
      <c r="GG19" s="137">
        <v>0.503</v>
      </c>
      <c r="GH19" s="137">
        <v>0.32400000000000001</v>
      </c>
      <c r="GI19" s="137">
        <v>0.22600000000000001</v>
      </c>
      <c r="GJ19" s="137">
        <v>0.9</v>
      </c>
      <c r="GK19" s="137">
        <v>2.2770000000000001</v>
      </c>
      <c r="GL19" s="137">
        <v>2.31</v>
      </c>
      <c r="GM19" s="137">
        <v>0.95799999999999996</v>
      </c>
      <c r="GN19" s="137">
        <v>3.7389999999999999</v>
      </c>
      <c r="GO19" s="137">
        <v>7.9269999999999996</v>
      </c>
      <c r="GP19" s="137">
        <v>9.1750000000000007</v>
      </c>
      <c r="GQ19" s="137">
        <v>5.7</v>
      </c>
      <c r="GR19" s="137">
        <v>25.18</v>
      </c>
      <c r="GS19" s="137">
        <v>11.302</v>
      </c>
      <c r="GT19" s="137">
        <v>1.177</v>
      </c>
      <c r="GU19" s="137">
        <v>3.4540000000000002</v>
      </c>
      <c r="GV19" s="137">
        <v>1.329</v>
      </c>
      <c r="GW19" s="137">
        <v>0.98699999999999999</v>
      </c>
      <c r="GX19" s="137">
        <v>0.376</v>
      </c>
      <c r="GY19" s="137">
        <v>4.7089999999999996</v>
      </c>
      <c r="GZ19" s="137">
        <v>0.36699999999999999</v>
      </c>
      <c r="HA19" s="137">
        <v>0.55400000000000005</v>
      </c>
      <c r="HB19" s="137">
        <v>0.35699999999999998</v>
      </c>
      <c r="HC19" s="137">
        <v>0.249</v>
      </c>
      <c r="HD19" s="137">
        <v>0.99</v>
      </c>
      <c r="HE19" s="137">
        <v>2.5049999999999999</v>
      </c>
      <c r="HF19" s="137">
        <v>2.5409999999999999</v>
      </c>
      <c r="HG19" s="137">
        <v>1.054</v>
      </c>
      <c r="HH19" s="137">
        <v>4.1130000000000004</v>
      </c>
      <c r="HI19" s="137">
        <v>8.7200000000000006</v>
      </c>
      <c r="HJ19" s="137">
        <v>10.092000000000001</v>
      </c>
      <c r="HK19" s="137">
        <v>6.27</v>
      </c>
      <c r="HL19" s="137">
        <v>27.698</v>
      </c>
      <c r="HM19" s="137">
        <v>12.433</v>
      </c>
      <c r="HN19" s="137">
        <v>1.284</v>
      </c>
      <c r="HO19" s="137">
        <v>3.7679999999999998</v>
      </c>
      <c r="HP19" s="137">
        <v>1.45</v>
      </c>
      <c r="HQ19" s="137">
        <v>1.077</v>
      </c>
      <c r="HR19" s="137">
        <v>0.41</v>
      </c>
      <c r="HS19" s="137">
        <v>5.1369999999999996</v>
      </c>
      <c r="HT19" s="137">
        <v>0.4</v>
      </c>
      <c r="HU19" s="137">
        <v>0.60399999999999998</v>
      </c>
      <c r="HV19" s="137">
        <v>0.38900000000000001</v>
      </c>
      <c r="HW19" s="137">
        <v>0.27200000000000002</v>
      </c>
      <c r="HX19" s="137">
        <v>1.08</v>
      </c>
      <c r="HY19" s="137">
        <v>2.7330000000000001</v>
      </c>
      <c r="HZ19" s="137">
        <v>2.7719999999999998</v>
      </c>
      <c r="IA19" s="137">
        <v>1.149</v>
      </c>
      <c r="IB19" s="137">
        <v>4.4870000000000001</v>
      </c>
      <c r="IC19" s="137">
        <v>9.5120000000000005</v>
      </c>
      <c r="ID19" s="137">
        <v>11.01</v>
      </c>
      <c r="IE19" s="137">
        <v>6.84</v>
      </c>
      <c r="IF19" s="137">
        <v>30.216000000000001</v>
      </c>
      <c r="IG19" s="137">
        <v>13.563000000000001</v>
      </c>
      <c r="IH19" s="137">
        <v>1.391</v>
      </c>
      <c r="II19" s="137">
        <v>4.0819999999999999</v>
      </c>
      <c r="IJ19" s="137">
        <v>1.571</v>
      </c>
      <c r="IK19" s="137">
        <v>1.167</v>
      </c>
      <c r="IL19" s="137">
        <v>0.44400000000000001</v>
      </c>
      <c r="IM19" s="137">
        <v>5.5650000000000004</v>
      </c>
      <c r="IN19" s="137">
        <v>0.433</v>
      </c>
      <c r="IO19" s="137">
        <v>0.65400000000000003</v>
      </c>
      <c r="IP19" s="137">
        <v>0.42099999999999999</v>
      </c>
      <c r="IQ19" s="137">
        <v>0.29399999999999998</v>
      </c>
      <c r="IR19" s="137">
        <v>1.17</v>
      </c>
      <c r="IS19" s="137">
        <v>2.9609999999999999</v>
      </c>
      <c r="IT19" s="137">
        <v>3.0030000000000001</v>
      </c>
      <c r="IU19" s="137">
        <v>1.2450000000000001</v>
      </c>
      <c r="IV19" s="137">
        <v>4.8609999999999998</v>
      </c>
      <c r="IW19" s="137">
        <v>10.305</v>
      </c>
      <c r="IX19" s="137">
        <v>11.927</v>
      </c>
      <c r="IY19" s="137">
        <v>7.41</v>
      </c>
      <c r="IZ19" s="137">
        <v>32.734000000000002</v>
      </c>
      <c r="JA19" s="137">
        <v>14.693</v>
      </c>
      <c r="JB19" s="137">
        <v>1.498</v>
      </c>
      <c r="JC19" s="137">
        <v>4.3959999999999999</v>
      </c>
      <c r="JD19" s="137">
        <v>1.6910000000000001</v>
      </c>
      <c r="JE19" s="137">
        <v>1.2569999999999999</v>
      </c>
      <c r="JF19" s="137">
        <v>0.47799999999999998</v>
      </c>
      <c r="JG19" s="137">
        <v>5.9930000000000003</v>
      </c>
      <c r="JH19" s="137">
        <v>0.46700000000000003</v>
      </c>
      <c r="JI19" s="137">
        <v>0.70499999999999996</v>
      </c>
      <c r="JJ19" s="137">
        <v>0.45400000000000001</v>
      </c>
      <c r="JK19" s="137">
        <v>0.317</v>
      </c>
      <c r="JL19" s="137">
        <v>1.26</v>
      </c>
      <c r="JM19" s="137">
        <v>3.1880000000000002</v>
      </c>
      <c r="JN19" s="137">
        <v>3.234</v>
      </c>
      <c r="JO19" s="137">
        <v>1.341</v>
      </c>
      <c r="JP19" s="137">
        <v>5.2350000000000003</v>
      </c>
      <c r="JQ19" s="137">
        <v>11.098000000000001</v>
      </c>
      <c r="JR19" s="137">
        <v>12.843999999999999</v>
      </c>
      <c r="JS19" s="137">
        <v>7.98</v>
      </c>
      <c r="JT19" s="137">
        <v>35.252000000000002</v>
      </c>
      <c r="JU19" s="137">
        <v>15.823</v>
      </c>
      <c r="JV19" s="137">
        <v>1.605</v>
      </c>
      <c r="JW19" s="137">
        <v>4.71</v>
      </c>
      <c r="JX19" s="137">
        <v>1.8120000000000001</v>
      </c>
      <c r="JY19" s="137">
        <v>1.3460000000000001</v>
      </c>
      <c r="JZ19" s="137">
        <v>0.51300000000000001</v>
      </c>
      <c r="KA19" s="137">
        <v>6.4210000000000003</v>
      </c>
      <c r="KB19" s="137">
        <v>0.5</v>
      </c>
      <c r="KC19" s="137">
        <v>0.755</v>
      </c>
      <c r="KD19" s="137">
        <v>0.48599999999999999</v>
      </c>
      <c r="KE19" s="137">
        <v>0.33900000000000002</v>
      </c>
      <c r="KF19" s="137">
        <v>1.35</v>
      </c>
      <c r="KG19" s="137">
        <v>3.4159999999999999</v>
      </c>
      <c r="KH19" s="137">
        <v>3.4649999999999999</v>
      </c>
      <c r="KI19" s="137">
        <v>1.4370000000000001</v>
      </c>
      <c r="KJ19" s="137">
        <v>5.609</v>
      </c>
      <c r="KK19" s="137">
        <v>11.89</v>
      </c>
      <c r="KL19" s="137">
        <v>13.762</v>
      </c>
      <c r="KM19" s="137">
        <v>8.5500000000000007</v>
      </c>
      <c r="KN19" s="137">
        <v>37.770000000000003</v>
      </c>
      <c r="KO19" s="137">
        <v>16.954000000000001</v>
      </c>
      <c r="KP19" s="137">
        <v>1.712</v>
      </c>
      <c r="KQ19" s="137">
        <v>5.024</v>
      </c>
      <c r="KR19" s="137">
        <v>1.9330000000000001</v>
      </c>
      <c r="KS19" s="137">
        <v>1.4359999999999999</v>
      </c>
      <c r="KT19" s="137">
        <v>0.54700000000000004</v>
      </c>
      <c r="KU19" s="137">
        <v>6.8490000000000002</v>
      </c>
      <c r="KV19" s="137">
        <v>0.53300000000000003</v>
      </c>
      <c r="KW19" s="137">
        <v>0.80500000000000005</v>
      </c>
      <c r="KX19" s="137">
        <v>0.51900000000000002</v>
      </c>
      <c r="KY19" s="137">
        <v>0.36199999999999999</v>
      </c>
      <c r="KZ19" s="137">
        <v>1.44</v>
      </c>
      <c r="LA19" s="137">
        <v>3.6440000000000001</v>
      </c>
      <c r="LB19" s="137">
        <v>3.6970000000000001</v>
      </c>
      <c r="LC19" s="137">
        <v>1.532</v>
      </c>
      <c r="LD19" s="137">
        <v>5.9829999999999997</v>
      </c>
      <c r="LE19" s="137">
        <v>12.683</v>
      </c>
      <c r="LF19" s="137">
        <v>14.679</v>
      </c>
      <c r="LG19" s="137">
        <v>9.1199999999999992</v>
      </c>
      <c r="LH19" s="137">
        <v>40.287999999999997</v>
      </c>
      <c r="LI19" s="137">
        <v>18.084</v>
      </c>
      <c r="LJ19" s="137">
        <v>1.819</v>
      </c>
      <c r="LK19" s="137">
        <v>5.3380000000000001</v>
      </c>
      <c r="LL19" s="137">
        <v>2.0539999999999998</v>
      </c>
      <c r="LM19" s="137">
        <v>1.526</v>
      </c>
      <c r="LN19" s="137">
        <v>0.58099999999999996</v>
      </c>
      <c r="LO19" s="137">
        <v>7.2770000000000001</v>
      </c>
      <c r="LP19" s="137">
        <v>0.56699999999999995</v>
      </c>
      <c r="LQ19" s="137">
        <v>0.85599999999999998</v>
      </c>
      <c r="LR19" s="137">
        <v>0.55100000000000005</v>
      </c>
      <c r="LS19" s="137">
        <v>0.38500000000000001</v>
      </c>
      <c r="LT19" s="137">
        <v>1.53</v>
      </c>
      <c r="LU19" s="137">
        <v>3.8719999999999999</v>
      </c>
      <c r="LV19" s="137">
        <v>3.9279999999999999</v>
      </c>
      <c r="LW19" s="137">
        <v>1.6279999999999999</v>
      </c>
      <c r="LX19" s="137">
        <v>6.3559999999999999</v>
      </c>
      <c r="LY19" s="137">
        <v>13.476000000000001</v>
      </c>
      <c r="LZ19" s="137">
        <v>15.597</v>
      </c>
      <c r="MA19" s="137">
        <v>9.69</v>
      </c>
      <c r="MB19" s="137">
        <v>42.807000000000002</v>
      </c>
      <c r="MC19" s="137">
        <v>19.213999999999999</v>
      </c>
      <c r="MD19" s="137">
        <v>1.9259999999999999</v>
      </c>
      <c r="ME19" s="137">
        <v>5.6520000000000001</v>
      </c>
      <c r="MF19" s="137">
        <v>2.1749999999999998</v>
      </c>
      <c r="MG19" s="137">
        <v>1.6160000000000001</v>
      </c>
      <c r="MH19" s="137">
        <v>0.61499999999999999</v>
      </c>
      <c r="MI19" s="137">
        <v>7.7050000000000001</v>
      </c>
      <c r="MJ19" s="137">
        <v>0.6</v>
      </c>
      <c r="MK19" s="137">
        <v>0.90600000000000003</v>
      </c>
      <c r="ML19" s="137">
        <v>0.58299999999999996</v>
      </c>
      <c r="MM19" s="137">
        <v>0.40699999999999997</v>
      </c>
      <c r="MN19" s="137">
        <v>1.62</v>
      </c>
      <c r="MO19" s="137">
        <v>4.0990000000000002</v>
      </c>
      <c r="MP19" s="137">
        <v>4.1589999999999998</v>
      </c>
      <c r="MQ19" s="137">
        <v>1.724</v>
      </c>
      <c r="MR19" s="137">
        <v>6.73</v>
      </c>
      <c r="MS19" s="137">
        <v>14.268000000000001</v>
      </c>
      <c r="MT19" s="137">
        <v>16.513999999999999</v>
      </c>
      <c r="MU19" s="137">
        <v>10.26</v>
      </c>
      <c r="MV19" s="137">
        <v>45.325000000000003</v>
      </c>
      <c r="MW19" s="137">
        <v>20.344000000000001</v>
      </c>
      <c r="MX19" s="137">
        <v>2.0329999999999999</v>
      </c>
      <c r="MY19" s="137">
        <v>5.9660000000000002</v>
      </c>
      <c r="MZ19" s="137">
        <v>2.2949999999999999</v>
      </c>
      <c r="NA19" s="137">
        <v>1.7050000000000001</v>
      </c>
      <c r="NB19" s="137">
        <v>0.64900000000000002</v>
      </c>
      <c r="NC19" s="137">
        <v>8.1329999999999991</v>
      </c>
      <c r="ND19" s="137">
        <v>0.63300000000000001</v>
      </c>
      <c r="NE19" s="137">
        <v>0.95599999999999996</v>
      </c>
      <c r="NF19" s="137">
        <v>0.61599999999999999</v>
      </c>
      <c r="NG19" s="137">
        <v>0.43</v>
      </c>
      <c r="NH19" s="137">
        <v>1.71</v>
      </c>
      <c r="NI19" s="137">
        <v>4.327</v>
      </c>
      <c r="NJ19" s="137">
        <v>4.3899999999999997</v>
      </c>
      <c r="NK19" s="137">
        <v>1.82</v>
      </c>
      <c r="NL19" s="137">
        <v>7.1040000000000001</v>
      </c>
      <c r="NM19" s="137">
        <v>15.061</v>
      </c>
      <c r="NN19" s="137">
        <v>17.431999999999999</v>
      </c>
      <c r="NO19" s="137">
        <v>10.83</v>
      </c>
      <c r="NP19" s="137">
        <v>47.843000000000004</v>
      </c>
      <c r="NQ19" s="137">
        <v>21.475000000000001</v>
      </c>
      <c r="NR19" s="137">
        <v>2.14</v>
      </c>
      <c r="NS19" s="137">
        <v>6.28</v>
      </c>
      <c r="NT19" s="137">
        <v>2.4159999999999999</v>
      </c>
      <c r="NU19" s="137">
        <v>1.7949999999999999</v>
      </c>
      <c r="NV19" s="137">
        <v>0.68300000000000005</v>
      </c>
      <c r="NW19" s="137">
        <v>8.5609999999999999</v>
      </c>
      <c r="NX19" s="137">
        <v>0.66700000000000004</v>
      </c>
      <c r="NY19" s="137">
        <v>1.0069999999999999</v>
      </c>
      <c r="NZ19" s="137">
        <v>0.64800000000000002</v>
      </c>
      <c r="OA19" s="137">
        <v>0.45300000000000001</v>
      </c>
      <c r="OB19" s="137">
        <v>1.8</v>
      </c>
      <c r="OC19" s="137">
        <v>4.5549999999999997</v>
      </c>
      <c r="OD19" s="137">
        <v>4.6210000000000004</v>
      </c>
      <c r="OE19" s="137">
        <v>1.915</v>
      </c>
      <c r="OF19" s="137">
        <v>7.4779999999999998</v>
      </c>
      <c r="OG19" s="137">
        <v>15.853999999999999</v>
      </c>
      <c r="OH19" s="137">
        <v>18.349</v>
      </c>
      <c r="OI19" s="137">
        <v>11.4</v>
      </c>
      <c r="OJ19" s="137">
        <v>50.360999999999997</v>
      </c>
      <c r="OK19" s="137">
        <v>22.605</v>
      </c>
      <c r="OL19" s="137">
        <v>2.3540000000000001</v>
      </c>
      <c r="OM19" s="137">
        <v>6.9080000000000004</v>
      </c>
      <c r="ON19" s="137">
        <v>2.6579999999999999</v>
      </c>
      <c r="OO19" s="137">
        <v>1.9750000000000001</v>
      </c>
      <c r="OP19" s="137">
        <v>0.752</v>
      </c>
      <c r="OQ19" s="137">
        <v>9.4169999999999998</v>
      </c>
      <c r="OR19" s="137">
        <v>0.73299999999999998</v>
      </c>
      <c r="OS19" s="137">
        <v>1.1080000000000001</v>
      </c>
      <c r="OT19" s="137">
        <v>0.71299999999999997</v>
      </c>
      <c r="OU19" s="137">
        <v>0.498</v>
      </c>
      <c r="OV19" s="137">
        <v>1.98</v>
      </c>
      <c r="OW19" s="137">
        <v>5.01</v>
      </c>
      <c r="OX19" s="137">
        <v>5.0830000000000002</v>
      </c>
      <c r="OY19" s="137">
        <v>2.1070000000000002</v>
      </c>
      <c r="OZ19" s="137">
        <v>8.2260000000000009</v>
      </c>
      <c r="PA19" s="137">
        <v>17.439</v>
      </c>
      <c r="PB19" s="137">
        <v>20.184000000000001</v>
      </c>
      <c r="PC19" s="137">
        <v>12.54</v>
      </c>
      <c r="PD19" s="137">
        <v>55.396999999999998</v>
      </c>
      <c r="PE19" s="137">
        <v>24.864999999999998</v>
      </c>
      <c r="PF19" s="137">
        <v>2.5680000000000001</v>
      </c>
      <c r="PG19" s="137">
        <v>7.5359999999999996</v>
      </c>
      <c r="PH19" s="137">
        <v>2.899</v>
      </c>
      <c r="PI19" s="137">
        <v>2.1539999999999999</v>
      </c>
      <c r="PJ19" s="137">
        <v>0.82</v>
      </c>
      <c r="PK19" s="137">
        <v>10.273</v>
      </c>
      <c r="PL19" s="137">
        <v>0.8</v>
      </c>
      <c r="PM19" s="137">
        <v>1.208</v>
      </c>
      <c r="PN19" s="137">
        <v>0.77800000000000002</v>
      </c>
      <c r="PO19" s="137">
        <v>0.54300000000000004</v>
      </c>
      <c r="PP19" s="137">
        <v>2.1589999999999998</v>
      </c>
      <c r="PQ19" s="137">
        <v>5.4660000000000002</v>
      </c>
      <c r="PR19" s="137">
        <v>5.5449999999999999</v>
      </c>
      <c r="PS19" s="137">
        <v>2.2989999999999999</v>
      </c>
      <c r="PT19" s="137">
        <v>8.9740000000000002</v>
      </c>
      <c r="PU19" s="137">
        <v>19.024999999999999</v>
      </c>
      <c r="PV19" s="137">
        <v>22.018999999999998</v>
      </c>
      <c r="PW19" s="137">
        <v>13.68</v>
      </c>
      <c r="PX19" s="137">
        <v>60.433</v>
      </c>
      <c r="PY19" s="137">
        <v>27.126000000000001</v>
      </c>
      <c r="PZ19" s="137">
        <v>2.782</v>
      </c>
      <c r="QA19" s="137">
        <v>8.1639999999999997</v>
      </c>
      <c r="QB19" s="137">
        <v>3.141</v>
      </c>
      <c r="QC19" s="137">
        <v>2.3340000000000001</v>
      </c>
      <c r="QD19" s="137">
        <v>0.88800000000000001</v>
      </c>
      <c r="QE19" s="137">
        <v>11.129</v>
      </c>
      <c r="QF19" s="137">
        <v>0.86699999999999999</v>
      </c>
      <c r="QG19" s="137">
        <v>1.3089999999999999</v>
      </c>
      <c r="QH19" s="137">
        <v>0.84299999999999997</v>
      </c>
      <c r="QI19" s="137">
        <v>0.58799999999999997</v>
      </c>
      <c r="QJ19" s="137">
        <v>2.339</v>
      </c>
      <c r="QK19" s="137">
        <v>5.9210000000000003</v>
      </c>
      <c r="QL19" s="137">
        <v>6.0069999999999997</v>
      </c>
      <c r="QM19" s="137">
        <v>2.4900000000000002</v>
      </c>
      <c r="QN19" s="137">
        <v>9.7219999999999995</v>
      </c>
      <c r="QO19" s="137">
        <v>20.61</v>
      </c>
      <c r="QP19" s="137">
        <v>23.853999999999999</v>
      </c>
      <c r="QQ19" s="137">
        <v>14.821</v>
      </c>
      <c r="QR19" s="137">
        <v>65.468999999999994</v>
      </c>
      <c r="QS19" s="137">
        <v>29.385999999999999</v>
      </c>
      <c r="QT19" s="137">
        <v>2.996</v>
      </c>
      <c r="QU19" s="137">
        <v>8.7919999999999998</v>
      </c>
      <c r="QV19" s="137">
        <v>3.383</v>
      </c>
      <c r="QW19" s="137">
        <v>2.5129999999999999</v>
      </c>
      <c r="QX19" s="137">
        <v>0.95699999999999996</v>
      </c>
      <c r="QY19" s="137">
        <v>11.984999999999999</v>
      </c>
      <c r="QZ19" s="137">
        <v>0.93300000000000005</v>
      </c>
      <c r="RA19" s="137">
        <v>1.41</v>
      </c>
      <c r="RB19" s="137">
        <v>0.90700000000000003</v>
      </c>
      <c r="RC19" s="137">
        <v>0.63400000000000001</v>
      </c>
      <c r="RD19" s="137">
        <v>2.5190000000000001</v>
      </c>
      <c r="RE19" s="137">
        <v>6.3769999999999998</v>
      </c>
      <c r="RF19" s="137">
        <v>6.4690000000000003</v>
      </c>
      <c r="RG19" s="137">
        <v>2.6819999999999999</v>
      </c>
      <c r="RH19" s="137">
        <v>10.468999999999999</v>
      </c>
      <c r="RI19" s="137">
        <v>22.195</v>
      </c>
      <c r="RJ19" s="137">
        <v>25.689</v>
      </c>
      <c r="RK19" s="137">
        <v>15.961</v>
      </c>
      <c r="RL19" s="137">
        <v>70.504999999999995</v>
      </c>
      <c r="RM19" s="137">
        <v>31.646999999999998</v>
      </c>
      <c r="RN19" s="137">
        <v>3.21</v>
      </c>
      <c r="RO19" s="137">
        <v>9.42</v>
      </c>
      <c r="RP19" s="137">
        <v>3.6240000000000001</v>
      </c>
      <c r="RQ19" s="137">
        <v>2.6930000000000001</v>
      </c>
      <c r="RR19" s="137">
        <v>1.0249999999999999</v>
      </c>
      <c r="RS19" s="137">
        <v>12.842000000000001</v>
      </c>
      <c r="RT19" s="137">
        <v>1</v>
      </c>
      <c r="RU19" s="137">
        <v>1.51</v>
      </c>
      <c r="RV19" s="137">
        <v>0.97199999999999998</v>
      </c>
      <c r="RW19" s="137">
        <v>0.67900000000000005</v>
      </c>
      <c r="RX19" s="137">
        <v>2.6989999999999998</v>
      </c>
      <c r="RY19" s="137">
        <v>6.8319999999999999</v>
      </c>
      <c r="RZ19" s="137">
        <v>6.931</v>
      </c>
      <c r="SA19" s="137">
        <v>2.8730000000000002</v>
      </c>
      <c r="SB19" s="137">
        <v>11.217000000000001</v>
      </c>
      <c r="SC19" s="137">
        <v>23.780999999999999</v>
      </c>
      <c r="SD19" s="137">
        <v>27.524000000000001</v>
      </c>
      <c r="SE19" s="137">
        <v>17.100999999999999</v>
      </c>
      <c r="SF19" s="137">
        <v>75.540999999999997</v>
      </c>
      <c r="SG19" s="137">
        <v>33.906999999999996</v>
      </c>
      <c r="SH19" s="137">
        <v>3.4239999999999999</v>
      </c>
      <c r="SI19" s="137">
        <v>10.048</v>
      </c>
      <c r="SJ19" s="137">
        <v>3.8660000000000001</v>
      </c>
      <c r="SK19" s="137">
        <v>2.8719999999999999</v>
      </c>
      <c r="SL19" s="137">
        <v>1.093</v>
      </c>
      <c r="SM19" s="137">
        <v>13.698</v>
      </c>
      <c r="SN19" s="137">
        <v>1.0669999999999999</v>
      </c>
      <c r="SO19" s="137">
        <v>1.611</v>
      </c>
      <c r="SP19" s="137">
        <v>1.0369999999999999</v>
      </c>
      <c r="SQ19" s="137">
        <v>0.72399999999999998</v>
      </c>
      <c r="SR19" s="137">
        <v>2.879</v>
      </c>
      <c r="SS19" s="137">
        <v>7.2880000000000003</v>
      </c>
      <c r="ST19" s="137">
        <v>7.3929999999999998</v>
      </c>
      <c r="SU19" s="137">
        <v>3.0649999999999999</v>
      </c>
      <c r="SV19" s="137">
        <v>11.965</v>
      </c>
      <c r="SW19" s="137">
        <v>25.366</v>
      </c>
      <c r="SX19" s="137">
        <v>29.359000000000002</v>
      </c>
      <c r="SY19" s="137">
        <v>18.241</v>
      </c>
      <c r="SZ19" s="137">
        <v>80.576999999999998</v>
      </c>
      <c r="TA19" s="137">
        <v>36.167999999999999</v>
      </c>
      <c r="TB19" s="137">
        <v>3.6379999999999999</v>
      </c>
      <c r="TC19" s="137">
        <v>10.676</v>
      </c>
      <c r="TD19" s="137">
        <v>4.1079999999999997</v>
      </c>
      <c r="TE19" s="137">
        <v>3.052</v>
      </c>
      <c r="TF19" s="137">
        <v>1.1619999999999999</v>
      </c>
      <c r="TG19" s="137">
        <v>14.554</v>
      </c>
      <c r="TH19" s="137">
        <v>1.133</v>
      </c>
      <c r="TI19" s="137">
        <v>1.712</v>
      </c>
      <c r="TJ19" s="137">
        <v>1.1020000000000001</v>
      </c>
      <c r="TK19" s="137">
        <v>0.76900000000000002</v>
      </c>
      <c r="TL19" s="137">
        <v>3.0590000000000002</v>
      </c>
      <c r="TM19" s="137">
        <v>7.7430000000000003</v>
      </c>
      <c r="TN19" s="137">
        <v>7.8550000000000004</v>
      </c>
      <c r="TO19" s="137">
        <v>3.2559999999999998</v>
      </c>
      <c r="TP19" s="137">
        <v>12.712999999999999</v>
      </c>
      <c r="TQ19" s="137">
        <v>26.952000000000002</v>
      </c>
      <c r="TR19" s="137">
        <v>31.193999999999999</v>
      </c>
      <c r="TS19" s="137">
        <v>19.381</v>
      </c>
      <c r="TT19" s="137">
        <v>85.613</v>
      </c>
      <c r="TU19" s="137">
        <v>38.427999999999997</v>
      </c>
      <c r="TV19" s="137">
        <v>3.8519999999999999</v>
      </c>
      <c r="TW19" s="137">
        <v>11.304</v>
      </c>
      <c r="TX19" s="137">
        <v>4.3490000000000002</v>
      </c>
      <c r="TY19" s="137">
        <v>3.2309999999999999</v>
      </c>
      <c r="TZ19" s="137">
        <v>1.23</v>
      </c>
      <c r="UA19" s="137">
        <v>15.41</v>
      </c>
      <c r="UB19" s="137">
        <v>1.2</v>
      </c>
      <c r="UC19" s="137">
        <v>1.8120000000000001</v>
      </c>
      <c r="UD19" s="137">
        <v>1.167</v>
      </c>
      <c r="UE19" s="137">
        <v>0.81499999999999995</v>
      </c>
      <c r="UF19" s="137">
        <v>3.2389999999999999</v>
      </c>
      <c r="UG19" s="137">
        <v>8.1989999999999998</v>
      </c>
      <c r="UH19" s="137">
        <v>8.3170000000000002</v>
      </c>
      <c r="UI19" s="137">
        <v>3.448</v>
      </c>
      <c r="UJ19" s="137">
        <v>13.461</v>
      </c>
      <c r="UK19" s="137">
        <v>28.536999999999999</v>
      </c>
      <c r="UL19" s="137">
        <v>33.029000000000003</v>
      </c>
      <c r="UM19" s="137">
        <v>20.521000000000001</v>
      </c>
      <c r="UN19" s="137">
        <v>90.649000000000001</v>
      </c>
      <c r="UO19" s="137">
        <v>40.689</v>
      </c>
      <c r="UP19" s="137">
        <v>4.0659999999999998</v>
      </c>
      <c r="UQ19" s="137">
        <v>11.932</v>
      </c>
      <c r="UR19" s="137">
        <v>4.5910000000000002</v>
      </c>
      <c r="US19" s="137">
        <v>3.411</v>
      </c>
      <c r="UT19" s="137">
        <v>1.298</v>
      </c>
      <c r="UU19" s="137">
        <v>16.265999999999998</v>
      </c>
      <c r="UV19" s="137">
        <v>1.2669999999999999</v>
      </c>
      <c r="UW19" s="137">
        <v>1.913</v>
      </c>
      <c r="UX19" s="137">
        <v>1.232</v>
      </c>
      <c r="UY19" s="137">
        <v>0.86</v>
      </c>
      <c r="UZ19" s="137">
        <v>3.419</v>
      </c>
      <c r="VA19" s="137">
        <v>8.6539999999999999</v>
      </c>
      <c r="VB19" s="137">
        <v>8.7789999999999999</v>
      </c>
      <c r="VC19" s="137">
        <v>3.6389999999999998</v>
      </c>
      <c r="VD19" s="137">
        <v>14.209</v>
      </c>
      <c r="VE19" s="137">
        <v>30.122</v>
      </c>
      <c r="VF19" s="137">
        <v>34.863999999999997</v>
      </c>
      <c r="VG19" s="137">
        <v>21.661000000000001</v>
      </c>
      <c r="VH19" s="137">
        <v>95.685000000000002</v>
      </c>
      <c r="VI19" s="137">
        <v>42.948999999999998</v>
      </c>
      <c r="VJ19" s="137">
        <v>4.28</v>
      </c>
      <c r="VK19" s="137">
        <v>12.56</v>
      </c>
      <c r="VL19" s="137">
        <v>4.8319999999999999</v>
      </c>
      <c r="VM19" s="137">
        <v>3.59</v>
      </c>
      <c r="VN19" s="137">
        <v>1.367</v>
      </c>
      <c r="VO19" s="137">
        <v>17.122</v>
      </c>
      <c r="VP19" s="137">
        <v>1.333</v>
      </c>
      <c r="VQ19" s="137">
        <v>2.0139999999999998</v>
      </c>
      <c r="VR19" s="137">
        <v>1.296</v>
      </c>
      <c r="VS19" s="137">
        <v>0.90500000000000003</v>
      </c>
      <c r="VT19" s="137">
        <v>3.5990000000000002</v>
      </c>
      <c r="VU19" s="137">
        <v>9.11</v>
      </c>
      <c r="VV19" s="137">
        <v>9.2409999999999997</v>
      </c>
      <c r="VW19" s="137">
        <v>3.831</v>
      </c>
      <c r="VX19" s="137">
        <v>14.956</v>
      </c>
      <c r="VY19" s="137">
        <v>31.707999999999998</v>
      </c>
      <c r="VZ19" s="137">
        <v>36.698</v>
      </c>
      <c r="WA19" s="137">
        <v>22.800999999999998</v>
      </c>
      <c r="WB19" s="137">
        <v>100.721</v>
      </c>
      <c r="WC19" s="137">
        <v>45.21</v>
      </c>
      <c r="WD19" s="137">
        <v>4.4939999999999998</v>
      </c>
      <c r="WE19" s="137">
        <v>13.188000000000001</v>
      </c>
      <c r="WF19" s="137">
        <v>5.0739999999999998</v>
      </c>
      <c r="WG19" s="137">
        <v>3.77</v>
      </c>
      <c r="WH19" s="137">
        <v>1.4350000000000001</v>
      </c>
      <c r="WI19" s="137">
        <v>17.978000000000002</v>
      </c>
      <c r="WJ19" s="137">
        <v>1.4</v>
      </c>
      <c r="WK19" s="137">
        <v>2.1139999999999999</v>
      </c>
      <c r="WL19" s="137">
        <v>1.361</v>
      </c>
      <c r="WM19" s="137">
        <v>0.95099999999999996</v>
      </c>
      <c r="WN19" s="137">
        <v>3.7789999999999999</v>
      </c>
      <c r="WO19" s="137">
        <v>9.5649999999999995</v>
      </c>
      <c r="WP19" s="137">
        <v>9.7029999999999994</v>
      </c>
      <c r="WQ19" s="137">
        <v>4.0220000000000002</v>
      </c>
      <c r="WR19" s="137">
        <v>15.704000000000001</v>
      </c>
      <c r="WS19" s="137">
        <v>33.292999999999999</v>
      </c>
      <c r="WT19" s="137">
        <v>38.533000000000001</v>
      </c>
      <c r="WU19" s="137">
        <v>23.940999999999999</v>
      </c>
      <c r="WV19" s="137">
        <v>105.75700000000001</v>
      </c>
      <c r="WW19" s="137">
        <v>47.47</v>
      </c>
      <c r="WX19" s="137">
        <v>4.7080000000000002</v>
      </c>
      <c r="WY19" s="137">
        <v>13.816000000000001</v>
      </c>
      <c r="WZ19" s="137">
        <v>5.3159999999999998</v>
      </c>
      <c r="XA19" s="137">
        <v>3.9489999999999998</v>
      </c>
      <c r="XB19" s="137">
        <v>1.5029999999999999</v>
      </c>
      <c r="XC19" s="137">
        <v>18.834</v>
      </c>
      <c r="XD19" s="137">
        <v>1.4670000000000001</v>
      </c>
      <c r="XE19" s="137">
        <v>2.2149999999999999</v>
      </c>
      <c r="XF19" s="137">
        <v>1.4259999999999999</v>
      </c>
      <c r="XG19" s="137">
        <v>0.996</v>
      </c>
      <c r="XH19" s="137">
        <v>3.9590000000000001</v>
      </c>
      <c r="XI19" s="137">
        <v>10.021000000000001</v>
      </c>
      <c r="XJ19" s="137">
        <v>10.164999999999999</v>
      </c>
      <c r="XK19" s="137">
        <v>4.2140000000000004</v>
      </c>
      <c r="XL19" s="137">
        <v>16.452000000000002</v>
      </c>
      <c r="XM19" s="137">
        <v>34.878999999999998</v>
      </c>
      <c r="XN19" s="137">
        <v>40.368000000000002</v>
      </c>
      <c r="XO19" s="137">
        <v>25.081</v>
      </c>
      <c r="XP19" s="137">
        <v>110.79300000000001</v>
      </c>
      <c r="XQ19" s="137">
        <v>49.731000000000002</v>
      </c>
      <c r="XR19" s="137">
        <v>4.9219999999999997</v>
      </c>
      <c r="XS19" s="137">
        <v>14.444000000000001</v>
      </c>
      <c r="XT19" s="137">
        <v>5.5570000000000004</v>
      </c>
      <c r="XU19" s="137">
        <v>4.1289999999999996</v>
      </c>
      <c r="XV19" s="137">
        <v>1.5720000000000001</v>
      </c>
      <c r="XW19" s="137">
        <v>19.690000000000001</v>
      </c>
      <c r="XX19" s="137">
        <v>1.5329999999999999</v>
      </c>
      <c r="XY19" s="137">
        <v>2.3159999999999998</v>
      </c>
      <c r="XZ19" s="137">
        <v>1.4910000000000001</v>
      </c>
      <c r="YA19" s="137">
        <v>1.0409999999999999</v>
      </c>
      <c r="YB19" s="137">
        <v>4.1390000000000002</v>
      </c>
      <c r="YC19" s="137">
        <v>10.476000000000001</v>
      </c>
      <c r="YD19" s="137">
        <v>10.627000000000001</v>
      </c>
      <c r="YE19" s="137">
        <v>4.4059999999999997</v>
      </c>
      <c r="YF19" s="137">
        <v>17.2</v>
      </c>
      <c r="YG19" s="137">
        <v>36.463999999999999</v>
      </c>
      <c r="YH19" s="137">
        <v>42.203000000000003</v>
      </c>
      <c r="YI19" s="137">
        <v>26.221</v>
      </c>
      <c r="YJ19" s="137">
        <v>0</v>
      </c>
      <c r="YK19" s="137">
        <v>51.991</v>
      </c>
      <c r="YL19" s="137">
        <v>5.1360000000000001</v>
      </c>
      <c r="YM19" s="137">
        <v>15.071999999999999</v>
      </c>
      <c r="YN19" s="137">
        <v>5.7990000000000004</v>
      </c>
      <c r="YO19" s="137">
        <v>4.3090000000000002</v>
      </c>
      <c r="YP19" s="137">
        <v>1.64</v>
      </c>
      <c r="YQ19" s="137">
        <v>20.547000000000001</v>
      </c>
      <c r="YR19" s="137">
        <v>1.6</v>
      </c>
      <c r="YS19" s="137">
        <v>2.4159999999999999</v>
      </c>
      <c r="YT19" s="137">
        <v>1.556</v>
      </c>
      <c r="YU19" s="137">
        <v>1.0860000000000001</v>
      </c>
      <c r="YV19" s="137">
        <v>4.319</v>
      </c>
      <c r="YW19" s="137">
        <v>10.932</v>
      </c>
      <c r="YX19" s="137">
        <v>11.09</v>
      </c>
      <c r="YY19" s="137">
        <v>4.5970000000000004</v>
      </c>
      <c r="YZ19" s="137">
        <v>17.948</v>
      </c>
      <c r="ZA19" s="137">
        <v>38.048999999999999</v>
      </c>
      <c r="ZB19" s="137">
        <v>44.037999999999997</v>
      </c>
      <c r="ZC19" s="137">
        <v>27.361000000000001</v>
      </c>
      <c r="ZD19" s="137">
        <v>120.86499999999999</v>
      </c>
      <c r="ZE19" s="137">
        <v>54.252000000000002</v>
      </c>
      <c r="ZF19" s="137">
        <v>5.351</v>
      </c>
      <c r="ZG19" s="137">
        <v>15.7</v>
      </c>
      <c r="ZH19" s="137">
        <v>6.0410000000000004</v>
      </c>
      <c r="ZI19" s="137">
        <v>4.4880000000000004</v>
      </c>
      <c r="ZJ19" s="137">
        <v>1.708</v>
      </c>
      <c r="ZK19" s="137">
        <v>21.402999999999999</v>
      </c>
      <c r="ZL19" s="137">
        <v>1.667</v>
      </c>
      <c r="ZM19" s="137">
        <v>2.5169999999999999</v>
      </c>
      <c r="ZN19" s="137">
        <v>1.62</v>
      </c>
      <c r="ZO19" s="137">
        <v>1.1319999999999999</v>
      </c>
      <c r="ZP19" s="137">
        <v>4.4989999999999997</v>
      </c>
      <c r="ZQ19" s="137">
        <v>11.387</v>
      </c>
      <c r="ZR19" s="137">
        <v>11.552</v>
      </c>
      <c r="ZS19" s="137">
        <v>4.7889999999999997</v>
      </c>
      <c r="ZT19" s="137">
        <v>18.696000000000002</v>
      </c>
      <c r="ZU19" s="137">
        <v>39.634999999999998</v>
      </c>
      <c r="ZV19" s="137">
        <v>45.872999999999998</v>
      </c>
      <c r="ZW19" s="137">
        <v>28.501000000000001</v>
      </c>
      <c r="ZX19" s="137">
        <v>125.902</v>
      </c>
      <c r="ZY19" s="137">
        <v>56.512</v>
      </c>
      <c r="ZZ19" s="137">
        <v>5.8860000000000001</v>
      </c>
      <c r="AAA19" s="137">
        <v>17.27</v>
      </c>
      <c r="AAB19" s="137">
        <v>6.6449999999999996</v>
      </c>
      <c r="AAC19" s="137">
        <v>4.9370000000000003</v>
      </c>
      <c r="AAD19" s="137">
        <v>1.879</v>
      </c>
      <c r="AAE19" s="137">
        <v>23.542999999999999</v>
      </c>
      <c r="AAF19" s="137">
        <v>1.833</v>
      </c>
      <c r="AAG19" s="137">
        <v>2.7690000000000001</v>
      </c>
      <c r="AAH19" s="137">
        <v>1.7829999999999999</v>
      </c>
      <c r="AAI19" s="137">
        <v>1.2450000000000001</v>
      </c>
      <c r="AAJ19" s="137">
        <v>4.9489999999999998</v>
      </c>
      <c r="AAK19" s="137">
        <v>12.526</v>
      </c>
      <c r="AAL19" s="137">
        <v>12.707000000000001</v>
      </c>
      <c r="AAM19" s="137">
        <v>5.2679999999999998</v>
      </c>
      <c r="AAN19" s="137">
        <v>20.565000000000001</v>
      </c>
      <c r="AAO19" s="137">
        <v>43.597999999999999</v>
      </c>
      <c r="AAP19" s="137">
        <v>50.46</v>
      </c>
      <c r="AAQ19" s="137">
        <v>31.350999999999999</v>
      </c>
      <c r="AAR19" s="137">
        <v>138.49199999999999</v>
      </c>
      <c r="AAS19" s="137">
        <v>62.164000000000001</v>
      </c>
      <c r="AAT19" s="137">
        <v>6.4210000000000003</v>
      </c>
      <c r="AAU19" s="137">
        <v>18.84</v>
      </c>
      <c r="AAV19" s="137">
        <v>7.2489999999999997</v>
      </c>
      <c r="AAW19" s="137">
        <v>5.3860000000000001</v>
      </c>
      <c r="AAX19" s="137">
        <v>2.0499999999999998</v>
      </c>
      <c r="AAY19" s="137">
        <v>25.683</v>
      </c>
      <c r="AAZ19" s="137">
        <v>2</v>
      </c>
      <c r="ABA19" s="137">
        <v>3.02</v>
      </c>
      <c r="ABB19" s="137">
        <v>1.9450000000000001</v>
      </c>
      <c r="ABC19" s="137">
        <v>1.3580000000000001</v>
      </c>
      <c r="ABD19" s="137">
        <v>5.399</v>
      </c>
      <c r="ABE19" s="137">
        <v>13.664999999999999</v>
      </c>
      <c r="ABF19" s="137">
        <v>13.862</v>
      </c>
      <c r="ABG19" s="137">
        <v>5.7460000000000004</v>
      </c>
      <c r="ABH19" s="137">
        <v>22.434999999999999</v>
      </c>
      <c r="ABI19" s="137">
        <v>47.561999999999998</v>
      </c>
      <c r="ABJ19" s="137">
        <v>55.048000000000002</v>
      </c>
      <c r="ABK19" s="137">
        <v>34.201000000000001</v>
      </c>
      <c r="ABL19" s="137">
        <v>0</v>
      </c>
      <c r="ABM19" s="137">
        <v>67.814999999999998</v>
      </c>
      <c r="ABN19" s="137">
        <v>6.9560000000000004</v>
      </c>
      <c r="ABO19" s="137">
        <v>20.41</v>
      </c>
      <c r="ABP19" s="137">
        <v>7.8529999999999998</v>
      </c>
      <c r="ABQ19" s="137">
        <v>5.8339999999999996</v>
      </c>
      <c r="ABR19" s="137">
        <v>2.2210000000000001</v>
      </c>
      <c r="ABS19" s="137">
        <v>27.823</v>
      </c>
      <c r="ABT19" s="137">
        <v>2.1669999999999998</v>
      </c>
      <c r="ABU19" s="137">
        <v>3.2719999999999998</v>
      </c>
      <c r="ABV19" s="137">
        <v>2.1070000000000002</v>
      </c>
      <c r="ABW19" s="137">
        <v>1.4710000000000001</v>
      </c>
      <c r="ABX19" s="137">
        <v>5.8490000000000002</v>
      </c>
      <c r="ABY19" s="137">
        <v>14.803000000000001</v>
      </c>
      <c r="ABZ19" s="137">
        <v>15.016999999999999</v>
      </c>
      <c r="ACA19" s="137">
        <v>6.2249999999999996</v>
      </c>
      <c r="ACB19" s="137">
        <v>24.303999999999998</v>
      </c>
      <c r="ACC19" s="137">
        <v>51.524999999999999</v>
      </c>
      <c r="ACD19" s="137">
        <v>59.634999999999998</v>
      </c>
      <c r="ACE19" s="137">
        <v>37.051000000000002</v>
      </c>
      <c r="ACF19" s="137">
        <v>163.672</v>
      </c>
      <c r="ACG19" s="137">
        <v>73.465999999999994</v>
      </c>
      <c r="ACH19" s="137">
        <v>7.4909999999999997</v>
      </c>
      <c r="ACI19" s="137">
        <v>21.98</v>
      </c>
      <c r="ACJ19" s="137">
        <v>8.4570000000000007</v>
      </c>
      <c r="ACK19" s="137">
        <v>6.2830000000000004</v>
      </c>
      <c r="ACL19" s="137">
        <v>2.3919999999999999</v>
      </c>
      <c r="ACM19" s="137">
        <v>29.963999999999999</v>
      </c>
      <c r="ACN19" s="137">
        <v>2.3330000000000002</v>
      </c>
      <c r="ACO19" s="137">
        <v>3.524</v>
      </c>
      <c r="ACP19" s="137">
        <v>2.2690000000000001</v>
      </c>
      <c r="ACQ19" s="137">
        <v>1.5840000000000001</v>
      </c>
      <c r="ACR19" s="137">
        <v>6.2990000000000004</v>
      </c>
      <c r="ACS19" s="137">
        <v>15.942</v>
      </c>
      <c r="ACT19" s="137">
        <v>16.172000000000001</v>
      </c>
      <c r="ACU19" s="137">
        <v>6.7039999999999997</v>
      </c>
      <c r="ACV19" s="137">
        <v>26.173999999999999</v>
      </c>
      <c r="ACW19" s="137">
        <v>55.488999999999997</v>
      </c>
      <c r="ACX19" s="137">
        <v>64.221999999999994</v>
      </c>
      <c r="ACY19" s="137">
        <v>39.901000000000003</v>
      </c>
      <c r="ACZ19" s="137">
        <v>176.262</v>
      </c>
      <c r="ADA19" s="137">
        <v>79.117000000000004</v>
      </c>
      <c r="ADB19" s="137">
        <v>8.0259999999999998</v>
      </c>
      <c r="ADC19" s="137">
        <v>23.55</v>
      </c>
      <c r="ADD19" s="137">
        <v>9.0609999999999999</v>
      </c>
      <c r="ADE19" s="137">
        <v>6.7320000000000002</v>
      </c>
      <c r="ADF19" s="137">
        <v>2.5630000000000002</v>
      </c>
      <c r="ADG19" s="137">
        <v>32.103999999999999</v>
      </c>
      <c r="ADH19" s="137">
        <v>2.5</v>
      </c>
      <c r="ADI19" s="137">
        <v>3.7759999999999998</v>
      </c>
      <c r="ADJ19" s="137">
        <v>2.431</v>
      </c>
      <c r="ADK19" s="137">
        <v>1.6970000000000001</v>
      </c>
      <c r="ADL19" s="137">
        <v>6.7480000000000002</v>
      </c>
      <c r="ADM19" s="137">
        <v>17.081</v>
      </c>
      <c r="ADN19" s="137">
        <v>17.327000000000002</v>
      </c>
      <c r="ADO19" s="137">
        <v>7.1829999999999998</v>
      </c>
      <c r="ADP19" s="137">
        <v>28.042999999999999</v>
      </c>
      <c r="ADQ19" s="137">
        <v>59.451999999999998</v>
      </c>
      <c r="ADR19" s="137">
        <v>68.81</v>
      </c>
      <c r="ADS19" s="137">
        <v>42.752000000000002</v>
      </c>
      <c r="ADT19" s="137">
        <v>188.852</v>
      </c>
      <c r="ADU19" s="137">
        <v>84.769000000000005</v>
      </c>
      <c r="ADV19" s="137">
        <v>8.5609999999999999</v>
      </c>
      <c r="ADW19" s="137">
        <v>25.12</v>
      </c>
      <c r="ADX19" s="137">
        <v>9.6649999999999991</v>
      </c>
      <c r="ADY19" s="137">
        <v>7.181</v>
      </c>
      <c r="ADZ19" s="137">
        <v>2.7330000000000001</v>
      </c>
      <c r="AEA19" s="137">
        <v>34.244</v>
      </c>
      <c r="AEB19" s="137">
        <v>2.6669999999999998</v>
      </c>
      <c r="AEC19" s="137">
        <v>4.0270000000000001</v>
      </c>
      <c r="AED19" s="137">
        <v>2.593</v>
      </c>
      <c r="AEE19" s="137">
        <v>1.8109999999999999</v>
      </c>
      <c r="AEF19" s="137">
        <v>7.1980000000000004</v>
      </c>
      <c r="AEG19" s="137">
        <v>18.22</v>
      </c>
      <c r="AEH19" s="137">
        <v>18.483000000000001</v>
      </c>
      <c r="AEI19" s="137">
        <v>7.6619999999999999</v>
      </c>
      <c r="AEJ19" s="137">
        <v>29.913</v>
      </c>
      <c r="AEK19" s="137">
        <v>63.415999999999997</v>
      </c>
      <c r="AEL19" s="137">
        <v>73.397000000000006</v>
      </c>
      <c r="AEM19" s="137">
        <v>45.601999999999997</v>
      </c>
      <c r="AEN19" s="137">
        <v>201.44200000000001</v>
      </c>
      <c r="AEO19" s="137">
        <v>90.42</v>
      </c>
      <c r="AEP19" s="137">
        <v>9.0960000000000001</v>
      </c>
      <c r="AEQ19" s="137">
        <v>26.69</v>
      </c>
      <c r="AER19" s="137">
        <v>10.269</v>
      </c>
      <c r="AES19" s="137">
        <v>7.63</v>
      </c>
      <c r="AET19" s="137">
        <v>2.9039999999999999</v>
      </c>
      <c r="AEU19" s="137">
        <v>36.384999999999998</v>
      </c>
      <c r="AEV19" s="137">
        <v>2.8330000000000002</v>
      </c>
      <c r="AEW19" s="137">
        <v>4.2789999999999999</v>
      </c>
      <c r="AEX19" s="137">
        <v>2.7549999999999999</v>
      </c>
      <c r="AEY19" s="137">
        <v>1.9239999999999999</v>
      </c>
      <c r="AEZ19" s="137">
        <v>7.6479999999999997</v>
      </c>
      <c r="AFA19" s="137">
        <v>19.358000000000001</v>
      </c>
      <c r="AFB19" s="137">
        <v>19.638000000000002</v>
      </c>
      <c r="AFC19" s="137">
        <v>8.141</v>
      </c>
      <c r="AFD19" s="137">
        <v>31.782</v>
      </c>
      <c r="AFE19" s="137">
        <v>67.379000000000005</v>
      </c>
      <c r="AFF19" s="137">
        <v>77.983999999999995</v>
      </c>
      <c r="AFG19" s="137">
        <v>48.451999999999998</v>
      </c>
      <c r="AFH19" s="137">
        <v>214.03299999999999</v>
      </c>
      <c r="AFI19" s="137">
        <v>96.070999999999998</v>
      </c>
      <c r="AFJ19" s="137">
        <v>9.6310000000000002</v>
      </c>
      <c r="AFK19" s="137">
        <v>28.26</v>
      </c>
      <c r="AFL19" s="137">
        <v>10.872999999999999</v>
      </c>
      <c r="AFM19" s="137">
        <v>8.0790000000000006</v>
      </c>
      <c r="AFN19" s="137">
        <v>3.0750000000000002</v>
      </c>
      <c r="AFO19" s="137">
        <v>38.524999999999999</v>
      </c>
      <c r="AFP19" s="137">
        <v>3</v>
      </c>
      <c r="AFQ19" s="137">
        <v>4.5309999999999997</v>
      </c>
      <c r="AFR19" s="137">
        <v>2.9169999999999998</v>
      </c>
      <c r="AFS19" s="137">
        <v>2.0369999999999999</v>
      </c>
      <c r="AFT19" s="137">
        <v>8.0980000000000008</v>
      </c>
      <c r="AFU19" s="137">
        <v>20.497</v>
      </c>
      <c r="AFV19" s="137">
        <v>20.792999999999999</v>
      </c>
      <c r="AFW19" s="137">
        <v>8.6199999999999992</v>
      </c>
      <c r="AFX19" s="137">
        <v>33.652000000000001</v>
      </c>
      <c r="AFY19" s="137">
        <v>71.341999999999999</v>
      </c>
      <c r="AFZ19" s="137">
        <v>82.572000000000003</v>
      </c>
      <c r="AGA19" s="137">
        <v>51.302</v>
      </c>
      <c r="AGB19" s="137">
        <v>226.62299999999999</v>
      </c>
      <c r="AGC19" s="137">
        <v>101.72199999999999</v>
      </c>
      <c r="AGD19" s="137">
        <v>10.166</v>
      </c>
      <c r="AGE19" s="137">
        <v>29.83</v>
      </c>
      <c r="AGF19" s="137">
        <v>11.477</v>
      </c>
      <c r="AGG19" s="137">
        <v>8.5269999999999992</v>
      </c>
      <c r="AGH19" s="137">
        <v>3.246</v>
      </c>
      <c r="AGI19" s="137">
        <v>40.664999999999999</v>
      </c>
      <c r="AGJ19" s="137">
        <v>3.1669999999999998</v>
      </c>
      <c r="AGK19" s="137">
        <v>4.782</v>
      </c>
      <c r="AGL19" s="137">
        <v>3.0790000000000002</v>
      </c>
      <c r="AGM19" s="137">
        <v>2.15</v>
      </c>
      <c r="AGN19" s="137">
        <v>8.548</v>
      </c>
      <c r="AGO19" s="137">
        <v>21.635999999999999</v>
      </c>
      <c r="AGP19" s="137">
        <v>21.948</v>
      </c>
      <c r="AGQ19" s="137">
        <v>9.0980000000000008</v>
      </c>
      <c r="AGR19" s="137">
        <v>35.521000000000001</v>
      </c>
      <c r="AGS19" s="137">
        <v>75.305999999999997</v>
      </c>
      <c r="AGT19" s="137">
        <v>87.159000000000006</v>
      </c>
      <c r="AGU19" s="137">
        <v>54.152000000000001</v>
      </c>
      <c r="AGV19" s="137">
        <v>239.21299999999999</v>
      </c>
      <c r="AGW19" s="137">
        <v>107.373</v>
      </c>
      <c r="AGX19" s="137">
        <v>10.701000000000001</v>
      </c>
      <c r="AGY19" s="137">
        <v>31.4</v>
      </c>
      <c r="AGZ19" s="137">
        <v>12.081</v>
      </c>
      <c r="AHA19" s="137">
        <v>8.9760000000000009</v>
      </c>
      <c r="AHB19" s="137">
        <v>3.4169999999999998</v>
      </c>
      <c r="AHC19" s="137">
        <v>42.805</v>
      </c>
      <c r="AHD19" s="137">
        <v>3.3330000000000002</v>
      </c>
      <c r="AHE19" s="137">
        <v>5.0339999999999998</v>
      </c>
      <c r="AHF19" s="137">
        <v>3.2410000000000001</v>
      </c>
      <c r="AHG19" s="137">
        <v>2.2629999999999999</v>
      </c>
      <c r="AHH19" s="137">
        <v>8.9979999999999993</v>
      </c>
      <c r="AHI19" s="137">
        <v>22.774000000000001</v>
      </c>
      <c r="AHJ19" s="137">
        <v>23.103000000000002</v>
      </c>
      <c r="AHK19" s="137">
        <v>9.577</v>
      </c>
      <c r="AHL19" s="137">
        <v>37.390999999999998</v>
      </c>
      <c r="AHM19" s="137">
        <v>79.269000000000005</v>
      </c>
      <c r="AHN19" s="137">
        <v>91.745999999999995</v>
      </c>
      <c r="AHO19" s="137">
        <v>57.002000000000002</v>
      </c>
      <c r="AHP19" s="137">
        <v>251.803</v>
      </c>
      <c r="AHQ19" s="137">
        <v>113.02500000000001</v>
      </c>
      <c r="AHR19" s="137">
        <v>11.771000000000001</v>
      </c>
      <c r="AHS19" s="137">
        <v>34.54</v>
      </c>
      <c r="AHT19" s="137">
        <v>13.289</v>
      </c>
      <c r="AHU19" s="137">
        <v>9.8740000000000006</v>
      </c>
      <c r="AHV19" s="137">
        <v>3.7589999999999999</v>
      </c>
      <c r="AHW19" s="137">
        <v>47.085999999999999</v>
      </c>
      <c r="AHX19" s="137">
        <v>3.6669999999999998</v>
      </c>
      <c r="AHY19" s="137">
        <v>5.5380000000000003</v>
      </c>
      <c r="AHZ19" s="137">
        <v>3.5649999999999999</v>
      </c>
      <c r="AIA19" s="137">
        <v>2.4900000000000002</v>
      </c>
      <c r="AIB19" s="137">
        <v>9.8979999999999997</v>
      </c>
      <c r="AIC19" s="137">
        <v>25.052</v>
      </c>
      <c r="AID19" s="137">
        <v>25.414000000000001</v>
      </c>
      <c r="AIE19" s="137">
        <v>10.535</v>
      </c>
      <c r="AIF19" s="137">
        <v>41.13</v>
      </c>
      <c r="AIG19" s="137">
        <v>87.195999999999998</v>
      </c>
      <c r="AIH19" s="137">
        <v>100.92100000000001</v>
      </c>
      <c r="AII19" s="137">
        <v>62.701999999999998</v>
      </c>
      <c r="AIJ19" s="137">
        <v>276.983</v>
      </c>
      <c r="AIK19" s="137">
        <v>124.327</v>
      </c>
      <c r="AIL19" s="137">
        <v>12.840999999999999</v>
      </c>
      <c r="AIM19" s="137">
        <v>37.68</v>
      </c>
      <c r="AIN19" s="137">
        <v>14.497</v>
      </c>
      <c r="AIO19" s="137">
        <v>10.771000000000001</v>
      </c>
      <c r="AIP19" s="137">
        <v>4.0999999999999996</v>
      </c>
      <c r="AIQ19" s="137">
        <v>51.366</v>
      </c>
      <c r="AIR19" s="137">
        <v>4</v>
      </c>
      <c r="AIS19" s="137">
        <v>6.0410000000000004</v>
      </c>
      <c r="AIT19" s="137">
        <v>3.8889999999999998</v>
      </c>
      <c r="AIU19" s="137">
        <v>2.7160000000000002</v>
      </c>
      <c r="AIV19" s="137">
        <v>10.797000000000001</v>
      </c>
      <c r="AIW19" s="137">
        <v>27.329000000000001</v>
      </c>
      <c r="AIX19" s="137">
        <v>27.724</v>
      </c>
      <c r="AIY19" s="137">
        <v>11.493</v>
      </c>
      <c r="AIZ19" s="137">
        <v>44.869</v>
      </c>
      <c r="AJA19" s="137">
        <v>95.123000000000005</v>
      </c>
      <c r="AJB19" s="137">
        <v>110.095</v>
      </c>
      <c r="AJC19" s="137">
        <v>68.402000000000001</v>
      </c>
      <c r="AJD19" s="137">
        <v>302.16399999999999</v>
      </c>
      <c r="AJE19" s="137">
        <v>135.63</v>
      </c>
      <c r="AJF19" s="137">
        <v>13.911</v>
      </c>
      <c r="AJG19" s="137">
        <v>40.82</v>
      </c>
      <c r="AJH19" s="137">
        <v>15.706</v>
      </c>
      <c r="AJI19" s="137">
        <v>11.669</v>
      </c>
      <c r="AJJ19" s="137">
        <v>4.4420000000000002</v>
      </c>
      <c r="AJK19" s="137">
        <v>55.646999999999998</v>
      </c>
      <c r="AJL19" s="137">
        <v>4.3330000000000002</v>
      </c>
      <c r="AJM19" s="137">
        <v>6.5439999999999996</v>
      </c>
      <c r="AJN19" s="137">
        <v>4.2130000000000001</v>
      </c>
      <c r="AJO19" s="137">
        <v>2.9420000000000002</v>
      </c>
      <c r="AJP19" s="137">
        <v>11.696999999999999</v>
      </c>
      <c r="AJQ19" s="137">
        <v>29.606999999999999</v>
      </c>
      <c r="AJR19" s="137">
        <v>30.033999999999999</v>
      </c>
      <c r="AJS19" s="137">
        <v>12.45</v>
      </c>
      <c r="AJT19" s="137">
        <v>48.607999999999997</v>
      </c>
      <c r="AJU19" s="137">
        <v>103.05</v>
      </c>
      <c r="AJV19" s="137">
        <v>119.27</v>
      </c>
      <c r="AJW19" s="137">
        <v>74.102999999999994</v>
      </c>
      <c r="AJX19" s="137">
        <v>327.34399999999999</v>
      </c>
      <c r="AJY19" s="137">
        <v>146.93199999999999</v>
      </c>
      <c r="AJZ19" s="137">
        <v>14.981</v>
      </c>
      <c r="AKA19" s="137">
        <v>43.96</v>
      </c>
      <c r="AKB19" s="137">
        <v>16.914000000000001</v>
      </c>
      <c r="AKC19" s="137">
        <v>12.567</v>
      </c>
      <c r="AKD19" s="137">
        <v>4.7839999999999998</v>
      </c>
      <c r="AKE19" s="137">
        <v>59.927</v>
      </c>
      <c r="AKF19" s="137">
        <v>4.6669999999999998</v>
      </c>
      <c r="AKG19" s="137">
        <v>7.048</v>
      </c>
      <c r="AKH19" s="137">
        <v>4.5369999999999999</v>
      </c>
      <c r="AKI19" s="137">
        <v>3.1680000000000001</v>
      </c>
      <c r="AKJ19" s="137">
        <v>12.597</v>
      </c>
      <c r="AKK19" s="137">
        <v>31.884</v>
      </c>
      <c r="AKL19" s="137">
        <v>32.344000000000001</v>
      </c>
      <c r="AKM19" s="137">
        <v>13.407999999999999</v>
      </c>
      <c r="AKN19" s="137">
        <v>52.347000000000001</v>
      </c>
      <c r="AKO19" s="137">
        <v>110.977</v>
      </c>
      <c r="AKP19" s="137">
        <v>128.44499999999999</v>
      </c>
      <c r="AKQ19" s="137">
        <v>79.802999999999997</v>
      </c>
      <c r="AKR19" s="137">
        <v>352.524</v>
      </c>
      <c r="AKS19" s="137">
        <v>158.23500000000001</v>
      </c>
      <c r="AKT19" s="137">
        <v>16.052</v>
      </c>
      <c r="AKU19" s="137">
        <v>47.1</v>
      </c>
      <c r="AKV19" s="137">
        <v>18.122</v>
      </c>
      <c r="AKW19" s="137">
        <v>13.464</v>
      </c>
      <c r="AKX19" s="137">
        <v>5.125</v>
      </c>
      <c r="AKY19" s="137">
        <v>64.207999999999998</v>
      </c>
      <c r="AKZ19" s="137">
        <v>5</v>
      </c>
      <c r="ALA19" s="137">
        <v>7.5510000000000002</v>
      </c>
      <c r="ALB19" s="137">
        <v>4.8609999999999998</v>
      </c>
      <c r="ALC19" s="137">
        <v>3.395</v>
      </c>
      <c r="ALD19" s="137">
        <v>13.497</v>
      </c>
      <c r="ALE19" s="137">
        <v>34.161999999999999</v>
      </c>
      <c r="ALF19" s="137">
        <v>34.655000000000001</v>
      </c>
      <c r="ALG19" s="137">
        <v>14.366</v>
      </c>
      <c r="ALH19" s="137">
        <v>56.087000000000003</v>
      </c>
      <c r="ALI19" s="137">
        <v>118.904</v>
      </c>
      <c r="ALJ19" s="137">
        <v>137.619</v>
      </c>
      <c r="ALK19" s="137">
        <v>85.503</v>
      </c>
      <c r="ALL19" s="137">
        <v>377.70499999999998</v>
      </c>
      <c r="ALM19" s="137">
        <v>169.53700000000001</v>
      </c>
      <c r="ALN19" s="137">
        <v>17.122</v>
      </c>
      <c r="ALO19" s="137">
        <v>50.24</v>
      </c>
      <c r="ALP19" s="137">
        <v>19.329999999999998</v>
      </c>
      <c r="ALQ19" s="137">
        <v>14.362</v>
      </c>
      <c r="ALR19" s="137">
        <v>5.4669999999999996</v>
      </c>
      <c r="ALS19" s="137">
        <v>68.489000000000004</v>
      </c>
      <c r="ALT19" s="137">
        <v>5.3330000000000002</v>
      </c>
      <c r="ALU19" s="137">
        <v>8.0549999999999997</v>
      </c>
      <c r="ALV19" s="137">
        <v>5.1859999999999999</v>
      </c>
      <c r="ALW19" s="137">
        <v>3.621</v>
      </c>
      <c r="ALX19" s="137">
        <v>14.397</v>
      </c>
      <c r="ALY19" s="137">
        <v>36.439</v>
      </c>
      <c r="ALZ19" s="137">
        <v>36.965000000000003</v>
      </c>
      <c r="AMA19" s="137">
        <v>15.324</v>
      </c>
      <c r="AMB19" s="137">
        <v>59.826000000000001</v>
      </c>
      <c r="AMC19" s="137">
        <v>126.831</v>
      </c>
      <c r="AMD19" s="137">
        <v>146.79400000000001</v>
      </c>
      <c r="AME19" s="137">
        <v>91.203000000000003</v>
      </c>
      <c r="AMF19" s="137">
        <v>402.88499999999999</v>
      </c>
      <c r="AMG19" s="137">
        <v>180.839</v>
      </c>
      <c r="AMH19" s="137">
        <v>18.192</v>
      </c>
      <c r="AMI19" s="137">
        <v>53.38</v>
      </c>
      <c r="AMJ19" s="137">
        <v>20.538</v>
      </c>
      <c r="AMK19" s="137">
        <v>15.259</v>
      </c>
      <c r="AML19" s="137">
        <v>5.8090000000000002</v>
      </c>
      <c r="AMM19" s="137">
        <v>72.769000000000005</v>
      </c>
      <c r="AMN19" s="137">
        <v>5.6669999999999998</v>
      </c>
      <c r="AMO19" s="137">
        <v>8.5579999999999998</v>
      </c>
      <c r="AMP19" s="137">
        <v>5.51</v>
      </c>
      <c r="AMQ19" s="137">
        <v>3.847</v>
      </c>
      <c r="AMR19" s="137">
        <v>15.295999999999999</v>
      </c>
      <c r="AMS19" s="137">
        <v>38.716999999999999</v>
      </c>
      <c r="AMT19" s="137">
        <v>39.274999999999999</v>
      </c>
      <c r="AMU19" s="137">
        <v>16.280999999999999</v>
      </c>
      <c r="AMV19" s="137">
        <v>63.564999999999998</v>
      </c>
      <c r="AMW19" s="137">
        <v>134.75800000000001</v>
      </c>
      <c r="AMX19" s="137">
        <v>155.96799999999999</v>
      </c>
      <c r="AMY19" s="137">
        <v>96.903999999999996</v>
      </c>
      <c r="AMZ19" s="137">
        <v>428.065</v>
      </c>
      <c r="ANA19" s="137">
        <v>192.142</v>
      </c>
      <c r="ANB19" s="137">
        <v>19.262</v>
      </c>
      <c r="ANC19" s="137">
        <v>56.52</v>
      </c>
      <c r="AND19" s="137">
        <v>21.745999999999999</v>
      </c>
      <c r="ANE19" s="137">
        <v>16.157</v>
      </c>
      <c r="ANF19" s="137">
        <v>6.15</v>
      </c>
      <c r="ANG19" s="137">
        <v>77.05</v>
      </c>
      <c r="ANH19" s="137">
        <v>6</v>
      </c>
      <c r="ANI19" s="137">
        <v>9.0609999999999999</v>
      </c>
      <c r="ANJ19" s="137">
        <v>5.8339999999999996</v>
      </c>
      <c r="ANK19" s="137">
        <v>4.0739999999999998</v>
      </c>
      <c r="ANL19" s="137">
        <v>16.196000000000002</v>
      </c>
      <c r="ANM19" s="137">
        <v>40.994</v>
      </c>
      <c r="ANN19" s="137">
        <v>41.585999999999999</v>
      </c>
      <c r="ANO19" s="137">
        <v>17.239000000000001</v>
      </c>
      <c r="ANP19" s="137">
        <v>67.304000000000002</v>
      </c>
      <c r="ANQ19" s="137">
        <v>142.685</v>
      </c>
      <c r="ANR19" s="137">
        <v>165.143</v>
      </c>
      <c r="ANS19" s="137">
        <v>102.604</v>
      </c>
      <c r="ANT19" s="137">
        <v>453.245</v>
      </c>
      <c r="ANU19" s="137">
        <v>203.44399999999999</v>
      </c>
      <c r="ANV19" s="137">
        <v>20.332000000000001</v>
      </c>
      <c r="ANW19" s="137">
        <v>59.66</v>
      </c>
      <c r="ANX19" s="137">
        <v>22.954000000000001</v>
      </c>
      <c r="ANY19" s="137">
        <v>17.055</v>
      </c>
      <c r="ANZ19" s="137">
        <v>6.492</v>
      </c>
      <c r="AOA19" s="137">
        <v>81.33</v>
      </c>
      <c r="AOB19" s="137">
        <v>6.3330000000000002</v>
      </c>
      <c r="AOC19" s="137">
        <v>9.5649999999999995</v>
      </c>
      <c r="AOD19" s="137">
        <v>6.1580000000000004</v>
      </c>
      <c r="AOE19" s="137">
        <v>4.3</v>
      </c>
      <c r="AOF19" s="137">
        <v>17.096</v>
      </c>
      <c r="AOG19" s="137">
        <v>43.271000000000001</v>
      </c>
      <c r="AOH19" s="137">
        <v>43.896000000000001</v>
      </c>
      <c r="AOI19" s="137">
        <v>18.196999999999999</v>
      </c>
      <c r="AOJ19" s="137">
        <v>71.043000000000006</v>
      </c>
      <c r="AOK19" s="137">
        <v>150.61199999999999</v>
      </c>
      <c r="AOL19" s="137">
        <v>174.31800000000001</v>
      </c>
      <c r="AOM19" s="137">
        <v>108.304</v>
      </c>
      <c r="AON19" s="137">
        <v>478.42599999999999</v>
      </c>
      <c r="AOO19" s="137">
        <v>214.74700000000001</v>
      </c>
      <c r="AOP19" s="137">
        <v>21.402000000000001</v>
      </c>
      <c r="AOQ19" s="137">
        <v>62.8</v>
      </c>
      <c r="AOR19" s="137">
        <v>24.161999999999999</v>
      </c>
      <c r="AOS19" s="137">
        <v>17.952000000000002</v>
      </c>
      <c r="AOT19" s="137">
        <v>6.8339999999999996</v>
      </c>
      <c r="AOU19" s="137">
        <v>85.611000000000004</v>
      </c>
      <c r="AOV19" s="137">
        <v>6.6669999999999998</v>
      </c>
      <c r="AOW19" s="137">
        <v>10.068</v>
      </c>
      <c r="AOX19" s="137">
        <v>6.4820000000000002</v>
      </c>
      <c r="AOY19" s="137">
        <v>4.5259999999999998</v>
      </c>
      <c r="AOZ19" s="137">
        <v>17.995999999999999</v>
      </c>
      <c r="APA19" s="137">
        <v>45.548999999999999</v>
      </c>
      <c r="APB19" s="137">
        <v>46.206000000000003</v>
      </c>
      <c r="APC19" s="137">
        <v>19.155000000000001</v>
      </c>
      <c r="APD19" s="137">
        <v>74.781999999999996</v>
      </c>
      <c r="APE19" s="137">
        <v>158.53899999999999</v>
      </c>
      <c r="APF19" s="137">
        <v>183.49199999999999</v>
      </c>
      <c r="APG19" s="137">
        <v>114.004</v>
      </c>
      <c r="APH19" s="137">
        <v>503.60599999999999</v>
      </c>
      <c r="API19" s="137">
        <v>226.04900000000001</v>
      </c>
      <c r="APJ19" s="137">
        <v>32.103000000000002</v>
      </c>
      <c r="APK19" s="137">
        <v>94.2</v>
      </c>
      <c r="APL19" s="137">
        <v>36.244</v>
      </c>
      <c r="APM19" s="137">
        <v>26.928000000000001</v>
      </c>
      <c r="APN19" s="137">
        <v>10.250999999999999</v>
      </c>
      <c r="APO19" s="137">
        <v>128.416</v>
      </c>
      <c r="APP19" s="137">
        <v>10</v>
      </c>
      <c r="APQ19" s="137">
        <v>15.102</v>
      </c>
      <c r="APR19" s="137">
        <v>9.7230000000000008</v>
      </c>
      <c r="APS19" s="137">
        <v>6.79</v>
      </c>
      <c r="APT19" s="137">
        <v>26.994</v>
      </c>
      <c r="APU19" s="137">
        <v>68.322999999999993</v>
      </c>
      <c r="APV19" s="137">
        <v>69.31</v>
      </c>
      <c r="APW19" s="137">
        <v>28.731999999999999</v>
      </c>
      <c r="APX19" s="137">
        <v>112.173</v>
      </c>
      <c r="APY19" s="137">
        <v>237.80799999999999</v>
      </c>
      <c r="APZ19" s="137">
        <v>275.238</v>
      </c>
      <c r="AQA19" s="137">
        <v>171.006</v>
      </c>
      <c r="AQB19" s="137">
        <v>755.40899999999999</v>
      </c>
      <c r="AQC19" s="137">
        <v>339.07400000000001</v>
      </c>
      <c r="AQD19" s="137">
        <v>42.804000000000002</v>
      </c>
      <c r="AQE19" s="137">
        <v>125.599</v>
      </c>
      <c r="AQF19" s="137">
        <v>48.325000000000003</v>
      </c>
      <c r="AQG19" s="137">
        <v>35.905000000000001</v>
      </c>
      <c r="AQH19" s="137">
        <v>13.667</v>
      </c>
      <c r="AQI19" s="137">
        <v>171.221</v>
      </c>
      <c r="AQJ19" s="137">
        <v>13.333</v>
      </c>
      <c r="AQK19" s="137">
        <v>20.135999999999999</v>
      </c>
      <c r="AQL19" s="137">
        <v>12.964</v>
      </c>
      <c r="AQM19" s="137">
        <v>9.0530000000000008</v>
      </c>
      <c r="AQN19" s="137">
        <v>35.991999999999997</v>
      </c>
      <c r="AQO19" s="137">
        <v>91.097999999999999</v>
      </c>
      <c r="AQP19" s="137">
        <v>92.412999999999997</v>
      </c>
      <c r="AQQ19" s="137">
        <v>38.308999999999997</v>
      </c>
      <c r="AQR19" s="137">
        <v>149.56399999999999</v>
      </c>
      <c r="AQS19" s="137">
        <v>317.07799999999997</v>
      </c>
      <c r="AQT19" s="137">
        <v>366.98500000000001</v>
      </c>
      <c r="AQU19" s="137">
        <v>228.00800000000001</v>
      </c>
      <c r="AQV19" s="137">
        <v>1007.212</v>
      </c>
      <c r="AQW19" s="137">
        <v>452.09899999999999</v>
      </c>
      <c r="AQX19" s="137">
        <v>53.505000000000003</v>
      </c>
      <c r="AQY19" s="137">
        <v>156.999</v>
      </c>
      <c r="AQZ19" s="137">
        <v>60.405999999999999</v>
      </c>
      <c r="ARA19" s="137">
        <v>44.881</v>
      </c>
      <c r="ARB19" s="137">
        <v>17.084</v>
      </c>
      <c r="ARC19" s="137">
        <v>214.02699999999999</v>
      </c>
      <c r="ARD19" s="137">
        <v>16.667000000000002</v>
      </c>
      <c r="ARE19" s="137">
        <v>25.170999999999999</v>
      </c>
      <c r="ARF19" s="137">
        <v>16.204999999999998</v>
      </c>
      <c r="ARG19" s="137">
        <v>11.316000000000001</v>
      </c>
      <c r="ARH19" s="137">
        <v>44.988999999999997</v>
      </c>
      <c r="ARI19" s="137">
        <v>113.872</v>
      </c>
      <c r="ARJ19" s="137">
        <v>115.51600000000001</v>
      </c>
      <c r="ARK19" s="137">
        <v>47.886000000000003</v>
      </c>
      <c r="ARL19" s="137">
        <v>186.95500000000001</v>
      </c>
      <c r="ARM19" s="137">
        <v>396.34699999999998</v>
      </c>
      <c r="ARN19" s="137">
        <v>458.73099999999999</v>
      </c>
      <c r="ARO19" s="137">
        <v>285.01</v>
      </c>
      <c r="ARP19" s="137">
        <v>1259.0150000000001</v>
      </c>
      <c r="ARQ19" s="137">
        <v>565.12300000000005</v>
      </c>
      <c r="ARR19" s="137">
        <v>64.206000000000003</v>
      </c>
      <c r="ARS19" s="137">
        <v>188.399</v>
      </c>
      <c r="ART19" s="137">
        <v>72.486999999999995</v>
      </c>
      <c r="ARU19" s="137">
        <v>53.856999999999999</v>
      </c>
      <c r="ARV19" s="137">
        <v>20.501000000000001</v>
      </c>
      <c r="ARW19" s="137">
        <v>256.83199999999999</v>
      </c>
      <c r="ARX19" s="137">
        <v>20</v>
      </c>
      <c r="ARY19" s="137">
        <v>30.204999999999998</v>
      </c>
      <c r="ARZ19" s="137">
        <v>19.446000000000002</v>
      </c>
      <c r="ASA19" s="137">
        <v>13.579000000000001</v>
      </c>
      <c r="ASB19" s="137">
        <v>53.987000000000002</v>
      </c>
      <c r="ASC19" s="137">
        <v>136.64699999999999</v>
      </c>
      <c r="ASD19" s="137">
        <v>138.619</v>
      </c>
      <c r="ASE19" s="137">
        <v>57.463999999999999</v>
      </c>
      <c r="ASF19" s="137">
        <v>224.346</v>
      </c>
      <c r="ASG19" s="137">
        <v>475.61700000000002</v>
      </c>
      <c r="ASH19" s="137">
        <v>550.47699999999998</v>
      </c>
      <c r="ASI19" s="137">
        <v>342.012</v>
      </c>
      <c r="ASJ19" s="137">
        <v>1510.818</v>
      </c>
      <c r="ASK19" s="137">
        <v>678.14800000000002</v>
      </c>
      <c r="ASL19" s="137">
        <v>74.906999999999996</v>
      </c>
      <c r="ASM19" s="137">
        <v>219.79900000000001</v>
      </c>
      <c r="ASN19" s="137">
        <v>84.567999999999998</v>
      </c>
      <c r="ASO19" s="137">
        <v>62.832999999999998</v>
      </c>
      <c r="ASP19" s="137">
        <v>23.917999999999999</v>
      </c>
      <c r="ASQ19" s="137">
        <v>299.637</v>
      </c>
      <c r="ASR19" s="137">
        <v>23.334</v>
      </c>
      <c r="ASS19" s="137">
        <v>35.238999999999997</v>
      </c>
      <c r="AST19" s="137">
        <v>22.687000000000001</v>
      </c>
      <c r="ASU19">
        <v>15.842000000000001</v>
      </c>
      <c r="ASV19">
        <v>62.984999999999999</v>
      </c>
      <c r="ASW19">
        <v>159.42099999999999</v>
      </c>
      <c r="ASX19">
        <v>161.72200000000001</v>
      </c>
      <c r="ASY19">
        <v>67.040999999999997</v>
      </c>
      <c r="ASZ19">
        <v>261.73700000000002</v>
      </c>
      <c r="ATA19">
        <v>554.88599999999997</v>
      </c>
      <c r="ATB19">
        <v>642.22299999999996</v>
      </c>
      <c r="ATC19">
        <v>399.01400000000001</v>
      </c>
      <c r="ATD19">
        <v>1762.6210000000001</v>
      </c>
      <c r="ATE19">
        <v>791.173</v>
      </c>
      <c r="ATF19">
        <v>85.608000000000004</v>
      </c>
      <c r="ATG19">
        <v>251.19900000000001</v>
      </c>
      <c r="ATH19">
        <v>96.65</v>
      </c>
      <c r="ATI19">
        <v>71.808999999999997</v>
      </c>
      <c r="ATJ19">
        <v>27.335000000000001</v>
      </c>
      <c r="ATK19">
        <v>342.44299999999998</v>
      </c>
      <c r="ATL19">
        <v>26.667000000000002</v>
      </c>
      <c r="ATM19">
        <v>40.273000000000003</v>
      </c>
      <c r="ATN19">
        <v>25.928000000000001</v>
      </c>
      <c r="ATO19">
        <v>18.105</v>
      </c>
      <c r="ATP19">
        <v>71.983000000000004</v>
      </c>
      <c r="ATQ19">
        <v>182.19499999999999</v>
      </c>
      <c r="ATR19">
        <v>184.82599999999999</v>
      </c>
      <c r="ATS19">
        <v>76.617999999999995</v>
      </c>
      <c r="ATT19">
        <v>299.12799999999999</v>
      </c>
      <c r="ATU19">
        <v>634.15499999999997</v>
      </c>
      <c r="ATV19">
        <v>733.96900000000005</v>
      </c>
      <c r="ATW19">
        <v>456.01600000000002</v>
      </c>
      <c r="ATX19">
        <v>2014.424</v>
      </c>
      <c r="ATY19">
        <v>904.197</v>
      </c>
      <c r="ATZ19">
        <v>96.308999999999997</v>
      </c>
      <c r="AUA19">
        <v>282.59899999999999</v>
      </c>
      <c r="AUB19">
        <v>108.73099999999999</v>
      </c>
      <c r="AUC19">
        <v>80.784999999999997</v>
      </c>
      <c r="AUD19">
        <v>30.751999999999999</v>
      </c>
      <c r="AUE19">
        <v>385.24799999999999</v>
      </c>
      <c r="AUF19">
        <v>30</v>
      </c>
      <c r="AUG19">
        <v>45.307000000000002</v>
      </c>
      <c r="AUH19">
        <v>29.169</v>
      </c>
      <c r="AUI19">
        <v>20.369</v>
      </c>
      <c r="AUJ19">
        <v>80.980999999999995</v>
      </c>
      <c r="AUK19">
        <v>204.97</v>
      </c>
      <c r="AUL19">
        <v>207.929</v>
      </c>
      <c r="AUM19">
        <v>86.195999999999998</v>
      </c>
      <c r="AUN19">
        <v>336.51900000000001</v>
      </c>
      <c r="AUO19">
        <v>713.42499999999995</v>
      </c>
      <c r="AUP19">
        <v>825.71500000000003</v>
      </c>
      <c r="AUQ19">
        <v>513.01900000000001</v>
      </c>
      <c r="AUR19">
        <v>2266.2269999999999</v>
      </c>
      <c r="AUS19">
        <v>1017.222</v>
      </c>
      <c r="AUT19">
        <v>107.01</v>
      </c>
      <c r="AUU19">
        <v>313.99900000000002</v>
      </c>
      <c r="AUV19">
        <v>120.812</v>
      </c>
      <c r="AUW19">
        <v>89.760999999999996</v>
      </c>
      <c r="AUX19">
        <v>34.168999999999997</v>
      </c>
      <c r="AUY19">
        <v>428.053</v>
      </c>
      <c r="AUZ19">
        <v>33.334000000000003</v>
      </c>
      <c r="AVA19">
        <v>50.341000000000001</v>
      </c>
      <c r="AVB19">
        <v>32.409999999999997</v>
      </c>
      <c r="AVC19">
        <v>22.632000000000001</v>
      </c>
      <c r="AVD19">
        <v>89.978999999999999</v>
      </c>
      <c r="AVE19">
        <v>227.744</v>
      </c>
      <c r="AVF19">
        <v>231.03200000000001</v>
      </c>
      <c r="AVG19">
        <v>95.772999999999996</v>
      </c>
      <c r="AVH19">
        <v>373.91</v>
      </c>
      <c r="AVI19">
        <v>792.69399999999996</v>
      </c>
      <c r="AVJ19">
        <v>917.46100000000001</v>
      </c>
      <c r="AVK19">
        <v>570.02099999999996</v>
      </c>
      <c r="AVL19">
        <v>2518.0300000000002</v>
      </c>
      <c r="AVM19">
        <v>1130.2470000000001</v>
      </c>
    </row>
    <row r="20" spans="1:1261" x14ac:dyDescent="0.35">
      <c r="A20" s="107" t="s">
        <v>232</v>
      </c>
      <c r="B20" s="137">
        <v>3.2000000000000001E-2</v>
      </c>
      <c r="C20" s="137">
        <v>0.223</v>
      </c>
      <c r="D20" s="137">
        <v>4.2999999999999997E-2</v>
      </c>
      <c r="E20" s="137">
        <v>5.5E-2</v>
      </c>
      <c r="F20" s="137">
        <v>1.2999999999999999E-2</v>
      </c>
      <c r="G20" s="137">
        <v>1.2999999999999999E-2</v>
      </c>
      <c r="H20" s="137">
        <v>0.01</v>
      </c>
      <c r="I20" s="137">
        <v>1.6E-2</v>
      </c>
      <c r="J20" s="137">
        <v>1.4E-2</v>
      </c>
      <c r="K20" s="137">
        <v>0.01</v>
      </c>
      <c r="L20" s="137">
        <v>8.0000000000000002E-3</v>
      </c>
      <c r="M20" s="137">
        <v>1.4999999999999999E-2</v>
      </c>
      <c r="N20" s="137">
        <v>2.9000000000000001E-2</v>
      </c>
      <c r="O20" s="137">
        <v>1.2E-2</v>
      </c>
      <c r="P20" s="137">
        <v>0.129</v>
      </c>
      <c r="Q20" s="137">
        <v>0.13500000000000001</v>
      </c>
      <c r="R20" s="137">
        <v>0.33500000000000002</v>
      </c>
      <c r="S20" s="137">
        <v>0</v>
      </c>
      <c r="T20" s="137">
        <v>1.4730000000000001</v>
      </c>
      <c r="U20" s="137">
        <v>0.41599999999999998</v>
      </c>
      <c r="V20" s="137">
        <v>6.5000000000000002E-2</v>
      </c>
      <c r="W20" s="137">
        <v>0.44500000000000001</v>
      </c>
      <c r="X20" s="137">
        <v>8.6999999999999994E-2</v>
      </c>
      <c r="Y20" s="137">
        <v>0.11</v>
      </c>
      <c r="Z20" s="137">
        <v>2.5999999999999999E-2</v>
      </c>
      <c r="AA20" s="137">
        <v>2.7E-2</v>
      </c>
      <c r="AB20" s="137">
        <v>1.9E-2</v>
      </c>
      <c r="AC20" s="137">
        <v>3.2000000000000001E-2</v>
      </c>
      <c r="AD20" s="137">
        <v>2.9000000000000001E-2</v>
      </c>
      <c r="AE20" s="137">
        <v>1.9E-2</v>
      </c>
      <c r="AF20" s="137">
        <v>1.6E-2</v>
      </c>
      <c r="AG20" s="137">
        <v>0.03</v>
      </c>
      <c r="AH20" s="137">
        <v>5.8000000000000003E-2</v>
      </c>
      <c r="AI20" s="137">
        <v>2.4E-2</v>
      </c>
      <c r="AJ20" s="137">
        <v>0.25800000000000001</v>
      </c>
      <c r="AK20" s="137">
        <v>0.27</v>
      </c>
      <c r="AL20" s="137">
        <v>0.67100000000000004</v>
      </c>
      <c r="AM20" s="137">
        <v>0</v>
      </c>
      <c r="AN20" s="137">
        <v>2.9460000000000002</v>
      </c>
      <c r="AO20" s="137">
        <v>0.83199999999999996</v>
      </c>
      <c r="AP20" s="137">
        <v>9.7000000000000003E-2</v>
      </c>
      <c r="AQ20" s="137">
        <v>0.66800000000000004</v>
      </c>
      <c r="AR20" s="137">
        <v>0.13</v>
      </c>
      <c r="AS20" s="137">
        <v>0.16500000000000001</v>
      </c>
      <c r="AT20" s="137">
        <v>3.7999999999999999E-2</v>
      </c>
      <c r="AU20" s="137">
        <v>0.04</v>
      </c>
      <c r="AV20" s="137">
        <v>2.9000000000000001E-2</v>
      </c>
      <c r="AW20" s="137">
        <v>4.8000000000000001E-2</v>
      </c>
      <c r="AX20" s="137">
        <v>4.2999999999999997E-2</v>
      </c>
      <c r="AY20" s="137">
        <v>2.9000000000000001E-2</v>
      </c>
      <c r="AZ20" s="137">
        <v>2.3E-2</v>
      </c>
      <c r="BA20" s="137">
        <v>4.4999999999999998E-2</v>
      </c>
      <c r="BB20" s="137">
        <v>8.7999999999999995E-2</v>
      </c>
      <c r="BC20" s="137">
        <v>3.5999999999999997E-2</v>
      </c>
      <c r="BD20" s="137">
        <v>0.38700000000000001</v>
      </c>
      <c r="BE20" s="137">
        <v>0.40500000000000003</v>
      </c>
      <c r="BF20" s="137">
        <v>1.006</v>
      </c>
      <c r="BG20" s="137">
        <v>0</v>
      </c>
      <c r="BH20" s="137">
        <v>4.4189999999999996</v>
      </c>
      <c r="BI20" s="137">
        <v>1.248</v>
      </c>
      <c r="BJ20" s="137">
        <v>0.13</v>
      </c>
      <c r="BK20" s="137">
        <v>0.89100000000000001</v>
      </c>
      <c r="BL20" s="137">
        <v>0.17299999999999999</v>
      </c>
      <c r="BM20" s="137">
        <v>0.22</v>
      </c>
      <c r="BN20" s="137">
        <v>5.0999999999999997E-2</v>
      </c>
      <c r="BO20" s="137">
        <v>5.3999999999999999E-2</v>
      </c>
      <c r="BP20" s="137">
        <v>3.9E-2</v>
      </c>
      <c r="BQ20" s="137">
        <v>6.4000000000000001E-2</v>
      </c>
      <c r="BR20" s="137">
        <v>5.8000000000000003E-2</v>
      </c>
      <c r="BS20" s="137">
        <v>3.9E-2</v>
      </c>
      <c r="BT20" s="137">
        <v>3.1E-2</v>
      </c>
      <c r="BU20" s="137">
        <v>0.06</v>
      </c>
      <c r="BV20" s="137">
        <v>0.11700000000000001</v>
      </c>
      <c r="BW20" s="137">
        <v>4.8000000000000001E-2</v>
      </c>
      <c r="BX20" s="137">
        <v>0.51600000000000001</v>
      </c>
      <c r="BY20" s="137">
        <v>0.54</v>
      </c>
      <c r="BZ20" s="137">
        <v>1.341</v>
      </c>
      <c r="CA20" s="137">
        <v>0</v>
      </c>
      <c r="CB20" s="137">
        <v>5.8920000000000003</v>
      </c>
      <c r="CC20" s="137">
        <v>1.6639999999999999</v>
      </c>
      <c r="CD20" s="137">
        <v>0.16200000000000001</v>
      </c>
      <c r="CE20" s="137">
        <v>1.1140000000000001</v>
      </c>
      <c r="CF20" s="137">
        <v>0.217</v>
      </c>
      <c r="CG20" s="137">
        <v>0.27500000000000002</v>
      </c>
      <c r="CH20" s="137">
        <v>6.4000000000000001E-2</v>
      </c>
      <c r="CI20" s="137">
        <v>6.7000000000000004E-2</v>
      </c>
      <c r="CJ20" s="137">
        <v>4.8000000000000001E-2</v>
      </c>
      <c r="CK20" s="137">
        <v>0.08</v>
      </c>
      <c r="CL20" s="137">
        <v>7.1999999999999995E-2</v>
      </c>
      <c r="CM20" s="137">
        <v>4.9000000000000002E-2</v>
      </c>
      <c r="CN20" s="137">
        <v>3.9E-2</v>
      </c>
      <c r="CO20" s="137">
        <v>7.4999999999999997E-2</v>
      </c>
      <c r="CP20" s="137">
        <v>0.14599999999999999</v>
      </c>
      <c r="CQ20" s="137">
        <v>0.06</v>
      </c>
      <c r="CR20" s="137">
        <v>0.64500000000000002</v>
      </c>
      <c r="CS20" s="137">
        <v>0.67500000000000004</v>
      </c>
      <c r="CT20" s="137">
        <v>1.677</v>
      </c>
      <c r="CU20" s="137">
        <v>0</v>
      </c>
      <c r="CV20" s="137">
        <v>7.3650000000000002</v>
      </c>
      <c r="CW20" s="137">
        <v>2.08</v>
      </c>
      <c r="CX20" s="137">
        <v>0.19400000000000001</v>
      </c>
      <c r="CY20" s="137">
        <v>1.3360000000000001</v>
      </c>
      <c r="CZ20" s="137">
        <v>0.26</v>
      </c>
      <c r="DA20" s="137">
        <v>0.33</v>
      </c>
      <c r="DB20" s="137">
        <v>7.6999999999999999E-2</v>
      </c>
      <c r="DC20" s="137">
        <v>8.1000000000000003E-2</v>
      </c>
      <c r="DD20" s="137">
        <v>5.8000000000000003E-2</v>
      </c>
      <c r="DE20" s="137">
        <v>9.6000000000000002E-2</v>
      </c>
      <c r="DF20" s="137">
        <v>8.6999999999999994E-2</v>
      </c>
      <c r="DG20" s="137">
        <v>5.8000000000000003E-2</v>
      </c>
      <c r="DH20" s="137">
        <v>4.7E-2</v>
      </c>
      <c r="DI20" s="137">
        <v>0.09</v>
      </c>
      <c r="DJ20" s="137">
        <v>0.17499999999999999</v>
      </c>
      <c r="DK20" s="137">
        <v>7.1999999999999995E-2</v>
      </c>
      <c r="DL20" s="137">
        <v>0.77400000000000002</v>
      </c>
      <c r="DM20" s="137">
        <v>0.81</v>
      </c>
      <c r="DN20" s="137">
        <v>2.012</v>
      </c>
      <c r="DO20" s="137">
        <v>0</v>
      </c>
      <c r="DP20" s="137">
        <v>8.8369999999999997</v>
      </c>
      <c r="DQ20" s="137">
        <v>2.496</v>
      </c>
      <c r="DR20" s="137">
        <v>0.22700000000000001</v>
      </c>
      <c r="DS20" s="137">
        <v>1.5589999999999999</v>
      </c>
      <c r="DT20" s="137">
        <v>0.30299999999999999</v>
      </c>
      <c r="DU20" s="137">
        <v>0.38500000000000001</v>
      </c>
      <c r="DV20" s="137">
        <v>8.8999999999999996E-2</v>
      </c>
      <c r="DW20" s="137">
        <v>9.4E-2</v>
      </c>
      <c r="DX20" s="137">
        <v>6.8000000000000005E-2</v>
      </c>
      <c r="DY20" s="137">
        <v>0.112</v>
      </c>
      <c r="DZ20" s="137">
        <v>0.10100000000000001</v>
      </c>
      <c r="EA20" s="137">
        <v>6.8000000000000005E-2</v>
      </c>
      <c r="EB20" s="137">
        <v>5.5E-2</v>
      </c>
      <c r="EC20" s="137">
        <v>0.105</v>
      </c>
      <c r="ED20" s="137">
        <v>0.20399999999999999</v>
      </c>
      <c r="EE20" s="137">
        <v>8.4000000000000005E-2</v>
      </c>
      <c r="EF20" s="137">
        <v>0.90300000000000002</v>
      </c>
      <c r="EG20" s="137">
        <v>0.94399999999999995</v>
      </c>
      <c r="EH20" s="137">
        <v>2.347</v>
      </c>
      <c r="EI20" s="137">
        <v>0</v>
      </c>
      <c r="EJ20" s="137">
        <v>10.31</v>
      </c>
      <c r="EK20" s="137">
        <v>2.9119999999999999</v>
      </c>
      <c r="EL20" s="137">
        <v>0.25900000000000001</v>
      </c>
      <c r="EM20" s="137">
        <v>1.782</v>
      </c>
      <c r="EN20" s="137">
        <v>0.34699999999999998</v>
      </c>
      <c r="EO20" s="137">
        <v>0.441</v>
      </c>
      <c r="EP20" s="137">
        <v>0.10199999999999999</v>
      </c>
      <c r="EQ20" s="137">
        <v>0.108</v>
      </c>
      <c r="ER20" s="137">
        <v>7.6999999999999999E-2</v>
      </c>
      <c r="ES20" s="137">
        <v>0.128</v>
      </c>
      <c r="ET20" s="137">
        <v>0.115</v>
      </c>
      <c r="EU20" s="137">
        <v>7.8E-2</v>
      </c>
      <c r="EV20" s="137">
        <v>6.2E-2</v>
      </c>
      <c r="EW20" s="137">
        <v>0.12</v>
      </c>
      <c r="EX20" s="137">
        <v>0.23300000000000001</v>
      </c>
      <c r="EY20" s="137">
        <v>9.6000000000000002E-2</v>
      </c>
      <c r="EZ20" s="137">
        <v>1.032</v>
      </c>
      <c r="FA20" s="137">
        <v>1.079</v>
      </c>
      <c r="FB20" s="137">
        <v>2.6829999999999998</v>
      </c>
      <c r="FC20" s="137">
        <v>0</v>
      </c>
      <c r="FD20" s="137">
        <v>11.782999999999999</v>
      </c>
      <c r="FE20" s="137">
        <v>3.3279999999999998</v>
      </c>
      <c r="FF20" s="137">
        <v>0.29199999999999998</v>
      </c>
      <c r="FG20" s="137">
        <v>2.0049999999999999</v>
      </c>
      <c r="FH20" s="137">
        <v>0.39</v>
      </c>
      <c r="FI20" s="137">
        <v>0.496</v>
      </c>
      <c r="FJ20" s="137">
        <v>0.115</v>
      </c>
      <c r="FK20" s="137">
        <v>0.121</v>
      </c>
      <c r="FL20" s="137">
        <v>8.6999999999999994E-2</v>
      </c>
      <c r="FM20" s="137">
        <v>0.14399999999999999</v>
      </c>
      <c r="FN20" s="137">
        <v>0.13</v>
      </c>
      <c r="FO20" s="137">
        <v>8.7999999999999995E-2</v>
      </c>
      <c r="FP20" s="137">
        <v>7.0000000000000007E-2</v>
      </c>
      <c r="FQ20" s="137">
        <v>0.13500000000000001</v>
      </c>
      <c r="FR20" s="137">
        <v>0.26300000000000001</v>
      </c>
      <c r="FS20" s="137">
        <v>0.108</v>
      </c>
      <c r="FT20" s="137">
        <v>1.161</v>
      </c>
      <c r="FU20" s="137">
        <v>1.214</v>
      </c>
      <c r="FV20" s="137">
        <v>3.0179999999999998</v>
      </c>
      <c r="FW20" s="137">
        <v>0</v>
      </c>
      <c r="FX20" s="137">
        <v>13.256</v>
      </c>
      <c r="FY20" s="137">
        <v>3.7440000000000002</v>
      </c>
      <c r="FZ20" s="137">
        <v>0.32400000000000001</v>
      </c>
      <c r="GA20" s="137">
        <v>2.2269999999999999</v>
      </c>
      <c r="GB20" s="137">
        <v>0.433</v>
      </c>
      <c r="GC20" s="137">
        <v>0.55100000000000005</v>
      </c>
      <c r="GD20" s="137">
        <v>0.128</v>
      </c>
      <c r="GE20" s="137">
        <v>0.13500000000000001</v>
      </c>
      <c r="GF20" s="137">
        <v>9.7000000000000003E-2</v>
      </c>
      <c r="GG20" s="137">
        <v>0.16</v>
      </c>
      <c r="GH20" s="137">
        <v>0.14399999999999999</v>
      </c>
      <c r="GI20" s="137">
        <v>9.7000000000000003E-2</v>
      </c>
      <c r="GJ20" s="137">
        <v>7.8E-2</v>
      </c>
      <c r="GK20" s="137">
        <v>0.15</v>
      </c>
      <c r="GL20" s="137">
        <v>0.29199999999999998</v>
      </c>
      <c r="GM20" s="137">
        <v>0.11899999999999999</v>
      </c>
      <c r="GN20" s="137">
        <v>1.29</v>
      </c>
      <c r="GO20" s="137">
        <v>1.349</v>
      </c>
      <c r="GP20" s="137">
        <v>3.3530000000000002</v>
      </c>
      <c r="GQ20" s="137">
        <v>0</v>
      </c>
      <c r="GR20" s="137">
        <v>14.728999999999999</v>
      </c>
      <c r="GS20" s="137">
        <v>4.16</v>
      </c>
      <c r="GT20" s="137">
        <v>0.35599999999999998</v>
      </c>
      <c r="GU20" s="137">
        <v>2.4500000000000002</v>
      </c>
      <c r="GV20" s="137">
        <v>0.47699999999999998</v>
      </c>
      <c r="GW20" s="137">
        <v>0.60599999999999998</v>
      </c>
      <c r="GX20" s="137">
        <v>0.14099999999999999</v>
      </c>
      <c r="GY20" s="137">
        <v>0.14799999999999999</v>
      </c>
      <c r="GZ20" s="137">
        <v>0.106</v>
      </c>
      <c r="HA20" s="137">
        <v>0.17599999999999999</v>
      </c>
      <c r="HB20" s="137">
        <v>0.159</v>
      </c>
      <c r="HC20" s="137">
        <v>0.107</v>
      </c>
      <c r="HD20" s="137">
        <v>8.5999999999999993E-2</v>
      </c>
      <c r="HE20" s="137">
        <v>0.16500000000000001</v>
      </c>
      <c r="HF20" s="137">
        <v>0.32100000000000001</v>
      </c>
      <c r="HG20" s="137">
        <v>0.13100000000000001</v>
      </c>
      <c r="HH20" s="137">
        <v>1.419</v>
      </c>
      <c r="HI20" s="137">
        <v>1.484</v>
      </c>
      <c r="HJ20" s="137">
        <v>3.6890000000000001</v>
      </c>
      <c r="HK20" s="137">
        <v>0</v>
      </c>
      <c r="HL20" s="137">
        <v>16.202000000000002</v>
      </c>
      <c r="HM20" s="137">
        <v>4.5759999999999996</v>
      </c>
      <c r="HN20" s="137">
        <v>0.38900000000000001</v>
      </c>
      <c r="HO20" s="137">
        <v>2.673</v>
      </c>
      <c r="HP20" s="137">
        <v>0.52</v>
      </c>
      <c r="HQ20" s="137">
        <v>0.66100000000000003</v>
      </c>
      <c r="HR20" s="137">
        <v>0.153</v>
      </c>
      <c r="HS20" s="137">
        <v>0.161</v>
      </c>
      <c r="HT20" s="137">
        <v>0.11600000000000001</v>
      </c>
      <c r="HU20" s="137">
        <v>0.192</v>
      </c>
      <c r="HV20" s="137">
        <v>0.17299999999999999</v>
      </c>
      <c r="HW20" s="137">
        <v>0.11700000000000001</v>
      </c>
      <c r="HX20" s="137">
        <v>9.4E-2</v>
      </c>
      <c r="HY20" s="137">
        <v>0.18</v>
      </c>
      <c r="HZ20" s="137">
        <v>0.35</v>
      </c>
      <c r="IA20" s="137">
        <v>0.14299999999999999</v>
      </c>
      <c r="IB20" s="137">
        <v>1.548</v>
      </c>
      <c r="IC20" s="137">
        <v>1.619</v>
      </c>
      <c r="ID20" s="137">
        <v>4.024</v>
      </c>
      <c r="IE20" s="137">
        <v>0</v>
      </c>
      <c r="IF20" s="137">
        <v>17.675000000000001</v>
      </c>
      <c r="IG20" s="137">
        <v>4.992</v>
      </c>
      <c r="IH20" s="137">
        <v>0.42099999999999999</v>
      </c>
      <c r="II20" s="137">
        <v>2.895</v>
      </c>
      <c r="IJ20" s="137">
        <v>0.56299999999999994</v>
      </c>
      <c r="IK20" s="137">
        <v>0.71599999999999997</v>
      </c>
      <c r="IL20" s="137">
        <v>0.16600000000000001</v>
      </c>
      <c r="IM20" s="137">
        <v>0.17499999999999999</v>
      </c>
      <c r="IN20" s="137">
        <v>0.126</v>
      </c>
      <c r="IO20" s="137">
        <v>0.20799999999999999</v>
      </c>
      <c r="IP20" s="137">
        <v>0.188</v>
      </c>
      <c r="IQ20" s="137">
        <v>0.126</v>
      </c>
      <c r="IR20" s="137">
        <v>0.10100000000000001</v>
      </c>
      <c r="IS20" s="137">
        <v>0.19500000000000001</v>
      </c>
      <c r="IT20" s="137">
        <v>0.379</v>
      </c>
      <c r="IU20" s="137">
        <v>0.155</v>
      </c>
      <c r="IV20" s="137">
        <v>1.677</v>
      </c>
      <c r="IW20" s="137">
        <v>1.754</v>
      </c>
      <c r="IX20" s="137">
        <v>4.359</v>
      </c>
      <c r="IY20" s="137">
        <v>0</v>
      </c>
      <c r="IZ20" s="137">
        <v>19.148</v>
      </c>
      <c r="JA20" s="137">
        <v>5.4080000000000004</v>
      </c>
      <c r="JB20" s="137">
        <v>0.45400000000000001</v>
      </c>
      <c r="JC20" s="137">
        <v>3.1179999999999999</v>
      </c>
      <c r="JD20" s="137">
        <v>0.60699999999999998</v>
      </c>
      <c r="JE20" s="137">
        <v>0.77100000000000002</v>
      </c>
      <c r="JF20" s="137">
        <v>0.17899999999999999</v>
      </c>
      <c r="JG20" s="137">
        <v>0.188</v>
      </c>
      <c r="JH20" s="137">
        <v>0.13500000000000001</v>
      </c>
      <c r="JI20" s="137">
        <v>0.224</v>
      </c>
      <c r="JJ20" s="137">
        <v>0.20200000000000001</v>
      </c>
      <c r="JK20" s="137">
        <v>0.13600000000000001</v>
      </c>
      <c r="JL20" s="137">
        <v>0.109</v>
      </c>
      <c r="JM20" s="137">
        <v>0.21</v>
      </c>
      <c r="JN20" s="137">
        <v>0.40799999999999997</v>
      </c>
      <c r="JO20" s="137">
        <v>0.16700000000000001</v>
      </c>
      <c r="JP20" s="137">
        <v>1.806</v>
      </c>
      <c r="JQ20" s="137">
        <v>1.889</v>
      </c>
      <c r="JR20" s="137">
        <v>4.6950000000000003</v>
      </c>
      <c r="JS20" s="137">
        <v>0</v>
      </c>
      <c r="JT20" s="137">
        <v>20.620999999999999</v>
      </c>
      <c r="JU20" s="137">
        <v>5.8239999999999998</v>
      </c>
      <c r="JV20" s="137">
        <v>0.48599999999999999</v>
      </c>
      <c r="JW20" s="137">
        <v>3.3410000000000002</v>
      </c>
      <c r="JX20" s="137">
        <v>0.65</v>
      </c>
      <c r="JY20" s="137">
        <v>0.82599999999999996</v>
      </c>
      <c r="JZ20" s="137">
        <v>0.192</v>
      </c>
      <c r="KA20" s="137">
        <v>0.20200000000000001</v>
      </c>
      <c r="KB20" s="137">
        <v>0.14499999999999999</v>
      </c>
      <c r="KC20" s="137">
        <v>0.24</v>
      </c>
      <c r="KD20" s="137">
        <v>0.216</v>
      </c>
      <c r="KE20" s="137">
        <v>0.14599999999999999</v>
      </c>
      <c r="KF20" s="137">
        <v>0.11700000000000001</v>
      </c>
      <c r="KG20" s="137">
        <v>0.22600000000000001</v>
      </c>
      <c r="KH20" s="137">
        <v>0.438</v>
      </c>
      <c r="KI20" s="137">
        <v>0.17899999999999999</v>
      </c>
      <c r="KJ20" s="137">
        <v>1.9350000000000001</v>
      </c>
      <c r="KK20" s="137">
        <v>2.024</v>
      </c>
      <c r="KL20" s="137">
        <v>5.03</v>
      </c>
      <c r="KM20" s="137">
        <v>0</v>
      </c>
      <c r="KN20" s="137">
        <v>22.094000000000001</v>
      </c>
      <c r="KO20" s="137">
        <v>6.24</v>
      </c>
      <c r="KP20" s="137">
        <v>0.51800000000000002</v>
      </c>
      <c r="KQ20" s="137">
        <v>3.5640000000000001</v>
      </c>
      <c r="KR20" s="137">
        <v>0.69299999999999995</v>
      </c>
      <c r="KS20" s="137">
        <v>0.88100000000000001</v>
      </c>
      <c r="KT20" s="137">
        <v>0.20499999999999999</v>
      </c>
      <c r="KU20" s="137">
        <v>0.215</v>
      </c>
      <c r="KV20" s="137">
        <v>0.155</v>
      </c>
      <c r="KW20" s="137">
        <v>0.25600000000000001</v>
      </c>
      <c r="KX20" s="137">
        <v>0.23100000000000001</v>
      </c>
      <c r="KY20" s="137">
        <v>0.156</v>
      </c>
      <c r="KZ20" s="137">
        <v>0.125</v>
      </c>
      <c r="LA20" s="137">
        <v>0.24099999999999999</v>
      </c>
      <c r="LB20" s="137">
        <v>0.46700000000000003</v>
      </c>
      <c r="LC20" s="137">
        <v>0.191</v>
      </c>
      <c r="LD20" s="137">
        <v>2.0640000000000001</v>
      </c>
      <c r="LE20" s="137">
        <v>2.1589999999999998</v>
      </c>
      <c r="LF20" s="137">
        <v>5.3650000000000002</v>
      </c>
      <c r="LG20" s="137">
        <v>0</v>
      </c>
      <c r="LH20" s="137">
        <v>23.567</v>
      </c>
      <c r="LI20" s="137">
        <v>6.6559999999999997</v>
      </c>
      <c r="LJ20" s="137">
        <v>0.55100000000000005</v>
      </c>
      <c r="LK20" s="137">
        <v>3.786</v>
      </c>
      <c r="LL20" s="137">
        <v>0.73699999999999999</v>
      </c>
      <c r="LM20" s="137">
        <v>0.93600000000000005</v>
      </c>
      <c r="LN20" s="137">
        <v>0.217</v>
      </c>
      <c r="LO20" s="137">
        <v>0.22900000000000001</v>
      </c>
      <c r="LP20" s="137">
        <v>0.16400000000000001</v>
      </c>
      <c r="LQ20" s="137">
        <v>0.27200000000000002</v>
      </c>
      <c r="LR20" s="137">
        <v>0.245</v>
      </c>
      <c r="LS20" s="137">
        <v>0.16500000000000001</v>
      </c>
      <c r="LT20" s="137">
        <v>0.13300000000000001</v>
      </c>
      <c r="LU20" s="137">
        <v>0.25600000000000001</v>
      </c>
      <c r="LV20" s="137">
        <v>0.496</v>
      </c>
      <c r="LW20" s="137">
        <v>0.20300000000000001</v>
      </c>
      <c r="LX20" s="137">
        <v>2.1930000000000001</v>
      </c>
      <c r="LY20" s="137">
        <v>2.294</v>
      </c>
      <c r="LZ20" s="137">
        <v>5.7009999999999996</v>
      </c>
      <c r="MA20" s="137">
        <v>0</v>
      </c>
      <c r="MB20" s="137">
        <v>25.04</v>
      </c>
      <c r="MC20" s="137">
        <v>7.0720000000000001</v>
      </c>
      <c r="MD20" s="137">
        <v>0.58299999999999996</v>
      </c>
      <c r="ME20" s="137">
        <v>4.0090000000000003</v>
      </c>
      <c r="MF20" s="137">
        <v>0.78</v>
      </c>
      <c r="MG20" s="137">
        <v>0.99099999999999999</v>
      </c>
      <c r="MH20" s="137">
        <v>0.23</v>
      </c>
      <c r="MI20" s="137">
        <v>0.24199999999999999</v>
      </c>
      <c r="MJ20" s="137">
        <v>0.17399999999999999</v>
      </c>
      <c r="MK20" s="137">
        <v>0.28799999999999998</v>
      </c>
      <c r="ML20" s="137">
        <v>0.26</v>
      </c>
      <c r="MM20" s="137">
        <v>0.17499999999999999</v>
      </c>
      <c r="MN20" s="137">
        <v>0.14000000000000001</v>
      </c>
      <c r="MO20" s="137">
        <v>0.27100000000000002</v>
      </c>
      <c r="MP20" s="137">
        <v>0.52500000000000002</v>
      </c>
      <c r="MQ20" s="137">
        <v>0.215</v>
      </c>
      <c r="MR20" s="137">
        <v>2.3220000000000001</v>
      </c>
      <c r="MS20" s="137">
        <v>2.4289999999999998</v>
      </c>
      <c r="MT20" s="137">
        <v>6.0359999999999996</v>
      </c>
      <c r="MU20" s="137">
        <v>0</v>
      </c>
      <c r="MV20" s="137">
        <v>26.512</v>
      </c>
      <c r="MW20" s="137">
        <v>7.4880000000000004</v>
      </c>
      <c r="MX20" s="137">
        <v>0.61499999999999999</v>
      </c>
      <c r="MY20" s="137">
        <v>4.2320000000000002</v>
      </c>
      <c r="MZ20" s="137">
        <v>0.82299999999999995</v>
      </c>
      <c r="NA20" s="137">
        <v>1.046</v>
      </c>
      <c r="NB20" s="137">
        <v>0.24299999999999999</v>
      </c>
      <c r="NC20" s="137">
        <v>0.25600000000000001</v>
      </c>
      <c r="ND20" s="137">
        <v>0.184</v>
      </c>
      <c r="NE20" s="137">
        <v>0.30399999999999999</v>
      </c>
      <c r="NF20" s="137">
        <v>0.27400000000000002</v>
      </c>
      <c r="NG20" s="137">
        <v>0.185</v>
      </c>
      <c r="NH20" s="137">
        <v>0.14799999999999999</v>
      </c>
      <c r="NI20" s="137">
        <v>0.28599999999999998</v>
      </c>
      <c r="NJ20" s="137">
        <v>0.55400000000000005</v>
      </c>
      <c r="NK20" s="137">
        <v>0.22700000000000001</v>
      </c>
      <c r="NL20" s="137">
        <v>2.4510000000000001</v>
      </c>
      <c r="NM20" s="137">
        <v>2.5640000000000001</v>
      </c>
      <c r="NN20" s="137">
        <v>6.3710000000000004</v>
      </c>
      <c r="NO20" s="137">
        <v>0</v>
      </c>
      <c r="NP20" s="137">
        <v>27.984999999999999</v>
      </c>
      <c r="NQ20" s="137">
        <v>7.9039999999999999</v>
      </c>
      <c r="NR20" s="137">
        <v>0.64800000000000002</v>
      </c>
      <c r="NS20" s="137">
        <v>4.4550000000000001</v>
      </c>
      <c r="NT20" s="137">
        <v>0.86699999999999999</v>
      </c>
      <c r="NU20" s="137">
        <v>1.101</v>
      </c>
      <c r="NV20" s="137">
        <v>0.25600000000000001</v>
      </c>
      <c r="NW20" s="137">
        <v>0.26900000000000002</v>
      </c>
      <c r="NX20" s="137">
        <v>0.19400000000000001</v>
      </c>
      <c r="NY20" s="137">
        <v>0.32</v>
      </c>
      <c r="NZ20" s="137">
        <v>0.28899999999999998</v>
      </c>
      <c r="OA20" s="137">
        <v>0.19500000000000001</v>
      </c>
      <c r="OB20" s="137">
        <v>0.156</v>
      </c>
      <c r="OC20" s="137">
        <v>0.30099999999999999</v>
      </c>
      <c r="OD20" s="137">
        <v>0.58299999999999996</v>
      </c>
      <c r="OE20" s="137">
        <v>0.23899999999999999</v>
      </c>
      <c r="OF20" s="137">
        <v>2.58</v>
      </c>
      <c r="OG20" s="137">
        <v>2.6989999999999998</v>
      </c>
      <c r="OH20" s="137">
        <v>6.7069999999999999</v>
      </c>
      <c r="OI20" s="137">
        <v>0</v>
      </c>
      <c r="OJ20" s="137">
        <v>29.457999999999998</v>
      </c>
      <c r="OK20" s="137">
        <v>8.32</v>
      </c>
      <c r="OL20" s="137">
        <v>0.71299999999999997</v>
      </c>
      <c r="OM20" s="137">
        <v>4.9000000000000004</v>
      </c>
      <c r="ON20" s="137">
        <v>0.95299999999999996</v>
      </c>
      <c r="OO20" s="137">
        <v>1.2110000000000001</v>
      </c>
      <c r="OP20" s="137">
        <v>0.28100000000000003</v>
      </c>
      <c r="OQ20" s="137">
        <v>0.29599999999999999</v>
      </c>
      <c r="OR20" s="137">
        <v>0.21299999999999999</v>
      </c>
      <c r="OS20" s="137">
        <v>0.35199999999999998</v>
      </c>
      <c r="OT20" s="137">
        <v>0.317</v>
      </c>
      <c r="OU20" s="137">
        <v>0.214</v>
      </c>
      <c r="OV20" s="137">
        <v>0.17199999999999999</v>
      </c>
      <c r="OW20" s="137">
        <v>0.33100000000000002</v>
      </c>
      <c r="OX20" s="137">
        <v>0.64200000000000002</v>
      </c>
      <c r="OY20" s="137">
        <v>0.26300000000000001</v>
      </c>
      <c r="OZ20" s="137">
        <v>2.8380000000000001</v>
      </c>
      <c r="PA20" s="137">
        <v>2.968</v>
      </c>
      <c r="PB20" s="137">
        <v>7.3769999999999998</v>
      </c>
      <c r="PC20" s="137">
        <v>0</v>
      </c>
      <c r="PD20" s="137">
        <v>32.404000000000003</v>
      </c>
      <c r="PE20" s="137">
        <v>9.1519999999999992</v>
      </c>
      <c r="PF20" s="137">
        <v>0.77700000000000002</v>
      </c>
      <c r="PG20" s="137">
        <v>5.3449999999999998</v>
      </c>
      <c r="PH20" s="137">
        <v>1.04</v>
      </c>
      <c r="PI20" s="137">
        <v>1.3220000000000001</v>
      </c>
      <c r="PJ20" s="137">
        <v>0.307</v>
      </c>
      <c r="PK20" s="137">
        <v>0.32300000000000001</v>
      </c>
      <c r="PL20" s="137">
        <v>0.23200000000000001</v>
      </c>
      <c r="PM20" s="137">
        <v>0.38500000000000001</v>
      </c>
      <c r="PN20" s="137">
        <v>0.34599999999999997</v>
      </c>
      <c r="PO20" s="137">
        <v>0.23400000000000001</v>
      </c>
      <c r="PP20" s="137">
        <v>0.187</v>
      </c>
      <c r="PQ20" s="137">
        <v>0.36099999999999999</v>
      </c>
      <c r="PR20" s="137">
        <v>0.7</v>
      </c>
      <c r="PS20" s="137">
        <v>0.28699999999999998</v>
      </c>
      <c r="PT20" s="137">
        <v>3.0960000000000001</v>
      </c>
      <c r="PU20" s="137">
        <v>3.238</v>
      </c>
      <c r="PV20" s="137">
        <v>8.048</v>
      </c>
      <c r="PW20" s="137">
        <v>0</v>
      </c>
      <c r="PX20" s="137">
        <v>35.35</v>
      </c>
      <c r="PY20" s="137">
        <v>9.984</v>
      </c>
      <c r="PZ20" s="137">
        <v>0.84199999999999997</v>
      </c>
      <c r="QA20" s="137">
        <v>5.7910000000000004</v>
      </c>
      <c r="QB20" s="137">
        <v>1.127</v>
      </c>
      <c r="QC20" s="137">
        <v>1.4319999999999999</v>
      </c>
      <c r="QD20" s="137">
        <v>0.33200000000000002</v>
      </c>
      <c r="QE20" s="137">
        <v>0.35</v>
      </c>
      <c r="QF20" s="137">
        <v>0.252</v>
      </c>
      <c r="QG20" s="137">
        <v>0.41699999999999998</v>
      </c>
      <c r="QH20" s="137">
        <v>0.375</v>
      </c>
      <c r="QI20" s="137">
        <v>0.253</v>
      </c>
      <c r="QJ20" s="137">
        <v>0.20300000000000001</v>
      </c>
      <c r="QK20" s="137">
        <v>0.39100000000000001</v>
      </c>
      <c r="QL20" s="137">
        <v>0.75800000000000001</v>
      </c>
      <c r="QM20" s="137">
        <v>0.311</v>
      </c>
      <c r="QN20" s="137">
        <v>3.3540000000000001</v>
      </c>
      <c r="QO20" s="137">
        <v>3.508</v>
      </c>
      <c r="QP20" s="137">
        <v>8.7189999999999994</v>
      </c>
      <c r="QQ20" s="137">
        <v>0</v>
      </c>
      <c r="QR20" s="137">
        <v>38.295999999999999</v>
      </c>
      <c r="QS20" s="137">
        <v>10.816000000000001</v>
      </c>
      <c r="QT20" s="137">
        <v>0.90700000000000003</v>
      </c>
      <c r="QU20" s="137">
        <v>6.2359999999999998</v>
      </c>
      <c r="QV20" s="137">
        <v>1.2130000000000001</v>
      </c>
      <c r="QW20" s="137">
        <v>1.542</v>
      </c>
      <c r="QX20" s="137">
        <v>0.35799999999999998</v>
      </c>
      <c r="QY20" s="137">
        <v>0.377</v>
      </c>
      <c r="QZ20" s="137">
        <v>0.27100000000000002</v>
      </c>
      <c r="RA20" s="137">
        <v>0.44900000000000001</v>
      </c>
      <c r="RB20" s="137">
        <v>0.40400000000000003</v>
      </c>
      <c r="RC20" s="137">
        <v>0.27200000000000002</v>
      </c>
      <c r="RD20" s="137">
        <v>0.218</v>
      </c>
      <c r="RE20" s="137">
        <v>0.42099999999999999</v>
      </c>
      <c r="RF20" s="137">
        <v>0.81699999999999995</v>
      </c>
      <c r="RG20" s="137">
        <v>0.33500000000000002</v>
      </c>
      <c r="RH20" s="137">
        <v>3.6120000000000001</v>
      </c>
      <c r="RI20" s="137">
        <v>3.778</v>
      </c>
      <c r="RJ20" s="137">
        <v>9.3889999999999993</v>
      </c>
      <c r="RK20" s="137">
        <v>0</v>
      </c>
      <c r="RL20" s="137">
        <v>41.241999999999997</v>
      </c>
      <c r="RM20" s="137">
        <v>11.648</v>
      </c>
      <c r="RN20" s="137">
        <v>0.97199999999999998</v>
      </c>
      <c r="RO20" s="137">
        <v>6.6820000000000004</v>
      </c>
      <c r="RP20" s="137">
        <v>1.3</v>
      </c>
      <c r="RQ20" s="137">
        <v>1.6519999999999999</v>
      </c>
      <c r="RR20" s="137">
        <v>0.38300000000000001</v>
      </c>
      <c r="RS20" s="137">
        <v>0.40400000000000003</v>
      </c>
      <c r="RT20" s="137">
        <v>0.28999999999999998</v>
      </c>
      <c r="RU20" s="137">
        <v>0.48099999999999998</v>
      </c>
      <c r="RV20" s="137">
        <v>0.433</v>
      </c>
      <c r="RW20" s="137">
        <v>0.29199999999999998</v>
      </c>
      <c r="RX20" s="137">
        <v>0.23400000000000001</v>
      </c>
      <c r="RY20" s="137">
        <v>0.45100000000000001</v>
      </c>
      <c r="RZ20" s="137">
        <v>0.875</v>
      </c>
      <c r="SA20" s="137">
        <v>0.35799999999999998</v>
      </c>
      <c r="SB20" s="137">
        <v>3.87</v>
      </c>
      <c r="SC20" s="137">
        <v>4.048</v>
      </c>
      <c r="SD20" s="137">
        <v>10.06</v>
      </c>
      <c r="SE20" s="137">
        <v>0</v>
      </c>
      <c r="SF20" s="137">
        <v>44.186999999999998</v>
      </c>
      <c r="SG20" s="137">
        <v>12.48</v>
      </c>
      <c r="SH20" s="137">
        <v>1.0369999999999999</v>
      </c>
      <c r="SI20" s="137">
        <v>7.1269999999999998</v>
      </c>
      <c r="SJ20" s="137">
        <v>1.387</v>
      </c>
      <c r="SK20" s="137">
        <v>1.762</v>
      </c>
      <c r="SL20" s="137">
        <v>0.40899999999999997</v>
      </c>
      <c r="SM20" s="137">
        <v>0.43099999999999999</v>
      </c>
      <c r="SN20" s="137">
        <v>0.31</v>
      </c>
      <c r="SO20" s="137">
        <v>0.51300000000000001</v>
      </c>
      <c r="SP20" s="137">
        <v>0.46200000000000002</v>
      </c>
      <c r="SQ20" s="137">
        <v>0.311</v>
      </c>
      <c r="SR20" s="137">
        <v>0.25</v>
      </c>
      <c r="SS20" s="137">
        <v>0.48099999999999998</v>
      </c>
      <c r="ST20" s="137">
        <v>0.93300000000000005</v>
      </c>
      <c r="SU20" s="137">
        <v>0.38200000000000001</v>
      </c>
      <c r="SV20" s="137">
        <v>4.1280000000000001</v>
      </c>
      <c r="SW20" s="137">
        <v>4.3179999999999996</v>
      </c>
      <c r="SX20" s="137">
        <v>10.731</v>
      </c>
      <c r="SY20" s="137">
        <v>0</v>
      </c>
      <c r="SZ20" s="137">
        <v>47.133000000000003</v>
      </c>
      <c r="TA20" s="137">
        <v>13.311999999999999</v>
      </c>
      <c r="TB20" s="137">
        <v>1.101</v>
      </c>
      <c r="TC20" s="137">
        <v>7.5730000000000004</v>
      </c>
      <c r="TD20" s="137">
        <v>1.474</v>
      </c>
      <c r="TE20" s="137">
        <v>1.8720000000000001</v>
      </c>
      <c r="TF20" s="137">
        <v>0.435</v>
      </c>
      <c r="TG20" s="137">
        <v>0.45800000000000002</v>
      </c>
      <c r="TH20" s="137">
        <v>0.32900000000000001</v>
      </c>
      <c r="TI20" s="137">
        <v>0.54500000000000004</v>
      </c>
      <c r="TJ20" s="137">
        <v>0.49</v>
      </c>
      <c r="TK20" s="137">
        <v>0.33100000000000002</v>
      </c>
      <c r="TL20" s="137">
        <v>0.26500000000000001</v>
      </c>
      <c r="TM20" s="137">
        <v>0.51100000000000001</v>
      </c>
      <c r="TN20" s="137">
        <v>0.99199999999999999</v>
      </c>
      <c r="TO20" s="137">
        <v>0.40600000000000003</v>
      </c>
      <c r="TP20" s="137">
        <v>4.3860000000000001</v>
      </c>
      <c r="TQ20" s="137">
        <v>4.5869999999999997</v>
      </c>
      <c r="TR20" s="137">
        <v>11.401</v>
      </c>
      <c r="TS20" s="137">
        <v>0</v>
      </c>
      <c r="TT20" s="137">
        <v>50.079000000000001</v>
      </c>
      <c r="TU20" s="137">
        <v>14.145</v>
      </c>
      <c r="TV20" s="137">
        <v>1.1659999999999999</v>
      </c>
      <c r="TW20" s="137">
        <v>8.0180000000000007</v>
      </c>
      <c r="TX20" s="137">
        <v>1.56</v>
      </c>
      <c r="TY20" s="137">
        <v>1.982</v>
      </c>
      <c r="TZ20" s="137">
        <v>0.46</v>
      </c>
      <c r="UA20" s="137">
        <v>0.48399999999999999</v>
      </c>
      <c r="UB20" s="137">
        <v>0.34799999999999998</v>
      </c>
      <c r="UC20" s="137">
        <v>0.57699999999999996</v>
      </c>
      <c r="UD20" s="137">
        <v>0.51900000000000002</v>
      </c>
      <c r="UE20" s="137">
        <v>0.35</v>
      </c>
      <c r="UF20" s="137">
        <v>0.28100000000000003</v>
      </c>
      <c r="UG20" s="137">
        <v>0.54100000000000004</v>
      </c>
      <c r="UH20" s="137">
        <v>1.05</v>
      </c>
      <c r="UI20" s="137">
        <v>0.43</v>
      </c>
      <c r="UJ20" s="137">
        <v>4.6440000000000001</v>
      </c>
      <c r="UK20" s="137">
        <v>4.8570000000000002</v>
      </c>
      <c r="UL20" s="137">
        <v>12.071999999999999</v>
      </c>
      <c r="UM20" s="137">
        <v>0</v>
      </c>
      <c r="UN20" s="137">
        <v>53.024999999999999</v>
      </c>
      <c r="UO20" s="137">
        <v>14.977</v>
      </c>
      <c r="UP20" s="137">
        <v>1.2310000000000001</v>
      </c>
      <c r="UQ20" s="137">
        <v>8.4640000000000004</v>
      </c>
      <c r="UR20" s="137">
        <v>1.647</v>
      </c>
      <c r="US20" s="137">
        <v>2.093</v>
      </c>
      <c r="UT20" s="137">
        <v>0.48599999999999999</v>
      </c>
      <c r="UU20" s="137">
        <v>0.51100000000000001</v>
      </c>
      <c r="UV20" s="137">
        <v>0.36799999999999999</v>
      </c>
      <c r="UW20" s="137">
        <v>0.60899999999999999</v>
      </c>
      <c r="UX20" s="137">
        <v>0.54800000000000004</v>
      </c>
      <c r="UY20" s="137">
        <v>0.37</v>
      </c>
      <c r="UZ20" s="137">
        <v>0.29599999999999999</v>
      </c>
      <c r="VA20" s="137">
        <v>0.57099999999999995</v>
      </c>
      <c r="VB20" s="137">
        <v>1.1080000000000001</v>
      </c>
      <c r="VC20" s="137">
        <v>0.45400000000000001</v>
      </c>
      <c r="VD20" s="137">
        <v>4.9020000000000001</v>
      </c>
      <c r="VE20" s="137">
        <v>5.1269999999999998</v>
      </c>
      <c r="VF20" s="137">
        <v>12.743</v>
      </c>
      <c r="VG20" s="137">
        <v>0</v>
      </c>
      <c r="VH20" s="137">
        <v>55.970999999999997</v>
      </c>
      <c r="VI20" s="137">
        <v>15.808999999999999</v>
      </c>
      <c r="VJ20" s="137">
        <v>1.296</v>
      </c>
      <c r="VK20" s="137">
        <v>8.9090000000000007</v>
      </c>
      <c r="VL20" s="137">
        <v>1.734</v>
      </c>
      <c r="VM20" s="137">
        <v>2.2029999999999998</v>
      </c>
      <c r="VN20" s="137">
        <v>0.51100000000000001</v>
      </c>
      <c r="VO20" s="137">
        <v>0.53800000000000003</v>
      </c>
      <c r="VP20" s="137">
        <v>0.38700000000000001</v>
      </c>
      <c r="VQ20" s="137">
        <v>0.64100000000000001</v>
      </c>
      <c r="VR20" s="137">
        <v>0.57699999999999996</v>
      </c>
      <c r="VS20" s="137">
        <v>0.38900000000000001</v>
      </c>
      <c r="VT20" s="137">
        <v>0.312</v>
      </c>
      <c r="VU20" s="137">
        <v>0.60099999999999998</v>
      </c>
      <c r="VV20" s="137">
        <v>1.167</v>
      </c>
      <c r="VW20" s="137">
        <v>0.47799999999999998</v>
      </c>
      <c r="VX20" s="137">
        <v>5.16</v>
      </c>
      <c r="VY20" s="137">
        <v>5.3970000000000002</v>
      </c>
      <c r="VZ20" s="137">
        <v>13.413</v>
      </c>
      <c r="WA20" s="137">
        <v>0</v>
      </c>
      <c r="WB20" s="137">
        <v>58.917000000000002</v>
      </c>
      <c r="WC20" s="137">
        <v>16.640999999999998</v>
      </c>
      <c r="WD20" s="137">
        <v>1.361</v>
      </c>
      <c r="WE20" s="137">
        <v>9.3539999999999992</v>
      </c>
      <c r="WF20" s="137">
        <v>1.82</v>
      </c>
      <c r="WG20" s="137">
        <v>2.3130000000000002</v>
      </c>
      <c r="WH20" s="137">
        <v>0.53700000000000003</v>
      </c>
      <c r="WI20" s="137">
        <v>0.56499999999999995</v>
      </c>
      <c r="WJ20" s="137">
        <v>0.40600000000000003</v>
      </c>
      <c r="WK20" s="137">
        <v>0.67300000000000004</v>
      </c>
      <c r="WL20" s="137">
        <v>0.60599999999999998</v>
      </c>
      <c r="WM20" s="137">
        <v>0.40899999999999997</v>
      </c>
      <c r="WN20" s="137">
        <v>0.32700000000000001</v>
      </c>
      <c r="WO20" s="137">
        <v>0.63100000000000001</v>
      </c>
      <c r="WP20" s="137">
        <v>1.2250000000000001</v>
      </c>
      <c r="WQ20" s="137">
        <v>0.502</v>
      </c>
      <c r="WR20" s="137">
        <v>5.4169999999999998</v>
      </c>
      <c r="WS20" s="137">
        <v>5.6669999999999998</v>
      </c>
      <c r="WT20" s="137">
        <v>14.084</v>
      </c>
      <c r="WU20" s="137">
        <v>0</v>
      </c>
      <c r="WV20" s="137">
        <v>61.862000000000002</v>
      </c>
      <c r="WW20" s="137">
        <v>17.472999999999999</v>
      </c>
      <c r="WX20" s="137">
        <v>1.425</v>
      </c>
      <c r="WY20" s="137">
        <v>9.8000000000000007</v>
      </c>
      <c r="WZ20" s="137">
        <v>1.907</v>
      </c>
      <c r="XA20" s="137">
        <v>2.423</v>
      </c>
      <c r="XB20" s="137">
        <v>0.56200000000000006</v>
      </c>
      <c r="XC20" s="137">
        <v>0.59199999999999997</v>
      </c>
      <c r="XD20" s="137">
        <v>0.42599999999999999</v>
      </c>
      <c r="XE20" s="137">
        <v>0.70499999999999996</v>
      </c>
      <c r="XF20" s="137">
        <v>0.63500000000000001</v>
      </c>
      <c r="XG20" s="137">
        <v>0.42799999999999999</v>
      </c>
      <c r="XH20" s="137">
        <v>0.34300000000000003</v>
      </c>
      <c r="XI20" s="137">
        <v>0.66200000000000003</v>
      </c>
      <c r="XJ20" s="137">
        <v>1.2829999999999999</v>
      </c>
      <c r="XK20" s="137">
        <v>0.52600000000000002</v>
      </c>
      <c r="XL20" s="137">
        <v>5.6749999999999998</v>
      </c>
      <c r="XM20" s="137">
        <v>5.9370000000000003</v>
      </c>
      <c r="XN20" s="137">
        <v>14.755000000000001</v>
      </c>
      <c r="XO20" s="137">
        <v>0</v>
      </c>
      <c r="XP20" s="137">
        <v>64.808000000000007</v>
      </c>
      <c r="XQ20" s="137">
        <v>18.305</v>
      </c>
      <c r="XR20" s="137">
        <v>1.49</v>
      </c>
      <c r="XS20" s="137">
        <v>10.244999999999999</v>
      </c>
      <c r="XT20" s="137">
        <v>1.994</v>
      </c>
      <c r="XU20" s="137">
        <v>2.5329999999999999</v>
      </c>
      <c r="XV20" s="137">
        <v>0.58799999999999997</v>
      </c>
      <c r="XW20" s="137">
        <v>0.61899999999999999</v>
      </c>
      <c r="XX20" s="137">
        <v>0.44500000000000001</v>
      </c>
      <c r="XY20" s="137">
        <v>0.73699999999999999</v>
      </c>
      <c r="XZ20" s="137">
        <v>0.66400000000000003</v>
      </c>
      <c r="YA20" s="137">
        <v>0.44800000000000001</v>
      </c>
      <c r="YB20" s="137">
        <v>0.35899999999999999</v>
      </c>
      <c r="YC20" s="137">
        <v>0.69199999999999995</v>
      </c>
      <c r="YD20" s="137">
        <v>1.3420000000000001</v>
      </c>
      <c r="YE20" s="137">
        <v>0.55000000000000004</v>
      </c>
      <c r="YF20" s="137">
        <v>5.9329999999999998</v>
      </c>
      <c r="YG20" s="137">
        <v>6.2069999999999999</v>
      </c>
      <c r="YH20" s="137">
        <v>15.426</v>
      </c>
      <c r="YI20" s="137">
        <v>0</v>
      </c>
      <c r="YJ20" s="137">
        <v>67.754000000000005</v>
      </c>
      <c r="YK20" s="137">
        <v>19.137</v>
      </c>
      <c r="YL20" s="137">
        <v>1.5549999999999999</v>
      </c>
      <c r="YM20" s="137">
        <v>10.691000000000001</v>
      </c>
      <c r="YN20" s="137">
        <v>2.08</v>
      </c>
      <c r="YO20" s="137">
        <v>2.6429999999999998</v>
      </c>
      <c r="YP20" s="137">
        <v>0.61399999999999999</v>
      </c>
      <c r="YQ20" s="137">
        <v>0.64600000000000002</v>
      </c>
      <c r="YR20" s="137">
        <v>0.46400000000000002</v>
      </c>
      <c r="YS20" s="137">
        <v>0.76900000000000002</v>
      </c>
      <c r="YT20" s="137">
        <v>0.69199999999999995</v>
      </c>
      <c r="YU20" s="137">
        <v>0.46700000000000003</v>
      </c>
      <c r="YV20" s="137">
        <v>0.374</v>
      </c>
      <c r="YW20" s="137">
        <v>0.72199999999999998</v>
      </c>
      <c r="YX20" s="137">
        <v>1.4</v>
      </c>
      <c r="YY20" s="137">
        <v>0.57299999999999995</v>
      </c>
      <c r="YZ20" s="137">
        <v>6.1909999999999998</v>
      </c>
      <c r="ZA20" s="137">
        <v>6.476</v>
      </c>
      <c r="ZB20" s="137">
        <v>16.096</v>
      </c>
      <c r="ZC20" s="137">
        <v>0</v>
      </c>
      <c r="ZD20" s="137">
        <v>70.7</v>
      </c>
      <c r="ZE20" s="137">
        <v>19.969000000000001</v>
      </c>
      <c r="ZF20" s="137">
        <v>1.62</v>
      </c>
      <c r="ZG20" s="137">
        <v>11.135999999999999</v>
      </c>
      <c r="ZH20" s="137">
        <v>2.1669999999999998</v>
      </c>
      <c r="ZI20" s="137">
        <v>2.7530000000000001</v>
      </c>
      <c r="ZJ20" s="137">
        <v>0.63900000000000001</v>
      </c>
      <c r="ZK20" s="137">
        <v>0.67300000000000004</v>
      </c>
      <c r="ZL20" s="137">
        <v>0.48399999999999999</v>
      </c>
      <c r="ZM20" s="137">
        <v>0.80100000000000005</v>
      </c>
      <c r="ZN20" s="137">
        <v>0.72099999999999997</v>
      </c>
      <c r="ZO20" s="137">
        <v>0.48699999999999999</v>
      </c>
      <c r="ZP20" s="137">
        <v>0.39</v>
      </c>
      <c r="ZQ20" s="137">
        <v>0.752</v>
      </c>
      <c r="ZR20" s="137">
        <v>1.458</v>
      </c>
      <c r="ZS20" s="137">
        <v>0.59699999999999998</v>
      </c>
      <c r="ZT20" s="137">
        <v>6.4489999999999998</v>
      </c>
      <c r="ZU20" s="137">
        <v>6.7460000000000004</v>
      </c>
      <c r="ZV20" s="137">
        <v>16.766999999999999</v>
      </c>
      <c r="ZW20" s="137">
        <v>0</v>
      </c>
      <c r="ZX20" s="137">
        <v>73.646000000000001</v>
      </c>
      <c r="ZY20" s="137">
        <v>20.800999999999998</v>
      </c>
      <c r="ZZ20" s="137">
        <v>1.782</v>
      </c>
      <c r="AAA20" s="137">
        <v>12.25</v>
      </c>
      <c r="AAB20" s="137">
        <v>2.3839999999999999</v>
      </c>
      <c r="AAC20" s="137">
        <v>3.0289999999999999</v>
      </c>
      <c r="AAD20" s="137">
        <v>0.70299999999999996</v>
      </c>
      <c r="AAE20" s="137">
        <v>0.74</v>
      </c>
      <c r="AAF20" s="137">
        <v>0.53200000000000003</v>
      </c>
      <c r="AAG20" s="137">
        <v>0.88100000000000001</v>
      </c>
      <c r="AAH20" s="137">
        <v>0.79300000000000004</v>
      </c>
      <c r="AAI20" s="137">
        <v>0.53500000000000003</v>
      </c>
      <c r="AAJ20" s="137">
        <v>0.42899999999999999</v>
      </c>
      <c r="AAK20" s="137">
        <v>0.82699999999999996</v>
      </c>
      <c r="AAL20" s="137">
        <v>1.6040000000000001</v>
      </c>
      <c r="AAM20" s="137">
        <v>0.65700000000000003</v>
      </c>
      <c r="AAN20" s="137">
        <v>7.0940000000000003</v>
      </c>
      <c r="AAO20" s="137">
        <v>7.4210000000000003</v>
      </c>
      <c r="AAP20" s="137">
        <v>18.443999999999999</v>
      </c>
      <c r="AAQ20" s="137">
        <v>0</v>
      </c>
      <c r="AAR20" s="137">
        <v>81.010000000000005</v>
      </c>
      <c r="AAS20" s="137">
        <v>22.881</v>
      </c>
      <c r="AAT20" s="137">
        <v>1.944</v>
      </c>
      <c r="AAU20" s="137">
        <v>13.364000000000001</v>
      </c>
      <c r="AAV20" s="137">
        <v>2.6</v>
      </c>
      <c r="AAW20" s="137">
        <v>3.3039999999999998</v>
      </c>
      <c r="AAX20" s="137">
        <v>0.76700000000000002</v>
      </c>
      <c r="AAY20" s="137">
        <v>0.80700000000000005</v>
      </c>
      <c r="AAZ20" s="137">
        <v>0.58099999999999996</v>
      </c>
      <c r="ABA20" s="137">
        <v>0.96099999999999997</v>
      </c>
      <c r="ABB20" s="137">
        <v>0.86599999999999999</v>
      </c>
      <c r="ABC20" s="137">
        <v>0.58399999999999996</v>
      </c>
      <c r="ABD20" s="137">
        <v>0.46800000000000003</v>
      </c>
      <c r="ABE20" s="137">
        <v>0.90200000000000002</v>
      </c>
      <c r="ABF20" s="137">
        <v>1.75</v>
      </c>
      <c r="ABG20" s="137">
        <v>0.71699999999999997</v>
      </c>
      <c r="ABH20" s="137">
        <v>7.7389999999999999</v>
      </c>
      <c r="ABI20" s="137">
        <v>8.0960000000000001</v>
      </c>
      <c r="ABJ20" s="137">
        <v>20.12</v>
      </c>
      <c r="ABK20" s="137">
        <v>0</v>
      </c>
      <c r="ABL20" s="137">
        <v>88.375</v>
      </c>
      <c r="ABM20" s="137">
        <v>24.960999999999999</v>
      </c>
      <c r="ABN20" s="137">
        <v>2.1059999999999999</v>
      </c>
      <c r="ABO20" s="137">
        <v>14.477</v>
      </c>
      <c r="ABP20" s="137">
        <v>2.8170000000000002</v>
      </c>
      <c r="ABQ20" s="137">
        <v>3.5790000000000002</v>
      </c>
      <c r="ABR20" s="137">
        <v>0.83099999999999996</v>
      </c>
      <c r="ABS20" s="137">
        <v>0.875</v>
      </c>
      <c r="ABT20" s="137">
        <v>0.629</v>
      </c>
      <c r="ABU20" s="137">
        <v>1.0409999999999999</v>
      </c>
      <c r="ABV20" s="137">
        <v>0.93799999999999994</v>
      </c>
      <c r="ABW20" s="137">
        <v>0.63200000000000001</v>
      </c>
      <c r="ABX20" s="137">
        <v>0.50700000000000001</v>
      </c>
      <c r="ABY20" s="137">
        <v>0.97699999999999998</v>
      </c>
      <c r="ABZ20" s="137">
        <v>1.8959999999999999</v>
      </c>
      <c r="ACA20" s="137">
        <v>0.77700000000000002</v>
      </c>
      <c r="ACB20" s="137">
        <v>8.3840000000000003</v>
      </c>
      <c r="ACC20" s="137">
        <v>8.77</v>
      </c>
      <c r="ACD20" s="137">
        <v>21.797000000000001</v>
      </c>
      <c r="ACE20" s="137">
        <v>0</v>
      </c>
      <c r="ACF20" s="137">
        <v>95.74</v>
      </c>
      <c r="ACG20" s="137">
        <v>27.041</v>
      </c>
      <c r="ACH20" s="137">
        <v>2.2679999999999998</v>
      </c>
      <c r="ACI20" s="137">
        <v>15.590999999999999</v>
      </c>
      <c r="ACJ20" s="137">
        <v>3.0339999999999998</v>
      </c>
      <c r="ACK20" s="137">
        <v>3.855</v>
      </c>
      <c r="ACL20" s="137">
        <v>0.89500000000000002</v>
      </c>
      <c r="ACM20" s="137">
        <v>0.94199999999999995</v>
      </c>
      <c r="ACN20" s="137">
        <v>0.67700000000000005</v>
      </c>
      <c r="ACO20" s="137">
        <v>1.121</v>
      </c>
      <c r="ACP20" s="137">
        <v>1.01</v>
      </c>
      <c r="ACQ20" s="137">
        <v>0.68100000000000005</v>
      </c>
      <c r="ACR20" s="137">
        <v>0.54600000000000004</v>
      </c>
      <c r="ACS20" s="137">
        <v>1.052</v>
      </c>
      <c r="ACT20" s="137">
        <v>2.0419999999999998</v>
      </c>
      <c r="ACU20" s="137">
        <v>0.83599999999999997</v>
      </c>
      <c r="ACV20" s="137">
        <v>9.0289999999999999</v>
      </c>
      <c r="ACW20" s="137">
        <v>9.4450000000000003</v>
      </c>
      <c r="ACX20" s="137">
        <v>23.474</v>
      </c>
      <c r="ACY20" s="137">
        <v>0</v>
      </c>
      <c r="ACZ20" s="137">
        <v>103.104</v>
      </c>
      <c r="ADA20" s="137">
        <v>29.120999999999999</v>
      </c>
      <c r="ADB20" s="137">
        <v>2.4300000000000002</v>
      </c>
      <c r="ADC20" s="137">
        <v>16.704000000000001</v>
      </c>
      <c r="ADD20" s="137">
        <v>3.25</v>
      </c>
      <c r="ADE20" s="137">
        <v>4.13</v>
      </c>
      <c r="ADF20" s="137">
        <v>0.95899999999999996</v>
      </c>
      <c r="ADG20" s="137">
        <v>1.0089999999999999</v>
      </c>
      <c r="ADH20" s="137">
        <v>0.72599999999999998</v>
      </c>
      <c r="ADI20" s="137">
        <v>1.202</v>
      </c>
      <c r="ADJ20" s="137">
        <v>1.0820000000000001</v>
      </c>
      <c r="ADK20" s="137">
        <v>0.73</v>
      </c>
      <c r="ADL20" s="137">
        <v>0.58499999999999996</v>
      </c>
      <c r="ADM20" s="137">
        <v>1.1279999999999999</v>
      </c>
      <c r="ADN20" s="137">
        <v>2.1880000000000002</v>
      </c>
      <c r="ADO20" s="137">
        <v>0.89600000000000002</v>
      </c>
      <c r="ADP20" s="137">
        <v>9.6739999999999995</v>
      </c>
      <c r="ADQ20" s="137">
        <v>10.119</v>
      </c>
      <c r="ADR20" s="137">
        <v>25.15</v>
      </c>
      <c r="ADS20" s="137">
        <v>0</v>
      </c>
      <c r="ADT20" s="137">
        <v>110.46899999999999</v>
      </c>
      <c r="ADU20" s="137">
        <v>31.201000000000001</v>
      </c>
      <c r="ADV20" s="137">
        <v>2.5920000000000001</v>
      </c>
      <c r="ADW20" s="137">
        <v>17.818000000000001</v>
      </c>
      <c r="ADX20" s="137">
        <v>3.4670000000000001</v>
      </c>
      <c r="ADY20" s="137">
        <v>4.4050000000000002</v>
      </c>
      <c r="ADZ20" s="137">
        <v>1.0229999999999999</v>
      </c>
      <c r="AEA20" s="137">
        <v>1.077</v>
      </c>
      <c r="AEB20" s="137">
        <v>0.77400000000000002</v>
      </c>
      <c r="AEC20" s="137">
        <v>1.282</v>
      </c>
      <c r="AED20" s="137">
        <v>1.1539999999999999</v>
      </c>
      <c r="AEE20" s="137">
        <v>0.77800000000000002</v>
      </c>
      <c r="AEF20" s="137">
        <v>0.624</v>
      </c>
      <c r="AEG20" s="137">
        <v>1.2030000000000001</v>
      </c>
      <c r="AEH20" s="137">
        <v>2.3330000000000002</v>
      </c>
      <c r="AEI20" s="137">
        <v>0.95599999999999996</v>
      </c>
      <c r="AEJ20" s="137">
        <v>10.319000000000001</v>
      </c>
      <c r="AEK20" s="137">
        <v>10.794</v>
      </c>
      <c r="AEL20" s="137">
        <v>26.827000000000002</v>
      </c>
      <c r="AEM20" s="137">
        <v>0</v>
      </c>
      <c r="AEN20" s="137">
        <v>117.833</v>
      </c>
      <c r="AEO20" s="137">
        <v>33.280999999999999</v>
      </c>
      <c r="AEP20" s="137">
        <v>2.7530000000000001</v>
      </c>
      <c r="AEQ20" s="137">
        <v>18.931999999999999</v>
      </c>
      <c r="AER20" s="137">
        <v>3.6840000000000002</v>
      </c>
      <c r="AES20" s="137">
        <v>4.681</v>
      </c>
      <c r="AET20" s="137">
        <v>1.0860000000000001</v>
      </c>
      <c r="AEU20" s="137">
        <v>1.1439999999999999</v>
      </c>
      <c r="AEV20" s="137">
        <v>0.82199999999999995</v>
      </c>
      <c r="AEW20" s="137">
        <v>1.3620000000000001</v>
      </c>
      <c r="AEX20" s="137">
        <v>1.226</v>
      </c>
      <c r="AEY20" s="137">
        <v>0.82699999999999996</v>
      </c>
      <c r="AEZ20" s="137">
        <v>0.66300000000000003</v>
      </c>
      <c r="AFA20" s="137">
        <v>1.278</v>
      </c>
      <c r="AFB20" s="137">
        <v>2.4790000000000001</v>
      </c>
      <c r="AFC20" s="137">
        <v>1.0149999999999999</v>
      </c>
      <c r="AFD20" s="137">
        <v>10.964</v>
      </c>
      <c r="AFE20" s="137">
        <v>11.468999999999999</v>
      </c>
      <c r="AFF20" s="137">
        <v>28.504000000000001</v>
      </c>
      <c r="AFG20" s="137">
        <v>0</v>
      </c>
      <c r="AFH20" s="137">
        <v>125.19799999999999</v>
      </c>
      <c r="AFI20" s="137">
        <v>35.360999999999997</v>
      </c>
      <c r="AFJ20" s="137">
        <v>2.915</v>
      </c>
      <c r="AFK20" s="137">
        <v>20.045000000000002</v>
      </c>
      <c r="AFL20" s="137">
        <v>3.9</v>
      </c>
      <c r="AFM20" s="137">
        <v>4.9560000000000004</v>
      </c>
      <c r="AFN20" s="137">
        <v>1.1499999999999999</v>
      </c>
      <c r="AFO20" s="137">
        <v>1.2110000000000001</v>
      </c>
      <c r="AFP20" s="137">
        <v>0.871</v>
      </c>
      <c r="AFQ20" s="137">
        <v>1.4419999999999999</v>
      </c>
      <c r="AFR20" s="137">
        <v>1.298</v>
      </c>
      <c r="AFS20" s="137">
        <v>0.876</v>
      </c>
      <c r="AFT20" s="137">
        <v>0.70199999999999996</v>
      </c>
      <c r="AFU20" s="137">
        <v>1.353</v>
      </c>
      <c r="AFV20" s="137">
        <v>2.625</v>
      </c>
      <c r="AFW20" s="137">
        <v>1.075</v>
      </c>
      <c r="AFX20" s="137">
        <v>11.609</v>
      </c>
      <c r="AFY20" s="137">
        <v>12.143000000000001</v>
      </c>
      <c r="AFZ20" s="137">
        <v>30.18</v>
      </c>
      <c r="AGA20" s="137">
        <v>0</v>
      </c>
      <c r="AGB20" s="137">
        <v>132.56200000000001</v>
      </c>
      <c r="AGC20" s="137">
        <v>37.441000000000003</v>
      </c>
      <c r="AGD20" s="137">
        <v>3.077</v>
      </c>
      <c r="AGE20" s="137">
        <v>21.158999999999999</v>
      </c>
      <c r="AGF20" s="137">
        <v>4.117</v>
      </c>
      <c r="AGG20" s="137">
        <v>5.2309999999999999</v>
      </c>
      <c r="AGH20" s="137">
        <v>1.214</v>
      </c>
      <c r="AGI20" s="137">
        <v>1.278</v>
      </c>
      <c r="AGJ20" s="137">
        <v>0.91900000000000004</v>
      </c>
      <c r="AGK20" s="137">
        <v>1.522</v>
      </c>
      <c r="AGL20" s="137">
        <v>1.37</v>
      </c>
      <c r="AGM20" s="137">
        <v>0.92400000000000004</v>
      </c>
      <c r="AGN20" s="137">
        <v>0.74099999999999999</v>
      </c>
      <c r="AGO20" s="137">
        <v>1.4279999999999999</v>
      </c>
      <c r="AGP20" s="137">
        <v>2.7709999999999999</v>
      </c>
      <c r="AGQ20" s="137">
        <v>1.135</v>
      </c>
      <c r="AGR20" s="137">
        <v>12.254</v>
      </c>
      <c r="AGS20" s="137">
        <v>12.818</v>
      </c>
      <c r="AGT20" s="137">
        <v>31.856999999999999</v>
      </c>
      <c r="AGU20" s="137">
        <v>0</v>
      </c>
      <c r="AGV20" s="137">
        <v>139.92699999999999</v>
      </c>
      <c r="AGW20" s="137">
        <v>39.521000000000001</v>
      </c>
      <c r="AGX20" s="137">
        <v>3.2389999999999999</v>
      </c>
      <c r="AGY20" s="137">
        <v>22.273</v>
      </c>
      <c r="AGZ20" s="137">
        <v>4.3339999999999996</v>
      </c>
      <c r="AHA20" s="137">
        <v>5.5069999999999997</v>
      </c>
      <c r="AHB20" s="137">
        <v>1.278</v>
      </c>
      <c r="AHC20" s="137">
        <v>1.3460000000000001</v>
      </c>
      <c r="AHD20" s="137">
        <v>0.96799999999999997</v>
      </c>
      <c r="AHE20" s="137">
        <v>1.6020000000000001</v>
      </c>
      <c r="AHF20" s="137">
        <v>1.4430000000000001</v>
      </c>
      <c r="AHG20" s="137">
        <v>0.97299999999999998</v>
      </c>
      <c r="AHH20" s="137">
        <v>0.78</v>
      </c>
      <c r="AHI20" s="137">
        <v>1.504</v>
      </c>
      <c r="AHJ20" s="137">
        <v>2.9169999999999998</v>
      </c>
      <c r="AHK20" s="137">
        <v>1.1950000000000001</v>
      </c>
      <c r="AHL20" s="137">
        <v>12.898999999999999</v>
      </c>
      <c r="AHM20" s="137">
        <v>13.493</v>
      </c>
      <c r="AHN20" s="137">
        <v>33.533999999999999</v>
      </c>
      <c r="AHO20" s="137">
        <v>0</v>
      </c>
      <c r="AHP20" s="137">
        <v>147.292</v>
      </c>
      <c r="AHQ20" s="137">
        <v>41.601999999999997</v>
      </c>
      <c r="AHR20" s="137">
        <v>3.5630000000000002</v>
      </c>
      <c r="AHS20" s="137">
        <v>24.5</v>
      </c>
      <c r="AHT20" s="137">
        <v>4.7670000000000003</v>
      </c>
      <c r="AHU20" s="137">
        <v>6.0570000000000004</v>
      </c>
      <c r="AHV20" s="137">
        <v>1.4059999999999999</v>
      </c>
      <c r="AHW20" s="137">
        <v>1.48</v>
      </c>
      <c r="AHX20" s="137">
        <v>1.0640000000000001</v>
      </c>
      <c r="AHY20" s="137">
        <v>1.762</v>
      </c>
      <c r="AHZ20" s="137">
        <v>1.587</v>
      </c>
      <c r="AIA20" s="137">
        <v>1.07</v>
      </c>
      <c r="AIB20" s="137">
        <v>0.85799999999999998</v>
      </c>
      <c r="AIC20" s="137">
        <v>1.6539999999999999</v>
      </c>
      <c r="AID20" s="137">
        <v>3.2080000000000002</v>
      </c>
      <c r="AIE20" s="137">
        <v>1.3140000000000001</v>
      </c>
      <c r="AIF20" s="137">
        <v>14.189</v>
      </c>
      <c r="AIG20" s="137">
        <v>14.842000000000001</v>
      </c>
      <c r="AIH20" s="137">
        <v>36.887</v>
      </c>
      <c r="AII20" s="137">
        <v>0</v>
      </c>
      <c r="AIJ20" s="137">
        <v>162.02099999999999</v>
      </c>
      <c r="AIK20" s="137">
        <v>45.762</v>
      </c>
      <c r="AIL20" s="137">
        <v>3.887</v>
      </c>
      <c r="AIM20" s="137">
        <v>26.727</v>
      </c>
      <c r="AIN20" s="137">
        <v>5.2009999999999996</v>
      </c>
      <c r="AIO20" s="137">
        <v>6.6079999999999997</v>
      </c>
      <c r="AIP20" s="137">
        <v>1.534</v>
      </c>
      <c r="AIQ20" s="137">
        <v>1.615</v>
      </c>
      <c r="AIR20" s="137">
        <v>1.161</v>
      </c>
      <c r="AIS20" s="137">
        <v>1.923</v>
      </c>
      <c r="AIT20" s="137">
        <v>1.7310000000000001</v>
      </c>
      <c r="AIU20" s="137">
        <v>1.1679999999999999</v>
      </c>
      <c r="AIV20" s="137">
        <v>0.93600000000000005</v>
      </c>
      <c r="AIW20" s="137">
        <v>1.804</v>
      </c>
      <c r="AIX20" s="137">
        <v>3.5</v>
      </c>
      <c r="AIY20" s="137">
        <v>1.4339999999999999</v>
      </c>
      <c r="AIZ20" s="137">
        <v>15.478999999999999</v>
      </c>
      <c r="AJA20" s="137">
        <v>16.190999999999999</v>
      </c>
      <c r="AJB20" s="137">
        <v>40.24</v>
      </c>
      <c r="AJC20" s="137">
        <v>0</v>
      </c>
      <c r="AJD20" s="137">
        <v>176.75</v>
      </c>
      <c r="AJE20" s="137">
        <v>49.921999999999997</v>
      </c>
      <c r="AJF20" s="137">
        <v>4.2110000000000003</v>
      </c>
      <c r="AJG20" s="137">
        <v>28.954000000000001</v>
      </c>
      <c r="AJH20" s="137">
        <v>5.6340000000000003</v>
      </c>
      <c r="AJI20" s="137">
        <v>7.1589999999999998</v>
      </c>
      <c r="AJJ20" s="137">
        <v>1.6619999999999999</v>
      </c>
      <c r="AJK20" s="137">
        <v>1.7490000000000001</v>
      </c>
      <c r="AJL20" s="137">
        <v>1.258</v>
      </c>
      <c r="AJM20" s="137">
        <v>2.0830000000000002</v>
      </c>
      <c r="AJN20" s="137">
        <v>1.875</v>
      </c>
      <c r="AJO20" s="137">
        <v>1.2649999999999999</v>
      </c>
      <c r="AJP20" s="137">
        <v>1.014</v>
      </c>
      <c r="AJQ20" s="137">
        <v>1.9550000000000001</v>
      </c>
      <c r="AJR20" s="137">
        <v>3.7919999999999998</v>
      </c>
      <c r="AJS20" s="137">
        <v>1.5529999999999999</v>
      </c>
      <c r="AJT20" s="137">
        <v>16.768000000000001</v>
      </c>
      <c r="AJU20" s="137">
        <v>17.54</v>
      </c>
      <c r="AJV20" s="137">
        <v>43.594000000000001</v>
      </c>
      <c r="AJW20" s="137">
        <v>0</v>
      </c>
      <c r="AJX20" s="137">
        <v>191.47900000000001</v>
      </c>
      <c r="AJY20" s="137">
        <v>54.082000000000001</v>
      </c>
      <c r="AJZ20" s="137">
        <v>4.5350000000000001</v>
      </c>
      <c r="AKA20" s="137">
        <v>31.181999999999999</v>
      </c>
      <c r="AKB20" s="137">
        <v>6.0670000000000002</v>
      </c>
      <c r="AKC20" s="137">
        <v>7.71</v>
      </c>
      <c r="AKD20" s="137">
        <v>1.79</v>
      </c>
      <c r="AKE20" s="137">
        <v>1.8839999999999999</v>
      </c>
      <c r="AKF20" s="137">
        <v>1.355</v>
      </c>
      <c r="AKG20" s="137">
        <v>2.2429999999999999</v>
      </c>
      <c r="AKH20" s="137">
        <v>2.02</v>
      </c>
      <c r="AKI20" s="137">
        <v>1.3620000000000001</v>
      </c>
      <c r="AKJ20" s="137">
        <v>1.0920000000000001</v>
      </c>
      <c r="AKK20" s="137">
        <v>2.105</v>
      </c>
      <c r="AKL20" s="137">
        <v>4.0830000000000002</v>
      </c>
      <c r="AKM20" s="137">
        <v>1.673</v>
      </c>
      <c r="AKN20" s="137">
        <v>18.058</v>
      </c>
      <c r="AKO20" s="137">
        <v>18.89</v>
      </c>
      <c r="AKP20" s="137">
        <v>46.947000000000003</v>
      </c>
      <c r="AKQ20" s="137">
        <v>0</v>
      </c>
      <c r="AKR20" s="137">
        <v>206.208</v>
      </c>
      <c r="AKS20" s="137">
        <v>58.241999999999997</v>
      </c>
      <c r="AKT20" s="137">
        <v>4.859</v>
      </c>
      <c r="AKU20" s="137">
        <v>33.408999999999999</v>
      </c>
      <c r="AKV20" s="137">
        <v>6.5010000000000003</v>
      </c>
      <c r="AKW20" s="137">
        <v>8.26</v>
      </c>
      <c r="AKX20" s="137">
        <v>1.917</v>
      </c>
      <c r="AKY20" s="137">
        <v>2.0190000000000001</v>
      </c>
      <c r="AKZ20" s="137">
        <v>1.4510000000000001</v>
      </c>
      <c r="ALA20" s="137">
        <v>2.403</v>
      </c>
      <c r="ALB20" s="137">
        <v>2.1640000000000001</v>
      </c>
      <c r="ALC20" s="137">
        <v>1.46</v>
      </c>
      <c r="ALD20" s="137">
        <v>1.17</v>
      </c>
      <c r="ALE20" s="137">
        <v>2.2549999999999999</v>
      </c>
      <c r="ALF20" s="137">
        <v>4.375</v>
      </c>
      <c r="ALG20" s="137">
        <v>1.792</v>
      </c>
      <c r="ALH20" s="137">
        <v>19.347999999999999</v>
      </c>
      <c r="ALI20" s="137">
        <v>20.239000000000001</v>
      </c>
      <c r="ALJ20" s="137">
        <v>50.301000000000002</v>
      </c>
      <c r="ALK20" s="137">
        <v>0</v>
      </c>
      <c r="ALL20" s="137">
        <v>220.93700000000001</v>
      </c>
      <c r="ALM20" s="137">
        <v>62.402000000000001</v>
      </c>
      <c r="ALN20" s="137">
        <v>5.1829999999999998</v>
      </c>
      <c r="ALO20" s="137">
        <v>35.636000000000003</v>
      </c>
      <c r="ALP20" s="137">
        <v>6.9340000000000002</v>
      </c>
      <c r="ALQ20" s="137">
        <v>8.8109999999999999</v>
      </c>
      <c r="ALR20" s="137">
        <v>2.0449999999999999</v>
      </c>
      <c r="ALS20" s="137">
        <v>2.153</v>
      </c>
      <c r="ALT20" s="137">
        <v>1.548</v>
      </c>
      <c r="ALU20" s="137">
        <v>2.5630000000000002</v>
      </c>
      <c r="ALV20" s="137">
        <v>2.3079999999999998</v>
      </c>
      <c r="ALW20" s="137">
        <v>1.5569999999999999</v>
      </c>
      <c r="ALX20" s="137">
        <v>1.248</v>
      </c>
      <c r="ALY20" s="137">
        <v>2.4060000000000001</v>
      </c>
      <c r="ALZ20" s="137">
        <v>4.6669999999999998</v>
      </c>
      <c r="AMA20" s="137">
        <v>1.911</v>
      </c>
      <c r="AMB20" s="137">
        <v>20.638000000000002</v>
      </c>
      <c r="AMC20" s="137">
        <v>21.588000000000001</v>
      </c>
      <c r="AMD20" s="137">
        <v>53.654000000000003</v>
      </c>
      <c r="AME20" s="137">
        <v>0</v>
      </c>
      <c r="AMF20" s="137">
        <v>235.667</v>
      </c>
      <c r="AMG20" s="137">
        <v>66.561999999999998</v>
      </c>
      <c r="AMH20" s="137">
        <v>5.5069999999999997</v>
      </c>
      <c r="AMI20" s="137">
        <v>37.863</v>
      </c>
      <c r="AMJ20" s="137">
        <v>7.3680000000000003</v>
      </c>
      <c r="AMK20" s="137">
        <v>9.3620000000000001</v>
      </c>
      <c r="AML20" s="137">
        <v>2.173</v>
      </c>
      <c r="AMM20" s="137">
        <v>2.2879999999999998</v>
      </c>
      <c r="AMN20" s="137">
        <v>1.645</v>
      </c>
      <c r="AMO20" s="137">
        <v>2.7240000000000002</v>
      </c>
      <c r="AMP20" s="137">
        <v>2.452</v>
      </c>
      <c r="AMQ20" s="137">
        <v>1.6539999999999999</v>
      </c>
      <c r="AMR20" s="137">
        <v>1.3260000000000001</v>
      </c>
      <c r="AMS20" s="137">
        <v>2.556</v>
      </c>
      <c r="AMT20" s="137">
        <v>4.9580000000000002</v>
      </c>
      <c r="AMU20" s="137">
        <v>2.0310000000000001</v>
      </c>
      <c r="AMV20" s="137">
        <v>21.928000000000001</v>
      </c>
      <c r="AMW20" s="137">
        <v>22.937000000000001</v>
      </c>
      <c r="AMX20" s="137">
        <v>57.006999999999998</v>
      </c>
      <c r="AMY20" s="137">
        <v>0</v>
      </c>
      <c r="AMZ20" s="137">
        <v>250.39599999999999</v>
      </c>
      <c r="ANA20" s="137">
        <v>70.722999999999999</v>
      </c>
      <c r="ANB20" s="137">
        <v>5.8310000000000004</v>
      </c>
      <c r="ANC20" s="137">
        <v>40.091000000000001</v>
      </c>
      <c r="AND20" s="137">
        <v>7.8010000000000002</v>
      </c>
      <c r="ANE20" s="137">
        <v>9.9120000000000008</v>
      </c>
      <c r="ANF20" s="137">
        <v>2.3010000000000002</v>
      </c>
      <c r="ANG20" s="137">
        <v>2.4220000000000002</v>
      </c>
      <c r="ANH20" s="137">
        <v>1.742</v>
      </c>
      <c r="ANI20" s="137">
        <v>2.8839999999999999</v>
      </c>
      <c r="ANJ20" s="137">
        <v>2.597</v>
      </c>
      <c r="ANK20" s="137">
        <v>1.7509999999999999</v>
      </c>
      <c r="ANL20" s="137">
        <v>1.403</v>
      </c>
      <c r="ANM20" s="137">
        <v>2.706</v>
      </c>
      <c r="ANN20" s="137">
        <v>5.25</v>
      </c>
      <c r="ANO20" s="137">
        <v>2.15</v>
      </c>
      <c r="ANP20" s="137">
        <v>23.218</v>
      </c>
      <c r="ANQ20" s="137">
        <v>24.286999999999999</v>
      </c>
      <c r="ANR20" s="137">
        <v>60.360999999999997</v>
      </c>
      <c r="ANS20" s="137">
        <v>0</v>
      </c>
      <c r="ANT20" s="137">
        <v>265.125</v>
      </c>
      <c r="ANU20" s="137">
        <v>74.882999999999996</v>
      </c>
      <c r="ANV20" s="137">
        <v>6.1550000000000002</v>
      </c>
      <c r="ANW20" s="137">
        <v>42.317999999999998</v>
      </c>
      <c r="ANX20" s="137">
        <v>8.234</v>
      </c>
      <c r="ANY20" s="137">
        <v>10.462999999999999</v>
      </c>
      <c r="ANZ20" s="137">
        <v>2.4289999999999998</v>
      </c>
      <c r="AOA20" s="137">
        <v>2.5569999999999999</v>
      </c>
      <c r="AOB20" s="137">
        <v>1.8380000000000001</v>
      </c>
      <c r="AOC20" s="137">
        <v>3.044</v>
      </c>
      <c r="AOD20" s="137">
        <v>2.7410000000000001</v>
      </c>
      <c r="AOE20" s="137">
        <v>1.849</v>
      </c>
      <c r="AOF20" s="137">
        <v>1.4810000000000001</v>
      </c>
      <c r="AOG20" s="137">
        <v>2.8570000000000002</v>
      </c>
      <c r="AOH20" s="137">
        <v>5.5419999999999998</v>
      </c>
      <c r="AOI20" s="137">
        <v>2.27</v>
      </c>
      <c r="AOJ20" s="137">
        <v>24.507999999999999</v>
      </c>
      <c r="AOK20" s="137">
        <v>25.635999999999999</v>
      </c>
      <c r="AOL20" s="137">
        <v>63.713999999999999</v>
      </c>
      <c r="AOM20" s="137">
        <v>0</v>
      </c>
      <c r="AON20" s="137">
        <v>279.85399999999998</v>
      </c>
      <c r="AOO20" s="137">
        <v>79.043000000000006</v>
      </c>
      <c r="AOP20" s="137">
        <v>6.4790000000000001</v>
      </c>
      <c r="AOQ20" s="137">
        <v>44.545000000000002</v>
      </c>
      <c r="AOR20" s="137">
        <v>8.6679999999999993</v>
      </c>
      <c r="AOS20" s="137">
        <v>11.013999999999999</v>
      </c>
      <c r="AOT20" s="137">
        <v>2.556</v>
      </c>
      <c r="AOU20" s="137">
        <v>2.6920000000000002</v>
      </c>
      <c r="AOV20" s="137">
        <v>1.9350000000000001</v>
      </c>
      <c r="AOW20" s="137">
        <v>3.2040000000000002</v>
      </c>
      <c r="AOX20" s="137">
        <v>2.8849999999999998</v>
      </c>
      <c r="AOY20" s="137">
        <v>1.946</v>
      </c>
      <c r="AOZ20" s="137">
        <v>1.5589999999999999</v>
      </c>
      <c r="APA20" s="137">
        <v>3.0070000000000001</v>
      </c>
      <c r="APB20" s="137">
        <v>5.8330000000000002</v>
      </c>
      <c r="APC20" s="137">
        <v>2.3889999999999998</v>
      </c>
      <c r="APD20" s="137">
        <v>25.797999999999998</v>
      </c>
      <c r="APE20" s="137">
        <v>26.984999999999999</v>
      </c>
      <c r="APF20" s="137">
        <v>67.066999999999993</v>
      </c>
      <c r="APG20" s="137">
        <v>0</v>
      </c>
      <c r="APH20" s="137">
        <v>294.58300000000003</v>
      </c>
      <c r="API20" s="137">
        <v>83.203000000000003</v>
      </c>
      <c r="APJ20" s="137">
        <v>9.718</v>
      </c>
      <c r="APK20" s="137">
        <v>66.817999999999998</v>
      </c>
      <c r="APL20" s="137">
        <v>13.002000000000001</v>
      </c>
      <c r="APM20" s="137">
        <v>16.52</v>
      </c>
      <c r="APN20" s="137">
        <v>3.835</v>
      </c>
      <c r="APO20" s="137">
        <v>4.0369999999999999</v>
      </c>
      <c r="APP20" s="137">
        <v>2.903</v>
      </c>
      <c r="APQ20" s="137">
        <v>4.806</v>
      </c>
      <c r="APR20" s="137">
        <v>4.3280000000000003</v>
      </c>
      <c r="APS20" s="137">
        <v>2.919</v>
      </c>
      <c r="APT20" s="137">
        <v>2.339</v>
      </c>
      <c r="APU20" s="137">
        <v>4.5110000000000001</v>
      </c>
      <c r="APV20" s="137">
        <v>8.75</v>
      </c>
      <c r="APW20" s="137">
        <v>3.5840000000000001</v>
      </c>
      <c r="APX20" s="137">
        <v>38.695999999999998</v>
      </c>
      <c r="APY20" s="137">
        <v>40.478000000000002</v>
      </c>
      <c r="APZ20" s="137">
        <v>100.601</v>
      </c>
      <c r="AQA20" s="137">
        <v>0</v>
      </c>
      <c r="AQB20" s="137">
        <v>0</v>
      </c>
      <c r="AQC20" s="137">
        <v>124.80500000000001</v>
      </c>
      <c r="AQD20" s="137">
        <v>12.958</v>
      </c>
      <c r="AQE20" s="137">
        <v>89.09</v>
      </c>
      <c r="AQF20" s="137">
        <v>17.335000000000001</v>
      </c>
      <c r="AQG20" s="137">
        <v>22.027000000000001</v>
      </c>
      <c r="AQH20" s="137">
        <v>5.1130000000000004</v>
      </c>
      <c r="AQI20" s="137">
        <v>5.383</v>
      </c>
      <c r="AQJ20" s="137">
        <v>3.87</v>
      </c>
      <c r="AQK20" s="137">
        <v>6.4089999999999998</v>
      </c>
      <c r="AQL20" s="137">
        <v>5.77</v>
      </c>
      <c r="AQM20" s="137">
        <v>3.8919999999999999</v>
      </c>
      <c r="AQN20" s="137">
        <v>3.1190000000000002</v>
      </c>
      <c r="AQO20" s="137">
        <v>6.0140000000000002</v>
      </c>
      <c r="AQP20" s="137">
        <v>11.667</v>
      </c>
      <c r="AQQ20" s="137">
        <v>4.7789999999999999</v>
      </c>
      <c r="AQR20" s="137">
        <v>51.594999999999999</v>
      </c>
      <c r="AQS20" s="137">
        <v>53.970999999999997</v>
      </c>
      <c r="AQT20" s="137">
        <v>134.13499999999999</v>
      </c>
      <c r="AQU20" s="137">
        <v>0</v>
      </c>
      <c r="AQV20" s="137">
        <v>589.16600000000005</v>
      </c>
      <c r="AQW20" s="137">
        <v>166.40600000000001</v>
      </c>
      <c r="AQX20" s="137">
        <v>16.196999999999999</v>
      </c>
      <c r="AQY20" s="137">
        <v>111.363</v>
      </c>
      <c r="AQZ20" s="137">
        <v>21.669</v>
      </c>
      <c r="ARA20" s="137">
        <v>27.533999999999999</v>
      </c>
      <c r="ARB20" s="137">
        <v>6.391</v>
      </c>
      <c r="ARC20" s="137">
        <v>6.7290000000000001</v>
      </c>
      <c r="ARD20" s="137">
        <v>4.8380000000000001</v>
      </c>
      <c r="ARE20" s="137">
        <v>8.0109999999999992</v>
      </c>
      <c r="ARF20" s="137">
        <v>7.2130000000000001</v>
      </c>
      <c r="ARG20" s="137">
        <v>4.8650000000000002</v>
      </c>
      <c r="ARH20" s="137">
        <v>3.899</v>
      </c>
      <c r="ARI20" s="137">
        <v>7.5179999999999998</v>
      </c>
      <c r="ARJ20" s="137">
        <v>14.583</v>
      </c>
      <c r="ARK20" s="137">
        <v>5.9729999999999999</v>
      </c>
      <c r="ARL20" s="137">
        <v>64.494</v>
      </c>
      <c r="ARM20" s="137">
        <v>67.462999999999994</v>
      </c>
      <c r="ARN20" s="137">
        <v>167.66800000000001</v>
      </c>
      <c r="ARO20" s="137">
        <v>0</v>
      </c>
      <c r="ARP20" s="137">
        <v>736.45799999999997</v>
      </c>
      <c r="ARQ20" s="137">
        <v>208.00800000000001</v>
      </c>
      <c r="ARR20" s="137">
        <v>19.436</v>
      </c>
      <c r="ARS20" s="137">
        <v>133.63499999999999</v>
      </c>
      <c r="ART20" s="137">
        <v>26.003</v>
      </c>
      <c r="ARU20" s="137">
        <v>33.040999999999997</v>
      </c>
      <c r="ARV20" s="137">
        <v>7.6689999999999996</v>
      </c>
      <c r="ARW20" s="137">
        <v>8.0749999999999993</v>
      </c>
      <c r="ARX20" s="137">
        <v>5.806</v>
      </c>
      <c r="ARY20" s="137">
        <v>9.6129999999999995</v>
      </c>
      <c r="ARZ20" s="137">
        <v>8.6549999999999994</v>
      </c>
      <c r="ASA20" s="137">
        <v>5.8380000000000001</v>
      </c>
      <c r="ASB20" s="137">
        <v>4.6779999999999999</v>
      </c>
      <c r="ASC20" s="137">
        <v>9.0210000000000008</v>
      </c>
      <c r="ASD20" s="137">
        <v>17.5</v>
      </c>
      <c r="ASE20" s="137">
        <v>7.1680000000000001</v>
      </c>
      <c r="ASF20" s="137">
        <v>77.393000000000001</v>
      </c>
      <c r="ASG20" s="137">
        <v>80.956000000000003</v>
      </c>
      <c r="ASH20" s="137">
        <v>201.202</v>
      </c>
      <c r="ASI20" s="137">
        <v>0</v>
      </c>
      <c r="ASJ20" s="137">
        <v>0</v>
      </c>
      <c r="ASK20" s="137">
        <v>249.60900000000001</v>
      </c>
      <c r="ASL20" s="137">
        <v>22.675999999999998</v>
      </c>
      <c r="ASM20" s="137">
        <v>155.90799999999999</v>
      </c>
      <c r="ASN20" s="137">
        <v>30.337</v>
      </c>
      <c r="ASO20" s="137">
        <v>38.548000000000002</v>
      </c>
      <c r="ASP20" s="137">
        <v>8.9480000000000004</v>
      </c>
      <c r="ASQ20" s="137">
        <v>9.42</v>
      </c>
      <c r="ASR20" s="137">
        <v>6.7729999999999997</v>
      </c>
      <c r="ASS20" s="137">
        <v>11.215</v>
      </c>
      <c r="AST20" s="137">
        <v>10.098000000000001</v>
      </c>
      <c r="ASU20">
        <v>6.8109999999999999</v>
      </c>
      <c r="ASV20">
        <v>5.4580000000000002</v>
      </c>
      <c r="ASW20">
        <v>10.525</v>
      </c>
      <c r="ASX20">
        <v>20.417000000000002</v>
      </c>
      <c r="ASY20">
        <v>8.3629999999999995</v>
      </c>
      <c r="ASZ20">
        <v>90.290999999999997</v>
      </c>
      <c r="ATA20">
        <v>94.447999999999993</v>
      </c>
      <c r="ATB20">
        <v>234.73599999999999</v>
      </c>
      <c r="ATC20">
        <v>0</v>
      </c>
      <c r="ATD20">
        <v>1031.0409999999999</v>
      </c>
      <c r="ATE20">
        <v>291.21100000000001</v>
      </c>
      <c r="ATF20">
        <v>25.914999999999999</v>
      </c>
      <c r="ATG20">
        <v>178.18</v>
      </c>
      <c r="ATH20">
        <v>34.670999999999999</v>
      </c>
      <c r="ATI20">
        <v>44.055</v>
      </c>
      <c r="ATJ20">
        <v>10.226000000000001</v>
      </c>
      <c r="ATK20">
        <v>10.766</v>
      </c>
      <c r="ATL20">
        <v>7.7409999999999997</v>
      </c>
      <c r="ATM20">
        <v>12.817</v>
      </c>
      <c r="ATN20">
        <v>11.54</v>
      </c>
      <c r="ATO20">
        <v>7.7839999999999998</v>
      </c>
      <c r="ATP20">
        <v>6.2380000000000004</v>
      </c>
      <c r="ATQ20">
        <v>12.028</v>
      </c>
      <c r="ATR20">
        <v>23.334</v>
      </c>
      <c r="ATS20">
        <v>9.5570000000000004</v>
      </c>
      <c r="ATT20">
        <v>103.19</v>
      </c>
      <c r="ATU20">
        <v>107.941</v>
      </c>
      <c r="ATV20">
        <v>268.27</v>
      </c>
      <c r="ATW20">
        <v>0</v>
      </c>
      <c r="ATX20">
        <v>1178.3330000000001</v>
      </c>
      <c r="ATY20">
        <v>332.81200000000001</v>
      </c>
      <c r="ATZ20">
        <v>29.154</v>
      </c>
      <c r="AUA20">
        <v>200.453</v>
      </c>
      <c r="AUB20">
        <v>39.005000000000003</v>
      </c>
      <c r="AUC20">
        <v>49.561</v>
      </c>
      <c r="AUD20">
        <v>11.504</v>
      </c>
      <c r="AUE20">
        <v>12.112</v>
      </c>
      <c r="AUF20">
        <v>8.7080000000000002</v>
      </c>
      <c r="AUG20">
        <v>14.419</v>
      </c>
      <c r="AUH20">
        <v>12.983000000000001</v>
      </c>
      <c r="AUI20">
        <v>8.7569999999999997</v>
      </c>
      <c r="AUJ20">
        <v>7.0170000000000003</v>
      </c>
      <c r="AUK20">
        <v>13.532</v>
      </c>
      <c r="AUL20">
        <v>26.25</v>
      </c>
      <c r="AUM20">
        <v>10.752000000000001</v>
      </c>
      <c r="AUN20">
        <v>116.089</v>
      </c>
      <c r="AUO20">
        <v>121.434</v>
      </c>
      <c r="AUP20">
        <v>301.803</v>
      </c>
      <c r="AUQ20">
        <v>0</v>
      </c>
      <c r="AUR20">
        <v>0</v>
      </c>
      <c r="AUS20">
        <v>374.41399999999999</v>
      </c>
      <c r="AUT20">
        <v>32.393999999999998</v>
      </c>
      <c r="AUU20">
        <v>222.72499999999999</v>
      </c>
      <c r="AUV20">
        <v>43.338000000000001</v>
      </c>
      <c r="AUW20">
        <v>55.067999999999998</v>
      </c>
      <c r="AUX20">
        <v>12.782</v>
      </c>
      <c r="AUY20">
        <v>13.458</v>
      </c>
      <c r="AUZ20">
        <v>9.6760000000000002</v>
      </c>
      <c r="AVA20">
        <v>16.021000000000001</v>
      </c>
      <c r="AVB20">
        <v>14.425000000000001</v>
      </c>
      <c r="AVC20">
        <v>9.73</v>
      </c>
      <c r="AVD20">
        <v>7.7969999999999997</v>
      </c>
      <c r="AVE20">
        <v>15.035</v>
      </c>
      <c r="AVF20">
        <v>29.167000000000002</v>
      </c>
      <c r="AVG20">
        <v>11.946999999999999</v>
      </c>
      <c r="AVH20">
        <v>128.988</v>
      </c>
      <c r="AVI20">
        <v>134.92599999999999</v>
      </c>
      <c r="AVJ20">
        <v>335.33699999999999</v>
      </c>
      <c r="AVK20">
        <v>0</v>
      </c>
      <c r="AVL20">
        <v>0</v>
      </c>
      <c r="AVM20">
        <v>416.01499999999999</v>
      </c>
    </row>
    <row r="21" spans="1:1261" x14ac:dyDescent="0.35">
      <c r="A21" s="107" t="s">
        <v>233</v>
      </c>
      <c r="B21" s="137">
        <v>7.6999999999999999E-2</v>
      </c>
      <c r="C21" s="137">
        <v>3.2000000000000001E-2</v>
      </c>
      <c r="D21" s="137">
        <v>8.1000000000000003E-2</v>
      </c>
      <c r="E21" s="137">
        <v>8.1000000000000003E-2</v>
      </c>
      <c r="F21" s="137">
        <v>0.33800000000000002</v>
      </c>
      <c r="G21" s="137">
        <v>0.06</v>
      </c>
      <c r="H21" s="137">
        <v>8.5000000000000006E-2</v>
      </c>
      <c r="I21" s="137">
        <v>5.2999999999999999E-2</v>
      </c>
      <c r="J21" s="137">
        <v>5.6000000000000001E-2</v>
      </c>
      <c r="K21" s="137">
        <v>8.5999999999999993E-2</v>
      </c>
      <c r="L21" s="137">
        <v>2.7E-2</v>
      </c>
      <c r="M21" s="137">
        <v>1.9E-2</v>
      </c>
      <c r="N21" s="137">
        <v>0.02</v>
      </c>
      <c r="O21" s="137">
        <v>2.8000000000000001E-2</v>
      </c>
      <c r="P21" s="137">
        <v>7.2999999999999995E-2</v>
      </c>
      <c r="Q21" s="137">
        <v>7.2999999999999995E-2</v>
      </c>
      <c r="R21" s="137">
        <v>1.2E-2</v>
      </c>
      <c r="S21" s="137">
        <v>3.3000000000000002E-2</v>
      </c>
      <c r="T21" s="137">
        <v>3.1E-2</v>
      </c>
      <c r="U21" s="137">
        <v>0.03</v>
      </c>
      <c r="V21" s="137">
        <v>0.153</v>
      </c>
      <c r="W21" s="137">
        <v>6.4000000000000001E-2</v>
      </c>
      <c r="X21" s="137">
        <v>0.16200000000000001</v>
      </c>
      <c r="Y21" s="137">
        <v>0.16200000000000001</v>
      </c>
      <c r="Z21" s="137">
        <v>0.67700000000000005</v>
      </c>
      <c r="AA21" s="137">
        <v>0.12</v>
      </c>
      <c r="AB21" s="137">
        <v>0.16900000000000001</v>
      </c>
      <c r="AC21" s="137">
        <v>0.107</v>
      </c>
      <c r="AD21" s="137">
        <v>0.112</v>
      </c>
      <c r="AE21" s="137">
        <v>0.17100000000000001</v>
      </c>
      <c r="AF21" s="137">
        <v>5.5E-2</v>
      </c>
      <c r="AG21" s="137">
        <v>3.9E-2</v>
      </c>
      <c r="AH21" s="137">
        <v>3.9E-2</v>
      </c>
      <c r="AI21" s="137">
        <v>5.6000000000000001E-2</v>
      </c>
      <c r="AJ21" s="137">
        <v>0.14599999999999999</v>
      </c>
      <c r="AK21" s="137">
        <v>0.14599999999999999</v>
      </c>
      <c r="AL21" s="137">
        <v>2.4E-2</v>
      </c>
      <c r="AM21" s="137">
        <v>6.6000000000000003E-2</v>
      </c>
      <c r="AN21" s="137">
        <v>6.2E-2</v>
      </c>
      <c r="AO21" s="137">
        <v>0.06</v>
      </c>
      <c r="AP21" s="137">
        <v>0.23</v>
      </c>
      <c r="AQ21" s="137">
        <v>9.6000000000000002E-2</v>
      </c>
      <c r="AR21" s="137">
        <v>0.24299999999999999</v>
      </c>
      <c r="AS21" s="137">
        <v>0.24299999999999999</v>
      </c>
      <c r="AT21" s="137">
        <v>1.0149999999999999</v>
      </c>
      <c r="AU21" s="137">
        <v>0.18</v>
      </c>
      <c r="AV21" s="137">
        <v>0.254</v>
      </c>
      <c r="AW21" s="137">
        <v>0.16</v>
      </c>
      <c r="AX21" s="137">
        <v>0.16900000000000001</v>
      </c>
      <c r="AY21" s="137">
        <v>0.25700000000000001</v>
      </c>
      <c r="AZ21" s="137">
        <v>8.2000000000000003E-2</v>
      </c>
      <c r="BA21" s="137">
        <v>5.8000000000000003E-2</v>
      </c>
      <c r="BB21" s="137">
        <v>5.8999999999999997E-2</v>
      </c>
      <c r="BC21" s="137">
        <v>8.4000000000000005E-2</v>
      </c>
      <c r="BD21" s="137">
        <v>0.218</v>
      </c>
      <c r="BE21" s="137">
        <v>0.218</v>
      </c>
      <c r="BF21" s="137">
        <v>3.5999999999999997E-2</v>
      </c>
      <c r="BG21" s="137">
        <v>0.1</v>
      </c>
      <c r="BH21" s="137">
        <v>9.2999999999999999E-2</v>
      </c>
      <c r="BI21" s="137">
        <v>8.8999999999999996E-2</v>
      </c>
      <c r="BJ21" s="137">
        <v>0.307</v>
      </c>
      <c r="BK21" s="137">
        <v>0.128</v>
      </c>
      <c r="BL21" s="137">
        <v>0.32300000000000001</v>
      </c>
      <c r="BM21" s="137">
        <v>0.32300000000000001</v>
      </c>
      <c r="BN21" s="137">
        <v>1.353</v>
      </c>
      <c r="BO21" s="137">
        <v>0.24</v>
      </c>
      <c r="BP21" s="137">
        <v>0.33900000000000002</v>
      </c>
      <c r="BQ21" s="137">
        <v>0.21299999999999999</v>
      </c>
      <c r="BR21" s="137">
        <v>0.22500000000000001</v>
      </c>
      <c r="BS21" s="137">
        <v>0.34200000000000003</v>
      </c>
      <c r="BT21" s="137">
        <v>0.11</v>
      </c>
      <c r="BU21" s="137">
        <v>7.6999999999999999E-2</v>
      </c>
      <c r="BV21" s="137">
        <v>7.8E-2</v>
      </c>
      <c r="BW21" s="137">
        <v>0.111</v>
      </c>
      <c r="BX21" s="137">
        <v>0.29099999999999998</v>
      </c>
      <c r="BY21" s="137">
        <v>0.29099999999999998</v>
      </c>
      <c r="BZ21" s="137">
        <v>4.8000000000000001E-2</v>
      </c>
      <c r="CA21" s="137">
        <v>0.13300000000000001</v>
      </c>
      <c r="CB21" s="137">
        <v>0.124</v>
      </c>
      <c r="CC21" s="137">
        <v>0.11899999999999999</v>
      </c>
      <c r="CD21" s="137">
        <v>0.38300000000000001</v>
      </c>
      <c r="CE21" s="137">
        <v>0.16</v>
      </c>
      <c r="CF21" s="137">
        <v>0.40400000000000003</v>
      </c>
      <c r="CG21" s="137">
        <v>0.40400000000000003</v>
      </c>
      <c r="CH21" s="137">
        <v>1.6919999999999999</v>
      </c>
      <c r="CI21" s="137">
        <v>0.3</v>
      </c>
      <c r="CJ21" s="137">
        <v>0.42299999999999999</v>
      </c>
      <c r="CK21" s="137">
        <v>0.26600000000000001</v>
      </c>
      <c r="CL21" s="137">
        <v>0.28100000000000003</v>
      </c>
      <c r="CM21" s="137">
        <v>0.42799999999999999</v>
      </c>
      <c r="CN21" s="137">
        <v>0.13700000000000001</v>
      </c>
      <c r="CO21" s="137">
        <v>9.6000000000000002E-2</v>
      </c>
      <c r="CP21" s="137">
        <v>9.8000000000000004E-2</v>
      </c>
      <c r="CQ21" s="137">
        <v>0.13900000000000001</v>
      </c>
      <c r="CR21" s="137">
        <v>0.36399999999999999</v>
      </c>
      <c r="CS21" s="137">
        <v>0.36399999999999999</v>
      </c>
      <c r="CT21" s="137">
        <v>5.8999999999999997E-2</v>
      </c>
      <c r="CU21" s="137">
        <v>0.16600000000000001</v>
      </c>
      <c r="CV21" s="137">
        <v>0.155</v>
      </c>
      <c r="CW21" s="137">
        <v>0.14899999999999999</v>
      </c>
      <c r="CX21" s="137">
        <v>0.46</v>
      </c>
      <c r="CY21" s="137">
        <v>0.192</v>
      </c>
      <c r="CZ21" s="137">
        <v>0.48499999999999999</v>
      </c>
      <c r="DA21" s="137">
        <v>0.48499999999999999</v>
      </c>
      <c r="DB21" s="137">
        <v>2.0299999999999998</v>
      </c>
      <c r="DC21" s="137">
        <v>0.36</v>
      </c>
      <c r="DD21" s="137">
        <v>0.50800000000000001</v>
      </c>
      <c r="DE21" s="137">
        <v>0.32</v>
      </c>
      <c r="DF21" s="137">
        <v>0.33700000000000002</v>
      </c>
      <c r="DG21" s="137">
        <v>0.51400000000000001</v>
      </c>
      <c r="DH21" s="137">
        <v>0.16500000000000001</v>
      </c>
      <c r="DI21" s="137">
        <v>0.11600000000000001</v>
      </c>
      <c r="DJ21" s="137">
        <v>0.11799999999999999</v>
      </c>
      <c r="DK21" s="137">
        <v>0.16700000000000001</v>
      </c>
      <c r="DL21" s="137">
        <v>0.437</v>
      </c>
      <c r="DM21" s="137">
        <v>0.437</v>
      </c>
      <c r="DN21" s="137">
        <v>7.0999999999999994E-2</v>
      </c>
      <c r="DO21" s="137">
        <v>0.19900000000000001</v>
      </c>
      <c r="DP21" s="137">
        <v>0.186</v>
      </c>
      <c r="DQ21" s="137">
        <v>0.17899999999999999</v>
      </c>
      <c r="DR21" s="137">
        <v>0.53700000000000003</v>
      </c>
      <c r="DS21" s="137">
        <v>0.224</v>
      </c>
      <c r="DT21" s="137">
        <v>0.56599999999999995</v>
      </c>
      <c r="DU21" s="137">
        <v>0.56599999999999995</v>
      </c>
      <c r="DV21" s="137">
        <v>2.3690000000000002</v>
      </c>
      <c r="DW21" s="137">
        <v>0.42</v>
      </c>
      <c r="DX21" s="137">
        <v>0.59299999999999997</v>
      </c>
      <c r="DY21" s="137">
        <v>0.373</v>
      </c>
      <c r="DZ21" s="137">
        <v>0.39300000000000002</v>
      </c>
      <c r="EA21" s="137">
        <v>0.59899999999999998</v>
      </c>
      <c r="EB21" s="137">
        <v>0.192</v>
      </c>
      <c r="EC21" s="137">
        <v>0.13500000000000001</v>
      </c>
      <c r="ED21" s="137">
        <v>0.13700000000000001</v>
      </c>
      <c r="EE21" s="137">
        <v>0.19500000000000001</v>
      </c>
      <c r="EF21" s="137">
        <v>0.50900000000000001</v>
      </c>
      <c r="EG21" s="137">
        <v>0.50900000000000001</v>
      </c>
      <c r="EH21" s="137">
        <v>8.3000000000000004E-2</v>
      </c>
      <c r="EI21" s="137">
        <v>0.23300000000000001</v>
      </c>
      <c r="EJ21" s="137">
        <v>0.216</v>
      </c>
      <c r="EK21" s="137">
        <v>0.20799999999999999</v>
      </c>
      <c r="EL21" s="137">
        <v>0.61299999999999999</v>
      </c>
      <c r="EM21" s="137">
        <v>0.255</v>
      </c>
      <c r="EN21" s="137">
        <v>0.64700000000000002</v>
      </c>
      <c r="EO21" s="137">
        <v>0.64700000000000002</v>
      </c>
      <c r="EP21" s="137">
        <v>2.7069999999999999</v>
      </c>
      <c r="EQ21" s="137">
        <v>0.48</v>
      </c>
      <c r="ER21" s="137">
        <v>0.67700000000000005</v>
      </c>
      <c r="ES21" s="137">
        <v>0.42599999999999999</v>
      </c>
      <c r="ET21" s="137">
        <v>0.44900000000000001</v>
      </c>
      <c r="EU21" s="137">
        <v>0.68500000000000005</v>
      </c>
      <c r="EV21" s="137">
        <v>0.22</v>
      </c>
      <c r="EW21" s="137">
        <v>0.154</v>
      </c>
      <c r="EX21" s="137">
        <v>0.157</v>
      </c>
      <c r="EY21" s="137">
        <v>0.223</v>
      </c>
      <c r="EZ21" s="137">
        <v>0.58199999999999996</v>
      </c>
      <c r="FA21" s="137">
        <v>0.58199999999999996</v>
      </c>
      <c r="FB21" s="137">
        <v>9.5000000000000001E-2</v>
      </c>
      <c r="FC21" s="137">
        <v>0.26600000000000001</v>
      </c>
      <c r="FD21" s="137">
        <v>0.247</v>
      </c>
      <c r="FE21" s="137">
        <v>0.23799999999999999</v>
      </c>
      <c r="FF21" s="137">
        <v>0.69</v>
      </c>
      <c r="FG21" s="137">
        <v>0.28699999999999998</v>
      </c>
      <c r="FH21" s="137">
        <v>0.72799999999999998</v>
      </c>
      <c r="FI21" s="137">
        <v>0.72799999999999998</v>
      </c>
      <c r="FJ21" s="137">
        <v>3.0449999999999999</v>
      </c>
      <c r="FK21" s="137">
        <v>0.54</v>
      </c>
      <c r="FL21" s="137">
        <v>0.76200000000000001</v>
      </c>
      <c r="FM21" s="137">
        <v>0.47899999999999998</v>
      </c>
      <c r="FN21" s="137">
        <v>0.50600000000000001</v>
      </c>
      <c r="FO21" s="137">
        <v>0.77100000000000002</v>
      </c>
      <c r="FP21" s="137">
        <v>0.247</v>
      </c>
      <c r="FQ21" s="137">
        <v>0.17399999999999999</v>
      </c>
      <c r="FR21" s="137">
        <v>0.17599999999999999</v>
      </c>
      <c r="FS21" s="137">
        <v>0.251</v>
      </c>
      <c r="FT21" s="137">
        <v>0.65500000000000003</v>
      </c>
      <c r="FU21" s="137">
        <v>0.65500000000000003</v>
      </c>
      <c r="FV21" s="137">
        <v>0.107</v>
      </c>
      <c r="FW21" s="137">
        <v>0.29899999999999999</v>
      </c>
      <c r="FX21" s="137">
        <v>0.27800000000000002</v>
      </c>
      <c r="FY21" s="137">
        <v>0.26800000000000002</v>
      </c>
      <c r="FZ21" s="137">
        <v>0.76700000000000002</v>
      </c>
      <c r="GA21" s="137">
        <v>0.31900000000000001</v>
      </c>
      <c r="GB21" s="137">
        <v>0.80900000000000005</v>
      </c>
      <c r="GC21" s="137">
        <v>0.80900000000000005</v>
      </c>
      <c r="GD21" s="137">
        <v>3.3839999999999999</v>
      </c>
      <c r="GE21" s="137">
        <v>0.6</v>
      </c>
      <c r="GF21" s="137">
        <v>0.84699999999999998</v>
      </c>
      <c r="GG21" s="137">
        <v>0.53300000000000003</v>
      </c>
      <c r="GH21" s="137">
        <v>0.56200000000000006</v>
      </c>
      <c r="GI21" s="137">
        <v>0.85599999999999998</v>
      </c>
      <c r="GJ21" s="137">
        <v>0.27400000000000002</v>
      </c>
      <c r="GK21" s="137">
        <v>0.193</v>
      </c>
      <c r="GL21" s="137">
        <v>0.19600000000000001</v>
      </c>
      <c r="GM21" s="137">
        <v>0.27800000000000002</v>
      </c>
      <c r="GN21" s="137">
        <v>0.72799999999999998</v>
      </c>
      <c r="GO21" s="137">
        <v>0.72799999999999998</v>
      </c>
      <c r="GP21" s="137">
        <v>0.11899999999999999</v>
      </c>
      <c r="GQ21" s="137">
        <v>0.33200000000000002</v>
      </c>
      <c r="GR21" s="137">
        <v>0.309</v>
      </c>
      <c r="GS21" s="137">
        <v>0.29799999999999999</v>
      </c>
      <c r="GT21" s="137">
        <v>0.84299999999999997</v>
      </c>
      <c r="GU21" s="137">
        <v>0.35099999999999998</v>
      </c>
      <c r="GV21" s="137">
        <v>0.88900000000000001</v>
      </c>
      <c r="GW21" s="137">
        <v>0.88900000000000001</v>
      </c>
      <c r="GX21" s="137">
        <v>3.722</v>
      </c>
      <c r="GY21" s="137">
        <v>0.66</v>
      </c>
      <c r="GZ21" s="137">
        <v>0.93100000000000005</v>
      </c>
      <c r="HA21" s="137">
        <v>0.58599999999999997</v>
      </c>
      <c r="HB21" s="137">
        <v>0.61799999999999999</v>
      </c>
      <c r="HC21" s="137">
        <v>0.94199999999999995</v>
      </c>
      <c r="HD21" s="137">
        <v>0.30199999999999999</v>
      </c>
      <c r="HE21" s="137">
        <v>0.21199999999999999</v>
      </c>
      <c r="HF21" s="137">
        <v>0.216</v>
      </c>
      <c r="HG21" s="137">
        <v>0.30599999999999999</v>
      </c>
      <c r="HH21" s="137">
        <v>0.8</v>
      </c>
      <c r="HI21" s="137">
        <v>0.8</v>
      </c>
      <c r="HJ21" s="137">
        <v>0.13100000000000001</v>
      </c>
      <c r="HK21" s="137">
        <v>0.36599999999999999</v>
      </c>
      <c r="HL21" s="137">
        <v>0.34</v>
      </c>
      <c r="HM21" s="137">
        <v>0.32700000000000001</v>
      </c>
      <c r="HN21" s="137">
        <v>0.92</v>
      </c>
      <c r="HO21" s="137">
        <v>0.38300000000000001</v>
      </c>
      <c r="HP21" s="137">
        <v>0.97</v>
      </c>
      <c r="HQ21" s="137">
        <v>0.97</v>
      </c>
      <c r="HR21" s="137">
        <v>4.0599999999999996</v>
      </c>
      <c r="HS21" s="137">
        <v>0.72</v>
      </c>
      <c r="HT21" s="137">
        <v>1.016</v>
      </c>
      <c r="HU21" s="137">
        <v>0.63900000000000001</v>
      </c>
      <c r="HV21" s="137">
        <v>0.67400000000000004</v>
      </c>
      <c r="HW21" s="137">
        <v>1.0269999999999999</v>
      </c>
      <c r="HX21" s="137">
        <v>0.32900000000000001</v>
      </c>
      <c r="HY21" s="137">
        <v>0.23200000000000001</v>
      </c>
      <c r="HZ21" s="137">
        <v>0.23499999999999999</v>
      </c>
      <c r="IA21" s="137">
        <v>0.33400000000000002</v>
      </c>
      <c r="IB21" s="137">
        <v>0.873</v>
      </c>
      <c r="IC21" s="137">
        <v>0.873</v>
      </c>
      <c r="ID21" s="137">
        <v>0.14299999999999999</v>
      </c>
      <c r="IE21" s="137">
        <v>0.39900000000000002</v>
      </c>
      <c r="IF21" s="137">
        <v>0.371</v>
      </c>
      <c r="IG21" s="137">
        <v>0.35699999999999998</v>
      </c>
      <c r="IH21" s="137">
        <v>0.997</v>
      </c>
      <c r="II21" s="137">
        <v>0.41499999999999998</v>
      </c>
      <c r="IJ21" s="137">
        <v>1.0509999999999999</v>
      </c>
      <c r="IK21" s="137">
        <v>1.0509999999999999</v>
      </c>
      <c r="IL21" s="137">
        <v>4.399</v>
      </c>
      <c r="IM21" s="137">
        <v>0.78</v>
      </c>
      <c r="IN21" s="137">
        <v>1.101</v>
      </c>
      <c r="IO21" s="137">
        <v>0.69299999999999995</v>
      </c>
      <c r="IP21" s="137">
        <v>0.73</v>
      </c>
      <c r="IQ21" s="137">
        <v>1.113</v>
      </c>
      <c r="IR21" s="137">
        <v>0.35699999999999998</v>
      </c>
      <c r="IS21" s="137">
        <v>0.251</v>
      </c>
      <c r="IT21" s="137">
        <v>0.255</v>
      </c>
      <c r="IU21" s="137">
        <v>0.36199999999999999</v>
      </c>
      <c r="IV21" s="137">
        <v>0.94599999999999995</v>
      </c>
      <c r="IW21" s="137">
        <v>0.94599999999999995</v>
      </c>
      <c r="IX21" s="137">
        <v>0.155</v>
      </c>
      <c r="IY21" s="137">
        <v>0.432</v>
      </c>
      <c r="IZ21" s="137">
        <v>0.40200000000000002</v>
      </c>
      <c r="JA21" s="137">
        <v>0.38700000000000001</v>
      </c>
      <c r="JB21" s="137">
        <v>1.073</v>
      </c>
      <c r="JC21" s="137">
        <v>0.44700000000000001</v>
      </c>
      <c r="JD21" s="137">
        <v>1.1319999999999999</v>
      </c>
      <c r="JE21" s="137">
        <v>1.1319999999999999</v>
      </c>
      <c r="JF21" s="137">
        <v>4.7370000000000001</v>
      </c>
      <c r="JG21" s="137">
        <v>0.84</v>
      </c>
      <c r="JH21" s="137">
        <v>1.1850000000000001</v>
      </c>
      <c r="JI21" s="137">
        <v>0.746</v>
      </c>
      <c r="JJ21" s="137">
        <v>0.78600000000000003</v>
      </c>
      <c r="JK21" s="137">
        <v>1.1990000000000001</v>
      </c>
      <c r="JL21" s="137">
        <v>0.38400000000000001</v>
      </c>
      <c r="JM21" s="137">
        <v>0.27</v>
      </c>
      <c r="JN21" s="137">
        <v>0.27400000000000002</v>
      </c>
      <c r="JO21" s="137">
        <v>0.39</v>
      </c>
      <c r="JP21" s="137">
        <v>1.0189999999999999</v>
      </c>
      <c r="JQ21" s="137">
        <v>1.0189999999999999</v>
      </c>
      <c r="JR21" s="137">
        <v>0.16700000000000001</v>
      </c>
      <c r="JS21" s="137">
        <v>0.46500000000000002</v>
      </c>
      <c r="JT21" s="137">
        <v>0.433</v>
      </c>
      <c r="JU21" s="137">
        <v>0.41699999999999998</v>
      </c>
      <c r="JV21" s="137">
        <v>1.1499999999999999</v>
      </c>
      <c r="JW21" s="137">
        <v>0.47899999999999998</v>
      </c>
      <c r="JX21" s="137">
        <v>1.2130000000000001</v>
      </c>
      <c r="JY21" s="137">
        <v>1.2130000000000001</v>
      </c>
      <c r="JZ21" s="137">
        <v>5.0750000000000002</v>
      </c>
      <c r="KA21" s="137">
        <v>0.9</v>
      </c>
      <c r="KB21" s="137">
        <v>1.27</v>
      </c>
      <c r="KC21" s="137">
        <v>0.79900000000000004</v>
      </c>
      <c r="KD21" s="137">
        <v>0.84299999999999997</v>
      </c>
      <c r="KE21" s="137">
        <v>1.284</v>
      </c>
      <c r="KF21" s="137">
        <v>0.41199999999999998</v>
      </c>
      <c r="KG21" s="137">
        <v>0.28899999999999998</v>
      </c>
      <c r="KH21" s="137">
        <v>0.29399999999999998</v>
      </c>
      <c r="KI21" s="137">
        <v>0.41799999999999998</v>
      </c>
      <c r="KJ21" s="137">
        <v>1.0920000000000001</v>
      </c>
      <c r="KK21" s="137">
        <v>1.0920000000000001</v>
      </c>
      <c r="KL21" s="137">
        <v>0.17799999999999999</v>
      </c>
      <c r="KM21" s="137">
        <v>0.499</v>
      </c>
      <c r="KN21" s="137">
        <v>0.46400000000000002</v>
      </c>
      <c r="KO21" s="137">
        <v>0.44700000000000001</v>
      </c>
      <c r="KP21" s="137">
        <v>1.2270000000000001</v>
      </c>
      <c r="KQ21" s="137">
        <v>0.51100000000000001</v>
      </c>
      <c r="KR21" s="137">
        <v>1.294</v>
      </c>
      <c r="KS21" s="137">
        <v>1.294</v>
      </c>
      <c r="KT21" s="137">
        <v>5.4139999999999997</v>
      </c>
      <c r="KU21" s="137">
        <v>0.96</v>
      </c>
      <c r="KV21" s="137">
        <v>1.355</v>
      </c>
      <c r="KW21" s="137">
        <v>0.85199999999999998</v>
      </c>
      <c r="KX21" s="137">
        <v>0.89900000000000002</v>
      </c>
      <c r="KY21" s="137">
        <v>1.37</v>
      </c>
      <c r="KZ21" s="137">
        <v>0.439</v>
      </c>
      <c r="LA21" s="137">
        <v>0.309</v>
      </c>
      <c r="LB21" s="137">
        <v>0.314</v>
      </c>
      <c r="LC21" s="137">
        <v>0.44500000000000001</v>
      </c>
      <c r="LD21" s="137">
        <v>1.1639999999999999</v>
      </c>
      <c r="LE21" s="137">
        <v>1.1639999999999999</v>
      </c>
      <c r="LF21" s="137">
        <v>0.19</v>
      </c>
      <c r="LG21" s="137">
        <v>0.53200000000000003</v>
      </c>
      <c r="LH21" s="137">
        <v>0.495</v>
      </c>
      <c r="LI21" s="137">
        <v>0.47599999999999998</v>
      </c>
      <c r="LJ21" s="137">
        <v>1.3029999999999999</v>
      </c>
      <c r="LK21" s="137">
        <v>0.54300000000000004</v>
      </c>
      <c r="LL21" s="137">
        <v>1.375</v>
      </c>
      <c r="LM21" s="137">
        <v>1.375</v>
      </c>
      <c r="LN21" s="137">
        <v>5.7519999999999998</v>
      </c>
      <c r="LO21" s="137">
        <v>1.02</v>
      </c>
      <c r="LP21" s="137">
        <v>1.4390000000000001</v>
      </c>
      <c r="LQ21" s="137">
        <v>0.90600000000000003</v>
      </c>
      <c r="LR21" s="137">
        <v>0.95499999999999996</v>
      </c>
      <c r="LS21" s="137">
        <v>1.4550000000000001</v>
      </c>
      <c r="LT21" s="137">
        <v>0.46700000000000003</v>
      </c>
      <c r="LU21" s="137">
        <v>0.32800000000000001</v>
      </c>
      <c r="LV21" s="137">
        <v>0.33300000000000002</v>
      </c>
      <c r="LW21" s="137">
        <v>0.47299999999999998</v>
      </c>
      <c r="LX21" s="137">
        <v>1.2370000000000001</v>
      </c>
      <c r="LY21" s="137">
        <v>1.2370000000000001</v>
      </c>
      <c r="LZ21" s="137">
        <v>0.20200000000000001</v>
      </c>
      <c r="MA21" s="137">
        <v>0.56499999999999995</v>
      </c>
      <c r="MB21" s="137">
        <v>0.52600000000000002</v>
      </c>
      <c r="MC21" s="137">
        <v>0.50600000000000001</v>
      </c>
      <c r="MD21" s="137">
        <v>1.38</v>
      </c>
      <c r="ME21" s="137">
        <v>0.57499999999999996</v>
      </c>
      <c r="MF21" s="137">
        <v>1.4550000000000001</v>
      </c>
      <c r="MG21" s="137">
        <v>1.4550000000000001</v>
      </c>
      <c r="MH21" s="137">
        <v>6.09</v>
      </c>
      <c r="MI21" s="137">
        <v>1.08</v>
      </c>
      <c r="MJ21" s="137">
        <v>1.524</v>
      </c>
      <c r="MK21" s="137">
        <v>0.95899999999999996</v>
      </c>
      <c r="ML21" s="137">
        <v>1.0109999999999999</v>
      </c>
      <c r="MM21" s="137">
        <v>1.5409999999999999</v>
      </c>
      <c r="MN21" s="137">
        <v>0.49399999999999999</v>
      </c>
      <c r="MO21" s="137">
        <v>0.34699999999999998</v>
      </c>
      <c r="MP21" s="137">
        <v>0.35299999999999998</v>
      </c>
      <c r="MQ21" s="137">
        <v>0.501</v>
      </c>
      <c r="MR21" s="137">
        <v>1.31</v>
      </c>
      <c r="MS21" s="137">
        <v>1.31</v>
      </c>
      <c r="MT21" s="137">
        <v>0.214</v>
      </c>
      <c r="MU21" s="137">
        <v>0.59799999999999998</v>
      </c>
      <c r="MV21" s="137">
        <v>0.55700000000000005</v>
      </c>
      <c r="MW21" s="137">
        <v>0.53600000000000003</v>
      </c>
      <c r="MX21" s="137">
        <v>1.4570000000000001</v>
      </c>
      <c r="MY21" s="137">
        <v>0.60699999999999998</v>
      </c>
      <c r="MZ21" s="137">
        <v>1.536</v>
      </c>
      <c r="NA21" s="137">
        <v>1.536</v>
      </c>
      <c r="NB21" s="137">
        <v>6.4290000000000003</v>
      </c>
      <c r="NC21" s="137">
        <v>1.1399999999999999</v>
      </c>
      <c r="ND21" s="137">
        <v>1.609</v>
      </c>
      <c r="NE21" s="137">
        <v>1.012</v>
      </c>
      <c r="NF21" s="137">
        <v>1.0669999999999999</v>
      </c>
      <c r="NG21" s="137">
        <v>1.627</v>
      </c>
      <c r="NH21" s="137">
        <v>0.52100000000000002</v>
      </c>
      <c r="NI21" s="137">
        <v>0.36699999999999999</v>
      </c>
      <c r="NJ21" s="137">
        <v>0.372</v>
      </c>
      <c r="NK21" s="137">
        <v>0.52900000000000003</v>
      </c>
      <c r="NL21" s="137">
        <v>1.383</v>
      </c>
      <c r="NM21" s="137">
        <v>1.383</v>
      </c>
      <c r="NN21" s="137">
        <v>0.22600000000000001</v>
      </c>
      <c r="NO21" s="137">
        <v>0.63200000000000001</v>
      </c>
      <c r="NP21" s="137">
        <v>0.58699999999999997</v>
      </c>
      <c r="NQ21" s="137">
        <v>0.56599999999999995</v>
      </c>
      <c r="NR21" s="137">
        <v>1.5329999999999999</v>
      </c>
      <c r="NS21" s="137">
        <v>0.63900000000000001</v>
      </c>
      <c r="NT21" s="137">
        <v>1.617</v>
      </c>
      <c r="NU21" s="137">
        <v>1.617</v>
      </c>
      <c r="NV21" s="137">
        <v>6.7670000000000003</v>
      </c>
      <c r="NW21" s="137">
        <v>1.2</v>
      </c>
      <c r="NX21" s="137">
        <v>1.6930000000000001</v>
      </c>
      <c r="NY21" s="137">
        <v>1.0660000000000001</v>
      </c>
      <c r="NZ21" s="137">
        <v>1.123</v>
      </c>
      <c r="OA21" s="137">
        <v>1.712</v>
      </c>
      <c r="OB21" s="137">
        <v>0.54900000000000004</v>
      </c>
      <c r="OC21" s="137">
        <v>0.38600000000000001</v>
      </c>
      <c r="OD21" s="137">
        <v>0.39200000000000002</v>
      </c>
      <c r="OE21" s="137">
        <v>0.55700000000000005</v>
      </c>
      <c r="OF21" s="137">
        <v>1.4550000000000001</v>
      </c>
      <c r="OG21" s="137">
        <v>1.4550000000000001</v>
      </c>
      <c r="OH21" s="137">
        <v>0.23799999999999999</v>
      </c>
      <c r="OI21" s="137">
        <v>0.66500000000000004</v>
      </c>
      <c r="OJ21" s="137">
        <v>0.61799999999999999</v>
      </c>
      <c r="OK21" s="137">
        <v>0.59499999999999997</v>
      </c>
      <c r="OL21" s="137">
        <v>1.6870000000000001</v>
      </c>
      <c r="OM21" s="137">
        <v>0.70199999999999996</v>
      </c>
      <c r="ON21" s="137">
        <v>1.7789999999999999</v>
      </c>
      <c r="OO21" s="137">
        <v>1.7789999999999999</v>
      </c>
      <c r="OP21" s="137">
        <v>7.444</v>
      </c>
      <c r="OQ21" s="137">
        <v>1.32</v>
      </c>
      <c r="OR21" s="137">
        <v>1.863</v>
      </c>
      <c r="OS21" s="137">
        <v>1.1719999999999999</v>
      </c>
      <c r="OT21" s="137">
        <v>1.236</v>
      </c>
      <c r="OU21" s="137">
        <v>1.8839999999999999</v>
      </c>
      <c r="OV21" s="137">
        <v>0.60399999999999998</v>
      </c>
      <c r="OW21" s="137">
        <v>0.42399999999999999</v>
      </c>
      <c r="OX21" s="137">
        <v>0.43099999999999999</v>
      </c>
      <c r="OY21" s="137">
        <v>0.61199999999999999</v>
      </c>
      <c r="OZ21" s="137">
        <v>1.601</v>
      </c>
      <c r="PA21" s="137">
        <v>1.601</v>
      </c>
      <c r="PB21" s="137">
        <v>0.26200000000000001</v>
      </c>
      <c r="PC21" s="137">
        <v>0.73099999999999998</v>
      </c>
      <c r="PD21" s="137">
        <v>0.68</v>
      </c>
      <c r="PE21" s="137">
        <v>0.65500000000000003</v>
      </c>
      <c r="PF21" s="137">
        <v>1.84</v>
      </c>
      <c r="PG21" s="137">
        <v>0.76600000000000001</v>
      </c>
      <c r="PH21" s="137">
        <v>1.9410000000000001</v>
      </c>
      <c r="PI21" s="137">
        <v>1.9410000000000001</v>
      </c>
      <c r="PJ21" s="137">
        <v>8.1210000000000004</v>
      </c>
      <c r="PK21" s="137">
        <v>1.44</v>
      </c>
      <c r="PL21" s="137">
        <v>2.032</v>
      </c>
      <c r="PM21" s="137">
        <v>1.2789999999999999</v>
      </c>
      <c r="PN21" s="137">
        <v>1.3480000000000001</v>
      </c>
      <c r="PO21" s="137">
        <v>2.0550000000000002</v>
      </c>
      <c r="PP21" s="137">
        <v>0.65900000000000003</v>
      </c>
      <c r="PQ21" s="137">
        <v>0.46300000000000002</v>
      </c>
      <c r="PR21" s="137">
        <v>0.47</v>
      </c>
      <c r="PS21" s="137">
        <v>0.66800000000000004</v>
      </c>
      <c r="PT21" s="137">
        <v>1.7470000000000001</v>
      </c>
      <c r="PU21" s="137">
        <v>1.7470000000000001</v>
      </c>
      <c r="PV21" s="137">
        <v>0.28599999999999998</v>
      </c>
      <c r="PW21" s="137">
        <v>0.79800000000000004</v>
      </c>
      <c r="PX21" s="137">
        <v>0.74199999999999999</v>
      </c>
      <c r="PY21" s="137">
        <v>0.71399999999999997</v>
      </c>
      <c r="PZ21" s="137">
        <v>1.9930000000000001</v>
      </c>
      <c r="QA21" s="137">
        <v>0.83</v>
      </c>
      <c r="QB21" s="137">
        <v>2.1019999999999999</v>
      </c>
      <c r="QC21" s="137">
        <v>2.1019999999999999</v>
      </c>
      <c r="QD21" s="137">
        <v>8.7970000000000006</v>
      </c>
      <c r="QE21" s="137">
        <v>1.56</v>
      </c>
      <c r="QF21" s="137">
        <v>2.2010000000000001</v>
      </c>
      <c r="QG21" s="137">
        <v>1.385</v>
      </c>
      <c r="QH21" s="137">
        <v>1.46</v>
      </c>
      <c r="QI21" s="137">
        <v>2.226</v>
      </c>
      <c r="QJ21" s="137">
        <v>0.71299999999999997</v>
      </c>
      <c r="QK21" s="137">
        <v>0.502</v>
      </c>
      <c r="QL21" s="137">
        <v>0.51</v>
      </c>
      <c r="QM21" s="137">
        <v>0.72399999999999998</v>
      </c>
      <c r="QN21" s="137">
        <v>1.8919999999999999</v>
      </c>
      <c r="QO21" s="137">
        <v>1.8919999999999999</v>
      </c>
      <c r="QP21" s="137">
        <v>0.309</v>
      </c>
      <c r="QQ21" s="137">
        <v>0.86399999999999999</v>
      </c>
      <c r="QR21" s="137">
        <v>0.80400000000000005</v>
      </c>
      <c r="QS21" s="137">
        <v>0.77400000000000002</v>
      </c>
      <c r="QT21" s="137">
        <v>2.1469999999999998</v>
      </c>
      <c r="QU21" s="137">
        <v>0.89400000000000002</v>
      </c>
      <c r="QV21" s="137">
        <v>2.2639999999999998</v>
      </c>
      <c r="QW21" s="137">
        <v>2.2639999999999998</v>
      </c>
      <c r="QX21" s="137">
        <v>9.4740000000000002</v>
      </c>
      <c r="QY21" s="137">
        <v>1.68</v>
      </c>
      <c r="QZ21" s="137">
        <v>2.371</v>
      </c>
      <c r="RA21" s="137">
        <v>1.492</v>
      </c>
      <c r="RB21" s="137">
        <v>1.573</v>
      </c>
      <c r="RC21" s="137">
        <v>2.3969999999999998</v>
      </c>
      <c r="RD21" s="137">
        <v>0.76800000000000002</v>
      </c>
      <c r="RE21" s="137">
        <v>0.54</v>
      </c>
      <c r="RF21" s="137">
        <v>0.54900000000000004</v>
      </c>
      <c r="RG21" s="137">
        <v>0.77900000000000003</v>
      </c>
      <c r="RH21" s="137">
        <v>2.0379999999999998</v>
      </c>
      <c r="RI21" s="137">
        <v>2.0379999999999998</v>
      </c>
      <c r="RJ21" s="137">
        <v>0.33300000000000002</v>
      </c>
      <c r="RK21" s="137">
        <v>0.93100000000000005</v>
      </c>
      <c r="RL21" s="137">
        <v>0.86599999999999999</v>
      </c>
      <c r="RM21" s="137">
        <v>0.83399999999999996</v>
      </c>
      <c r="RN21" s="137">
        <v>2.2999999999999998</v>
      </c>
      <c r="RO21" s="137">
        <v>0.95799999999999996</v>
      </c>
      <c r="RP21" s="137">
        <v>2.4260000000000002</v>
      </c>
      <c r="RQ21" s="137">
        <v>2.4260000000000002</v>
      </c>
      <c r="RR21" s="137">
        <v>10.151</v>
      </c>
      <c r="RS21" s="137">
        <v>1.8</v>
      </c>
      <c r="RT21" s="137">
        <v>2.54</v>
      </c>
      <c r="RU21" s="137">
        <v>1.5980000000000001</v>
      </c>
      <c r="RV21" s="137">
        <v>1.6850000000000001</v>
      </c>
      <c r="RW21" s="137">
        <v>2.5680000000000001</v>
      </c>
      <c r="RX21" s="137">
        <v>0.82299999999999995</v>
      </c>
      <c r="RY21" s="137">
        <v>0.57899999999999996</v>
      </c>
      <c r="RZ21" s="137">
        <v>0.58799999999999997</v>
      </c>
      <c r="SA21" s="137">
        <v>0.83499999999999996</v>
      </c>
      <c r="SB21" s="137">
        <v>2.1829999999999998</v>
      </c>
      <c r="SC21" s="137">
        <v>2.1829999999999998</v>
      </c>
      <c r="SD21" s="137">
        <v>0.35699999999999998</v>
      </c>
      <c r="SE21" s="137">
        <v>0.997</v>
      </c>
      <c r="SF21" s="137">
        <v>0.92800000000000005</v>
      </c>
      <c r="SG21" s="137">
        <v>0.89300000000000002</v>
      </c>
      <c r="SH21" s="137">
        <v>2.4529999999999998</v>
      </c>
      <c r="SI21" s="137">
        <v>1.022</v>
      </c>
      <c r="SJ21" s="137">
        <v>2.5880000000000001</v>
      </c>
      <c r="SK21" s="137">
        <v>2.5880000000000001</v>
      </c>
      <c r="SL21" s="137">
        <v>10.827</v>
      </c>
      <c r="SM21" s="137">
        <v>1.92</v>
      </c>
      <c r="SN21" s="137">
        <v>2.7090000000000001</v>
      </c>
      <c r="SO21" s="137">
        <v>1.7050000000000001</v>
      </c>
      <c r="SP21" s="137">
        <v>1.7969999999999999</v>
      </c>
      <c r="SQ21" s="137">
        <v>2.74</v>
      </c>
      <c r="SR21" s="137">
        <v>0.878</v>
      </c>
      <c r="SS21" s="137">
        <v>0.61699999999999999</v>
      </c>
      <c r="ST21" s="137">
        <v>0.627</v>
      </c>
      <c r="SU21" s="137">
        <v>0.89100000000000001</v>
      </c>
      <c r="SV21" s="137">
        <v>2.3290000000000002</v>
      </c>
      <c r="SW21" s="137">
        <v>2.3290000000000002</v>
      </c>
      <c r="SX21" s="137">
        <v>0.38100000000000001</v>
      </c>
      <c r="SY21" s="137">
        <v>1.0640000000000001</v>
      </c>
      <c r="SZ21" s="137">
        <v>0.98899999999999999</v>
      </c>
      <c r="TA21" s="137">
        <v>0.95299999999999996</v>
      </c>
      <c r="TB21" s="137">
        <v>2.6070000000000002</v>
      </c>
      <c r="TC21" s="137">
        <v>1.0860000000000001</v>
      </c>
      <c r="TD21" s="137">
        <v>2.7490000000000001</v>
      </c>
      <c r="TE21" s="137">
        <v>2.7490000000000001</v>
      </c>
      <c r="TF21" s="137">
        <v>11.504</v>
      </c>
      <c r="TG21" s="137">
        <v>2.04</v>
      </c>
      <c r="TH21" s="137">
        <v>2.879</v>
      </c>
      <c r="TI21" s="137">
        <v>1.8109999999999999</v>
      </c>
      <c r="TJ21" s="137">
        <v>1.91</v>
      </c>
      <c r="TK21" s="137">
        <v>2.911</v>
      </c>
      <c r="TL21" s="137">
        <v>0.93300000000000005</v>
      </c>
      <c r="TM21" s="137">
        <v>0.65600000000000003</v>
      </c>
      <c r="TN21" s="137">
        <v>0.66600000000000004</v>
      </c>
      <c r="TO21" s="137">
        <v>0.94599999999999995</v>
      </c>
      <c r="TP21" s="137">
        <v>2.4740000000000002</v>
      </c>
      <c r="TQ21" s="137">
        <v>2.4740000000000002</v>
      </c>
      <c r="TR21" s="137">
        <v>0.40500000000000003</v>
      </c>
      <c r="TS21" s="137">
        <v>1.1299999999999999</v>
      </c>
      <c r="TT21" s="137">
        <v>1.0509999999999999</v>
      </c>
      <c r="TU21" s="137">
        <v>1.012</v>
      </c>
      <c r="TV21" s="137">
        <v>2.76</v>
      </c>
      <c r="TW21" s="137">
        <v>1.149</v>
      </c>
      <c r="TX21" s="137">
        <v>2.911</v>
      </c>
      <c r="TY21" s="137">
        <v>2.911</v>
      </c>
      <c r="TZ21" s="137">
        <v>12.180999999999999</v>
      </c>
      <c r="UA21" s="137">
        <v>2.16</v>
      </c>
      <c r="UB21" s="137">
        <v>3.048</v>
      </c>
      <c r="UC21" s="137">
        <v>1.9179999999999999</v>
      </c>
      <c r="UD21" s="137">
        <v>2.0219999999999998</v>
      </c>
      <c r="UE21" s="137">
        <v>3.0819999999999999</v>
      </c>
      <c r="UF21" s="137">
        <v>0.98799999999999999</v>
      </c>
      <c r="UG21" s="137">
        <v>0.69499999999999995</v>
      </c>
      <c r="UH21" s="137">
        <v>0.70599999999999996</v>
      </c>
      <c r="UI21" s="137">
        <v>1.002</v>
      </c>
      <c r="UJ21" s="137">
        <v>2.62</v>
      </c>
      <c r="UK21" s="137">
        <v>2.62</v>
      </c>
      <c r="UL21" s="137">
        <v>0.42799999999999999</v>
      </c>
      <c r="UM21" s="137">
        <v>1.1970000000000001</v>
      </c>
      <c r="UN21" s="137">
        <v>1.113</v>
      </c>
      <c r="UO21" s="137">
        <v>1.0720000000000001</v>
      </c>
      <c r="UP21" s="137">
        <v>2.9129999999999998</v>
      </c>
      <c r="UQ21" s="137">
        <v>1.2130000000000001</v>
      </c>
      <c r="UR21" s="137">
        <v>3.073</v>
      </c>
      <c r="US21" s="137">
        <v>3.073</v>
      </c>
      <c r="UT21" s="137">
        <v>12.858000000000001</v>
      </c>
      <c r="UU21" s="137">
        <v>2.2799999999999998</v>
      </c>
      <c r="UV21" s="137">
        <v>3.2170000000000001</v>
      </c>
      <c r="UW21" s="137">
        <v>2.0249999999999999</v>
      </c>
      <c r="UX21" s="137">
        <v>2.1349999999999998</v>
      </c>
      <c r="UY21" s="137">
        <v>3.2530000000000001</v>
      </c>
      <c r="UZ21" s="137">
        <v>1.0429999999999999</v>
      </c>
      <c r="VA21" s="137">
        <v>0.73299999999999998</v>
      </c>
      <c r="VB21" s="137">
        <v>0.745</v>
      </c>
      <c r="VC21" s="137">
        <v>1.0580000000000001</v>
      </c>
      <c r="VD21" s="137">
        <v>2.7650000000000001</v>
      </c>
      <c r="VE21" s="137">
        <v>2.7650000000000001</v>
      </c>
      <c r="VF21" s="137">
        <v>0.45200000000000001</v>
      </c>
      <c r="VG21" s="137">
        <v>1.2629999999999999</v>
      </c>
      <c r="VH21" s="137">
        <v>1.175</v>
      </c>
      <c r="VI21" s="137">
        <v>1.131</v>
      </c>
      <c r="VJ21" s="137">
        <v>3.0670000000000002</v>
      </c>
      <c r="VK21" s="137">
        <v>1.2769999999999999</v>
      </c>
      <c r="VL21" s="137">
        <v>3.234</v>
      </c>
      <c r="VM21" s="137">
        <v>3.234</v>
      </c>
      <c r="VN21" s="137">
        <v>13.534000000000001</v>
      </c>
      <c r="VO21" s="137">
        <v>2.4</v>
      </c>
      <c r="VP21" s="137">
        <v>3.387</v>
      </c>
      <c r="VQ21" s="137">
        <v>2.1309999999999998</v>
      </c>
      <c r="VR21" s="137">
        <v>2.2469999999999999</v>
      </c>
      <c r="VS21" s="137">
        <v>3.4249999999999998</v>
      </c>
      <c r="VT21" s="137">
        <v>1.0980000000000001</v>
      </c>
      <c r="VU21" s="137">
        <v>0.77200000000000002</v>
      </c>
      <c r="VV21" s="137">
        <v>0.78400000000000003</v>
      </c>
      <c r="VW21" s="137">
        <v>1.113</v>
      </c>
      <c r="VX21" s="137">
        <v>2.911</v>
      </c>
      <c r="VY21" s="137">
        <v>2.911</v>
      </c>
      <c r="VZ21" s="137">
        <v>0.47599999999999998</v>
      </c>
      <c r="WA21" s="137">
        <v>1.329</v>
      </c>
      <c r="WB21" s="137">
        <v>1.2370000000000001</v>
      </c>
      <c r="WC21" s="137">
        <v>1.1910000000000001</v>
      </c>
      <c r="WD21" s="137">
        <v>3.22</v>
      </c>
      <c r="WE21" s="137">
        <v>1.341</v>
      </c>
      <c r="WF21" s="137">
        <v>3.3959999999999999</v>
      </c>
      <c r="WG21" s="137">
        <v>3.3959999999999999</v>
      </c>
      <c r="WH21" s="137">
        <v>14.211</v>
      </c>
      <c r="WI21" s="137">
        <v>2.52</v>
      </c>
      <c r="WJ21" s="137">
        <v>3.556</v>
      </c>
      <c r="WK21" s="137">
        <v>2.238</v>
      </c>
      <c r="WL21" s="137">
        <v>2.359</v>
      </c>
      <c r="WM21" s="137">
        <v>3.5960000000000001</v>
      </c>
      <c r="WN21" s="137">
        <v>1.153</v>
      </c>
      <c r="WO21" s="137">
        <v>0.81</v>
      </c>
      <c r="WP21" s="137">
        <v>0.82299999999999995</v>
      </c>
      <c r="WQ21" s="137">
        <v>1.169</v>
      </c>
      <c r="WR21" s="137">
        <v>3.056</v>
      </c>
      <c r="WS21" s="137">
        <v>3.056</v>
      </c>
      <c r="WT21" s="137">
        <v>0.5</v>
      </c>
      <c r="WU21" s="137">
        <v>1.3959999999999999</v>
      </c>
      <c r="WV21" s="137">
        <v>1.2989999999999999</v>
      </c>
      <c r="WW21" s="137">
        <v>1.25</v>
      </c>
      <c r="WX21" s="137">
        <v>3.3740000000000001</v>
      </c>
      <c r="WY21" s="137">
        <v>1.405</v>
      </c>
      <c r="WZ21" s="137">
        <v>3.5579999999999998</v>
      </c>
      <c r="XA21" s="137">
        <v>3.5579999999999998</v>
      </c>
      <c r="XB21" s="137">
        <v>14.888</v>
      </c>
      <c r="XC21" s="137">
        <v>2.64</v>
      </c>
      <c r="XD21" s="137">
        <v>3.7250000000000001</v>
      </c>
      <c r="XE21" s="137">
        <v>2.3439999999999999</v>
      </c>
      <c r="XF21" s="137">
        <v>2.472</v>
      </c>
      <c r="XG21" s="137">
        <v>3.7669999999999999</v>
      </c>
      <c r="XH21" s="137">
        <v>1.2070000000000001</v>
      </c>
      <c r="XI21" s="137">
        <v>0.84899999999999998</v>
      </c>
      <c r="XJ21" s="137">
        <v>0.86199999999999999</v>
      </c>
      <c r="XK21" s="137">
        <v>1.2250000000000001</v>
      </c>
      <c r="XL21" s="137">
        <v>3.202</v>
      </c>
      <c r="XM21" s="137">
        <v>3.202</v>
      </c>
      <c r="XN21" s="137">
        <v>0.52400000000000002</v>
      </c>
      <c r="XO21" s="137">
        <v>1.462</v>
      </c>
      <c r="XP21" s="137">
        <v>1.361</v>
      </c>
      <c r="XQ21" s="137">
        <v>1.31</v>
      </c>
      <c r="XR21" s="137">
        <v>3.5270000000000001</v>
      </c>
      <c r="XS21" s="137">
        <v>1.4690000000000001</v>
      </c>
      <c r="XT21" s="137">
        <v>3.72</v>
      </c>
      <c r="XU21" s="137">
        <v>3.72</v>
      </c>
      <c r="XV21" s="137">
        <v>15.564</v>
      </c>
      <c r="XW21" s="137">
        <v>2.76</v>
      </c>
      <c r="XX21" s="137">
        <v>3.895</v>
      </c>
      <c r="XY21" s="137">
        <v>2.4510000000000001</v>
      </c>
      <c r="XZ21" s="137">
        <v>2.5840000000000001</v>
      </c>
      <c r="YA21" s="137">
        <v>3.9380000000000002</v>
      </c>
      <c r="YB21" s="137">
        <v>1.262</v>
      </c>
      <c r="YC21" s="137">
        <v>0.88700000000000001</v>
      </c>
      <c r="YD21" s="137">
        <v>0.90200000000000002</v>
      </c>
      <c r="YE21" s="137">
        <v>1.28</v>
      </c>
      <c r="YF21" s="137">
        <v>3.3479999999999999</v>
      </c>
      <c r="YG21" s="137">
        <v>3.3479999999999999</v>
      </c>
      <c r="YH21" s="137">
        <v>0.54700000000000004</v>
      </c>
      <c r="YI21" s="137">
        <v>1.5289999999999999</v>
      </c>
      <c r="YJ21" s="137">
        <v>1.4219999999999999</v>
      </c>
      <c r="YK21" s="137">
        <v>1.369</v>
      </c>
      <c r="YL21" s="137">
        <v>3.68</v>
      </c>
      <c r="YM21" s="137">
        <v>1.5329999999999999</v>
      </c>
      <c r="YN21" s="137">
        <v>3.8809999999999998</v>
      </c>
      <c r="YO21" s="137">
        <v>3.8809999999999998</v>
      </c>
      <c r="YP21" s="137">
        <v>16.241</v>
      </c>
      <c r="YQ21" s="137">
        <v>2.88</v>
      </c>
      <c r="YR21" s="137">
        <v>4.0640000000000001</v>
      </c>
      <c r="YS21" s="137">
        <v>2.5569999999999999</v>
      </c>
      <c r="YT21" s="137">
        <v>2.6960000000000002</v>
      </c>
      <c r="YU21" s="137">
        <v>4.1100000000000003</v>
      </c>
      <c r="YV21" s="137">
        <v>1.3169999999999999</v>
      </c>
      <c r="YW21" s="137">
        <v>0.92600000000000005</v>
      </c>
      <c r="YX21" s="137">
        <v>0.94099999999999995</v>
      </c>
      <c r="YY21" s="137">
        <v>1.3360000000000001</v>
      </c>
      <c r="YZ21" s="137">
        <v>3.4929999999999999</v>
      </c>
      <c r="ZA21" s="137">
        <v>3.4929999999999999</v>
      </c>
      <c r="ZB21" s="137">
        <v>0.57099999999999995</v>
      </c>
      <c r="ZC21" s="137">
        <v>1.595</v>
      </c>
      <c r="ZD21" s="137">
        <v>1.484</v>
      </c>
      <c r="ZE21" s="137">
        <v>1.429</v>
      </c>
      <c r="ZF21" s="137">
        <v>3.8340000000000001</v>
      </c>
      <c r="ZG21" s="137">
        <v>1.5960000000000001</v>
      </c>
      <c r="ZH21" s="137">
        <v>4.0430000000000001</v>
      </c>
      <c r="ZI21" s="137">
        <v>4.0430000000000001</v>
      </c>
      <c r="ZJ21" s="137">
        <v>16.917999999999999</v>
      </c>
      <c r="ZK21" s="137">
        <v>3</v>
      </c>
      <c r="ZL21" s="137">
        <v>4.234</v>
      </c>
      <c r="ZM21" s="137">
        <v>2.6640000000000001</v>
      </c>
      <c r="ZN21" s="137">
        <v>2.8090000000000002</v>
      </c>
      <c r="ZO21" s="137">
        <v>4.2809999999999997</v>
      </c>
      <c r="ZP21" s="137">
        <v>1.3720000000000001</v>
      </c>
      <c r="ZQ21" s="137">
        <v>0.96499999999999997</v>
      </c>
      <c r="ZR21" s="137">
        <v>0.98</v>
      </c>
      <c r="ZS21" s="137">
        <v>1.3919999999999999</v>
      </c>
      <c r="ZT21" s="137">
        <v>3.6389999999999998</v>
      </c>
      <c r="ZU21" s="137">
        <v>3.6389999999999998</v>
      </c>
      <c r="ZV21" s="137">
        <v>0.59499999999999997</v>
      </c>
      <c r="ZW21" s="137">
        <v>1.6619999999999999</v>
      </c>
      <c r="ZX21" s="137">
        <v>1.546</v>
      </c>
      <c r="ZY21" s="137">
        <v>1.488</v>
      </c>
      <c r="ZZ21" s="137">
        <v>4.2169999999999996</v>
      </c>
      <c r="AAA21" s="137">
        <v>1.756</v>
      </c>
      <c r="AAB21" s="137">
        <v>4.4470000000000001</v>
      </c>
      <c r="AAC21" s="137">
        <v>4.4470000000000001</v>
      </c>
      <c r="AAD21" s="137">
        <v>18.61</v>
      </c>
      <c r="AAE21" s="137">
        <v>3.3</v>
      </c>
      <c r="AAF21" s="137">
        <v>4.657</v>
      </c>
      <c r="AAG21" s="137">
        <v>2.93</v>
      </c>
      <c r="AAH21" s="137">
        <v>3.089</v>
      </c>
      <c r="AAI21" s="137">
        <v>4.7089999999999996</v>
      </c>
      <c r="AAJ21" s="137">
        <v>1.5089999999999999</v>
      </c>
      <c r="AAK21" s="137">
        <v>1.0609999999999999</v>
      </c>
      <c r="AAL21" s="137">
        <v>1.0780000000000001</v>
      </c>
      <c r="AAM21" s="137">
        <v>1.5309999999999999</v>
      </c>
      <c r="AAN21" s="137">
        <v>4.0019999999999998</v>
      </c>
      <c r="AAO21" s="137">
        <v>4.0019999999999998</v>
      </c>
      <c r="AAP21" s="137">
        <v>0.65400000000000003</v>
      </c>
      <c r="AAQ21" s="137">
        <v>1.8280000000000001</v>
      </c>
      <c r="AAR21" s="137">
        <v>1.7010000000000001</v>
      </c>
      <c r="AAS21" s="137">
        <v>1.637</v>
      </c>
      <c r="AAT21" s="137">
        <v>4.5999999999999996</v>
      </c>
      <c r="AAU21" s="137">
        <v>1.9159999999999999</v>
      </c>
      <c r="AAV21" s="137">
        <v>4.8520000000000003</v>
      </c>
      <c r="AAW21" s="137">
        <v>4.8520000000000003</v>
      </c>
      <c r="AAX21" s="137">
        <v>20.300999999999998</v>
      </c>
      <c r="AAY21" s="137">
        <v>3.6</v>
      </c>
      <c r="AAZ21" s="137">
        <v>5.08</v>
      </c>
      <c r="ABA21" s="137">
        <v>3.1970000000000001</v>
      </c>
      <c r="ABB21" s="137">
        <v>3.37</v>
      </c>
      <c r="ABC21" s="137">
        <v>5.1369999999999996</v>
      </c>
      <c r="ABD21" s="137">
        <v>1.647</v>
      </c>
      <c r="ABE21" s="137">
        <v>1.1579999999999999</v>
      </c>
      <c r="ABF21" s="137">
        <v>1.1759999999999999</v>
      </c>
      <c r="ABG21" s="137">
        <v>1.67</v>
      </c>
      <c r="ABH21" s="137">
        <v>4.3659999999999997</v>
      </c>
      <c r="ABI21" s="137">
        <v>4.3659999999999997</v>
      </c>
      <c r="ABJ21" s="137">
        <v>0.71399999999999997</v>
      </c>
      <c r="ABK21" s="137">
        <v>1.994</v>
      </c>
      <c r="ABL21" s="137">
        <v>1.855</v>
      </c>
      <c r="ABM21" s="137">
        <v>1.786</v>
      </c>
      <c r="ABN21" s="137">
        <v>4.984</v>
      </c>
      <c r="ABO21" s="137">
        <v>2.0750000000000002</v>
      </c>
      <c r="ABP21" s="137">
        <v>5.2560000000000002</v>
      </c>
      <c r="ABQ21" s="137">
        <v>5.2560000000000002</v>
      </c>
      <c r="ABR21" s="137">
        <v>21.992999999999999</v>
      </c>
      <c r="ABS21" s="137">
        <v>3.9</v>
      </c>
      <c r="ABT21" s="137">
        <v>5.5039999999999996</v>
      </c>
      <c r="ABU21" s="137">
        <v>3.4630000000000001</v>
      </c>
      <c r="ABV21" s="137">
        <v>3.6509999999999998</v>
      </c>
      <c r="ABW21" s="137">
        <v>5.5650000000000004</v>
      </c>
      <c r="ABX21" s="137">
        <v>1.784</v>
      </c>
      <c r="ABY21" s="137">
        <v>1.254</v>
      </c>
      <c r="ABZ21" s="137">
        <v>1.274</v>
      </c>
      <c r="ACA21" s="137">
        <v>1.8089999999999999</v>
      </c>
      <c r="ACB21" s="137">
        <v>4.7300000000000004</v>
      </c>
      <c r="ACC21" s="137">
        <v>4.7300000000000004</v>
      </c>
      <c r="ACD21" s="137">
        <v>0.77300000000000002</v>
      </c>
      <c r="ACE21" s="137">
        <v>2.16</v>
      </c>
      <c r="ACF21" s="137">
        <v>2.0099999999999998</v>
      </c>
      <c r="ACG21" s="137">
        <v>1.9350000000000001</v>
      </c>
      <c r="ACH21" s="137">
        <v>5.367</v>
      </c>
      <c r="ACI21" s="137">
        <v>2.2349999999999999</v>
      </c>
      <c r="ACJ21" s="137">
        <v>5.66</v>
      </c>
      <c r="ACK21" s="137">
        <v>5.66</v>
      </c>
      <c r="ACL21" s="137">
        <v>23.684999999999999</v>
      </c>
      <c r="ACM21" s="137">
        <v>4.2</v>
      </c>
      <c r="ACN21" s="137">
        <v>5.9269999999999996</v>
      </c>
      <c r="ACO21" s="137">
        <v>3.7290000000000001</v>
      </c>
      <c r="ACP21" s="137">
        <v>3.9319999999999999</v>
      </c>
      <c r="ACQ21" s="137">
        <v>5.9930000000000003</v>
      </c>
      <c r="ACR21" s="137">
        <v>1.921</v>
      </c>
      <c r="ACS21" s="137">
        <v>1.35</v>
      </c>
      <c r="ACT21" s="137">
        <v>1.3720000000000001</v>
      </c>
      <c r="ACU21" s="137">
        <v>1.948</v>
      </c>
      <c r="ACV21" s="137">
        <v>5.0940000000000003</v>
      </c>
      <c r="ACW21" s="137">
        <v>5.0940000000000003</v>
      </c>
      <c r="ACX21" s="137">
        <v>0.83299999999999996</v>
      </c>
      <c r="ACY21" s="137">
        <v>2.327</v>
      </c>
      <c r="ACZ21" s="137">
        <v>2.1640000000000001</v>
      </c>
      <c r="ADA21" s="137">
        <v>2.0840000000000001</v>
      </c>
      <c r="ADB21" s="137">
        <v>5.75</v>
      </c>
      <c r="ADC21" s="137">
        <v>2.395</v>
      </c>
      <c r="ADD21" s="137">
        <v>6.0640000000000001</v>
      </c>
      <c r="ADE21" s="137">
        <v>6.0640000000000001</v>
      </c>
      <c r="ADF21" s="137">
        <v>25.376999999999999</v>
      </c>
      <c r="ADG21" s="137">
        <v>4.5</v>
      </c>
      <c r="ADH21" s="137">
        <v>6.35</v>
      </c>
      <c r="ADI21" s="137">
        <v>3.996</v>
      </c>
      <c r="ADJ21" s="137">
        <v>4.2130000000000001</v>
      </c>
      <c r="ADK21" s="137">
        <v>6.4210000000000003</v>
      </c>
      <c r="ADL21" s="137">
        <v>2.0579999999999998</v>
      </c>
      <c r="ADM21" s="137">
        <v>1.4470000000000001</v>
      </c>
      <c r="ADN21" s="137">
        <v>1.47</v>
      </c>
      <c r="ADO21" s="137">
        <v>2.0880000000000001</v>
      </c>
      <c r="ADP21" s="137">
        <v>5.4580000000000002</v>
      </c>
      <c r="ADQ21" s="137">
        <v>5.4580000000000002</v>
      </c>
      <c r="ADR21" s="137">
        <v>0.89200000000000002</v>
      </c>
      <c r="ADS21" s="137">
        <v>2.4929999999999999</v>
      </c>
      <c r="ADT21" s="137">
        <v>2.319</v>
      </c>
      <c r="ADU21" s="137">
        <v>2.2330000000000001</v>
      </c>
      <c r="ADV21" s="137">
        <v>6.1340000000000003</v>
      </c>
      <c r="ADW21" s="137">
        <v>2.5539999999999998</v>
      </c>
      <c r="ADX21" s="137">
        <v>6.4690000000000003</v>
      </c>
      <c r="ADY21" s="137">
        <v>6.4690000000000003</v>
      </c>
      <c r="ADZ21" s="137">
        <v>27.068999999999999</v>
      </c>
      <c r="AEA21" s="137">
        <v>4.8</v>
      </c>
      <c r="AEB21" s="137">
        <v>6.774</v>
      </c>
      <c r="AEC21" s="137">
        <v>4.2619999999999996</v>
      </c>
      <c r="AED21" s="137">
        <v>4.4939999999999998</v>
      </c>
      <c r="AEE21" s="137">
        <v>6.8490000000000002</v>
      </c>
      <c r="AEF21" s="137">
        <v>2.1949999999999998</v>
      </c>
      <c r="AEG21" s="137">
        <v>1.5429999999999999</v>
      </c>
      <c r="AEH21" s="137">
        <v>1.5680000000000001</v>
      </c>
      <c r="AEI21" s="137">
        <v>2.2269999999999999</v>
      </c>
      <c r="AEJ21" s="137">
        <v>5.8220000000000001</v>
      </c>
      <c r="AEK21" s="137">
        <v>5.8220000000000001</v>
      </c>
      <c r="AEL21" s="137">
        <v>0.95199999999999996</v>
      </c>
      <c r="AEM21" s="137">
        <v>2.6589999999999998</v>
      </c>
      <c r="AEN21" s="137">
        <v>2.4740000000000002</v>
      </c>
      <c r="AEO21" s="137">
        <v>2.3820000000000001</v>
      </c>
      <c r="AEP21" s="137">
        <v>6.5170000000000003</v>
      </c>
      <c r="AEQ21" s="137">
        <v>2.714</v>
      </c>
      <c r="AER21" s="137">
        <v>6.8730000000000002</v>
      </c>
      <c r="AES21" s="137">
        <v>6.8730000000000002</v>
      </c>
      <c r="AET21" s="137">
        <v>28.76</v>
      </c>
      <c r="AEU21" s="137">
        <v>5.0999999999999996</v>
      </c>
      <c r="AEV21" s="137">
        <v>7.1970000000000001</v>
      </c>
      <c r="AEW21" s="137">
        <v>4.5289999999999999</v>
      </c>
      <c r="AEX21" s="137">
        <v>4.7750000000000004</v>
      </c>
      <c r="AEY21" s="137">
        <v>7.2770000000000001</v>
      </c>
      <c r="AEZ21" s="137">
        <v>2.3330000000000002</v>
      </c>
      <c r="AFA21" s="137">
        <v>1.64</v>
      </c>
      <c r="AFB21" s="137">
        <v>1.6659999999999999</v>
      </c>
      <c r="AFC21" s="137">
        <v>2.3660000000000001</v>
      </c>
      <c r="AFD21" s="137">
        <v>6.1859999999999999</v>
      </c>
      <c r="AFE21" s="137">
        <v>6.1859999999999999</v>
      </c>
      <c r="AFF21" s="137">
        <v>1.0109999999999999</v>
      </c>
      <c r="AFG21" s="137">
        <v>2.8250000000000002</v>
      </c>
      <c r="AFH21" s="137">
        <v>2.6280000000000001</v>
      </c>
      <c r="AFI21" s="137">
        <v>2.5299999999999998</v>
      </c>
      <c r="AFJ21" s="137">
        <v>6.9</v>
      </c>
      <c r="AFK21" s="137">
        <v>2.8740000000000001</v>
      </c>
      <c r="AFL21" s="137">
        <v>7.2770000000000001</v>
      </c>
      <c r="AFM21" s="137">
        <v>7.2770000000000001</v>
      </c>
      <c r="AFN21" s="137">
        <v>30.452000000000002</v>
      </c>
      <c r="AFO21" s="137">
        <v>5.4</v>
      </c>
      <c r="AFP21" s="137">
        <v>7.62</v>
      </c>
      <c r="AFQ21" s="137">
        <v>4.7949999999999999</v>
      </c>
      <c r="AFR21" s="137">
        <v>5.0549999999999997</v>
      </c>
      <c r="AFS21" s="137">
        <v>7.7050000000000001</v>
      </c>
      <c r="AFT21" s="137">
        <v>2.4700000000000002</v>
      </c>
      <c r="AFU21" s="137">
        <v>1.736</v>
      </c>
      <c r="AFV21" s="137">
        <v>1.764</v>
      </c>
      <c r="AFW21" s="137">
        <v>2.5049999999999999</v>
      </c>
      <c r="AFX21" s="137">
        <v>6.5490000000000004</v>
      </c>
      <c r="AFY21" s="137">
        <v>6.5490000000000004</v>
      </c>
      <c r="AFZ21" s="137">
        <v>1.071</v>
      </c>
      <c r="AGA21" s="137">
        <v>2.9910000000000001</v>
      </c>
      <c r="AGB21" s="137">
        <v>2.7829999999999999</v>
      </c>
      <c r="AGC21" s="137">
        <v>2.6789999999999998</v>
      </c>
      <c r="AGD21" s="137">
        <v>7.2839999999999998</v>
      </c>
      <c r="AGE21" s="137">
        <v>3.0329999999999999</v>
      </c>
      <c r="AGF21" s="137">
        <v>7.6820000000000004</v>
      </c>
      <c r="AGG21" s="137">
        <v>7.6820000000000004</v>
      </c>
      <c r="AGH21" s="137">
        <v>32.143999999999998</v>
      </c>
      <c r="AGI21" s="137">
        <v>5.7</v>
      </c>
      <c r="AGJ21" s="137">
        <v>8.0440000000000005</v>
      </c>
      <c r="AGK21" s="137">
        <v>5.0609999999999999</v>
      </c>
      <c r="AGL21" s="137">
        <v>5.3360000000000003</v>
      </c>
      <c r="AGM21" s="137">
        <v>8.1329999999999991</v>
      </c>
      <c r="AGN21" s="137">
        <v>2.6070000000000002</v>
      </c>
      <c r="AGO21" s="137">
        <v>1.833</v>
      </c>
      <c r="AGP21" s="137">
        <v>1.8620000000000001</v>
      </c>
      <c r="AGQ21" s="137">
        <v>2.6440000000000001</v>
      </c>
      <c r="AGR21" s="137">
        <v>6.9130000000000003</v>
      </c>
      <c r="AGS21" s="137">
        <v>6.9130000000000003</v>
      </c>
      <c r="AGT21" s="137">
        <v>1.1299999999999999</v>
      </c>
      <c r="AGU21" s="137">
        <v>3.1579999999999999</v>
      </c>
      <c r="AGV21" s="137">
        <v>2.9369999999999998</v>
      </c>
      <c r="AGW21" s="137">
        <v>2.8279999999999998</v>
      </c>
      <c r="AGX21" s="137">
        <v>7.6669999999999998</v>
      </c>
      <c r="AGY21" s="137">
        <v>3.1930000000000001</v>
      </c>
      <c r="AGZ21" s="137">
        <v>8.0860000000000003</v>
      </c>
      <c r="AHA21" s="137">
        <v>8.0860000000000003</v>
      </c>
      <c r="AHB21" s="137">
        <v>33.835999999999999</v>
      </c>
      <c r="AHC21" s="137">
        <v>6</v>
      </c>
      <c r="AHD21" s="137">
        <v>8.4670000000000005</v>
      </c>
      <c r="AHE21" s="137">
        <v>5.3280000000000003</v>
      </c>
      <c r="AHF21" s="137">
        <v>5.617</v>
      </c>
      <c r="AHG21" s="137">
        <v>8.5609999999999999</v>
      </c>
      <c r="AHH21" s="137">
        <v>2.7440000000000002</v>
      </c>
      <c r="AHI21" s="137">
        <v>1.929</v>
      </c>
      <c r="AHJ21" s="137">
        <v>1.96</v>
      </c>
      <c r="AHK21" s="137">
        <v>2.7839999999999998</v>
      </c>
      <c r="AHL21" s="137">
        <v>7.2770000000000001</v>
      </c>
      <c r="AHM21" s="137">
        <v>7.2770000000000001</v>
      </c>
      <c r="AHN21" s="137">
        <v>1.19</v>
      </c>
      <c r="AHO21" s="137">
        <v>3.3239999999999998</v>
      </c>
      <c r="AHP21" s="137">
        <v>3.0920000000000001</v>
      </c>
      <c r="AHQ21" s="137">
        <v>2.9769999999999999</v>
      </c>
      <c r="AHR21" s="137">
        <v>8.4339999999999993</v>
      </c>
      <c r="AHS21" s="137">
        <v>3.512</v>
      </c>
      <c r="AHT21" s="137">
        <v>8.8949999999999996</v>
      </c>
      <c r="AHU21" s="137">
        <v>8.8949999999999996</v>
      </c>
      <c r="AHV21" s="137">
        <v>37.219000000000001</v>
      </c>
      <c r="AHW21" s="137">
        <v>6.6</v>
      </c>
      <c r="AHX21" s="137">
        <v>9.3140000000000001</v>
      </c>
      <c r="AHY21" s="137">
        <v>5.8609999999999998</v>
      </c>
      <c r="AHZ21" s="137">
        <v>6.1790000000000003</v>
      </c>
      <c r="AIA21" s="137">
        <v>9.4179999999999993</v>
      </c>
      <c r="AIB21" s="137">
        <v>3.0190000000000001</v>
      </c>
      <c r="AIC21" s="137">
        <v>2.1219999999999999</v>
      </c>
      <c r="AID21" s="137">
        <v>2.1560000000000001</v>
      </c>
      <c r="AIE21" s="137">
        <v>3.0619999999999998</v>
      </c>
      <c r="AIF21" s="137">
        <v>8.0050000000000008</v>
      </c>
      <c r="AIG21" s="137">
        <v>8.0050000000000008</v>
      </c>
      <c r="AIH21" s="137">
        <v>1.3089999999999999</v>
      </c>
      <c r="AII21" s="137">
        <v>3.6560000000000001</v>
      </c>
      <c r="AIJ21" s="137">
        <v>3.4009999999999998</v>
      </c>
      <c r="AIK21" s="137">
        <v>3.2749999999999999</v>
      </c>
      <c r="AIL21" s="137">
        <v>9.2010000000000005</v>
      </c>
      <c r="AIM21" s="137">
        <v>3.831</v>
      </c>
      <c r="AIN21" s="137">
        <v>9.7029999999999994</v>
      </c>
      <c r="AIO21" s="137">
        <v>9.7029999999999994</v>
      </c>
      <c r="AIP21" s="137">
        <v>40.603000000000002</v>
      </c>
      <c r="AIQ21" s="137">
        <v>7.2</v>
      </c>
      <c r="AIR21" s="137">
        <v>10.16</v>
      </c>
      <c r="AIS21" s="137">
        <v>6.3929999999999998</v>
      </c>
      <c r="AIT21" s="137">
        <v>6.7409999999999997</v>
      </c>
      <c r="AIU21" s="137">
        <v>10.273999999999999</v>
      </c>
      <c r="AIV21" s="137">
        <v>3.2930000000000001</v>
      </c>
      <c r="AIW21" s="137">
        <v>2.3149999999999999</v>
      </c>
      <c r="AIX21" s="137">
        <v>2.3519999999999999</v>
      </c>
      <c r="AIY21" s="137">
        <v>3.34</v>
      </c>
      <c r="AIZ21" s="137">
        <v>8.7330000000000005</v>
      </c>
      <c r="AJA21" s="137">
        <v>8.7330000000000005</v>
      </c>
      <c r="AJB21" s="137">
        <v>1.4279999999999999</v>
      </c>
      <c r="AJC21" s="137">
        <v>3.988</v>
      </c>
      <c r="AJD21" s="137">
        <v>3.7109999999999999</v>
      </c>
      <c r="AJE21" s="137">
        <v>3.5720000000000001</v>
      </c>
      <c r="AJF21" s="137">
        <v>9.9670000000000005</v>
      </c>
      <c r="AJG21" s="137">
        <v>4.1509999999999998</v>
      </c>
      <c r="AJH21" s="137">
        <v>10.512</v>
      </c>
      <c r="AJI21" s="137">
        <v>10.512</v>
      </c>
      <c r="AJJ21" s="137">
        <v>43.985999999999997</v>
      </c>
      <c r="AJK21" s="137">
        <v>7.8</v>
      </c>
      <c r="AJL21" s="137">
        <v>11.007</v>
      </c>
      <c r="AJM21" s="137">
        <v>6.9260000000000002</v>
      </c>
      <c r="AJN21" s="137">
        <v>7.3019999999999996</v>
      </c>
      <c r="AJO21" s="137">
        <v>11.13</v>
      </c>
      <c r="AJP21" s="137">
        <v>3.5670000000000002</v>
      </c>
      <c r="AJQ21" s="137">
        <v>2.508</v>
      </c>
      <c r="AJR21" s="137">
        <v>2.548</v>
      </c>
      <c r="AJS21" s="137">
        <v>3.6190000000000002</v>
      </c>
      <c r="AJT21" s="137">
        <v>9.4600000000000009</v>
      </c>
      <c r="AJU21" s="137">
        <v>9.4600000000000009</v>
      </c>
      <c r="AJV21" s="137">
        <v>1.5469999999999999</v>
      </c>
      <c r="AJW21" s="137">
        <v>4.3209999999999997</v>
      </c>
      <c r="AJX21" s="137">
        <v>4.0199999999999996</v>
      </c>
      <c r="AJY21" s="137">
        <v>3.87</v>
      </c>
      <c r="AJZ21" s="137">
        <v>10.734</v>
      </c>
      <c r="AKA21" s="137">
        <v>4.47</v>
      </c>
      <c r="AKB21" s="137">
        <v>11.32</v>
      </c>
      <c r="AKC21" s="137">
        <v>11.32</v>
      </c>
      <c r="AKD21" s="137">
        <v>47.37</v>
      </c>
      <c r="AKE21" s="137">
        <v>8.4</v>
      </c>
      <c r="AKF21" s="137">
        <v>11.853999999999999</v>
      </c>
      <c r="AKG21" s="137">
        <v>7.4589999999999996</v>
      </c>
      <c r="AKH21" s="137">
        <v>7.8639999999999999</v>
      </c>
      <c r="AKI21" s="137">
        <v>11.986000000000001</v>
      </c>
      <c r="AKJ21" s="137">
        <v>3.8420000000000001</v>
      </c>
      <c r="AKK21" s="137">
        <v>2.7010000000000001</v>
      </c>
      <c r="AKL21" s="137">
        <v>2.7440000000000002</v>
      </c>
      <c r="AKM21" s="137">
        <v>3.8969999999999998</v>
      </c>
      <c r="AKN21" s="137">
        <v>10.188000000000001</v>
      </c>
      <c r="AKO21" s="137">
        <v>10.188000000000001</v>
      </c>
      <c r="AKP21" s="137">
        <v>1.6659999999999999</v>
      </c>
      <c r="AKQ21" s="137">
        <v>4.6529999999999996</v>
      </c>
      <c r="AKR21" s="137">
        <v>4.3289999999999997</v>
      </c>
      <c r="AKS21" s="137">
        <v>4.1680000000000001</v>
      </c>
      <c r="AKT21" s="137">
        <v>11.500999999999999</v>
      </c>
      <c r="AKU21" s="137">
        <v>4.7889999999999997</v>
      </c>
      <c r="AKV21" s="137">
        <v>12.129</v>
      </c>
      <c r="AKW21" s="137">
        <v>12.129</v>
      </c>
      <c r="AKX21" s="137">
        <v>50.753999999999998</v>
      </c>
      <c r="AKY21" s="137">
        <v>9</v>
      </c>
      <c r="AKZ21" s="137">
        <v>12.701000000000001</v>
      </c>
      <c r="ALA21" s="137">
        <v>7.992</v>
      </c>
      <c r="ALB21" s="137">
        <v>8.4260000000000002</v>
      </c>
      <c r="ALC21" s="137">
        <v>12.842000000000001</v>
      </c>
      <c r="ALD21" s="137">
        <v>4.1159999999999997</v>
      </c>
      <c r="ALE21" s="137">
        <v>2.8940000000000001</v>
      </c>
      <c r="ALF21" s="137">
        <v>2.94</v>
      </c>
      <c r="ALG21" s="137">
        <v>4.1749999999999998</v>
      </c>
      <c r="ALH21" s="137">
        <v>10.916</v>
      </c>
      <c r="ALI21" s="137">
        <v>10.916</v>
      </c>
      <c r="ALJ21" s="137">
        <v>1.7849999999999999</v>
      </c>
      <c r="ALK21" s="137">
        <v>4.9859999999999998</v>
      </c>
      <c r="ALL21" s="137">
        <v>4.6379999999999999</v>
      </c>
      <c r="ALM21" s="137">
        <v>4.4649999999999999</v>
      </c>
      <c r="ALN21" s="137">
        <v>12.266999999999999</v>
      </c>
      <c r="ALO21" s="137">
        <v>5.109</v>
      </c>
      <c r="ALP21" s="137">
        <v>12.938000000000001</v>
      </c>
      <c r="ALQ21" s="137">
        <v>12.938000000000001</v>
      </c>
      <c r="ALR21" s="137">
        <v>54.137</v>
      </c>
      <c r="ALS21" s="137">
        <v>9.6</v>
      </c>
      <c r="ALT21" s="137">
        <v>13.547000000000001</v>
      </c>
      <c r="ALU21" s="137">
        <v>8.5239999999999991</v>
      </c>
      <c r="ALV21" s="137">
        <v>8.9870000000000001</v>
      </c>
      <c r="ALW21" s="137">
        <v>13.698</v>
      </c>
      <c r="ALX21" s="137">
        <v>4.391</v>
      </c>
      <c r="ALY21" s="137">
        <v>3.0870000000000002</v>
      </c>
      <c r="ALZ21" s="137">
        <v>3.1360000000000001</v>
      </c>
      <c r="AMA21" s="137">
        <v>4.4539999999999997</v>
      </c>
      <c r="AMB21" s="137">
        <v>11.644</v>
      </c>
      <c r="AMC21" s="137">
        <v>11.644</v>
      </c>
      <c r="AMD21" s="137">
        <v>1.9039999999999999</v>
      </c>
      <c r="AME21" s="137">
        <v>5.3179999999999996</v>
      </c>
      <c r="AMF21" s="137">
        <v>4.9470000000000001</v>
      </c>
      <c r="AMG21" s="137">
        <v>4.7629999999999999</v>
      </c>
      <c r="AMH21" s="137">
        <v>13.034000000000001</v>
      </c>
      <c r="AMI21" s="137">
        <v>5.4279999999999999</v>
      </c>
      <c r="AMJ21" s="137">
        <v>13.746</v>
      </c>
      <c r="AMK21" s="137">
        <v>13.746</v>
      </c>
      <c r="AML21" s="137">
        <v>57.521000000000001</v>
      </c>
      <c r="AMM21" s="137">
        <v>10.199999999999999</v>
      </c>
      <c r="AMN21" s="137">
        <v>14.394</v>
      </c>
      <c r="AMO21" s="137">
        <v>9.0570000000000004</v>
      </c>
      <c r="AMP21" s="137">
        <v>9.5489999999999995</v>
      </c>
      <c r="AMQ21" s="137">
        <v>14.555</v>
      </c>
      <c r="AMR21" s="137">
        <v>4.665</v>
      </c>
      <c r="AMS21" s="137">
        <v>3.28</v>
      </c>
      <c r="AMT21" s="137">
        <v>3.3319999999999999</v>
      </c>
      <c r="AMU21" s="137">
        <v>4.7320000000000002</v>
      </c>
      <c r="AMV21" s="137">
        <v>12.371</v>
      </c>
      <c r="AMW21" s="137">
        <v>12.371</v>
      </c>
      <c r="AMX21" s="137">
        <v>2.0230000000000001</v>
      </c>
      <c r="AMY21" s="137">
        <v>5.65</v>
      </c>
      <c r="AMZ21" s="137">
        <v>5.2569999999999997</v>
      </c>
      <c r="ANA21" s="137">
        <v>5.0609999999999999</v>
      </c>
      <c r="ANB21" s="137">
        <v>13.801</v>
      </c>
      <c r="ANC21" s="137">
        <v>5.7469999999999999</v>
      </c>
      <c r="AND21" s="137">
        <v>14.555</v>
      </c>
      <c r="ANE21" s="137">
        <v>14.555</v>
      </c>
      <c r="ANF21" s="137">
        <v>60.904000000000003</v>
      </c>
      <c r="ANG21" s="137">
        <v>10.8</v>
      </c>
      <c r="ANH21" s="137">
        <v>15.241</v>
      </c>
      <c r="ANI21" s="137">
        <v>9.59</v>
      </c>
      <c r="ANJ21" s="137">
        <v>10.111000000000001</v>
      </c>
      <c r="ANK21" s="137">
        <v>15.411</v>
      </c>
      <c r="ANL21" s="137">
        <v>4.9400000000000004</v>
      </c>
      <c r="ANM21" s="137">
        <v>3.4729999999999999</v>
      </c>
      <c r="ANN21" s="137">
        <v>3.528</v>
      </c>
      <c r="ANO21" s="137">
        <v>5.01</v>
      </c>
      <c r="ANP21" s="137">
        <v>13.099</v>
      </c>
      <c r="ANQ21" s="137">
        <v>13.099</v>
      </c>
      <c r="ANR21" s="137">
        <v>2.1419999999999999</v>
      </c>
      <c r="ANS21" s="137">
        <v>5.9829999999999997</v>
      </c>
      <c r="ANT21" s="137">
        <v>5.5659999999999998</v>
      </c>
      <c r="ANU21" s="137">
        <v>5.3579999999999997</v>
      </c>
      <c r="ANV21" s="137">
        <v>14.567</v>
      </c>
      <c r="ANW21" s="137">
        <v>6.0659999999999998</v>
      </c>
      <c r="ANX21" s="137">
        <v>15.363</v>
      </c>
      <c r="ANY21" s="137">
        <v>15.363</v>
      </c>
      <c r="ANZ21" s="137">
        <v>64.287999999999997</v>
      </c>
      <c r="AOA21" s="137">
        <v>11.4</v>
      </c>
      <c r="AOB21" s="137">
        <v>16.087</v>
      </c>
      <c r="AOC21" s="137">
        <v>10.122999999999999</v>
      </c>
      <c r="AOD21" s="137">
        <v>10.673</v>
      </c>
      <c r="AOE21" s="137">
        <v>16.266999999999999</v>
      </c>
      <c r="AOF21" s="137">
        <v>5.2140000000000004</v>
      </c>
      <c r="AOG21" s="137">
        <v>3.6659999999999999</v>
      </c>
      <c r="AOH21" s="137">
        <v>3.7240000000000002</v>
      </c>
      <c r="AOI21" s="137">
        <v>5.2889999999999997</v>
      </c>
      <c r="AOJ21" s="137">
        <v>13.827</v>
      </c>
      <c r="AOK21" s="137">
        <v>13.827</v>
      </c>
      <c r="AOL21" s="137">
        <v>2.2610000000000001</v>
      </c>
      <c r="AOM21" s="137">
        <v>6.3150000000000004</v>
      </c>
      <c r="AON21" s="137">
        <v>5.875</v>
      </c>
      <c r="AOO21" s="137">
        <v>5.6559999999999997</v>
      </c>
      <c r="AOP21" s="137">
        <v>15.334</v>
      </c>
      <c r="AOQ21" s="137">
        <v>6.3860000000000001</v>
      </c>
      <c r="AOR21" s="137">
        <v>16.172000000000001</v>
      </c>
      <c r="AOS21" s="137">
        <v>16.172000000000001</v>
      </c>
      <c r="AOT21" s="137">
        <v>67.671000000000006</v>
      </c>
      <c r="AOU21" s="137">
        <v>12</v>
      </c>
      <c r="AOV21" s="137">
        <v>16.934000000000001</v>
      </c>
      <c r="AOW21" s="137">
        <v>10.656000000000001</v>
      </c>
      <c r="AOX21" s="137">
        <v>11.234</v>
      </c>
      <c r="AOY21" s="137">
        <v>17.123000000000001</v>
      </c>
      <c r="AOZ21" s="137">
        <v>5.4880000000000004</v>
      </c>
      <c r="APA21" s="137">
        <v>3.859</v>
      </c>
      <c r="APB21" s="137">
        <v>3.92</v>
      </c>
      <c r="APC21" s="137">
        <v>5.5670000000000002</v>
      </c>
      <c r="APD21" s="137">
        <v>14.554</v>
      </c>
      <c r="APE21" s="137">
        <v>14.554</v>
      </c>
      <c r="APF21" s="137">
        <v>2.38</v>
      </c>
      <c r="APG21" s="137">
        <v>6.6470000000000002</v>
      </c>
      <c r="APH21" s="137">
        <v>6.1840000000000002</v>
      </c>
      <c r="API21" s="137">
        <v>5.9539999999999997</v>
      </c>
      <c r="APJ21" s="137">
        <v>23.001000000000001</v>
      </c>
      <c r="APK21" s="137">
        <v>9.5790000000000006</v>
      </c>
      <c r="APL21" s="137">
        <v>24.257999999999999</v>
      </c>
      <c r="APM21" s="137">
        <v>24.257999999999999</v>
      </c>
      <c r="APN21" s="137">
        <v>101.50700000000001</v>
      </c>
      <c r="APO21" s="137">
        <v>18</v>
      </c>
      <c r="APP21" s="137">
        <v>25.401</v>
      </c>
      <c r="APQ21" s="137">
        <v>15.983000000000001</v>
      </c>
      <c r="APR21" s="137">
        <v>16.850999999999999</v>
      </c>
      <c r="APS21" s="137">
        <v>25.684000000000001</v>
      </c>
      <c r="APT21" s="137">
        <v>8.2330000000000005</v>
      </c>
      <c r="APU21" s="137">
        <v>5.7880000000000003</v>
      </c>
      <c r="APV21" s="137">
        <v>5.88</v>
      </c>
      <c r="APW21" s="137">
        <v>8.3510000000000009</v>
      </c>
      <c r="APX21" s="137">
        <v>21.832000000000001</v>
      </c>
      <c r="APY21" s="137">
        <v>21.832000000000001</v>
      </c>
      <c r="APZ21" s="137">
        <v>3.569</v>
      </c>
      <c r="AQA21" s="137">
        <v>9.9710000000000001</v>
      </c>
      <c r="AQB21" s="137">
        <v>9.2759999999999998</v>
      </c>
      <c r="AQC21" s="137">
        <v>8.9309999999999992</v>
      </c>
      <c r="AQD21" s="137">
        <v>30.667999999999999</v>
      </c>
      <c r="AQE21" s="137">
        <v>12.772</v>
      </c>
      <c r="AQF21" s="137">
        <v>32.344000000000001</v>
      </c>
      <c r="AQG21" s="137">
        <v>32.344000000000001</v>
      </c>
      <c r="AQH21" s="137">
        <v>135.34299999999999</v>
      </c>
      <c r="AQI21" s="137">
        <v>24</v>
      </c>
      <c r="AQJ21" s="137">
        <v>33.868000000000002</v>
      </c>
      <c r="AQK21" s="137">
        <v>21.311</v>
      </c>
      <c r="AQL21" s="137">
        <v>22.469000000000001</v>
      </c>
      <c r="AQM21" s="137">
        <v>34.246000000000002</v>
      </c>
      <c r="AQN21" s="137">
        <v>10.977</v>
      </c>
      <c r="AQO21" s="137">
        <v>7.7169999999999996</v>
      </c>
      <c r="AQP21" s="137">
        <v>7.84</v>
      </c>
      <c r="AQQ21" s="137">
        <v>11.134</v>
      </c>
      <c r="AQR21" s="137">
        <v>29.109000000000002</v>
      </c>
      <c r="AQS21" s="137">
        <v>29.109000000000002</v>
      </c>
      <c r="AQT21" s="137">
        <v>4.7590000000000003</v>
      </c>
      <c r="AQU21" s="137">
        <v>13.295</v>
      </c>
      <c r="AQV21" s="137">
        <v>12.368</v>
      </c>
      <c r="AQW21" s="137">
        <v>11.907999999999999</v>
      </c>
      <c r="AQX21" s="137">
        <v>38.335000000000001</v>
      </c>
      <c r="AQY21" s="137">
        <v>15.964</v>
      </c>
      <c r="AQZ21" s="137">
        <v>40.43</v>
      </c>
      <c r="ARA21" s="137">
        <v>40.43</v>
      </c>
      <c r="ARB21" s="137">
        <v>169.179</v>
      </c>
      <c r="ARC21" s="137">
        <v>30</v>
      </c>
      <c r="ARD21" s="137">
        <v>42.335000000000001</v>
      </c>
      <c r="ARE21" s="137">
        <v>26.638999999999999</v>
      </c>
      <c r="ARF21" s="137">
        <v>28.085999999999999</v>
      </c>
      <c r="ARG21" s="137">
        <v>42.807000000000002</v>
      </c>
      <c r="ARH21" s="137">
        <v>13.721</v>
      </c>
      <c r="ARI21" s="137">
        <v>9.6460000000000008</v>
      </c>
      <c r="ARJ21" s="137">
        <v>9.8000000000000007</v>
      </c>
      <c r="ARK21" s="137">
        <v>13.917999999999999</v>
      </c>
      <c r="ARL21" s="137">
        <v>36.386000000000003</v>
      </c>
      <c r="ARM21" s="137">
        <v>36.386000000000003</v>
      </c>
      <c r="ARN21" s="137">
        <v>5.9489999999999998</v>
      </c>
      <c r="ARO21" s="137">
        <v>16.619</v>
      </c>
      <c r="ARP21" s="137">
        <v>15.46</v>
      </c>
      <c r="ARQ21" s="137">
        <v>14.884</v>
      </c>
      <c r="ARR21" s="137">
        <v>46.003</v>
      </c>
      <c r="ARS21" s="137">
        <v>19.157</v>
      </c>
      <c r="ART21" s="137">
        <v>48.515999999999998</v>
      </c>
      <c r="ARU21" s="137">
        <v>48.515999999999998</v>
      </c>
      <c r="ARV21" s="137">
        <v>203.01400000000001</v>
      </c>
      <c r="ARW21" s="137">
        <v>36</v>
      </c>
      <c r="ARX21" s="137">
        <v>50.802</v>
      </c>
      <c r="ARY21" s="137">
        <v>31.966999999999999</v>
      </c>
      <c r="ARZ21" s="137">
        <v>33.703000000000003</v>
      </c>
      <c r="ASA21" s="137">
        <v>51.369</v>
      </c>
      <c r="ASB21" s="137">
        <v>16.465</v>
      </c>
      <c r="ASC21" s="137">
        <v>11.576000000000001</v>
      </c>
      <c r="ASD21" s="137">
        <v>11.76</v>
      </c>
      <c r="ASE21" s="137">
        <v>16.701000000000001</v>
      </c>
      <c r="ASF21" s="137">
        <v>43.662999999999997</v>
      </c>
      <c r="ASG21" s="137">
        <v>43.662999999999997</v>
      </c>
      <c r="ASH21" s="137">
        <v>7.1390000000000002</v>
      </c>
      <c r="ASI21" s="137">
        <v>19.942</v>
      </c>
      <c r="ASJ21" s="137">
        <v>18.553000000000001</v>
      </c>
      <c r="ASK21" s="137">
        <v>17.861000000000001</v>
      </c>
      <c r="ASL21" s="137">
        <v>53.67</v>
      </c>
      <c r="ASM21" s="137">
        <v>22.35</v>
      </c>
      <c r="ASN21" s="137">
        <v>56.601999999999997</v>
      </c>
      <c r="ASO21" s="137">
        <v>56.601999999999997</v>
      </c>
      <c r="ASP21" s="137">
        <v>236.85</v>
      </c>
      <c r="ASQ21" s="137">
        <v>42</v>
      </c>
      <c r="ASR21" s="137">
        <v>59.268999999999998</v>
      </c>
      <c r="ASS21" s="137">
        <v>37.293999999999997</v>
      </c>
      <c r="AST21" s="137">
        <v>39.32</v>
      </c>
      <c r="ASU21">
        <v>59.93</v>
      </c>
      <c r="ASV21">
        <v>19.209</v>
      </c>
      <c r="ASW21">
        <v>13.505000000000001</v>
      </c>
      <c r="ASX21">
        <v>13.72</v>
      </c>
      <c r="ASY21">
        <v>19.484999999999999</v>
      </c>
      <c r="ASZ21">
        <v>50.94</v>
      </c>
      <c r="ATA21">
        <v>50.94</v>
      </c>
      <c r="ATB21">
        <v>8.3290000000000006</v>
      </c>
      <c r="ATC21">
        <v>23.265999999999998</v>
      </c>
      <c r="ATD21">
        <v>21.645</v>
      </c>
      <c r="ATE21">
        <v>20.838000000000001</v>
      </c>
      <c r="ATF21">
        <v>61.337000000000003</v>
      </c>
      <c r="ATG21">
        <v>25.542999999999999</v>
      </c>
      <c r="ATH21">
        <v>64.688000000000002</v>
      </c>
      <c r="ATI21">
        <v>64.688000000000002</v>
      </c>
      <c r="ATJ21">
        <v>270.68599999999998</v>
      </c>
      <c r="ATK21">
        <v>48</v>
      </c>
      <c r="ATL21">
        <v>67.736000000000004</v>
      </c>
      <c r="ATM21">
        <v>42.622</v>
      </c>
      <c r="ATN21">
        <v>44.936999999999998</v>
      </c>
      <c r="ATO21">
        <v>68.492000000000004</v>
      </c>
      <c r="ATP21">
        <v>21.952999999999999</v>
      </c>
      <c r="ATQ21">
        <v>15.433999999999999</v>
      </c>
      <c r="ATR21">
        <v>15.68</v>
      </c>
      <c r="ATS21">
        <v>22.268000000000001</v>
      </c>
      <c r="ATT21">
        <v>58.218000000000004</v>
      </c>
      <c r="ATU21">
        <v>58.218000000000004</v>
      </c>
      <c r="ATV21">
        <v>9.5180000000000007</v>
      </c>
      <c r="ATW21">
        <v>26.59</v>
      </c>
      <c r="ATX21">
        <v>24.736999999999998</v>
      </c>
      <c r="ATY21">
        <v>23.815000000000001</v>
      </c>
      <c r="ATZ21">
        <v>69.004000000000005</v>
      </c>
      <c r="AUA21">
        <v>28.736000000000001</v>
      </c>
      <c r="AUB21">
        <v>72.774000000000001</v>
      </c>
      <c r="AUC21">
        <v>72.774000000000001</v>
      </c>
      <c r="AUD21">
        <v>304.52199999999999</v>
      </c>
      <c r="AUE21">
        <v>54</v>
      </c>
      <c r="AUF21">
        <v>76.203000000000003</v>
      </c>
      <c r="AUG21">
        <v>47.95</v>
      </c>
      <c r="AUH21">
        <v>50.554000000000002</v>
      </c>
      <c r="AUI21">
        <v>77.052999999999997</v>
      </c>
      <c r="AUJ21">
        <v>24.698</v>
      </c>
      <c r="AUK21">
        <v>17.363</v>
      </c>
      <c r="AUL21">
        <v>17.64</v>
      </c>
      <c r="AUM21">
        <v>25.052</v>
      </c>
      <c r="AUN21">
        <v>65.495000000000005</v>
      </c>
      <c r="AUO21">
        <v>65.495000000000005</v>
      </c>
      <c r="AUP21">
        <v>10.708</v>
      </c>
      <c r="AUQ21">
        <v>29.914000000000001</v>
      </c>
      <c r="AUR21">
        <v>27.829000000000001</v>
      </c>
      <c r="AUS21">
        <v>26.792000000000002</v>
      </c>
      <c r="AUT21">
        <v>76.671000000000006</v>
      </c>
      <c r="AUU21">
        <v>31.928999999999998</v>
      </c>
      <c r="AUV21">
        <v>80.86</v>
      </c>
      <c r="AUW21">
        <v>80.86</v>
      </c>
      <c r="AUX21">
        <v>338.35700000000003</v>
      </c>
      <c r="AUY21">
        <v>60</v>
      </c>
      <c r="AUZ21">
        <v>84.67</v>
      </c>
      <c r="AVA21">
        <v>53.277999999999999</v>
      </c>
      <c r="AVB21">
        <v>56.170999999999999</v>
      </c>
      <c r="AVC21">
        <v>85.614999999999995</v>
      </c>
      <c r="AVD21">
        <v>27.442</v>
      </c>
      <c r="AVE21">
        <v>19.292999999999999</v>
      </c>
      <c r="AVF21">
        <v>19.600000000000001</v>
      </c>
      <c r="AVG21">
        <v>27.835000000000001</v>
      </c>
      <c r="AVH21">
        <v>72.772000000000006</v>
      </c>
      <c r="AVI21">
        <v>72.772000000000006</v>
      </c>
      <c r="AVJ21">
        <v>11.898</v>
      </c>
      <c r="AVK21">
        <v>33.237000000000002</v>
      </c>
      <c r="AVL21">
        <v>30.920999999999999</v>
      </c>
      <c r="AVM21">
        <v>29.768999999999998</v>
      </c>
    </row>
    <row r="22" spans="1:1261" x14ac:dyDescent="0.35">
      <c r="A22" s="107" t="s">
        <v>234</v>
      </c>
      <c r="B22" s="137">
        <v>0.22600000000000001</v>
      </c>
      <c r="C22" s="137">
        <v>0.45500000000000002</v>
      </c>
      <c r="D22" s="137">
        <v>0.26100000000000001</v>
      </c>
      <c r="E22" s="137">
        <v>0.436</v>
      </c>
      <c r="F22" s="137">
        <v>0.22500000000000001</v>
      </c>
      <c r="G22" s="137">
        <v>0.51700000000000002</v>
      </c>
      <c r="H22" s="137">
        <v>0.129</v>
      </c>
      <c r="I22" s="137">
        <v>0.15</v>
      </c>
      <c r="J22" s="137">
        <v>0.25900000000000001</v>
      </c>
      <c r="K22" s="137">
        <v>0.14000000000000001</v>
      </c>
      <c r="L22" s="137">
        <v>0.16200000000000001</v>
      </c>
      <c r="M22" s="137">
        <v>0.22500000000000001</v>
      </c>
      <c r="N22" s="137">
        <v>0.38</v>
      </c>
      <c r="O22" s="137">
        <v>0.221</v>
      </c>
      <c r="P22" s="137">
        <v>0.82199999999999995</v>
      </c>
      <c r="Q22" s="137">
        <v>0.995</v>
      </c>
      <c r="R22" s="137">
        <v>0.83699999999999997</v>
      </c>
      <c r="S22" s="137">
        <v>0.90500000000000003</v>
      </c>
      <c r="T22" s="137">
        <v>0.6</v>
      </c>
      <c r="U22" s="137">
        <v>0.57399999999999995</v>
      </c>
      <c r="V22" s="137">
        <v>0.45200000000000001</v>
      </c>
      <c r="W22" s="137">
        <v>0.91100000000000003</v>
      </c>
      <c r="X22" s="137">
        <v>0.52200000000000002</v>
      </c>
      <c r="Y22" s="137">
        <v>0.873</v>
      </c>
      <c r="Z22" s="137">
        <v>0.45100000000000001</v>
      </c>
      <c r="AA22" s="137">
        <v>1.034</v>
      </c>
      <c r="AB22" s="137">
        <v>0.25800000000000001</v>
      </c>
      <c r="AC22" s="137">
        <v>0.30099999999999999</v>
      </c>
      <c r="AD22" s="137">
        <v>0.51800000000000002</v>
      </c>
      <c r="AE22" s="137">
        <v>0.27900000000000003</v>
      </c>
      <c r="AF22" s="137">
        <v>0.32400000000000001</v>
      </c>
      <c r="AG22" s="137">
        <v>0.45100000000000001</v>
      </c>
      <c r="AH22" s="137">
        <v>0.75900000000000001</v>
      </c>
      <c r="AI22" s="137">
        <v>0.441</v>
      </c>
      <c r="AJ22" s="137">
        <v>1.645</v>
      </c>
      <c r="AK22" s="137">
        <v>1.9910000000000001</v>
      </c>
      <c r="AL22" s="137">
        <v>1.673</v>
      </c>
      <c r="AM22" s="137">
        <v>1.8089999999999999</v>
      </c>
      <c r="AN22" s="137">
        <v>1.2</v>
      </c>
      <c r="AO22" s="137">
        <v>1.147</v>
      </c>
      <c r="AP22" s="137">
        <v>0.67800000000000005</v>
      </c>
      <c r="AQ22" s="137">
        <v>1.3660000000000001</v>
      </c>
      <c r="AR22" s="137">
        <v>0.78200000000000003</v>
      </c>
      <c r="AS22" s="137">
        <v>1.3089999999999999</v>
      </c>
      <c r="AT22" s="137">
        <v>0.67600000000000005</v>
      </c>
      <c r="AU22" s="137">
        <v>1.5509999999999999</v>
      </c>
      <c r="AV22" s="137">
        <v>0.38700000000000001</v>
      </c>
      <c r="AW22" s="137">
        <v>0.45100000000000001</v>
      </c>
      <c r="AX22" s="137">
        <v>0.77700000000000002</v>
      </c>
      <c r="AY22" s="137">
        <v>0.41899999999999998</v>
      </c>
      <c r="AZ22" s="137">
        <v>0.48599999999999999</v>
      </c>
      <c r="BA22" s="137">
        <v>0.67600000000000005</v>
      </c>
      <c r="BB22" s="137">
        <v>1.139</v>
      </c>
      <c r="BC22" s="137">
        <v>0.66200000000000003</v>
      </c>
      <c r="BD22" s="137">
        <v>2.4670000000000001</v>
      </c>
      <c r="BE22" s="137">
        <v>2.9860000000000002</v>
      </c>
      <c r="BF22" s="137">
        <v>2.5099999999999998</v>
      </c>
      <c r="BG22" s="137">
        <v>2.714</v>
      </c>
      <c r="BH22" s="137">
        <v>1.8</v>
      </c>
      <c r="BI22" s="137">
        <v>1.7210000000000001</v>
      </c>
      <c r="BJ22" s="137">
        <v>0.90400000000000003</v>
      </c>
      <c r="BK22" s="137">
        <v>1.821</v>
      </c>
      <c r="BL22" s="137">
        <v>1.0429999999999999</v>
      </c>
      <c r="BM22" s="137">
        <v>1.7450000000000001</v>
      </c>
      <c r="BN22" s="137">
        <v>0.90200000000000002</v>
      </c>
      <c r="BO22" s="137">
        <v>2.0680000000000001</v>
      </c>
      <c r="BP22" s="137">
        <v>0.51700000000000002</v>
      </c>
      <c r="BQ22" s="137">
        <v>0.60099999999999998</v>
      </c>
      <c r="BR22" s="137">
        <v>1.036</v>
      </c>
      <c r="BS22" s="137">
        <v>0.55900000000000005</v>
      </c>
      <c r="BT22" s="137">
        <v>0.64800000000000002</v>
      </c>
      <c r="BU22" s="137">
        <v>0.90100000000000002</v>
      </c>
      <c r="BV22" s="137">
        <v>1.5189999999999999</v>
      </c>
      <c r="BW22" s="137">
        <v>0.88200000000000001</v>
      </c>
      <c r="BX22" s="137">
        <v>3.29</v>
      </c>
      <c r="BY22" s="137">
        <v>3.9820000000000002</v>
      </c>
      <c r="BZ22" s="137">
        <v>3.347</v>
      </c>
      <c r="CA22" s="137">
        <v>3.6190000000000002</v>
      </c>
      <c r="CB22" s="137">
        <v>2.399</v>
      </c>
      <c r="CC22" s="137">
        <v>2.2949999999999999</v>
      </c>
      <c r="CD22" s="137">
        <v>1.1299999999999999</v>
      </c>
      <c r="CE22" s="137">
        <v>2.2770000000000001</v>
      </c>
      <c r="CF22" s="137">
        <v>1.304</v>
      </c>
      <c r="CG22" s="137">
        <v>2.181</v>
      </c>
      <c r="CH22" s="137">
        <v>1.127</v>
      </c>
      <c r="CI22" s="137">
        <v>2.585</v>
      </c>
      <c r="CJ22" s="137">
        <v>0.64600000000000002</v>
      </c>
      <c r="CK22" s="137">
        <v>0.752</v>
      </c>
      <c r="CL22" s="137">
        <v>1.2949999999999999</v>
      </c>
      <c r="CM22" s="137">
        <v>0.69799999999999995</v>
      </c>
      <c r="CN22" s="137">
        <v>0.81100000000000005</v>
      </c>
      <c r="CO22" s="137">
        <v>1.127</v>
      </c>
      <c r="CP22" s="137">
        <v>1.8979999999999999</v>
      </c>
      <c r="CQ22" s="137">
        <v>1.103</v>
      </c>
      <c r="CR22" s="137">
        <v>4.1120000000000001</v>
      </c>
      <c r="CS22" s="137">
        <v>4.9770000000000003</v>
      </c>
      <c r="CT22" s="137">
        <v>4.1829999999999998</v>
      </c>
      <c r="CU22" s="137">
        <v>4.524</v>
      </c>
      <c r="CV22" s="137">
        <v>2.9990000000000001</v>
      </c>
      <c r="CW22" s="137">
        <v>2.8679999999999999</v>
      </c>
      <c r="CX22" s="137">
        <v>1.3560000000000001</v>
      </c>
      <c r="CY22" s="137">
        <v>2.7320000000000002</v>
      </c>
      <c r="CZ22" s="137">
        <v>1.5649999999999999</v>
      </c>
      <c r="DA22" s="137">
        <v>2.6179999999999999</v>
      </c>
      <c r="DB22" s="137">
        <v>1.353</v>
      </c>
      <c r="DC22" s="137">
        <v>3.1019999999999999</v>
      </c>
      <c r="DD22" s="137">
        <v>0.77500000000000002</v>
      </c>
      <c r="DE22" s="137">
        <v>0.90200000000000002</v>
      </c>
      <c r="DF22" s="137">
        <v>1.554</v>
      </c>
      <c r="DG22" s="137">
        <v>0.83799999999999997</v>
      </c>
      <c r="DH22" s="137">
        <v>0.97299999999999998</v>
      </c>
      <c r="DI22" s="137">
        <v>1.3520000000000001</v>
      </c>
      <c r="DJ22" s="137">
        <v>2.278</v>
      </c>
      <c r="DK22" s="137">
        <v>1.3240000000000001</v>
      </c>
      <c r="DL22" s="137">
        <v>4.9340000000000002</v>
      </c>
      <c r="DM22" s="137">
        <v>5.9720000000000004</v>
      </c>
      <c r="DN22" s="137">
        <v>5.0199999999999996</v>
      </c>
      <c r="DO22" s="137">
        <v>5.4279999999999999</v>
      </c>
      <c r="DP22" s="137">
        <v>3.5990000000000002</v>
      </c>
      <c r="DQ22" s="137">
        <v>3.4420000000000002</v>
      </c>
      <c r="DR22" s="137">
        <v>1.581</v>
      </c>
      <c r="DS22" s="137">
        <v>3.1869999999999998</v>
      </c>
      <c r="DT22" s="137">
        <v>1.8260000000000001</v>
      </c>
      <c r="DU22" s="137">
        <v>3.0539999999999998</v>
      </c>
      <c r="DV22" s="137">
        <v>1.5780000000000001</v>
      </c>
      <c r="DW22" s="137">
        <v>3.6190000000000002</v>
      </c>
      <c r="DX22" s="137">
        <v>0.90400000000000003</v>
      </c>
      <c r="DY22" s="137">
        <v>1.0529999999999999</v>
      </c>
      <c r="DZ22" s="137">
        <v>1.8129999999999999</v>
      </c>
      <c r="EA22" s="137">
        <v>0.97699999999999998</v>
      </c>
      <c r="EB22" s="137">
        <v>1.135</v>
      </c>
      <c r="EC22" s="137">
        <v>1.577</v>
      </c>
      <c r="ED22" s="137">
        <v>2.6579999999999999</v>
      </c>
      <c r="EE22" s="137">
        <v>1.544</v>
      </c>
      <c r="EF22" s="137">
        <v>5.7569999999999997</v>
      </c>
      <c r="EG22" s="137">
        <v>6.968</v>
      </c>
      <c r="EH22" s="137">
        <v>5.8570000000000002</v>
      </c>
      <c r="EI22" s="137">
        <v>6.3330000000000002</v>
      </c>
      <c r="EJ22" s="137">
        <v>4.1989999999999998</v>
      </c>
      <c r="EK22" s="137">
        <v>4.016</v>
      </c>
      <c r="EL22" s="137">
        <v>1.8069999999999999</v>
      </c>
      <c r="EM22" s="137">
        <v>3.6429999999999998</v>
      </c>
      <c r="EN22" s="137">
        <v>2.0870000000000002</v>
      </c>
      <c r="EO22" s="137">
        <v>3.49</v>
      </c>
      <c r="EP22" s="137">
        <v>1.8029999999999999</v>
      </c>
      <c r="EQ22" s="137">
        <v>4.1360000000000001</v>
      </c>
      <c r="ER22" s="137">
        <v>1.0329999999999999</v>
      </c>
      <c r="ES22" s="137">
        <v>1.2030000000000001</v>
      </c>
      <c r="ET22" s="137">
        <v>2.0720000000000001</v>
      </c>
      <c r="EU22" s="137">
        <v>1.117</v>
      </c>
      <c r="EV22" s="137">
        <v>0</v>
      </c>
      <c r="EW22" s="137">
        <v>1.8029999999999999</v>
      </c>
      <c r="EX22" s="137">
        <v>3.0369999999999999</v>
      </c>
      <c r="EY22" s="137">
        <v>1.7649999999999999</v>
      </c>
      <c r="EZ22" s="137">
        <v>6.5789999999999997</v>
      </c>
      <c r="FA22" s="137">
        <v>7.9630000000000001</v>
      </c>
      <c r="FB22" s="137">
        <v>6.694</v>
      </c>
      <c r="FC22" s="137">
        <v>7.2380000000000004</v>
      </c>
      <c r="FD22" s="137">
        <v>4.7990000000000004</v>
      </c>
      <c r="FE22" s="137">
        <v>4.59</v>
      </c>
      <c r="FF22" s="137">
        <v>2.0329999999999999</v>
      </c>
      <c r="FG22" s="137">
        <v>4.0979999999999999</v>
      </c>
      <c r="FH22" s="137">
        <v>2.347</v>
      </c>
      <c r="FI22" s="137">
        <v>3.927</v>
      </c>
      <c r="FJ22" s="137">
        <v>2.0289999999999999</v>
      </c>
      <c r="FK22" s="137">
        <v>4.6529999999999996</v>
      </c>
      <c r="FL22" s="137">
        <v>1.1619999999999999</v>
      </c>
      <c r="FM22" s="137">
        <v>1.353</v>
      </c>
      <c r="FN22" s="137">
        <v>2.331</v>
      </c>
      <c r="FO22" s="137">
        <v>1.2569999999999999</v>
      </c>
      <c r="FP22" s="137">
        <v>1.4590000000000001</v>
      </c>
      <c r="FQ22" s="137">
        <v>2.028</v>
      </c>
      <c r="FR22" s="137">
        <v>3.4169999999999998</v>
      </c>
      <c r="FS22" s="137">
        <v>1.9850000000000001</v>
      </c>
      <c r="FT22" s="137">
        <v>7.4020000000000001</v>
      </c>
      <c r="FU22" s="137">
        <v>8.9589999999999996</v>
      </c>
      <c r="FV22" s="137">
        <v>7.53</v>
      </c>
      <c r="FW22" s="137">
        <v>8.1430000000000007</v>
      </c>
      <c r="FX22" s="137">
        <v>5.399</v>
      </c>
      <c r="FY22" s="137">
        <v>5.1630000000000003</v>
      </c>
      <c r="FZ22" s="137">
        <v>2.2589999999999999</v>
      </c>
      <c r="GA22" s="137">
        <v>4.5540000000000003</v>
      </c>
      <c r="GB22" s="137">
        <v>2.6080000000000001</v>
      </c>
      <c r="GC22" s="137">
        <v>4.3630000000000004</v>
      </c>
      <c r="GD22" s="137">
        <v>2.254</v>
      </c>
      <c r="GE22" s="137">
        <v>5.17</v>
      </c>
      <c r="GF22" s="137">
        <v>1.2909999999999999</v>
      </c>
      <c r="GG22" s="137">
        <v>1.504</v>
      </c>
      <c r="GH22" s="137">
        <v>2.59</v>
      </c>
      <c r="GI22" s="137">
        <v>1.3959999999999999</v>
      </c>
      <c r="GJ22" s="137">
        <v>1.621</v>
      </c>
      <c r="GK22" s="137">
        <v>2.2530000000000001</v>
      </c>
      <c r="GL22" s="137">
        <v>3.7970000000000002</v>
      </c>
      <c r="GM22" s="137">
        <v>2.206</v>
      </c>
      <c r="GN22" s="137">
        <v>8.2240000000000002</v>
      </c>
      <c r="GO22" s="137">
        <v>9.9540000000000006</v>
      </c>
      <c r="GP22" s="137">
        <v>8.3670000000000009</v>
      </c>
      <c r="GQ22" s="137">
        <v>9.0470000000000006</v>
      </c>
      <c r="GR22" s="137">
        <v>5.9980000000000002</v>
      </c>
      <c r="GS22" s="137">
        <v>5.7370000000000001</v>
      </c>
      <c r="GT22" s="137">
        <v>2.4849999999999999</v>
      </c>
      <c r="GU22" s="137">
        <v>5.0090000000000003</v>
      </c>
      <c r="GV22" s="137">
        <v>2.8690000000000002</v>
      </c>
      <c r="GW22" s="137">
        <v>4.7990000000000004</v>
      </c>
      <c r="GX22" s="137">
        <v>2.48</v>
      </c>
      <c r="GY22" s="137">
        <v>5.6870000000000003</v>
      </c>
      <c r="GZ22" s="137">
        <v>1.42</v>
      </c>
      <c r="HA22" s="137">
        <v>1.6539999999999999</v>
      </c>
      <c r="HB22" s="137">
        <v>2.8490000000000002</v>
      </c>
      <c r="HC22" s="137">
        <v>1.536</v>
      </c>
      <c r="HD22" s="137">
        <v>1.7829999999999999</v>
      </c>
      <c r="HE22" s="137">
        <v>2.4790000000000001</v>
      </c>
      <c r="HF22" s="137">
        <v>4.1760000000000002</v>
      </c>
      <c r="HG22" s="137">
        <v>2.427</v>
      </c>
      <c r="HH22" s="137">
        <v>9.0459999999999994</v>
      </c>
      <c r="HI22" s="137">
        <v>10.95</v>
      </c>
      <c r="HJ22" s="137">
        <v>9.2040000000000006</v>
      </c>
      <c r="HK22" s="137">
        <v>9.952</v>
      </c>
      <c r="HL22" s="137">
        <v>6.5979999999999999</v>
      </c>
      <c r="HM22" s="137">
        <v>6.3109999999999999</v>
      </c>
      <c r="HN22" s="137">
        <v>2.7109999999999999</v>
      </c>
      <c r="HO22" s="137">
        <v>5.4640000000000004</v>
      </c>
      <c r="HP22" s="137">
        <v>3.13</v>
      </c>
      <c r="HQ22" s="137">
        <v>5.2350000000000003</v>
      </c>
      <c r="HR22" s="137">
        <v>2.7050000000000001</v>
      </c>
      <c r="HS22" s="137">
        <v>6.2039999999999997</v>
      </c>
      <c r="HT22" s="137">
        <v>1.55</v>
      </c>
      <c r="HU22" s="137">
        <v>1.804</v>
      </c>
      <c r="HV22" s="137">
        <v>3.1080000000000001</v>
      </c>
      <c r="HW22" s="137">
        <v>1.6759999999999999</v>
      </c>
      <c r="HX22" s="137">
        <v>1.9450000000000001</v>
      </c>
      <c r="HY22" s="137">
        <v>2.7040000000000002</v>
      </c>
      <c r="HZ22" s="137">
        <v>4.556</v>
      </c>
      <c r="IA22" s="137">
        <v>2.6469999999999998</v>
      </c>
      <c r="IB22" s="137">
        <v>9.8689999999999998</v>
      </c>
      <c r="IC22" s="137">
        <v>11.945</v>
      </c>
      <c r="ID22" s="137">
        <v>10.039999999999999</v>
      </c>
      <c r="IE22" s="137">
        <v>10.856999999999999</v>
      </c>
      <c r="IF22" s="137">
        <v>7.1980000000000004</v>
      </c>
      <c r="IG22" s="137">
        <v>6.8840000000000003</v>
      </c>
      <c r="IH22" s="137">
        <v>2.9369999999999998</v>
      </c>
      <c r="II22" s="137">
        <v>5.92</v>
      </c>
      <c r="IJ22" s="137">
        <v>3.391</v>
      </c>
      <c r="IK22" s="137">
        <v>5.6719999999999997</v>
      </c>
      <c r="IL22" s="137">
        <v>2.93</v>
      </c>
      <c r="IM22" s="137">
        <v>6.7210000000000001</v>
      </c>
      <c r="IN22" s="137">
        <v>1.679</v>
      </c>
      <c r="IO22" s="137">
        <v>1.9550000000000001</v>
      </c>
      <c r="IP22" s="137">
        <v>3.367</v>
      </c>
      <c r="IQ22" s="137">
        <v>1.8149999999999999</v>
      </c>
      <c r="IR22" s="137">
        <v>2.1080000000000001</v>
      </c>
      <c r="IS22" s="137">
        <v>2.9289999999999998</v>
      </c>
      <c r="IT22" s="137">
        <v>4.9359999999999999</v>
      </c>
      <c r="IU22" s="137">
        <v>2.8679999999999999</v>
      </c>
      <c r="IV22" s="137">
        <v>10.691000000000001</v>
      </c>
      <c r="IW22" s="137">
        <v>12.94</v>
      </c>
      <c r="IX22" s="137">
        <v>10.877000000000001</v>
      </c>
      <c r="IY22" s="137">
        <v>11.760999999999999</v>
      </c>
      <c r="IZ22" s="137">
        <v>7.798</v>
      </c>
      <c r="JA22" s="137">
        <v>7.4580000000000002</v>
      </c>
      <c r="JB22" s="137">
        <v>3.1629999999999998</v>
      </c>
      <c r="JC22" s="137">
        <v>6.375</v>
      </c>
      <c r="JD22" s="137">
        <v>3.6520000000000001</v>
      </c>
      <c r="JE22" s="137">
        <v>6.1079999999999997</v>
      </c>
      <c r="JF22" s="137">
        <v>3.1560000000000001</v>
      </c>
      <c r="JG22" s="137">
        <v>7.2380000000000004</v>
      </c>
      <c r="JH22" s="137">
        <v>1.8080000000000001</v>
      </c>
      <c r="JI22" s="137">
        <v>2.105</v>
      </c>
      <c r="JJ22" s="137">
        <v>3.6259999999999999</v>
      </c>
      <c r="JK22" s="137">
        <v>1.9550000000000001</v>
      </c>
      <c r="JL22" s="137">
        <v>2.27</v>
      </c>
      <c r="JM22" s="137">
        <v>3.1539999999999999</v>
      </c>
      <c r="JN22" s="137">
        <v>5.3150000000000004</v>
      </c>
      <c r="JO22" s="137">
        <v>3.089</v>
      </c>
      <c r="JP22" s="137">
        <v>11.513999999999999</v>
      </c>
      <c r="JQ22" s="137">
        <v>13.936</v>
      </c>
      <c r="JR22" s="137">
        <v>11.714</v>
      </c>
      <c r="JS22" s="137">
        <v>12.666</v>
      </c>
      <c r="JT22" s="137">
        <v>8.3979999999999997</v>
      </c>
      <c r="JU22" s="137">
        <v>8.032</v>
      </c>
      <c r="JV22" s="137">
        <v>3.3889999999999998</v>
      </c>
      <c r="JW22" s="137">
        <v>6.83</v>
      </c>
      <c r="JX22" s="137">
        <v>3.9119999999999999</v>
      </c>
      <c r="JY22" s="137">
        <v>6.5439999999999996</v>
      </c>
      <c r="JZ22" s="137">
        <v>3.3809999999999998</v>
      </c>
      <c r="KA22" s="137">
        <v>7.7560000000000002</v>
      </c>
      <c r="KB22" s="137">
        <v>1.9370000000000001</v>
      </c>
      <c r="KC22" s="137">
        <v>2.2549999999999999</v>
      </c>
      <c r="KD22" s="137">
        <v>3.8849999999999998</v>
      </c>
      <c r="KE22" s="137">
        <v>2.0939999999999999</v>
      </c>
      <c r="KF22" s="137">
        <v>2.4319999999999999</v>
      </c>
      <c r="KG22" s="137">
        <v>3.38</v>
      </c>
      <c r="KH22" s="137">
        <v>5.6950000000000003</v>
      </c>
      <c r="KI22" s="137">
        <v>3.3090000000000002</v>
      </c>
      <c r="KJ22" s="137">
        <v>12.336</v>
      </c>
      <c r="KK22" s="137">
        <v>14.930999999999999</v>
      </c>
      <c r="KL22" s="137">
        <v>12.55</v>
      </c>
      <c r="KM22" s="137">
        <v>13.571</v>
      </c>
      <c r="KN22" s="137">
        <v>8.9979999999999993</v>
      </c>
      <c r="KO22" s="137">
        <v>8.6050000000000004</v>
      </c>
      <c r="KP22" s="137">
        <v>3.6150000000000002</v>
      </c>
      <c r="KQ22" s="137">
        <v>7.2859999999999996</v>
      </c>
      <c r="KR22" s="137">
        <v>4.173</v>
      </c>
      <c r="KS22" s="137">
        <v>6.9809999999999999</v>
      </c>
      <c r="KT22" s="137">
        <v>3.6070000000000002</v>
      </c>
      <c r="KU22" s="137">
        <v>8.2729999999999997</v>
      </c>
      <c r="KV22" s="137">
        <v>2.0659999999999998</v>
      </c>
      <c r="KW22" s="137">
        <v>2.4060000000000001</v>
      </c>
      <c r="KX22" s="137">
        <v>4.1440000000000001</v>
      </c>
      <c r="KY22" s="137">
        <v>2.234</v>
      </c>
      <c r="KZ22" s="137">
        <v>0</v>
      </c>
      <c r="LA22" s="137">
        <v>3.605</v>
      </c>
      <c r="LB22" s="137">
        <v>6.0750000000000002</v>
      </c>
      <c r="LC22" s="137">
        <v>3.53</v>
      </c>
      <c r="LD22" s="137">
        <v>13.157999999999999</v>
      </c>
      <c r="LE22" s="137">
        <v>15.927</v>
      </c>
      <c r="LF22" s="137">
        <v>13.387</v>
      </c>
      <c r="LG22" s="137">
        <v>14.476000000000001</v>
      </c>
      <c r="LH22" s="137">
        <v>9.5980000000000008</v>
      </c>
      <c r="LI22" s="137">
        <v>9.1790000000000003</v>
      </c>
      <c r="LJ22" s="137">
        <v>3.8410000000000002</v>
      </c>
      <c r="LK22" s="137">
        <v>7.7409999999999997</v>
      </c>
      <c r="LL22" s="137">
        <v>4.4340000000000002</v>
      </c>
      <c r="LM22" s="137">
        <v>7.4169999999999998</v>
      </c>
      <c r="LN22" s="137">
        <v>3.8319999999999999</v>
      </c>
      <c r="LO22" s="137">
        <v>8.7899999999999991</v>
      </c>
      <c r="LP22" s="137">
        <v>2.1949999999999998</v>
      </c>
      <c r="LQ22" s="137">
        <v>2.556</v>
      </c>
      <c r="LR22" s="137">
        <v>4.4029999999999996</v>
      </c>
      <c r="LS22" s="137">
        <v>2.3740000000000001</v>
      </c>
      <c r="LT22" s="137">
        <v>2.7559999999999998</v>
      </c>
      <c r="LU22" s="137">
        <v>3.83</v>
      </c>
      <c r="LV22" s="137">
        <v>6.4550000000000001</v>
      </c>
      <c r="LW22" s="137">
        <v>3.75</v>
      </c>
      <c r="LX22" s="137">
        <v>13.981</v>
      </c>
      <c r="LY22" s="137">
        <v>16.922000000000001</v>
      </c>
      <c r="LZ22" s="137">
        <v>14.224</v>
      </c>
      <c r="MA22" s="137">
        <v>15.38</v>
      </c>
      <c r="MB22" s="137">
        <v>10.196999999999999</v>
      </c>
      <c r="MC22" s="137">
        <v>9.7530000000000001</v>
      </c>
      <c r="MD22" s="137">
        <v>4.0670000000000002</v>
      </c>
      <c r="ME22" s="137">
        <v>8.1959999999999997</v>
      </c>
      <c r="MF22" s="137">
        <v>4.6950000000000003</v>
      </c>
      <c r="MG22" s="137">
        <v>7.8529999999999998</v>
      </c>
      <c r="MH22" s="137">
        <v>4.0579999999999998</v>
      </c>
      <c r="MI22" s="137">
        <v>9.3070000000000004</v>
      </c>
      <c r="MJ22" s="137">
        <v>2.3239999999999998</v>
      </c>
      <c r="MK22" s="137">
        <v>2.7069999999999999</v>
      </c>
      <c r="ML22" s="137">
        <v>4.6619999999999999</v>
      </c>
      <c r="MM22" s="137">
        <v>2.5129999999999999</v>
      </c>
      <c r="MN22" s="137">
        <v>2.9180000000000001</v>
      </c>
      <c r="MO22" s="137">
        <v>4.056</v>
      </c>
      <c r="MP22" s="137">
        <v>6.8339999999999996</v>
      </c>
      <c r="MQ22" s="137">
        <v>3.9710000000000001</v>
      </c>
      <c r="MR22" s="137">
        <v>14.803000000000001</v>
      </c>
      <c r="MS22" s="137">
        <v>17.917000000000002</v>
      </c>
      <c r="MT22" s="137">
        <v>15.06</v>
      </c>
      <c r="MU22" s="137">
        <v>16.285</v>
      </c>
      <c r="MV22" s="137">
        <v>10.797000000000001</v>
      </c>
      <c r="MW22" s="137">
        <v>10.326000000000001</v>
      </c>
      <c r="MX22" s="137">
        <v>4.2919999999999998</v>
      </c>
      <c r="MY22" s="137">
        <v>8.6519999999999992</v>
      </c>
      <c r="MZ22" s="137">
        <v>4.9560000000000004</v>
      </c>
      <c r="NA22" s="137">
        <v>8.2889999999999997</v>
      </c>
      <c r="NB22" s="137">
        <v>4.2830000000000004</v>
      </c>
      <c r="NC22" s="137">
        <v>9.8239999999999998</v>
      </c>
      <c r="ND22" s="137">
        <v>2.4529999999999998</v>
      </c>
      <c r="NE22" s="137">
        <v>2.8570000000000002</v>
      </c>
      <c r="NF22" s="137">
        <v>4.92</v>
      </c>
      <c r="NG22" s="137">
        <v>2.653</v>
      </c>
      <c r="NH22" s="137">
        <v>3.08</v>
      </c>
      <c r="NI22" s="137">
        <v>4.2809999999999997</v>
      </c>
      <c r="NJ22" s="137">
        <v>7.2140000000000004</v>
      </c>
      <c r="NK22" s="137">
        <v>4.1920000000000002</v>
      </c>
      <c r="NL22" s="137">
        <v>15.625999999999999</v>
      </c>
      <c r="NM22" s="137">
        <v>18.913</v>
      </c>
      <c r="NN22" s="137">
        <v>15.897</v>
      </c>
      <c r="NO22" s="137">
        <v>17.190000000000001</v>
      </c>
      <c r="NP22" s="137">
        <v>11.397</v>
      </c>
      <c r="NQ22" s="137">
        <v>10.9</v>
      </c>
      <c r="NR22" s="137">
        <v>4.5179999999999998</v>
      </c>
      <c r="NS22" s="137">
        <v>9.1069999999999993</v>
      </c>
      <c r="NT22" s="137">
        <v>5.2169999999999996</v>
      </c>
      <c r="NU22" s="137">
        <v>8.7260000000000009</v>
      </c>
      <c r="NV22" s="137">
        <v>4.508</v>
      </c>
      <c r="NW22" s="137">
        <v>10.340999999999999</v>
      </c>
      <c r="NX22" s="137">
        <v>2.5830000000000002</v>
      </c>
      <c r="NY22" s="137">
        <v>3.0070000000000001</v>
      </c>
      <c r="NZ22" s="137">
        <v>5.1790000000000003</v>
      </c>
      <c r="OA22" s="137">
        <v>2.7930000000000001</v>
      </c>
      <c r="OB22" s="137">
        <v>3.242</v>
      </c>
      <c r="OC22" s="137">
        <v>4.5060000000000002</v>
      </c>
      <c r="OD22" s="137">
        <v>7.5940000000000003</v>
      </c>
      <c r="OE22" s="137">
        <v>4.4119999999999999</v>
      </c>
      <c r="OF22" s="137">
        <v>16.448</v>
      </c>
      <c r="OG22" s="137">
        <v>19.908000000000001</v>
      </c>
      <c r="OH22" s="137">
        <v>16.734000000000002</v>
      </c>
      <c r="OI22" s="137">
        <v>18.094000000000001</v>
      </c>
      <c r="OJ22" s="137">
        <v>11.997</v>
      </c>
      <c r="OK22" s="137">
        <v>11.474</v>
      </c>
      <c r="OL22" s="137">
        <v>4.97</v>
      </c>
      <c r="OM22" s="137">
        <v>10.018000000000001</v>
      </c>
      <c r="ON22" s="137">
        <v>5.7380000000000004</v>
      </c>
      <c r="OO22" s="137">
        <v>9.5980000000000008</v>
      </c>
      <c r="OP22" s="137">
        <v>4.9589999999999996</v>
      </c>
      <c r="OQ22" s="137">
        <v>11.375</v>
      </c>
      <c r="OR22" s="137">
        <v>2.8410000000000002</v>
      </c>
      <c r="OS22" s="137">
        <v>3.3079999999999998</v>
      </c>
      <c r="OT22" s="137">
        <v>5.6970000000000001</v>
      </c>
      <c r="OU22" s="137">
        <v>3.0720000000000001</v>
      </c>
      <c r="OV22" s="137">
        <v>3.5670000000000002</v>
      </c>
      <c r="OW22" s="137">
        <v>4.9569999999999999</v>
      </c>
      <c r="OX22" s="137">
        <v>8.3529999999999998</v>
      </c>
      <c r="OY22" s="137">
        <v>4.8529999999999998</v>
      </c>
      <c r="OZ22" s="137">
        <v>18.093</v>
      </c>
      <c r="PA22" s="137">
        <v>21.899000000000001</v>
      </c>
      <c r="PB22" s="137">
        <v>18.407</v>
      </c>
      <c r="PC22" s="137">
        <v>19.904</v>
      </c>
      <c r="PD22" s="137">
        <v>13.196999999999999</v>
      </c>
      <c r="PE22" s="137">
        <v>12.621</v>
      </c>
      <c r="PF22" s="137">
        <v>5.4219999999999997</v>
      </c>
      <c r="PG22" s="137">
        <v>10.928000000000001</v>
      </c>
      <c r="PH22" s="137">
        <v>6.26</v>
      </c>
      <c r="PI22" s="137">
        <v>10.471</v>
      </c>
      <c r="PJ22" s="137">
        <v>5.41</v>
      </c>
      <c r="PK22" s="137">
        <v>12.409000000000001</v>
      </c>
      <c r="PL22" s="137">
        <v>3.0990000000000002</v>
      </c>
      <c r="PM22" s="137">
        <v>3.609</v>
      </c>
      <c r="PN22" s="137">
        <v>6.2149999999999999</v>
      </c>
      <c r="PO22" s="137">
        <v>3.351</v>
      </c>
      <c r="PP22" s="137">
        <v>3.891</v>
      </c>
      <c r="PQ22" s="137">
        <v>5.4080000000000004</v>
      </c>
      <c r="PR22" s="137">
        <v>9.1120000000000001</v>
      </c>
      <c r="PS22" s="137">
        <v>5.2949999999999999</v>
      </c>
      <c r="PT22" s="137">
        <v>19.738</v>
      </c>
      <c r="PU22" s="137">
        <v>23.89</v>
      </c>
      <c r="PV22" s="137">
        <v>20.081</v>
      </c>
      <c r="PW22" s="137">
        <v>21.713000000000001</v>
      </c>
      <c r="PX22" s="137">
        <v>14.396000000000001</v>
      </c>
      <c r="PY22" s="137">
        <v>13.769</v>
      </c>
      <c r="PZ22" s="137">
        <v>5.8739999999999997</v>
      </c>
      <c r="QA22" s="137">
        <v>11.839</v>
      </c>
      <c r="QB22" s="137">
        <v>6.782</v>
      </c>
      <c r="QC22" s="137">
        <v>11.343</v>
      </c>
      <c r="QD22" s="137">
        <v>5.8609999999999998</v>
      </c>
      <c r="QE22" s="137">
        <v>13.443</v>
      </c>
      <c r="QF22" s="137">
        <v>3.3570000000000002</v>
      </c>
      <c r="QG22" s="137">
        <v>3.9089999999999998</v>
      </c>
      <c r="QH22" s="137">
        <v>6.7329999999999997</v>
      </c>
      <c r="QI22" s="137">
        <v>3.63</v>
      </c>
      <c r="QJ22" s="137">
        <v>0</v>
      </c>
      <c r="QK22" s="137">
        <v>5.8579999999999997</v>
      </c>
      <c r="QL22" s="137">
        <v>9.8719999999999999</v>
      </c>
      <c r="QM22" s="137">
        <v>5.7359999999999998</v>
      </c>
      <c r="QN22" s="137">
        <v>21.382000000000001</v>
      </c>
      <c r="QO22" s="137">
        <v>25.881</v>
      </c>
      <c r="QP22" s="137">
        <v>21.754000000000001</v>
      </c>
      <c r="QQ22" s="137">
        <v>23.523</v>
      </c>
      <c r="QR22" s="137">
        <v>15.596</v>
      </c>
      <c r="QS22" s="137">
        <v>14.916</v>
      </c>
      <c r="QT22" s="137">
        <v>6.3259999999999996</v>
      </c>
      <c r="QU22" s="137">
        <v>12.75</v>
      </c>
      <c r="QV22" s="137">
        <v>7.3029999999999999</v>
      </c>
      <c r="QW22" s="137">
        <v>12.215999999999999</v>
      </c>
      <c r="QX22" s="137">
        <v>6.3120000000000003</v>
      </c>
      <c r="QY22" s="137">
        <v>14.477</v>
      </c>
      <c r="QZ22" s="137">
        <v>3.6160000000000001</v>
      </c>
      <c r="RA22" s="137">
        <v>4.21</v>
      </c>
      <c r="RB22" s="137">
        <v>7.2510000000000003</v>
      </c>
      <c r="RC22" s="137">
        <v>3.91</v>
      </c>
      <c r="RD22" s="137">
        <v>4.5389999999999997</v>
      </c>
      <c r="RE22" s="137">
        <v>6.3090000000000002</v>
      </c>
      <c r="RF22" s="137">
        <v>10.631</v>
      </c>
      <c r="RG22" s="137">
        <v>6.1769999999999996</v>
      </c>
      <c r="RH22" s="137">
        <v>23.027000000000001</v>
      </c>
      <c r="RI22" s="137">
        <v>27.872</v>
      </c>
      <c r="RJ22" s="137">
        <v>23.427</v>
      </c>
      <c r="RK22" s="137">
        <v>25.332000000000001</v>
      </c>
      <c r="RL22" s="137">
        <v>16.795999999999999</v>
      </c>
      <c r="RM22" s="137">
        <v>16.062999999999999</v>
      </c>
      <c r="RN22" s="137">
        <v>6.7779999999999996</v>
      </c>
      <c r="RO22" s="137">
        <v>13.661</v>
      </c>
      <c r="RP22" s="137">
        <v>7.8250000000000002</v>
      </c>
      <c r="RQ22" s="137">
        <v>13.089</v>
      </c>
      <c r="RR22" s="137">
        <v>6.7629999999999999</v>
      </c>
      <c r="RS22" s="137">
        <v>15.510999999999999</v>
      </c>
      <c r="RT22" s="137">
        <v>3.8740000000000001</v>
      </c>
      <c r="RU22" s="137">
        <v>4.5110000000000001</v>
      </c>
      <c r="RV22" s="137">
        <v>7.7690000000000001</v>
      </c>
      <c r="RW22" s="137">
        <v>4.1890000000000001</v>
      </c>
      <c r="RX22" s="137">
        <v>4.8630000000000004</v>
      </c>
      <c r="RY22" s="137">
        <v>6.76</v>
      </c>
      <c r="RZ22" s="137">
        <v>11.39</v>
      </c>
      <c r="SA22" s="137">
        <v>6.6180000000000003</v>
      </c>
      <c r="SB22" s="137">
        <v>24.672000000000001</v>
      </c>
      <c r="SC22" s="137">
        <v>29.861999999999998</v>
      </c>
      <c r="SD22" s="137">
        <v>25.100999999999999</v>
      </c>
      <c r="SE22" s="137">
        <v>27.141999999999999</v>
      </c>
      <c r="SF22" s="137">
        <v>17.995000000000001</v>
      </c>
      <c r="SG22" s="137">
        <v>17.210999999999999</v>
      </c>
      <c r="SH22" s="137">
        <v>7.2290000000000001</v>
      </c>
      <c r="SI22" s="137">
        <v>14.571</v>
      </c>
      <c r="SJ22" s="137">
        <v>8.3469999999999995</v>
      </c>
      <c r="SK22" s="137">
        <v>13.961</v>
      </c>
      <c r="SL22" s="137">
        <v>7.2130000000000001</v>
      </c>
      <c r="SM22" s="137">
        <v>16.545000000000002</v>
      </c>
      <c r="SN22" s="137">
        <v>4.1319999999999997</v>
      </c>
      <c r="SO22" s="137">
        <v>4.8120000000000003</v>
      </c>
      <c r="SP22" s="137">
        <v>8.2870000000000008</v>
      </c>
      <c r="SQ22" s="137">
        <v>4.468</v>
      </c>
      <c r="SR22" s="137">
        <v>5.1879999999999997</v>
      </c>
      <c r="SS22" s="137">
        <v>7.21</v>
      </c>
      <c r="ST22" s="137">
        <v>12.15</v>
      </c>
      <c r="SU22" s="137">
        <v>7.06</v>
      </c>
      <c r="SV22" s="137">
        <v>26.317</v>
      </c>
      <c r="SW22" s="137">
        <v>31.853000000000002</v>
      </c>
      <c r="SX22" s="137">
        <v>26.774000000000001</v>
      </c>
      <c r="SY22" s="137">
        <v>28.951000000000001</v>
      </c>
      <c r="SZ22" s="137">
        <v>19.195</v>
      </c>
      <c r="TA22" s="137">
        <v>18.358000000000001</v>
      </c>
      <c r="TB22" s="137">
        <v>7.681</v>
      </c>
      <c r="TC22" s="137">
        <v>15.481999999999999</v>
      </c>
      <c r="TD22" s="137">
        <v>8.8680000000000003</v>
      </c>
      <c r="TE22" s="137">
        <v>14.834</v>
      </c>
      <c r="TF22" s="137">
        <v>7.6639999999999997</v>
      </c>
      <c r="TG22" s="137">
        <v>17.579000000000001</v>
      </c>
      <c r="TH22" s="137">
        <v>4.3899999999999997</v>
      </c>
      <c r="TI22" s="137">
        <v>5.1120000000000001</v>
      </c>
      <c r="TJ22" s="137">
        <v>8.8049999999999997</v>
      </c>
      <c r="TK22" s="137">
        <v>4.7469999999999999</v>
      </c>
      <c r="TL22" s="137">
        <v>5.5119999999999996</v>
      </c>
      <c r="TM22" s="137">
        <v>7.6609999999999996</v>
      </c>
      <c r="TN22" s="137">
        <v>12.909000000000001</v>
      </c>
      <c r="TO22" s="137">
        <v>7.5010000000000003</v>
      </c>
      <c r="TP22" s="137">
        <v>27.962</v>
      </c>
      <c r="TQ22" s="137">
        <v>33.844000000000001</v>
      </c>
      <c r="TR22" s="137">
        <v>28.446999999999999</v>
      </c>
      <c r="TS22" s="137">
        <v>30.760999999999999</v>
      </c>
      <c r="TT22" s="137">
        <v>20.395</v>
      </c>
      <c r="TU22" s="137">
        <v>19.504999999999999</v>
      </c>
      <c r="TV22" s="137">
        <v>8.1329999999999991</v>
      </c>
      <c r="TW22" s="137">
        <v>16.393000000000001</v>
      </c>
      <c r="TX22" s="137">
        <v>9.39</v>
      </c>
      <c r="TY22" s="137">
        <v>15.706</v>
      </c>
      <c r="TZ22" s="137">
        <v>8.1150000000000002</v>
      </c>
      <c r="UA22" s="137">
        <v>18.613</v>
      </c>
      <c r="UB22" s="137">
        <v>4.649</v>
      </c>
      <c r="UC22" s="137">
        <v>5.4130000000000003</v>
      </c>
      <c r="UD22" s="137">
        <v>9.3230000000000004</v>
      </c>
      <c r="UE22" s="137">
        <v>5.0270000000000001</v>
      </c>
      <c r="UF22" s="137">
        <v>5.8360000000000003</v>
      </c>
      <c r="UG22" s="137">
        <v>8.1110000000000007</v>
      </c>
      <c r="UH22" s="137">
        <v>13.667999999999999</v>
      </c>
      <c r="UI22" s="137">
        <v>7.9420000000000002</v>
      </c>
      <c r="UJ22" s="137">
        <v>29.606000000000002</v>
      </c>
      <c r="UK22" s="137">
        <v>35.835000000000001</v>
      </c>
      <c r="UL22" s="137">
        <v>30.120999999999999</v>
      </c>
      <c r="UM22" s="137">
        <v>32.57</v>
      </c>
      <c r="UN22" s="137">
        <v>21.594999999999999</v>
      </c>
      <c r="UO22" s="137">
        <v>20.652999999999999</v>
      </c>
      <c r="UP22" s="137">
        <v>8.5850000000000009</v>
      </c>
      <c r="UQ22" s="137">
        <v>17.303000000000001</v>
      </c>
      <c r="UR22" s="137">
        <v>9.9109999999999996</v>
      </c>
      <c r="US22" s="137">
        <v>16.579000000000001</v>
      </c>
      <c r="UT22" s="137">
        <v>8.5660000000000007</v>
      </c>
      <c r="UU22" s="137">
        <v>19.646999999999998</v>
      </c>
      <c r="UV22" s="137">
        <v>4.907</v>
      </c>
      <c r="UW22" s="137">
        <v>5.7140000000000004</v>
      </c>
      <c r="UX22" s="137">
        <v>9.8409999999999993</v>
      </c>
      <c r="UY22" s="137">
        <v>5.306</v>
      </c>
      <c r="UZ22" s="137">
        <v>6.16</v>
      </c>
      <c r="VA22" s="137">
        <v>8.5619999999999994</v>
      </c>
      <c r="VB22" s="137">
        <v>14.428000000000001</v>
      </c>
      <c r="VC22" s="137">
        <v>8.3829999999999991</v>
      </c>
      <c r="VD22" s="137">
        <v>31.251000000000001</v>
      </c>
      <c r="VE22" s="137">
        <v>37.826000000000001</v>
      </c>
      <c r="VF22" s="137">
        <v>31.794</v>
      </c>
      <c r="VG22" s="137">
        <v>34.380000000000003</v>
      </c>
      <c r="VH22" s="137">
        <v>22.794</v>
      </c>
      <c r="VI22" s="137">
        <v>21.8</v>
      </c>
      <c r="VJ22" s="137">
        <v>9.0370000000000008</v>
      </c>
      <c r="VK22" s="137">
        <v>18.213999999999999</v>
      </c>
      <c r="VL22" s="137">
        <v>10.433</v>
      </c>
      <c r="VM22" s="137">
        <v>17.451000000000001</v>
      </c>
      <c r="VN22" s="137">
        <v>9.0169999999999995</v>
      </c>
      <c r="VO22" s="137">
        <v>20.681000000000001</v>
      </c>
      <c r="VP22" s="137">
        <v>5.165</v>
      </c>
      <c r="VQ22" s="137">
        <v>6.0149999999999997</v>
      </c>
      <c r="VR22" s="137">
        <v>10.359</v>
      </c>
      <c r="VS22" s="137">
        <v>5.585</v>
      </c>
      <c r="VT22" s="137">
        <v>6.4850000000000003</v>
      </c>
      <c r="VU22" s="137">
        <v>9.0129999999999999</v>
      </c>
      <c r="VV22" s="137">
        <v>15.186999999999999</v>
      </c>
      <c r="VW22" s="137">
        <v>8.8239999999999998</v>
      </c>
      <c r="VX22" s="137">
        <v>32.896000000000001</v>
      </c>
      <c r="VY22" s="137">
        <v>39.817</v>
      </c>
      <c r="VZ22" s="137">
        <v>33.468000000000004</v>
      </c>
      <c r="WA22" s="137">
        <v>36.189</v>
      </c>
      <c r="WB22" s="137">
        <v>23.994</v>
      </c>
      <c r="WC22" s="137">
        <v>22.948</v>
      </c>
      <c r="WD22" s="137">
        <v>9.4890000000000008</v>
      </c>
      <c r="WE22" s="137">
        <v>19.125</v>
      </c>
      <c r="WF22" s="137">
        <v>10.955</v>
      </c>
      <c r="WG22" s="137">
        <v>18.324000000000002</v>
      </c>
      <c r="WH22" s="137">
        <v>9.468</v>
      </c>
      <c r="WI22" s="137">
        <v>21.715</v>
      </c>
      <c r="WJ22" s="137">
        <v>5.423</v>
      </c>
      <c r="WK22" s="137">
        <v>6.3150000000000004</v>
      </c>
      <c r="WL22" s="137">
        <v>10.877000000000001</v>
      </c>
      <c r="WM22" s="137">
        <v>5.8650000000000002</v>
      </c>
      <c r="WN22" s="137">
        <v>0</v>
      </c>
      <c r="WO22" s="137">
        <v>9.4629999999999992</v>
      </c>
      <c r="WP22" s="137">
        <v>15.946</v>
      </c>
      <c r="WQ22" s="137">
        <v>9.266</v>
      </c>
      <c r="WR22" s="137">
        <v>34.540999999999997</v>
      </c>
      <c r="WS22" s="137">
        <v>41.807000000000002</v>
      </c>
      <c r="WT22" s="137">
        <v>35.140999999999998</v>
      </c>
      <c r="WU22" s="137">
        <v>37.997999999999998</v>
      </c>
      <c r="WV22" s="137">
        <v>25.193999999999999</v>
      </c>
      <c r="WW22" s="137">
        <v>24.094999999999999</v>
      </c>
      <c r="WX22" s="137">
        <v>9.94</v>
      </c>
      <c r="WY22" s="137">
        <v>20.036000000000001</v>
      </c>
      <c r="WZ22" s="137">
        <v>11.476000000000001</v>
      </c>
      <c r="XA22" s="137">
        <v>19.196999999999999</v>
      </c>
      <c r="XB22" s="137">
        <v>9.9179999999999993</v>
      </c>
      <c r="XC22" s="137">
        <v>22.75</v>
      </c>
      <c r="XD22" s="137">
        <v>5.6820000000000004</v>
      </c>
      <c r="XE22" s="137">
        <v>6.6159999999999997</v>
      </c>
      <c r="XF22" s="137">
        <v>11.395</v>
      </c>
      <c r="XG22" s="137">
        <v>6.1440000000000001</v>
      </c>
      <c r="XH22" s="137">
        <v>7.133</v>
      </c>
      <c r="XI22" s="137">
        <v>9.9139999999999997</v>
      </c>
      <c r="XJ22" s="137">
        <v>16.706</v>
      </c>
      <c r="XK22" s="137">
        <v>9.7070000000000007</v>
      </c>
      <c r="XL22" s="137">
        <v>36.186</v>
      </c>
      <c r="XM22" s="137">
        <v>43.798000000000002</v>
      </c>
      <c r="XN22" s="137">
        <v>36.814</v>
      </c>
      <c r="XO22" s="137">
        <v>39.808</v>
      </c>
      <c r="XP22" s="137">
        <v>26.393000000000001</v>
      </c>
      <c r="XQ22" s="137">
        <v>25.242000000000001</v>
      </c>
      <c r="XR22" s="137">
        <v>10.391999999999999</v>
      </c>
      <c r="XS22" s="137">
        <v>20.946000000000002</v>
      </c>
      <c r="XT22" s="137">
        <v>11.997999999999999</v>
      </c>
      <c r="XU22" s="137">
        <v>20.068999999999999</v>
      </c>
      <c r="XV22" s="137">
        <v>10.369</v>
      </c>
      <c r="XW22" s="137">
        <v>23.783999999999999</v>
      </c>
      <c r="XX22" s="137">
        <v>5.94</v>
      </c>
      <c r="XY22" s="137">
        <v>6.9169999999999998</v>
      </c>
      <c r="XZ22" s="137">
        <v>11.913</v>
      </c>
      <c r="YA22" s="137">
        <v>6.423</v>
      </c>
      <c r="YB22" s="137">
        <v>7.4569999999999999</v>
      </c>
      <c r="YC22" s="137">
        <v>10.365</v>
      </c>
      <c r="YD22" s="137">
        <v>17.465</v>
      </c>
      <c r="YE22" s="137">
        <v>10.148</v>
      </c>
      <c r="YF22" s="137">
        <v>37.83</v>
      </c>
      <c r="YG22" s="137">
        <v>45.789000000000001</v>
      </c>
      <c r="YH22" s="137">
        <v>38.488</v>
      </c>
      <c r="YI22" s="137">
        <v>41.616999999999997</v>
      </c>
      <c r="YJ22" s="137">
        <v>27.593</v>
      </c>
      <c r="YK22" s="137">
        <v>26.39</v>
      </c>
      <c r="YL22" s="137">
        <v>10.843999999999999</v>
      </c>
      <c r="YM22" s="137">
        <v>21.856999999999999</v>
      </c>
      <c r="YN22" s="137">
        <v>12.52</v>
      </c>
      <c r="YO22" s="137">
        <v>20.942</v>
      </c>
      <c r="YP22" s="137">
        <v>10.82</v>
      </c>
      <c r="YQ22" s="137">
        <v>24.818000000000001</v>
      </c>
      <c r="YR22" s="137">
        <v>6.1980000000000004</v>
      </c>
      <c r="YS22" s="137">
        <v>7.2169999999999996</v>
      </c>
      <c r="YT22" s="137">
        <v>12.430999999999999</v>
      </c>
      <c r="YU22" s="137">
        <v>6.702</v>
      </c>
      <c r="YV22" s="137">
        <v>7.782</v>
      </c>
      <c r="YW22" s="137">
        <v>10.815</v>
      </c>
      <c r="YX22" s="137">
        <v>18.225000000000001</v>
      </c>
      <c r="YY22" s="137">
        <v>10.589</v>
      </c>
      <c r="YZ22" s="137">
        <v>39.475000000000001</v>
      </c>
      <c r="ZA22" s="137">
        <v>47.78</v>
      </c>
      <c r="ZB22" s="137">
        <v>40.161000000000001</v>
      </c>
      <c r="ZC22" s="137">
        <v>43.427</v>
      </c>
      <c r="ZD22" s="137">
        <v>28.792999999999999</v>
      </c>
      <c r="ZE22" s="137">
        <v>27.536999999999999</v>
      </c>
      <c r="ZF22" s="137">
        <v>11.295999999999999</v>
      </c>
      <c r="ZG22" s="137">
        <v>22.768000000000001</v>
      </c>
      <c r="ZH22" s="137">
        <v>13.041</v>
      </c>
      <c r="ZI22" s="137">
        <v>21.814</v>
      </c>
      <c r="ZJ22" s="137">
        <v>11.271000000000001</v>
      </c>
      <c r="ZK22" s="137">
        <v>25.852</v>
      </c>
      <c r="ZL22" s="137">
        <v>6.4560000000000004</v>
      </c>
      <c r="ZM22" s="137">
        <v>7.5179999999999998</v>
      </c>
      <c r="ZN22" s="137">
        <v>12.949</v>
      </c>
      <c r="ZO22" s="137">
        <v>6.9820000000000002</v>
      </c>
      <c r="ZP22" s="137">
        <v>8.1059999999999999</v>
      </c>
      <c r="ZQ22" s="137">
        <v>11.266</v>
      </c>
      <c r="ZR22" s="137">
        <v>18.984000000000002</v>
      </c>
      <c r="ZS22" s="137">
        <v>11.031000000000001</v>
      </c>
      <c r="ZT22" s="137">
        <v>41.12</v>
      </c>
      <c r="ZU22" s="137">
        <v>49.771000000000001</v>
      </c>
      <c r="ZV22" s="137">
        <v>41.834000000000003</v>
      </c>
      <c r="ZW22" s="137">
        <v>45.235999999999997</v>
      </c>
      <c r="ZX22" s="137">
        <v>29.992000000000001</v>
      </c>
      <c r="ZY22" s="137">
        <v>28.684999999999999</v>
      </c>
      <c r="ZZ22" s="137">
        <v>12.426</v>
      </c>
      <c r="AAA22" s="137">
        <v>25.044</v>
      </c>
      <c r="AAB22" s="137">
        <v>14.346</v>
      </c>
      <c r="AAC22" s="137">
        <v>23.995999999999999</v>
      </c>
      <c r="AAD22" s="137">
        <v>12.398</v>
      </c>
      <c r="AAE22" s="137">
        <v>28.437000000000001</v>
      </c>
      <c r="AAF22" s="137">
        <v>7.1020000000000003</v>
      </c>
      <c r="AAG22" s="137">
        <v>8.27</v>
      </c>
      <c r="AAH22" s="137">
        <v>14.244</v>
      </c>
      <c r="AAI22" s="137">
        <v>7.68</v>
      </c>
      <c r="AAJ22" s="137">
        <v>8.9160000000000004</v>
      </c>
      <c r="AAK22" s="137">
        <v>12.393000000000001</v>
      </c>
      <c r="AAL22" s="137">
        <v>20.882000000000001</v>
      </c>
      <c r="AAM22" s="137">
        <v>12.134</v>
      </c>
      <c r="AAN22" s="137">
        <v>45.231999999999999</v>
      </c>
      <c r="AAO22" s="137">
        <v>54.747999999999998</v>
      </c>
      <c r="AAP22" s="137">
        <v>46.018000000000001</v>
      </c>
      <c r="AAQ22" s="137">
        <v>49.76</v>
      </c>
      <c r="AAR22" s="137">
        <v>32.991999999999997</v>
      </c>
      <c r="AAS22" s="137">
        <v>31.553000000000001</v>
      </c>
      <c r="AAT22" s="137">
        <v>13.555</v>
      </c>
      <c r="AAU22" s="137">
        <v>27.321000000000002</v>
      </c>
      <c r="AAV22" s="137">
        <v>15.65</v>
      </c>
      <c r="AAW22" s="137">
        <v>26.177</v>
      </c>
      <c r="AAX22" s="137">
        <v>13.525</v>
      </c>
      <c r="AAY22" s="137">
        <v>31.021999999999998</v>
      </c>
      <c r="AAZ22" s="137">
        <v>7.7480000000000002</v>
      </c>
      <c r="ABA22" s="137">
        <v>9.0220000000000002</v>
      </c>
      <c r="ABB22" s="137">
        <v>15.538</v>
      </c>
      <c r="ABC22" s="137">
        <v>8.3780000000000001</v>
      </c>
      <c r="ABD22" s="137">
        <v>9.7270000000000003</v>
      </c>
      <c r="ABE22" s="137">
        <v>13.519</v>
      </c>
      <c r="ABF22" s="137">
        <v>22.780999999999999</v>
      </c>
      <c r="ABG22" s="137">
        <v>13.237</v>
      </c>
      <c r="ABH22" s="137">
        <v>49.344000000000001</v>
      </c>
      <c r="ABI22" s="137">
        <v>59.725000000000001</v>
      </c>
      <c r="ABJ22" s="137">
        <v>50.201000000000001</v>
      </c>
      <c r="ABK22" s="137">
        <v>54.283000000000001</v>
      </c>
      <c r="ABL22" s="137">
        <v>35.991</v>
      </c>
      <c r="ABM22" s="137">
        <v>34.420999999999999</v>
      </c>
      <c r="ABN22" s="137">
        <v>14.685</v>
      </c>
      <c r="ABO22" s="137">
        <v>29.597999999999999</v>
      </c>
      <c r="ABP22" s="137">
        <v>16.954000000000001</v>
      </c>
      <c r="ABQ22" s="137">
        <v>28.359000000000002</v>
      </c>
      <c r="ABR22" s="137">
        <v>14.651999999999999</v>
      </c>
      <c r="ABS22" s="137">
        <v>33.606999999999999</v>
      </c>
      <c r="ABT22" s="137">
        <v>8.3930000000000007</v>
      </c>
      <c r="ABU22" s="137">
        <v>9.7739999999999991</v>
      </c>
      <c r="ABV22" s="137">
        <v>16.832999999999998</v>
      </c>
      <c r="ABW22" s="137">
        <v>9.0760000000000005</v>
      </c>
      <c r="ABX22" s="137">
        <v>10.538</v>
      </c>
      <c r="ABY22" s="137">
        <v>14.646000000000001</v>
      </c>
      <c r="ABZ22" s="137">
        <v>24.678999999999998</v>
      </c>
      <c r="ACA22" s="137">
        <v>14.34</v>
      </c>
      <c r="ACB22" s="137">
        <v>53.456000000000003</v>
      </c>
      <c r="ACC22" s="137">
        <v>64.701999999999998</v>
      </c>
      <c r="ACD22" s="137">
        <v>54.384999999999998</v>
      </c>
      <c r="ACE22" s="137">
        <v>58.807000000000002</v>
      </c>
      <c r="ACF22" s="137">
        <v>38.99</v>
      </c>
      <c r="ACG22" s="137">
        <v>37.29</v>
      </c>
      <c r="ACH22" s="137">
        <v>15.814</v>
      </c>
      <c r="ACI22" s="137">
        <v>31.875</v>
      </c>
      <c r="ACJ22" s="137">
        <v>18.257999999999999</v>
      </c>
      <c r="ACK22" s="137">
        <v>30.54</v>
      </c>
      <c r="ACL22" s="137">
        <v>15.779</v>
      </c>
      <c r="ACM22" s="137">
        <v>36.192</v>
      </c>
      <c r="ACN22" s="137">
        <v>9.0389999999999997</v>
      </c>
      <c r="ACO22" s="137">
        <v>10.525</v>
      </c>
      <c r="ACP22" s="137">
        <v>18.128</v>
      </c>
      <c r="ACQ22" s="137">
        <v>9.7739999999999991</v>
      </c>
      <c r="ACR22" s="137">
        <v>11.348000000000001</v>
      </c>
      <c r="ACS22" s="137">
        <v>15.772</v>
      </c>
      <c r="ACT22" s="137">
        <v>26.577000000000002</v>
      </c>
      <c r="ACU22" s="137">
        <v>15.443</v>
      </c>
      <c r="ACV22" s="137">
        <v>57.567999999999998</v>
      </c>
      <c r="ACW22" s="137">
        <v>69.679000000000002</v>
      </c>
      <c r="ACX22" s="137">
        <v>58.567999999999998</v>
      </c>
      <c r="ACY22" s="137">
        <v>63.331000000000003</v>
      </c>
      <c r="ACZ22" s="137">
        <v>41.988999999999997</v>
      </c>
      <c r="ADA22" s="137">
        <v>40.158000000000001</v>
      </c>
      <c r="ADB22" s="137">
        <v>16.943999999999999</v>
      </c>
      <c r="ADC22" s="137">
        <v>34.151000000000003</v>
      </c>
      <c r="ADD22" s="137">
        <v>19.562000000000001</v>
      </c>
      <c r="ADE22" s="137">
        <v>32.720999999999997</v>
      </c>
      <c r="ADF22" s="137">
        <v>16.905999999999999</v>
      </c>
      <c r="ADG22" s="137">
        <v>38.777999999999999</v>
      </c>
      <c r="ADH22" s="137">
        <v>9.6850000000000005</v>
      </c>
      <c r="ADI22" s="137">
        <v>11.276999999999999</v>
      </c>
      <c r="ADJ22" s="137">
        <v>19.422999999999998</v>
      </c>
      <c r="ADK22" s="137">
        <v>10.472</v>
      </c>
      <c r="ADL22" s="137">
        <v>12.159000000000001</v>
      </c>
      <c r="ADM22" s="137">
        <v>16.899000000000001</v>
      </c>
      <c r="ADN22" s="137">
        <v>28.475999999999999</v>
      </c>
      <c r="ADO22" s="137">
        <v>16.545999999999999</v>
      </c>
      <c r="ADP22" s="137">
        <v>61.68</v>
      </c>
      <c r="ADQ22" s="137">
        <v>74.656000000000006</v>
      </c>
      <c r="ADR22" s="137">
        <v>62.752000000000002</v>
      </c>
      <c r="ADS22" s="137">
        <v>67.853999999999999</v>
      </c>
      <c r="ADT22" s="137">
        <v>44.988999999999997</v>
      </c>
      <c r="ADU22" s="137">
        <v>43.027000000000001</v>
      </c>
      <c r="ADV22" s="137">
        <v>18.074000000000002</v>
      </c>
      <c r="ADW22" s="137">
        <v>36.427999999999997</v>
      </c>
      <c r="ADX22" s="137">
        <v>20.866</v>
      </c>
      <c r="ADY22" s="137">
        <v>34.902999999999999</v>
      </c>
      <c r="ADZ22" s="137">
        <v>18.033000000000001</v>
      </c>
      <c r="AEA22" s="137">
        <v>41.363</v>
      </c>
      <c r="AEB22" s="137">
        <v>10.33</v>
      </c>
      <c r="AEC22" s="137">
        <v>12.029</v>
      </c>
      <c r="AED22" s="137">
        <v>20.718</v>
      </c>
      <c r="AEE22" s="137">
        <v>11.17</v>
      </c>
      <c r="AEF22" s="137">
        <v>12.968999999999999</v>
      </c>
      <c r="AEG22" s="137">
        <v>18.026</v>
      </c>
      <c r="AEH22" s="137">
        <v>30.373999999999999</v>
      </c>
      <c r="AEI22" s="137">
        <v>17.649000000000001</v>
      </c>
      <c r="AEJ22" s="137">
        <v>65.792000000000002</v>
      </c>
      <c r="AEK22" s="137">
        <v>79.632999999999996</v>
      </c>
      <c r="AEL22" s="137">
        <v>66.935000000000002</v>
      </c>
      <c r="AEM22" s="137">
        <v>72.378</v>
      </c>
      <c r="AEN22" s="137">
        <v>47.988</v>
      </c>
      <c r="AEO22" s="137">
        <v>45.895000000000003</v>
      </c>
      <c r="AEP22" s="137">
        <v>19.202999999999999</v>
      </c>
      <c r="AEQ22" s="137">
        <v>38.704999999999998</v>
      </c>
      <c r="AER22" s="137">
        <v>22.17</v>
      </c>
      <c r="AES22" s="137">
        <v>37.084000000000003</v>
      </c>
      <c r="AET22" s="137">
        <v>19.161000000000001</v>
      </c>
      <c r="AEU22" s="137">
        <v>43.948</v>
      </c>
      <c r="AEV22" s="137">
        <v>10.976000000000001</v>
      </c>
      <c r="AEW22" s="137">
        <v>12.781000000000001</v>
      </c>
      <c r="AEX22" s="137">
        <v>22.013000000000002</v>
      </c>
      <c r="AEY22" s="137">
        <v>11.869</v>
      </c>
      <c r="AEZ22" s="137">
        <v>0</v>
      </c>
      <c r="AFA22" s="137">
        <v>19.152000000000001</v>
      </c>
      <c r="AFB22" s="137">
        <v>32.273000000000003</v>
      </c>
      <c r="AFC22" s="137">
        <v>18.751999999999999</v>
      </c>
      <c r="AFD22" s="137">
        <v>69.903999999999996</v>
      </c>
      <c r="AFE22" s="137">
        <v>84.61</v>
      </c>
      <c r="AFF22" s="137">
        <v>71.119</v>
      </c>
      <c r="AFG22" s="137">
        <v>76.902000000000001</v>
      </c>
      <c r="AFH22" s="137">
        <v>50.987000000000002</v>
      </c>
      <c r="AFI22" s="137">
        <v>48.764000000000003</v>
      </c>
      <c r="AFJ22" s="137">
        <v>20.332999999999998</v>
      </c>
      <c r="AFK22" s="137">
        <v>40.981999999999999</v>
      </c>
      <c r="AFL22" s="137">
        <v>23.475000000000001</v>
      </c>
      <c r="AFM22" s="137">
        <v>39.265999999999998</v>
      </c>
      <c r="AFN22" s="137">
        <v>20.288</v>
      </c>
      <c r="AFO22" s="137">
        <v>46.533000000000001</v>
      </c>
      <c r="AFP22" s="137">
        <v>11.621</v>
      </c>
      <c r="AFQ22" s="137">
        <v>13.532999999999999</v>
      </c>
      <c r="AFR22" s="137">
        <v>23.308</v>
      </c>
      <c r="AFS22" s="137">
        <v>12.567</v>
      </c>
      <c r="AFT22" s="137">
        <v>14.59</v>
      </c>
      <c r="AFU22" s="137">
        <v>20.279</v>
      </c>
      <c r="AFV22" s="137">
        <v>34.170999999999999</v>
      </c>
      <c r="AFW22" s="137">
        <v>19.855</v>
      </c>
      <c r="AFX22" s="137">
        <v>74.016000000000005</v>
      </c>
      <c r="AFY22" s="137">
        <v>89.587000000000003</v>
      </c>
      <c r="AFZ22" s="137">
        <v>75.302000000000007</v>
      </c>
      <c r="AGA22" s="137">
        <v>81.424999999999997</v>
      </c>
      <c r="AGB22" s="137">
        <v>53.985999999999997</v>
      </c>
      <c r="AGC22" s="137">
        <v>51.631999999999998</v>
      </c>
      <c r="AGD22" s="137">
        <v>21.462</v>
      </c>
      <c r="AGE22" s="137">
        <v>43.259</v>
      </c>
      <c r="AGF22" s="137">
        <v>24.779</v>
      </c>
      <c r="AGG22" s="137">
        <v>41.447000000000003</v>
      </c>
      <c r="AGH22" s="137">
        <v>21.414999999999999</v>
      </c>
      <c r="AGI22" s="137">
        <v>49.118000000000002</v>
      </c>
      <c r="AGJ22" s="137">
        <v>12.266999999999999</v>
      </c>
      <c r="AGK22" s="137">
        <v>14.285</v>
      </c>
      <c r="AGL22" s="137">
        <v>24.602</v>
      </c>
      <c r="AGM22" s="137">
        <v>13.265000000000001</v>
      </c>
      <c r="AGN22" s="137">
        <v>15.401</v>
      </c>
      <c r="AGO22" s="137">
        <v>21.405000000000001</v>
      </c>
      <c r="AGP22" s="137">
        <v>36.069000000000003</v>
      </c>
      <c r="AGQ22" s="137">
        <v>20.957999999999998</v>
      </c>
      <c r="AGR22" s="137">
        <v>78.128</v>
      </c>
      <c r="AGS22" s="137">
        <v>94.563999999999993</v>
      </c>
      <c r="AGT22" s="137">
        <v>79.484999999999999</v>
      </c>
      <c r="AGU22" s="137">
        <v>85.948999999999998</v>
      </c>
      <c r="AGV22" s="137">
        <v>56.985999999999997</v>
      </c>
      <c r="AGW22" s="137">
        <v>54.500999999999998</v>
      </c>
      <c r="AGX22" s="137">
        <v>22.591999999999999</v>
      </c>
      <c r="AGY22" s="137">
        <v>45.534999999999997</v>
      </c>
      <c r="AGZ22" s="137">
        <v>26.082999999999998</v>
      </c>
      <c r="AHA22" s="137">
        <v>43.628</v>
      </c>
      <c r="AHB22" s="137">
        <v>22.542000000000002</v>
      </c>
      <c r="AHC22" s="137">
        <v>51.704000000000001</v>
      </c>
      <c r="AHD22" s="137">
        <v>12.913</v>
      </c>
      <c r="AHE22" s="137">
        <v>15.036</v>
      </c>
      <c r="AHF22" s="137">
        <v>25.896999999999998</v>
      </c>
      <c r="AHG22" s="137">
        <v>13.962999999999999</v>
      </c>
      <c r="AHH22" s="137">
        <v>0</v>
      </c>
      <c r="AHI22" s="137">
        <v>22.532</v>
      </c>
      <c r="AHJ22" s="137">
        <v>37.968000000000004</v>
      </c>
      <c r="AHK22" s="137">
        <v>22.061</v>
      </c>
      <c r="AHL22" s="137">
        <v>82.24</v>
      </c>
      <c r="AHM22" s="137">
        <v>99.540999999999997</v>
      </c>
      <c r="AHN22" s="137">
        <v>83.668999999999997</v>
      </c>
      <c r="AHO22" s="137">
        <v>90.471999999999994</v>
      </c>
      <c r="AHP22" s="137">
        <v>59.984999999999999</v>
      </c>
      <c r="AHQ22" s="137">
        <v>57.369</v>
      </c>
      <c r="AHR22" s="137">
        <v>24.850999999999999</v>
      </c>
      <c r="AHS22" s="137">
        <v>50.088999999999999</v>
      </c>
      <c r="AHT22" s="137">
        <v>28.690999999999999</v>
      </c>
      <c r="AHU22" s="137">
        <v>47.991</v>
      </c>
      <c r="AHV22" s="137">
        <v>24.795999999999999</v>
      </c>
      <c r="AHW22" s="137">
        <v>56.874000000000002</v>
      </c>
      <c r="AHX22" s="137">
        <v>14.204000000000001</v>
      </c>
      <c r="AHY22" s="137">
        <v>16.54</v>
      </c>
      <c r="AHZ22" s="137">
        <v>28.486999999999998</v>
      </c>
      <c r="AIA22" s="137">
        <v>15.359</v>
      </c>
      <c r="AIB22" s="137">
        <v>17.832999999999998</v>
      </c>
      <c r="AIC22" s="137">
        <v>24.785</v>
      </c>
      <c r="AID22" s="137">
        <v>41.765000000000001</v>
      </c>
      <c r="AIE22" s="137">
        <v>24.266999999999999</v>
      </c>
      <c r="AIF22" s="137">
        <v>90.463999999999999</v>
      </c>
      <c r="AIG22" s="137">
        <v>109.495</v>
      </c>
      <c r="AIH22" s="137">
        <v>92.036000000000001</v>
      </c>
      <c r="AII22" s="137">
        <v>99.52</v>
      </c>
      <c r="AIJ22" s="137">
        <v>65.983000000000004</v>
      </c>
      <c r="AIK22" s="137">
        <v>63.106000000000002</v>
      </c>
      <c r="AIL22" s="137">
        <v>27.11</v>
      </c>
      <c r="AIM22" s="137">
        <v>54.642000000000003</v>
      </c>
      <c r="AIN22" s="137">
        <v>31.298999999999999</v>
      </c>
      <c r="AIO22" s="137">
        <v>52.353999999999999</v>
      </c>
      <c r="AIP22" s="137">
        <v>27.05</v>
      </c>
      <c r="AIQ22" s="137">
        <v>62.043999999999997</v>
      </c>
      <c r="AIR22" s="137">
        <v>15.494999999999999</v>
      </c>
      <c r="AIS22" s="137">
        <v>18.044</v>
      </c>
      <c r="AIT22" s="137">
        <v>31.077000000000002</v>
      </c>
      <c r="AIU22" s="137">
        <v>16.756</v>
      </c>
      <c r="AIV22" s="137">
        <v>19.454000000000001</v>
      </c>
      <c r="AIW22" s="137">
        <v>27.038</v>
      </c>
      <c r="AIX22" s="137">
        <v>45.561</v>
      </c>
      <c r="AIY22" s="137">
        <v>26.472999999999999</v>
      </c>
      <c r="AIZ22" s="137">
        <v>98.688000000000002</v>
      </c>
      <c r="AJA22" s="137">
        <v>119.45</v>
      </c>
      <c r="AJB22" s="137">
        <v>100.40300000000001</v>
      </c>
      <c r="AJC22" s="137">
        <v>108.56699999999999</v>
      </c>
      <c r="AJD22" s="137">
        <v>71.981999999999999</v>
      </c>
      <c r="AJE22" s="137">
        <v>68.843000000000004</v>
      </c>
      <c r="AJF22" s="137">
        <v>29.37</v>
      </c>
      <c r="AJG22" s="137">
        <v>59.195999999999998</v>
      </c>
      <c r="AJH22" s="137">
        <v>33.908000000000001</v>
      </c>
      <c r="AJI22" s="137">
        <v>56.716999999999999</v>
      </c>
      <c r="AJJ22" s="137">
        <v>29.303999999999998</v>
      </c>
      <c r="AJK22" s="137">
        <v>67.215000000000003</v>
      </c>
      <c r="AJL22" s="137">
        <v>16.786999999999999</v>
      </c>
      <c r="AJM22" s="137">
        <v>19.547000000000001</v>
      </c>
      <c r="AJN22" s="137">
        <v>33.667000000000002</v>
      </c>
      <c r="AJO22" s="137">
        <v>18.152000000000001</v>
      </c>
      <c r="AJP22" s="137">
        <v>21.074999999999999</v>
      </c>
      <c r="AJQ22" s="137">
        <v>29.291</v>
      </c>
      <c r="AJR22" s="137">
        <v>49.357999999999997</v>
      </c>
      <c r="AJS22" s="137">
        <v>28.678999999999998</v>
      </c>
      <c r="AJT22" s="137">
        <v>106.91200000000001</v>
      </c>
      <c r="AJU22" s="137">
        <v>129.404</v>
      </c>
      <c r="AJV22" s="137">
        <v>108.77</v>
      </c>
      <c r="AJW22" s="137">
        <v>117.614</v>
      </c>
      <c r="AJX22" s="137">
        <v>77.98</v>
      </c>
      <c r="AJY22" s="137">
        <v>74.58</v>
      </c>
      <c r="AJZ22" s="137">
        <v>31.629000000000001</v>
      </c>
      <c r="AKA22" s="137">
        <v>63.749000000000002</v>
      </c>
      <c r="AKB22" s="137">
        <v>36.515999999999998</v>
      </c>
      <c r="AKC22" s="137">
        <v>61.08</v>
      </c>
      <c r="AKD22" s="137">
        <v>31.558</v>
      </c>
      <c r="AKE22" s="137">
        <v>72.385000000000005</v>
      </c>
      <c r="AKF22" s="137">
        <v>18.077999999999999</v>
      </c>
      <c r="AKG22" s="137">
        <v>21.050999999999998</v>
      </c>
      <c r="AKH22" s="137">
        <v>36.256</v>
      </c>
      <c r="AKI22" s="137">
        <v>19.547999999999998</v>
      </c>
      <c r="AKJ22" s="137">
        <v>22.696000000000002</v>
      </c>
      <c r="AKK22" s="137">
        <v>31.545000000000002</v>
      </c>
      <c r="AKL22" s="137">
        <v>53.155000000000001</v>
      </c>
      <c r="AKM22" s="137">
        <v>30.885999999999999</v>
      </c>
      <c r="AKN22" s="137">
        <v>115.136</v>
      </c>
      <c r="AKO22" s="137">
        <v>139.358</v>
      </c>
      <c r="AKP22" s="137">
        <v>117.137</v>
      </c>
      <c r="AKQ22" s="137">
        <v>126.661</v>
      </c>
      <c r="AKR22" s="137">
        <v>83.978999999999999</v>
      </c>
      <c r="AKS22" s="137">
        <v>80.316999999999993</v>
      </c>
      <c r="AKT22" s="137">
        <v>33.887999999999998</v>
      </c>
      <c r="AKU22" s="137">
        <v>68.302999999999997</v>
      </c>
      <c r="AKV22" s="137">
        <v>39.124000000000002</v>
      </c>
      <c r="AKW22" s="137">
        <v>65.442999999999998</v>
      </c>
      <c r="AKX22" s="137">
        <v>33.813000000000002</v>
      </c>
      <c r="AKY22" s="137">
        <v>77.555000000000007</v>
      </c>
      <c r="AKZ22" s="137">
        <v>19.369</v>
      </c>
      <c r="ALA22" s="137">
        <v>22.555</v>
      </c>
      <c r="ALB22" s="137">
        <v>38.845999999999997</v>
      </c>
      <c r="ALC22" s="137">
        <v>20.945</v>
      </c>
      <c r="ALD22" s="137">
        <v>24.317</v>
      </c>
      <c r="ALE22" s="137">
        <v>33.798000000000002</v>
      </c>
      <c r="ALF22" s="137">
        <v>56.951999999999998</v>
      </c>
      <c r="ALG22" s="137">
        <v>33.091999999999999</v>
      </c>
      <c r="ALH22" s="137">
        <v>123.36</v>
      </c>
      <c r="ALI22" s="137">
        <v>149.31200000000001</v>
      </c>
      <c r="ALJ22" s="137">
        <v>125.503</v>
      </c>
      <c r="ALK22" s="137">
        <v>135.709</v>
      </c>
      <c r="ALL22" s="137">
        <v>89.977000000000004</v>
      </c>
      <c r="ALM22" s="137">
        <v>86.054000000000002</v>
      </c>
      <c r="ALN22" s="137">
        <v>36.146999999999998</v>
      </c>
      <c r="ALO22" s="137">
        <v>72.856999999999999</v>
      </c>
      <c r="ALP22" s="137">
        <v>41.732999999999997</v>
      </c>
      <c r="ALQ22" s="137">
        <v>69.805999999999997</v>
      </c>
      <c r="ALR22" s="137">
        <v>36.067</v>
      </c>
      <c r="ALS22" s="137">
        <v>82.725999999999999</v>
      </c>
      <c r="ALT22" s="137">
        <v>20.66</v>
      </c>
      <c r="ALU22" s="137">
        <v>24.058</v>
      </c>
      <c r="ALV22" s="137">
        <v>41.436</v>
      </c>
      <c r="ALW22" s="137">
        <v>22.341000000000001</v>
      </c>
      <c r="ALX22" s="137">
        <v>25.937999999999999</v>
      </c>
      <c r="ALY22" s="137">
        <v>36.051000000000002</v>
      </c>
      <c r="ALZ22" s="137">
        <v>60.749000000000002</v>
      </c>
      <c r="AMA22" s="137">
        <v>35.298000000000002</v>
      </c>
      <c r="AMB22" s="137">
        <v>131.584</v>
      </c>
      <c r="AMC22" s="137">
        <v>159.26599999999999</v>
      </c>
      <c r="AMD22" s="137">
        <v>133.87</v>
      </c>
      <c r="AME22" s="137">
        <v>144.756</v>
      </c>
      <c r="AMF22" s="137">
        <v>95.975999999999999</v>
      </c>
      <c r="AMG22" s="137">
        <v>91.79</v>
      </c>
      <c r="AMH22" s="137">
        <v>38.405999999999999</v>
      </c>
      <c r="AMI22" s="137">
        <v>77.41</v>
      </c>
      <c r="AMJ22" s="137">
        <v>44.341000000000001</v>
      </c>
      <c r="AMK22" s="137">
        <v>74.168000000000006</v>
      </c>
      <c r="AML22" s="137">
        <v>38.320999999999998</v>
      </c>
      <c r="AMM22" s="137">
        <v>87.896000000000001</v>
      </c>
      <c r="AMN22" s="137">
        <v>21.952000000000002</v>
      </c>
      <c r="AMO22" s="137">
        <v>25.562000000000001</v>
      </c>
      <c r="AMP22" s="137">
        <v>44.024999999999999</v>
      </c>
      <c r="AMQ22" s="137">
        <v>23.736999999999998</v>
      </c>
      <c r="AMR22" s="137">
        <v>27.56</v>
      </c>
      <c r="AMS22" s="137">
        <v>38.304000000000002</v>
      </c>
      <c r="AMT22" s="137">
        <v>64.545000000000002</v>
      </c>
      <c r="AMU22" s="137">
        <v>37.503999999999998</v>
      </c>
      <c r="AMV22" s="137">
        <v>139.80799999999999</v>
      </c>
      <c r="AMW22" s="137">
        <v>169.22</v>
      </c>
      <c r="AMX22" s="137">
        <v>142.23699999999999</v>
      </c>
      <c r="AMY22" s="137">
        <v>153.803</v>
      </c>
      <c r="AMZ22" s="137">
        <v>101.974</v>
      </c>
      <c r="ANA22" s="137">
        <v>97.527000000000001</v>
      </c>
      <c r="ANB22" s="137">
        <v>40.664999999999999</v>
      </c>
      <c r="ANC22" s="137">
        <v>81.963999999999999</v>
      </c>
      <c r="AND22" s="137">
        <v>46.948999999999998</v>
      </c>
      <c r="ANE22" s="137">
        <v>78.531000000000006</v>
      </c>
      <c r="ANF22" s="137">
        <v>40.575000000000003</v>
      </c>
      <c r="ANG22" s="137">
        <v>93.066000000000003</v>
      </c>
      <c r="ANH22" s="137">
        <v>23.242999999999999</v>
      </c>
      <c r="ANI22" s="137">
        <v>27.065000000000001</v>
      </c>
      <c r="ANJ22" s="137">
        <v>46.615000000000002</v>
      </c>
      <c r="ANK22" s="137">
        <v>25.134</v>
      </c>
      <c r="ANL22" s="137">
        <v>29.181000000000001</v>
      </c>
      <c r="ANM22" s="137">
        <v>40.557000000000002</v>
      </c>
      <c r="ANN22" s="137">
        <v>68.341999999999999</v>
      </c>
      <c r="ANO22" s="137">
        <v>39.71</v>
      </c>
      <c r="ANP22" s="137">
        <v>148.03200000000001</v>
      </c>
      <c r="ANQ22" s="137">
        <v>179.17400000000001</v>
      </c>
      <c r="ANR22" s="137">
        <v>150.60400000000001</v>
      </c>
      <c r="ANS22" s="137">
        <v>162.85</v>
      </c>
      <c r="ANT22" s="137">
        <v>107.973</v>
      </c>
      <c r="ANU22" s="137">
        <v>103.264</v>
      </c>
      <c r="ANV22" s="137">
        <v>42.924999999999997</v>
      </c>
      <c r="ANW22" s="137">
        <v>86.516999999999996</v>
      </c>
      <c r="ANX22" s="137">
        <v>49.557000000000002</v>
      </c>
      <c r="ANY22" s="137">
        <v>82.894000000000005</v>
      </c>
      <c r="ANZ22" s="137">
        <v>42.829000000000001</v>
      </c>
      <c r="AOA22" s="137">
        <v>98.236999999999995</v>
      </c>
      <c r="AOB22" s="137">
        <v>24.533999999999999</v>
      </c>
      <c r="AOC22" s="137">
        <v>28.568999999999999</v>
      </c>
      <c r="AOD22" s="137">
        <v>49.204999999999998</v>
      </c>
      <c r="AOE22" s="137">
        <v>26.53</v>
      </c>
      <c r="AOF22" s="137">
        <v>30.802</v>
      </c>
      <c r="AOG22" s="137">
        <v>42.811</v>
      </c>
      <c r="AOH22" s="137">
        <v>72.138999999999996</v>
      </c>
      <c r="AOI22" s="137">
        <v>41.915999999999997</v>
      </c>
      <c r="AOJ22" s="137">
        <v>156.256</v>
      </c>
      <c r="AOK22" s="137">
        <v>189.12899999999999</v>
      </c>
      <c r="AOL22" s="137">
        <v>158.971</v>
      </c>
      <c r="AOM22" s="137">
        <v>171.898</v>
      </c>
      <c r="AON22" s="137">
        <v>113.971</v>
      </c>
      <c r="AOO22" s="137">
        <v>109.001</v>
      </c>
      <c r="AOP22" s="137">
        <v>45.183999999999997</v>
      </c>
      <c r="AOQ22" s="137">
        <v>91.070999999999998</v>
      </c>
      <c r="AOR22" s="137">
        <v>52.165999999999997</v>
      </c>
      <c r="AOS22" s="137">
        <v>87.257000000000005</v>
      </c>
      <c r="AOT22" s="137">
        <v>45.084000000000003</v>
      </c>
      <c r="AOU22" s="137">
        <v>103.407</v>
      </c>
      <c r="AOV22" s="137">
        <v>25.824999999999999</v>
      </c>
      <c r="AOW22" s="137">
        <v>30.073</v>
      </c>
      <c r="AOX22" s="137">
        <v>51.795000000000002</v>
      </c>
      <c r="AOY22" s="137">
        <v>27.925999999999998</v>
      </c>
      <c r="AOZ22" s="137">
        <v>32.423000000000002</v>
      </c>
      <c r="APA22" s="137">
        <v>45.064</v>
      </c>
      <c r="APB22" s="137">
        <v>75.936000000000007</v>
      </c>
      <c r="APC22" s="137">
        <v>44.122</v>
      </c>
      <c r="APD22" s="137">
        <v>164.48</v>
      </c>
      <c r="APE22" s="137">
        <v>199.083</v>
      </c>
      <c r="APF22" s="137">
        <v>167.33799999999999</v>
      </c>
      <c r="APG22" s="137">
        <v>180.94499999999999</v>
      </c>
      <c r="APH22" s="137">
        <v>119.97</v>
      </c>
      <c r="API22" s="137">
        <v>114.738</v>
      </c>
      <c r="APJ22" s="137">
        <v>67.775999999999996</v>
      </c>
      <c r="APK22" s="137">
        <v>136.60599999999999</v>
      </c>
      <c r="APL22" s="137">
        <v>78.248999999999995</v>
      </c>
      <c r="APM22" s="137">
        <v>130.88499999999999</v>
      </c>
      <c r="APN22" s="137">
        <v>67.625</v>
      </c>
      <c r="APO22" s="137">
        <v>155.11099999999999</v>
      </c>
      <c r="APP22" s="137">
        <v>38.738</v>
      </c>
      <c r="APQ22" s="137">
        <v>45.109000000000002</v>
      </c>
      <c r="APR22" s="137">
        <v>77.691999999999993</v>
      </c>
      <c r="APS22" s="137">
        <v>41.889000000000003</v>
      </c>
      <c r="APT22" s="137">
        <v>48.634999999999998</v>
      </c>
      <c r="APU22" s="137">
        <v>67.596000000000004</v>
      </c>
      <c r="APV22" s="137">
        <v>113.904</v>
      </c>
      <c r="APW22" s="137">
        <v>66.183000000000007</v>
      </c>
      <c r="APX22" s="137">
        <v>246.72</v>
      </c>
      <c r="APY22" s="137">
        <v>298.62400000000002</v>
      </c>
      <c r="APZ22" s="137">
        <v>251.00700000000001</v>
      </c>
      <c r="AQA22" s="137">
        <v>271.41699999999997</v>
      </c>
      <c r="AQB22" s="137">
        <v>179.95500000000001</v>
      </c>
      <c r="AQC22" s="137">
        <v>172.107</v>
      </c>
      <c r="AQD22" s="137">
        <v>90.367999999999995</v>
      </c>
      <c r="AQE22" s="137">
        <v>182.14099999999999</v>
      </c>
      <c r="AQF22" s="137">
        <v>104.33199999999999</v>
      </c>
      <c r="AQG22" s="137">
        <v>174.51400000000001</v>
      </c>
      <c r="AQH22" s="137">
        <v>90.167000000000002</v>
      </c>
      <c r="AQI22" s="137">
        <v>206.81399999999999</v>
      </c>
      <c r="AQJ22" s="137">
        <v>51.651000000000003</v>
      </c>
      <c r="AQK22" s="137">
        <v>60.145000000000003</v>
      </c>
      <c r="AQL22" s="137">
        <v>103.589</v>
      </c>
      <c r="AQM22" s="137">
        <v>55.851999999999997</v>
      </c>
      <c r="AQN22" s="137">
        <v>64.846000000000004</v>
      </c>
      <c r="AQO22" s="137">
        <v>90.128</v>
      </c>
      <c r="AQP22" s="137">
        <v>151.87100000000001</v>
      </c>
      <c r="AQQ22" s="137">
        <v>88.244</v>
      </c>
      <c r="AQR22" s="137">
        <v>328.96</v>
      </c>
      <c r="AQS22" s="137">
        <v>398.16500000000002</v>
      </c>
      <c r="AQT22" s="137">
        <v>334.67599999999999</v>
      </c>
      <c r="AQU22" s="137">
        <v>361.89</v>
      </c>
      <c r="AQV22" s="137">
        <v>239.94</v>
      </c>
      <c r="AQW22" s="137">
        <v>229.476</v>
      </c>
      <c r="AQX22" s="137">
        <v>112.96</v>
      </c>
      <c r="AQY22" s="137">
        <v>227.67699999999999</v>
      </c>
      <c r="AQZ22" s="137">
        <v>130.41399999999999</v>
      </c>
      <c r="ARA22" s="137">
        <v>218.142</v>
      </c>
      <c r="ARB22" s="137">
        <v>112.709</v>
      </c>
      <c r="ARC22" s="137">
        <v>258.51799999999997</v>
      </c>
      <c r="ARD22" s="137">
        <v>64.563999999999993</v>
      </c>
      <c r="ARE22" s="137">
        <v>75.182000000000002</v>
      </c>
      <c r="ARF22" s="137">
        <v>129.48699999999999</v>
      </c>
      <c r="ARG22" s="137">
        <v>69.816000000000003</v>
      </c>
      <c r="ARH22" s="137">
        <v>81.058000000000007</v>
      </c>
      <c r="ARI22" s="137">
        <v>112.66</v>
      </c>
      <c r="ARJ22" s="137">
        <v>189.839</v>
      </c>
      <c r="ARK22" s="137">
        <v>110.30500000000001</v>
      </c>
      <c r="ARL22" s="137">
        <v>411.2</v>
      </c>
      <c r="ARM22" s="137">
        <v>497.70699999999999</v>
      </c>
      <c r="ARN22" s="137">
        <v>418.34500000000003</v>
      </c>
      <c r="ARO22" s="137">
        <v>452.36200000000002</v>
      </c>
      <c r="ARP22" s="137">
        <v>299.92399999999998</v>
      </c>
      <c r="ARQ22" s="137">
        <v>286.84500000000003</v>
      </c>
      <c r="ARR22" s="137">
        <v>135.55199999999999</v>
      </c>
      <c r="ARS22" s="137">
        <v>273.21199999999999</v>
      </c>
      <c r="ART22" s="137">
        <v>156.49700000000001</v>
      </c>
      <c r="ARU22" s="137">
        <v>261.77100000000002</v>
      </c>
      <c r="ARV22" s="137">
        <v>135.251</v>
      </c>
      <c r="ARW22" s="137">
        <v>310.221</v>
      </c>
      <c r="ARX22" s="137">
        <v>77.475999999999999</v>
      </c>
      <c r="ARY22" s="137">
        <v>90.218000000000004</v>
      </c>
      <c r="ARZ22" s="137">
        <v>155.38399999999999</v>
      </c>
      <c r="ASA22" s="137">
        <v>83.778999999999996</v>
      </c>
      <c r="ASB22" s="137">
        <v>97.269000000000005</v>
      </c>
      <c r="ASC22" s="137">
        <v>135.191</v>
      </c>
      <c r="ASD22" s="137">
        <v>227.80699999999999</v>
      </c>
      <c r="ASE22" s="137">
        <v>132.36699999999999</v>
      </c>
      <c r="ASF22" s="137">
        <v>493.44099999999997</v>
      </c>
      <c r="ASG22" s="137">
        <v>597.24800000000005</v>
      </c>
      <c r="ASH22" s="137">
        <v>502.01400000000001</v>
      </c>
      <c r="ASI22" s="137">
        <v>542.83500000000004</v>
      </c>
      <c r="ASJ22" s="137">
        <v>359.90899999999999</v>
      </c>
      <c r="ASK22" s="137">
        <v>344.214</v>
      </c>
      <c r="ASL22" s="137">
        <v>158.143</v>
      </c>
      <c r="ASM22" s="137">
        <v>318.74700000000001</v>
      </c>
      <c r="ASN22" s="137">
        <v>182.58</v>
      </c>
      <c r="ASO22" s="137">
        <v>305.399</v>
      </c>
      <c r="ASP22" s="137">
        <v>157.792</v>
      </c>
      <c r="ASQ22" s="137">
        <v>361.92500000000001</v>
      </c>
      <c r="ASR22" s="137">
        <v>90.388999999999996</v>
      </c>
      <c r="ASS22" s="137">
        <v>105.255</v>
      </c>
      <c r="AST22" s="137">
        <v>181.28100000000001</v>
      </c>
      <c r="ASU22">
        <v>97.742000000000004</v>
      </c>
      <c r="ASV22">
        <v>113.48099999999999</v>
      </c>
      <c r="ASW22">
        <v>157.72300000000001</v>
      </c>
      <c r="ASX22">
        <v>265.77499999999998</v>
      </c>
      <c r="ASY22">
        <v>154.428</v>
      </c>
      <c r="ASZ22">
        <v>575.68100000000004</v>
      </c>
      <c r="ATA22">
        <v>696.78899999999999</v>
      </c>
      <c r="ATB22">
        <v>585.68299999999999</v>
      </c>
      <c r="ATC22">
        <v>633.30700000000002</v>
      </c>
      <c r="ATD22">
        <v>419.89400000000001</v>
      </c>
      <c r="ATE22">
        <v>401.58300000000003</v>
      </c>
      <c r="ATF22">
        <v>180.73500000000001</v>
      </c>
      <c r="ATG22">
        <v>364.28300000000002</v>
      </c>
      <c r="ATH22">
        <v>208.66300000000001</v>
      </c>
      <c r="ATI22">
        <v>349.02800000000002</v>
      </c>
      <c r="ATJ22">
        <v>180.334</v>
      </c>
      <c r="ATK22">
        <v>413.62799999999999</v>
      </c>
      <c r="ATL22">
        <v>103.30200000000001</v>
      </c>
      <c r="ATM22">
        <v>120.291</v>
      </c>
      <c r="ATN22">
        <v>207.179</v>
      </c>
      <c r="ATO22">
        <v>111.705</v>
      </c>
      <c r="ATP22">
        <v>129.69200000000001</v>
      </c>
      <c r="ATQ22">
        <v>180.255</v>
      </c>
      <c r="ATR22">
        <v>303.74299999999999</v>
      </c>
      <c r="ATS22">
        <v>176.489</v>
      </c>
      <c r="ATT22">
        <v>657.92100000000005</v>
      </c>
      <c r="ATU22">
        <v>796.33100000000002</v>
      </c>
      <c r="ATV22">
        <v>669.35199999999998</v>
      </c>
      <c r="ATW22">
        <v>723.779</v>
      </c>
      <c r="ATX22">
        <v>479.87900000000002</v>
      </c>
      <c r="ATY22">
        <v>458.952</v>
      </c>
      <c r="ATZ22">
        <v>203.327</v>
      </c>
      <c r="AUA22">
        <v>409.81799999999998</v>
      </c>
      <c r="AUB22">
        <v>234.74600000000001</v>
      </c>
      <c r="AUC22">
        <v>392.65600000000001</v>
      </c>
      <c r="AUD22">
        <v>202.876</v>
      </c>
      <c r="AUE22">
        <v>465.33199999999999</v>
      </c>
      <c r="AUF22">
        <v>116.214</v>
      </c>
      <c r="AUG22">
        <v>135.327</v>
      </c>
      <c r="AUH22">
        <v>233.07599999999999</v>
      </c>
      <c r="AUI22">
        <v>125.66800000000001</v>
      </c>
      <c r="AUJ22">
        <v>145.904</v>
      </c>
      <c r="AUK22">
        <v>202.78700000000001</v>
      </c>
      <c r="AUL22">
        <v>341.71100000000001</v>
      </c>
      <c r="AUM22">
        <v>198.55</v>
      </c>
      <c r="AUN22">
        <v>740.16099999999994</v>
      </c>
      <c r="AUO22">
        <v>895.87199999999996</v>
      </c>
      <c r="AUP22">
        <v>753.02</v>
      </c>
      <c r="AUQ22">
        <v>814.25199999999995</v>
      </c>
      <c r="AUR22">
        <v>539.86400000000003</v>
      </c>
      <c r="AUS22">
        <v>516.32100000000003</v>
      </c>
      <c r="AUT22">
        <v>225.91900000000001</v>
      </c>
      <c r="AUU22">
        <v>455.35300000000001</v>
      </c>
      <c r="AUV22">
        <v>260.82900000000001</v>
      </c>
      <c r="AUW22">
        <v>436.28500000000003</v>
      </c>
      <c r="AUX22">
        <v>225.41800000000001</v>
      </c>
      <c r="AUY22">
        <v>517.03499999999997</v>
      </c>
      <c r="AUZ22">
        <v>129.12700000000001</v>
      </c>
      <c r="AVA22">
        <v>150.364</v>
      </c>
      <c r="AVB22">
        <v>258.97300000000001</v>
      </c>
      <c r="AVC22">
        <v>139.631</v>
      </c>
      <c r="AVD22">
        <v>162.11600000000001</v>
      </c>
      <c r="AVE22">
        <v>225.31899999999999</v>
      </c>
      <c r="AVF22">
        <v>379.678</v>
      </c>
      <c r="AVG22">
        <v>220.61099999999999</v>
      </c>
      <c r="AVH22">
        <v>822.40099999999995</v>
      </c>
      <c r="AVI22">
        <v>995.41300000000001</v>
      </c>
      <c r="AVJ22">
        <v>836.68899999999996</v>
      </c>
      <c r="AVK22">
        <v>904.72400000000005</v>
      </c>
      <c r="AVL22">
        <v>599.84900000000005</v>
      </c>
      <c r="AVM22">
        <v>573.69000000000005</v>
      </c>
    </row>
    <row r="23" spans="1:1261" x14ac:dyDescent="0.35">
      <c r="A23" s="107" t="s">
        <v>236</v>
      </c>
      <c r="B23" s="137">
        <v>5.0999999999999997E-2</v>
      </c>
      <c r="C23" s="137">
        <v>0.22800000000000001</v>
      </c>
      <c r="D23" s="137">
        <v>4.1000000000000002E-2</v>
      </c>
      <c r="E23" s="137">
        <v>2.7E-2</v>
      </c>
      <c r="F23" s="137">
        <v>5.8999999999999997E-2</v>
      </c>
      <c r="G23" s="137">
        <v>0.126</v>
      </c>
      <c r="H23" s="137">
        <v>2.3E-2</v>
      </c>
      <c r="I23" s="137">
        <v>3.7999999999999999E-2</v>
      </c>
      <c r="J23" s="137">
        <v>2.1999999999999999E-2</v>
      </c>
      <c r="K23" s="137">
        <v>1.6E-2</v>
      </c>
      <c r="L23" s="137">
        <v>3.1E-2</v>
      </c>
      <c r="M23" s="137">
        <v>7.1999999999999995E-2</v>
      </c>
      <c r="N23" s="137">
        <v>4.3999999999999997E-2</v>
      </c>
      <c r="O23" s="137">
        <v>2.3E-2</v>
      </c>
      <c r="P23" s="137">
        <v>9.2999999999999999E-2</v>
      </c>
      <c r="Q23" s="137">
        <v>8.2000000000000003E-2</v>
      </c>
      <c r="R23" s="137">
        <v>0.28499999999999998</v>
      </c>
      <c r="S23" s="137">
        <v>0.27200000000000002</v>
      </c>
      <c r="T23" s="137">
        <v>0.12</v>
      </c>
      <c r="U23" s="137">
        <v>0.122</v>
      </c>
      <c r="V23" s="137">
        <v>0.10299999999999999</v>
      </c>
      <c r="W23" s="137">
        <v>0.45500000000000002</v>
      </c>
      <c r="X23" s="137">
        <v>8.2000000000000003E-2</v>
      </c>
      <c r="Y23" s="137">
        <v>5.5E-2</v>
      </c>
      <c r="Z23" s="137">
        <v>0.11899999999999999</v>
      </c>
      <c r="AA23" s="137">
        <v>0.253</v>
      </c>
      <c r="AB23" s="137">
        <v>4.5999999999999999E-2</v>
      </c>
      <c r="AC23" s="137">
        <v>7.5999999999999998E-2</v>
      </c>
      <c r="AD23" s="137">
        <v>4.3999999999999997E-2</v>
      </c>
      <c r="AE23" s="137">
        <v>3.3000000000000002E-2</v>
      </c>
      <c r="AF23" s="137">
        <v>6.2E-2</v>
      </c>
      <c r="AG23" s="137">
        <v>0.14399999999999999</v>
      </c>
      <c r="AH23" s="137">
        <v>8.8999999999999996E-2</v>
      </c>
      <c r="AI23" s="137">
        <v>4.5999999999999999E-2</v>
      </c>
      <c r="AJ23" s="137">
        <v>0.185</v>
      </c>
      <c r="AK23" s="137">
        <v>0.16400000000000001</v>
      </c>
      <c r="AL23" s="137">
        <v>0.57099999999999995</v>
      </c>
      <c r="AM23" s="137">
        <v>0.54400000000000004</v>
      </c>
      <c r="AN23" s="137">
        <v>0.23899999999999999</v>
      </c>
      <c r="AO23" s="137">
        <v>0.24299999999999999</v>
      </c>
      <c r="AP23" s="137">
        <v>0.154</v>
      </c>
      <c r="AQ23" s="137">
        <v>0.68300000000000005</v>
      </c>
      <c r="AR23" s="137">
        <v>0.123</v>
      </c>
      <c r="AS23" s="137">
        <v>8.2000000000000003E-2</v>
      </c>
      <c r="AT23" s="137">
        <v>0.17799999999999999</v>
      </c>
      <c r="AU23" s="137">
        <v>0.379</v>
      </c>
      <c r="AV23" s="137">
        <v>6.9000000000000006E-2</v>
      </c>
      <c r="AW23" s="137">
        <v>0.114</v>
      </c>
      <c r="AX23" s="137">
        <v>6.6000000000000003E-2</v>
      </c>
      <c r="AY23" s="137">
        <v>4.9000000000000002E-2</v>
      </c>
      <c r="AZ23" s="137">
        <v>9.2999999999999999E-2</v>
      </c>
      <c r="BA23" s="137">
        <v>0.216</v>
      </c>
      <c r="BB23" s="137">
        <v>0.13300000000000001</v>
      </c>
      <c r="BC23" s="137">
        <v>7.0000000000000007E-2</v>
      </c>
      <c r="BD23" s="137">
        <v>0.27800000000000002</v>
      </c>
      <c r="BE23" s="137">
        <v>0.247</v>
      </c>
      <c r="BF23" s="137">
        <v>0.85599999999999998</v>
      </c>
      <c r="BG23" s="137">
        <v>0.81599999999999995</v>
      </c>
      <c r="BH23" s="137">
        <v>0.35899999999999999</v>
      </c>
      <c r="BI23" s="137">
        <v>0.36499999999999999</v>
      </c>
      <c r="BJ23" s="137">
        <v>0.20599999999999999</v>
      </c>
      <c r="BK23" s="137">
        <v>0.91</v>
      </c>
      <c r="BL23" s="137">
        <v>0.16400000000000001</v>
      </c>
      <c r="BM23" s="137">
        <v>0.11</v>
      </c>
      <c r="BN23" s="137">
        <v>0.23799999999999999</v>
      </c>
      <c r="BO23" s="137">
        <v>0.50600000000000001</v>
      </c>
      <c r="BP23" s="137">
        <v>9.2999999999999999E-2</v>
      </c>
      <c r="BQ23" s="137">
        <v>0.152</v>
      </c>
      <c r="BR23" s="137">
        <v>8.7999999999999995E-2</v>
      </c>
      <c r="BS23" s="137">
        <v>6.6000000000000003E-2</v>
      </c>
      <c r="BT23" s="137">
        <v>0.124</v>
      </c>
      <c r="BU23" s="137">
        <v>0.28799999999999998</v>
      </c>
      <c r="BV23" s="137">
        <v>0.17699999999999999</v>
      </c>
      <c r="BW23" s="137">
        <v>9.2999999999999999E-2</v>
      </c>
      <c r="BX23" s="137">
        <v>0.37</v>
      </c>
      <c r="BY23" s="137">
        <v>0.32900000000000001</v>
      </c>
      <c r="BZ23" s="137">
        <v>1.1419999999999999</v>
      </c>
      <c r="CA23" s="137">
        <v>1.0880000000000001</v>
      </c>
      <c r="CB23" s="137">
        <v>0.47899999999999998</v>
      </c>
      <c r="CC23" s="137">
        <v>0.48699999999999999</v>
      </c>
      <c r="CD23" s="137">
        <v>0.25700000000000001</v>
      </c>
      <c r="CE23" s="137">
        <v>1.1379999999999999</v>
      </c>
      <c r="CF23" s="137">
        <v>0.20499999999999999</v>
      </c>
      <c r="CG23" s="137">
        <v>0.13700000000000001</v>
      </c>
      <c r="CH23" s="137">
        <v>0.29699999999999999</v>
      </c>
      <c r="CI23" s="137">
        <v>0.63200000000000001</v>
      </c>
      <c r="CJ23" s="137">
        <v>0.11600000000000001</v>
      </c>
      <c r="CK23" s="137">
        <v>0.19</v>
      </c>
      <c r="CL23" s="137">
        <v>0.109</v>
      </c>
      <c r="CM23" s="137">
        <v>8.2000000000000003E-2</v>
      </c>
      <c r="CN23" s="137">
        <v>0.155</v>
      </c>
      <c r="CO23" s="137">
        <v>0.36</v>
      </c>
      <c r="CP23" s="137">
        <v>0.221</v>
      </c>
      <c r="CQ23" s="137">
        <v>0.11600000000000001</v>
      </c>
      <c r="CR23" s="137">
        <v>0.46300000000000002</v>
      </c>
      <c r="CS23" s="137">
        <v>0.41099999999999998</v>
      </c>
      <c r="CT23" s="137">
        <v>1.427</v>
      </c>
      <c r="CU23" s="137">
        <v>1.36</v>
      </c>
      <c r="CV23" s="137">
        <v>0.59799999999999998</v>
      </c>
      <c r="CW23" s="137">
        <v>0.60899999999999999</v>
      </c>
      <c r="CX23" s="137">
        <v>0.309</v>
      </c>
      <c r="CY23" s="137">
        <v>1.365</v>
      </c>
      <c r="CZ23" s="137">
        <v>0.246</v>
      </c>
      <c r="DA23" s="137">
        <v>0.16400000000000001</v>
      </c>
      <c r="DB23" s="137">
        <v>0.35599999999999998</v>
      </c>
      <c r="DC23" s="137">
        <v>0.75900000000000001</v>
      </c>
      <c r="DD23" s="137">
        <v>0.13900000000000001</v>
      </c>
      <c r="DE23" s="137">
        <v>0.22800000000000001</v>
      </c>
      <c r="DF23" s="137">
        <v>0.13100000000000001</v>
      </c>
      <c r="DG23" s="137">
        <v>9.9000000000000005E-2</v>
      </c>
      <c r="DH23" s="137">
        <v>0.186</v>
      </c>
      <c r="DI23" s="137">
        <v>0.432</v>
      </c>
      <c r="DJ23" s="137">
        <v>0.26600000000000001</v>
      </c>
      <c r="DK23" s="137">
        <v>0.13900000000000001</v>
      </c>
      <c r="DL23" s="137">
        <v>0.55500000000000005</v>
      </c>
      <c r="DM23" s="137">
        <v>0.49299999999999999</v>
      </c>
      <c r="DN23" s="137">
        <v>1.712</v>
      </c>
      <c r="DO23" s="137">
        <v>1.6319999999999999</v>
      </c>
      <c r="DP23" s="137">
        <v>0.71799999999999997</v>
      </c>
      <c r="DQ23" s="137">
        <v>0.73</v>
      </c>
      <c r="DR23" s="137">
        <v>0.36</v>
      </c>
      <c r="DS23" s="137">
        <v>1.593</v>
      </c>
      <c r="DT23" s="137">
        <v>0.28699999999999998</v>
      </c>
      <c r="DU23" s="137">
        <v>0.192</v>
      </c>
      <c r="DV23" s="137">
        <v>0.41599999999999998</v>
      </c>
      <c r="DW23" s="137">
        <v>0.88500000000000001</v>
      </c>
      <c r="DX23" s="137">
        <v>0.16200000000000001</v>
      </c>
      <c r="DY23" s="137">
        <v>0.26600000000000001</v>
      </c>
      <c r="DZ23" s="137">
        <v>0.153</v>
      </c>
      <c r="EA23" s="137">
        <v>0.115</v>
      </c>
      <c r="EB23" s="137">
        <v>0.217</v>
      </c>
      <c r="EC23" s="137">
        <v>0.504</v>
      </c>
      <c r="ED23" s="137">
        <v>0.31</v>
      </c>
      <c r="EE23" s="137">
        <v>0.16300000000000001</v>
      </c>
      <c r="EF23" s="137">
        <v>0.64800000000000002</v>
      </c>
      <c r="EG23" s="137">
        <v>0.57599999999999996</v>
      </c>
      <c r="EH23" s="137">
        <v>1.998</v>
      </c>
      <c r="EI23" s="137">
        <v>1.9039999999999999</v>
      </c>
      <c r="EJ23" s="137">
        <v>0.83799999999999997</v>
      </c>
      <c r="EK23" s="137">
        <v>0.85199999999999998</v>
      </c>
      <c r="EL23" s="137">
        <v>0.41199999999999998</v>
      </c>
      <c r="EM23" s="137">
        <v>1.82</v>
      </c>
      <c r="EN23" s="137">
        <v>0.32800000000000001</v>
      </c>
      <c r="EO23" s="137">
        <v>0.219</v>
      </c>
      <c r="EP23" s="137">
        <v>0.47499999999999998</v>
      </c>
      <c r="EQ23" s="137">
        <v>1.012</v>
      </c>
      <c r="ER23" s="137">
        <v>0.185</v>
      </c>
      <c r="ES23" s="137">
        <v>0.30399999999999999</v>
      </c>
      <c r="ET23" s="137">
        <v>0.17499999999999999</v>
      </c>
      <c r="EU23" s="137">
        <v>0.13200000000000001</v>
      </c>
      <c r="EV23" s="137">
        <v>0.248</v>
      </c>
      <c r="EW23" s="137">
        <v>0.57599999999999996</v>
      </c>
      <c r="EX23" s="137">
        <v>0.35399999999999998</v>
      </c>
      <c r="EY23" s="137">
        <v>0.186</v>
      </c>
      <c r="EZ23" s="137">
        <v>0.74</v>
      </c>
      <c r="FA23" s="137">
        <v>0.65800000000000003</v>
      </c>
      <c r="FB23" s="137">
        <v>2.2829999999999999</v>
      </c>
      <c r="FC23" s="137">
        <v>2.1760000000000002</v>
      </c>
      <c r="FD23" s="137">
        <v>0.95699999999999996</v>
      </c>
      <c r="FE23" s="137">
        <v>0.97399999999999998</v>
      </c>
      <c r="FF23" s="137">
        <v>0.46300000000000002</v>
      </c>
      <c r="FG23" s="137">
        <v>2.048</v>
      </c>
      <c r="FH23" s="137">
        <v>0.36899999999999999</v>
      </c>
      <c r="FI23" s="137">
        <v>0.247</v>
      </c>
      <c r="FJ23" s="137">
        <v>0.53500000000000003</v>
      </c>
      <c r="FK23" s="137">
        <v>1.1379999999999999</v>
      </c>
      <c r="FL23" s="137">
        <v>0.20799999999999999</v>
      </c>
      <c r="FM23" s="137">
        <v>0.34200000000000003</v>
      </c>
      <c r="FN23" s="137">
        <v>0.19700000000000001</v>
      </c>
      <c r="FO23" s="137">
        <v>0.14799999999999999</v>
      </c>
      <c r="FP23" s="137">
        <v>0.27900000000000003</v>
      </c>
      <c r="FQ23" s="137">
        <v>0.64800000000000002</v>
      </c>
      <c r="FR23" s="137">
        <v>0.39800000000000002</v>
      </c>
      <c r="FS23" s="137">
        <v>0.20899999999999999</v>
      </c>
      <c r="FT23" s="137">
        <v>0.83299999999999996</v>
      </c>
      <c r="FU23" s="137">
        <v>0.74</v>
      </c>
      <c r="FV23" s="137">
        <v>2.569</v>
      </c>
      <c r="FW23" s="137">
        <v>2.448</v>
      </c>
      <c r="FX23" s="137">
        <v>1.077</v>
      </c>
      <c r="FY23" s="137">
        <v>1.095</v>
      </c>
      <c r="FZ23" s="137">
        <v>0.51500000000000001</v>
      </c>
      <c r="GA23" s="137">
        <v>2.2759999999999998</v>
      </c>
      <c r="GB23" s="137">
        <v>0.41</v>
      </c>
      <c r="GC23" s="137">
        <v>0.27400000000000002</v>
      </c>
      <c r="GD23" s="137">
        <v>0.59399999999999997</v>
      </c>
      <c r="GE23" s="137">
        <v>1.2649999999999999</v>
      </c>
      <c r="GF23" s="137">
        <v>0.23100000000000001</v>
      </c>
      <c r="GG23" s="137">
        <v>0.38</v>
      </c>
      <c r="GH23" s="137">
        <v>0.219</v>
      </c>
      <c r="GI23" s="137">
        <v>0.16500000000000001</v>
      </c>
      <c r="GJ23" s="137">
        <v>0.31</v>
      </c>
      <c r="GK23" s="137">
        <v>0.72</v>
      </c>
      <c r="GL23" s="137">
        <v>0.443</v>
      </c>
      <c r="GM23" s="137">
        <v>0.23200000000000001</v>
      </c>
      <c r="GN23" s="137">
        <v>0.92500000000000004</v>
      </c>
      <c r="GO23" s="137">
        <v>0.82199999999999995</v>
      </c>
      <c r="GP23" s="137">
        <v>2.8540000000000001</v>
      </c>
      <c r="GQ23" s="137">
        <v>2.72</v>
      </c>
      <c r="GR23" s="137">
        <v>1.1970000000000001</v>
      </c>
      <c r="GS23" s="137">
        <v>1.2170000000000001</v>
      </c>
      <c r="GT23" s="137">
        <v>0.56599999999999995</v>
      </c>
      <c r="GU23" s="137">
        <v>2.5030000000000001</v>
      </c>
      <c r="GV23" s="137">
        <v>0.45100000000000001</v>
      </c>
      <c r="GW23" s="137">
        <v>0.30099999999999999</v>
      </c>
      <c r="GX23" s="137">
        <v>0.65300000000000002</v>
      </c>
      <c r="GY23" s="137">
        <v>1.391</v>
      </c>
      <c r="GZ23" s="137">
        <v>0.255</v>
      </c>
      <c r="HA23" s="137">
        <v>0.41799999999999998</v>
      </c>
      <c r="HB23" s="137">
        <v>0.24099999999999999</v>
      </c>
      <c r="HC23" s="137">
        <v>0.18099999999999999</v>
      </c>
      <c r="HD23" s="137">
        <v>0.34100000000000003</v>
      </c>
      <c r="HE23" s="137">
        <v>0.79200000000000004</v>
      </c>
      <c r="HF23" s="137">
        <v>0.48699999999999999</v>
      </c>
      <c r="HG23" s="137">
        <v>0.25600000000000001</v>
      </c>
      <c r="HH23" s="137">
        <v>1.018</v>
      </c>
      <c r="HI23" s="137">
        <v>0.90400000000000003</v>
      </c>
      <c r="HJ23" s="137">
        <v>3.1389999999999998</v>
      </c>
      <c r="HK23" s="137">
        <v>2.992</v>
      </c>
      <c r="HL23" s="137">
        <v>1.3160000000000001</v>
      </c>
      <c r="HM23" s="137">
        <v>1.339</v>
      </c>
      <c r="HN23" s="137">
        <v>0.61799999999999999</v>
      </c>
      <c r="HO23" s="137">
        <v>2.7309999999999999</v>
      </c>
      <c r="HP23" s="137">
        <v>0.49199999999999999</v>
      </c>
      <c r="HQ23" s="137">
        <v>0.32900000000000001</v>
      </c>
      <c r="HR23" s="137">
        <v>0.71299999999999997</v>
      </c>
      <c r="HS23" s="137">
        <v>1.518</v>
      </c>
      <c r="HT23" s="137">
        <v>0.27800000000000002</v>
      </c>
      <c r="HU23" s="137">
        <v>0.45600000000000002</v>
      </c>
      <c r="HV23" s="137">
        <v>0.26300000000000001</v>
      </c>
      <c r="HW23" s="137">
        <v>0.19800000000000001</v>
      </c>
      <c r="HX23" s="137">
        <v>0.372</v>
      </c>
      <c r="HY23" s="137">
        <v>0.86399999999999999</v>
      </c>
      <c r="HZ23" s="137">
        <v>0.53100000000000003</v>
      </c>
      <c r="IA23" s="137">
        <v>0.27900000000000003</v>
      </c>
      <c r="IB23" s="137">
        <v>1.1100000000000001</v>
      </c>
      <c r="IC23" s="137">
        <v>0.98699999999999999</v>
      </c>
      <c r="ID23" s="137">
        <v>3.4249999999999998</v>
      </c>
      <c r="IE23" s="137">
        <v>3.2639999999999998</v>
      </c>
      <c r="IF23" s="137">
        <v>1.4359999999999999</v>
      </c>
      <c r="IG23" s="137">
        <v>1.46</v>
      </c>
      <c r="IH23" s="137">
        <v>0.66900000000000004</v>
      </c>
      <c r="II23" s="137">
        <v>2.9580000000000002</v>
      </c>
      <c r="IJ23" s="137">
        <v>0.53300000000000003</v>
      </c>
      <c r="IK23" s="137">
        <v>0.35599999999999998</v>
      </c>
      <c r="IL23" s="137">
        <v>0.77200000000000002</v>
      </c>
      <c r="IM23" s="137">
        <v>1.6439999999999999</v>
      </c>
      <c r="IN23" s="137">
        <v>0.30099999999999999</v>
      </c>
      <c r="IO23" s="137">
        <v>0.49399999999999999</v>
      </c>
      <c r="IP23" s="137">
        <v>0.28499999999999998</v>
      </c>
      <c r="IQ23" s="137">
        <v>0.214</v>
      </c>
      <c r="IR23" s="137">
        <v>0.40300000000000002</v>
      </c>
      <c r="IS23" s="137">
        <v>0.93600000000000005</v>
      </c>
      <c r="IT23" s="137">
        <v>0.57499999999999996</v>
      </c>
      <c r="IU23" s="137">
        <v>0.30199999999999999</v>
      </c>
      <c r="IV23" s="137">
        <v>1.2030000000000001</v>
      </c>
      <c r="IW23" s="137">
        <v>1.069</v>
      </c>
      <c r="IX23" s="137">
        <v>3.71</v>
      </c>
      <c r="IY23" s="137">
        <v>3.536</v>
      </c>
      <c r="IZ23" s="137">
        <v>1.556</v>
      </c>
      <c r="JA23" s="137">
        <v>1.5820000000000001</v>
      </c>
      <c r="JB23" s="137">
        <v>0.72</v>
      </c>
      <c r="JC23" s="137">
        <v>3.1859999999999999</v>
      </c>
      <c r="JD23" s="137">
        <v>0.57399999999999995</v>
      </c>
      <c r="JE23" s="137">
        <v>0.38400000000000001</v>
      </c>
      <c r="JF23" s="137">
        <v>0.83099999999999996</v>
      </c>
      <c r="JG23" s="137">
        <v>1.7709999999999999</v>
      </c>
      <c r="JH23" s="137">
        <v>0.32400000000000001</v>
      </c>
      <c r="JI23" s="137">
        <v>0.53100000000000003</v>
      </c>
      <c r="JJ23" s="137">
        <v>0.307</v>
      </c>
      <c r="JK23" s="137">
        <v>0.23100000000000001</v>
      </c>
      <c r="JL23" s="137">
        <v>0.434</v>
      </c>
      <c r="JM23" s="137">
        <v>1.008</v>
      </c>
      <c r="JN23" s="137">
        <v>0.62</v>
      </c>
      <c r="JO23" s="137">
        <v>0.32500000000000001</v>
      </c>
      <c r="JP23" s="137">
        <v>1.2949999999999999</v>
      </c>
      <c r="JQ23" s="137">
        <v>1.151</v>
      </c>
      <c r="JR23" s="137">
        <v>3.996</v>
      </c>
      <c r="JS23" s="137">
        <v>3.8079999999999998</v>
      </c>
      <c r="JT23" s="137">
        <v>1.6759999999999999</v>
      </c>
      <c r="JU23" s="137">
        <v>1.704</v>
      </c>
      <c r="JV23" s="137">
        <v>0.77200000000000002</v>
      </c>
      <c r="JW23" s="137">
        <v>3.4129999999999998</v>
      </c>
      <c r="JX23" s="137">
        <v>0.61599999999999999</v>
      </c>
      <c r="JY23" s="137">
        <v>0.41099999999999998</v>
      </c>
      <c r="JZ23" s="137">
        <v>0.89100000000000001</v>
      </c>
      <c r="KA23" s="137">
        <v>1.897</v>
      </c>
      <c r="KB23" s="137">
        <v>0.34699999999999998</v>
      </c>
      <c r="KC23" s="137">
        <v>0.56899999999999995</v>
      </c>
      <c r="KD23" s="137">
        <v>0.32800000000000001</v>
      </c>
      <c r="KE23" s="137">
        <v>0.247</v>
      </c>
      <c r="KF23" s="137">
        <v>0.46500000000000002</v>
      </c>
      <c r="KG23" s="137">
        <v>1.08</v>
      </c>
      <c r="KH23" s="137">
        <v>0.66400000000000003</v>
      </c>
      <c r="KI23" s="137">
        <v>0.34899999999999998</v>
      </c>
      <c r="KJ23" s="137">
        <v>1.3879999999999999</v>
      </c>
      <c r="KK23" s="137">
        <v>1.2330000000000001</v>
      </c>
      <c r="KL23" s="137">
        <v>4.2809999999999997</v>
      </c>
      <c r="KM23" s="137">
        <v>4.08</v>
      </c>
      <c r="KN23" s="137">
        <v>1.7949999999999999</v>
      </c>
      <c r="KO23" s="137">
        <v>1.8260000000000001</v>
      </c>
      <c r="KP23" s="137">
        <v>0.82299999999999995</v>
      </c>
      <c r="KQ23" s="137">
        <v>3.641</v>
      </c>
      <c r="KR23" s="137">
        <v>0.65700000000000003</v>
      </c>
      <c r="KS23" s="137">
        <v>0.439</v>
      </c>
      <c r="KT23" s="137">
        <v>0.95</v>
      </c>
      <c r="KU23" s="137">
        <v>2.024</v>
      </c>
      <c r="KV23" s="137">
        <v>0.37</v>
      </c>
      <c r="KW23" s="137">
        <v>0.60699999999999998</v>
      </c>
      <c r="KX23" s="137">
        <v>0.35</v>
      </c>
      <c r="KY23" s="137">
        <v>0.26400000000000001</v>
      </c>
      <c r="KZ23" s="137">
        <v>0.496</v>
      </c>
      <c r="LA23" s="137">
        <v>1.1519999999999999</v>
      </c>
      <c r="LB23" s="137">
        <v>0.70799999999999996</v>
      </c>
      <c r="LC23" s="137">
        <v>0.372</v>
      </c>
      <c r="LD23" s="137">
        <v>1.48</v>
      </c>
      <c r="LE23" s="137">
        <v>1.3149999999999999</v>
      </c>
      <c r="LF23" s="137">
        <v>4.5659999999999998</v>
      </c>
      <c r="LG23" s="137">
        <v>4.3520000000000003</v>
      </c>
      <c r="LH23" s="137">
        <v>1.915</v>
      </c>
      <c r="LI23" s="137">
        <v>1.9470000000000001</v>
      </c>
      <c r="LJ23" s="137">
        <v>0.875</v>
      </c>
      <c r="LK23" s="137">
        <v>3.8690000000000002</v>
      </c>
      <c r="LL23" s="137">
        <v>0.69799999999999995</v>
      </c>
      <c r="LM23" s="137">
        <v>0.46600000000000003</v>
      </c>
      <c r="LN23" s="137">
        <v>1.01</v>
      </c>
      <c r="LO23" s="137">
        <v>2.15</v>
      </c>
      <c r="LP23" s="137">
        <v>0.39300000000000002</v>
      </c>
      <c r="LQ23" s="137">
        <v>0.64500000000000002</v>
      </c>
      <c r="LR23" s="137">
        <v>0.372</v>
      </c>
      <c r="LS23" s="137">
        <v>0.28000000000000003</v>
      </c>
      <c r="LT23" s="137">
        <v>0.52700000000000002</v>
      </c>
      <c r="LU23" s="137">
        <v>1.224</v>
      </c>
      <c r="LV23" s="137">
        <v>0.752</v>
      </c>
      <c r="LW23" s="137">
        <v>0.39500000000000002</v>
      </c>
      <c r="LX23" s="137">
        <v>1.573</v>
      </c>
      <c r="LY23" s="137">
        <v>1.3979999999999999</v>
      </c>
      <c r="LZ23" s="137">
        <v>4.8520000000000003</v>
      </c>
      <c r="MA23" s="137">
        <v>4.6239999999999997</v>
      </c>
      <c r="MB23" s="137">
        <v>2.0350000000000001</v>
      </c>
      <c r="MC23" s="137">
        <v>2.069</v>
      </c>
      <c r="MD23" s="137">
        <v>0.92600000000000005</v>
      </c>
      <c r="ME23" s="137">
        <v>4.0960000000000001</v>
      </c>
      <c r="MF23" s="137">
        <v>0.73899999999999999</v>
      </c>
      <c r="MG23" s="137">
        <v>0.49299999999999999</v>
      </c>
      <c r="MH23" s="137">
        <v>1.069</v>
      </c>
      <c r="MI23" s="137">
        <v>2.2759999999999998</v>
      </c>
      <c r="MJ23" s="137">
        <v>0.41699999999999998</v>
      </c>
      <c r="MK23" s="137">
        <v>0.68300000000000005</v>
      </c>
      <c r="ML23" s="137">
        <v>0.39400000000000002</v>
      </c>
      <c r="MM23" s="137">
        <v>0.29699999999999999</v>
      </c>
      <c r="MN23" s="137">
        <v>0.55800000000000005</v>
      </c>
      <c r="MO23" s="137">
        <v>1.296</v>
      </c>
      <c r="MP23" s="137">
        <v>0.79700000000000004</v>
      </c>
      <c r="MQ23" s="137">
        <v>0.41799999999999998</v>
      </c>
      <c r="MR23" s="137">
        <v>1.665</v>
      </c>
      <c r="MS23" s="137">
        <v>1.48</v>
      </c>
      <c r="MT23" s="137">
        <v>5.1369999999999996</v>
      </c>
      <c r="MU23" s="137">
        <v>4.8959999999999999</v>
      </c>
      <c r="MV23" s="137">
        <v>2.1539999999999999</v>
      </c>
      <c r="MW23" s="137">
        <v>2.1909999999999998</v>
      </c>
      <c r="MX23" s="137">
        <v>0.97799999999999998</v>
      </c>
      <c r="MY23" s="137">
        <v>4.3239999999999998</v>
      </c>
      <c r="MZ23" s="137">
        <v>0.78</v>
      </c>
      <c r="NA23" s="137">
        <v>0.52100000000000002</v>
      </c>
      <c r="NB23" s="137">
        <v>1.1279999999999999</v>
      </c>
      <c r="NC23" s="137">
        <v>2.403</v>
      </c>
      <c r="ND23" s="137">
        <v>0.44</v>
      </c>
      <c r="NE23" s="137">
        <v>0.72099999999999997</v>
      </c>
      <c r="NF23" s="137">
        <v>0.41599999999999998</v>
      </c>
      <c r="NG23" s="137">
        <v>0.313</v>
      </c>
      <c r="NH23" s="137">
        <v>0.58899999999999997</v>
      </c>
      <c r="NI23" s="137">
        <v>1.367</v>
      </c>
      <c r="NJ23" s="137">
        <v>0.84099999999999997</v>
      </c>
      <c r="NK23" s="137">
        <v>0.442</v>
      </c>
      <c r="NL23" s="137">
        <v>1.758</v>
      </c>
      <c r="NM23" s="137">
        <v>1.5620000000000001</v>
      </c>
      <c r="NN23" s="137">
        <v>5.423</v>
      </c>
      <c r="NO23" s="137">
        <v>5.1680000000000001</v>
      </c>
      <c r="NP23" s="137">
        <v>2.274</v>
      </c>
      <c r="NQ23" s="137">
        <v>2.3119999999999998</v>
      </c>
      <c r="NR23" s="137">
        <v>1.0289999999999999</v>
      </c>
      <c r="NS23" s="137">
        <v>4.5510000000000002</v>
      </c>
      <c r="NT23" s="137">
        <v>0.82099999999999995</v>
      </c>
      <c r="NU23" s="137">
        <v>0.54800000000000004</v>
      </c>
      <c r="NV23" s="137">
        <v>1.1879999999999999</v>
      </c>
      <c r="NW23" s="137">
        <v>2.5289999999999999</v>
      </c>
      <c r="NX23" s="137">
        <v>0.46300000000000002</v>
      </c>
      <c r="NY23" s="137">
        <v>0.75900000000000001</v>
      </c>
      <c r="NZ23" s="137">
        <v>0.438</v>
      </c>
      <c r="OA23" s="137">
        <v>0.33</v>
      </c>
      <c r="OB23" s="137">
        <v>0.62</v>
      </c>
      <c r="OC23" s="137">
        <v>1.4390000000000001</v>
      </c>
      <c r="OD23" s="137">
        <v>0.88500000000000001</v>
      </c>
      <c r="OE23" s="137">
        <v>0.46500000000000002</v>
      </c>
      <c r="OF23" s="137">
        <v>1.85</v>
      </c>
      <c r="OG23" s="137">
        <v>1.6439999999999999</v>
      </c>
      <c r="OH23" s="137">
        <v>5.7080000000000002</v>
      </c>
      <c r="OI23" s="137">
        <v>5.44</v>
      </c>
      <c r="OJ23" s="137">
        <v>2.3940000000000001</v>
      </c>
      <c r="OK23" s="137">
        <v>2.4340000000000002</v>
      </c>
      <c r="OL23" s="137">
        <v>1.1319999999999999</v>
      </c>
      <c r="OM23" s="137">
        <v>5.0060000000000002</v>
      </c>
      <c r="ON23" s="137">
        <v>0.90300000000000002</v>
      </c>
      <c r="OO23" s="137">
        <v>0.60299999999999998</v>
      </c>
      <c r="OP23" s="137">
        <v>1.3069999999999999</v>
      </c>
      <c r="OQ23" s="137">
        <v>2.782</v>
      </c>
      <c r="OR23" s="137">
        <v>0.50900000000000001</v>
      </c>
      <c r="OS23" s="137">
        <v>0.83499999999999996</v>
      </c>
      <c r="OT23" s="137">
        <v>0.48199999999999998</v>
      </c>
      <c r="OU23" s="137">
        <v>0.36299999999999999</v>
      </c>
      <c r="OV23" s="137">
        <v>0.68200000000000005</v>
      </c>
      <c r="OW23" s="137">
        <v>1.583</v>
      </c>
      <c r="OX23" s="137">
        <v>0.97399999999999998</v>
      </c>
      <c r="OY23" s="137">
        <v>0.51100000000000001</v>
      </c>
      <c r="OZ23" s="137">
        <v>2.0350000000000001</v>
      </c>
      <c r="PA23" s="137">
        <v>1.8089999999999999</v>
      </c>
      <c r="PB23" s="137">
        <v>6.2789999999999999</v>
      </c>
      <c r="PC23" s="137">
        <v>5.984</v>
      </c>
      <c r="PD23" s="137">
        <v>2.633</v>
      </c>
      <c r="PE23" s="137">
        <v>2.677</v>
      </c>
      <c r="PF23" s="137">
        <v>1.2350000000000001</v>
      </c>
      <c r="PG23" s="137">
        <v>5.4610000000000003</v>
      </c>
      <c r="PH23" s="137">
        <v>0.98499999999999999</v>
      </c>
      <c r="PI23" s="137">
        <v>0.65800000000000003</v>
      </c>
      <c r="PJ23" s="137">
        <v>1.425</v>
      </c>
      <c r="PK23" s="137">
        <v>3.0350000000000001</v>
      </c>
      <c r="PL23" s="137">
        <v>0.55500000000000005</v>
      </c>
      <c r="PM23" s="137">
        <v>0.91100000000000003</v>
      </c>
      <c r="PN23" s="137">
        <v>0.52600000000000002</v>
      </c>
      <c r="PO23" s="137">
        <v>0.39600000000000002</v>
      </c>
      <c r="PP23" s="137">
        <v>0.74399999999999999</v>
      </c>
      <c r="PQ23" s="137">
        <v>1.7270000000000001</v>
      </c>
      <c r="PR23" s="137">
        <v>1.0620000000000001</v>
      </c>
      <c r="PS23" s="137">
        <v>0.55800000000000005</v>
      </c>
      <c r="PT23" s="137">
        <v>2.2200000000000002</v>
      </c>
      <c r="PU23" s="137">
        <v>1.9730000000000001</v>
      </c>
      <c r="PV23" s="137">
        <v>6.85</v>
      </c>
      <c r="PW23" s="137">
        <v>6.5279999999999996</v>
      </c>
      <c r="PX23" s="137">
        <v>2.8719999999999999</v>
      </c>
      <c r="PY23" s="137">
        <v>2.9209999999999998</v>
      </c>
      <c r="PZ23" s="137">
        <v>1.3380000000000001</v>
      </c>
      <c r="QA23" s="137">
        <v>5.9169999999999998</v>
      </c>
      <c r="QB23" s="137">
        <v>1.0669999999999999</v>
      </c>
      <c r="QC23" s="137">
        <v>0.71299999999999997</v>
      </c>
      <c r="QD23" s="137">
        <v>1.544</v>
      </c>
      <c r="QE23" s="137">
        <v>3.2879999999999998</v>
      </c>
      <c r="QF23" s="137">
        <v>0.60199999999999998</v>
      </c>
      <c r="QG23" s="137">
        <v>0.98699999999999999</v>
      </c>
      <c r="QH23" s="137">
        <v>0.56899999999999995</v>
      </c>
      <c r="QI23" s="137">
        <v>0.42899999999999999</v>
      </c>
      <c r="QJ23" s="137">
        <v>0.80600000000000005</v>
      </c>
      <c r="QK23" s="137">
        <v>1.871</v>
      </c>
      <c r="QL23" s="137">
        <v>1.151</v>
      </c>
      <c r="QM23" s="137">
        <v>0.60399999999999998</v>
      </c>
      <c r="QN23" s="137">
        <v>2.4049999999999998</v>
      </c>
      <c r="QO23" s="137">
        <v>2.1379999999999999</v>
      </c>
      <c r="QP23" s="137">
        <v>7.42</v>
      </c>
      <c r="QQ23" s="137">
        <v>7.0720000000000001</v>
      </c>
      <c r="QR23" s="137">
        <v>3.1120000000000001</v>
      </c>
      <c r="QS23" s="137">
        <v>3.1640000000000001</v>
      </c>
      <c r="QT23" s="137">
        <v>1.4410000000000001</v>
      </c>
      <c r="QU23" s="137">
        <v>6.3719999999999999</v>
      </c>
      <c r="QV23" s="137">
        <v>1.149</v>
      </c>
      <c r="QW23" s="137">
        <v>0.76700000000000002</v>
      </c>
      <c r="QX23" s="137">
        <v>1.663</v>
      </c>
      <c r="QY23" s="137">
        <v>3.5409999999999999</v>
      </c>
      <c r="QZ23" s="137">
        <v>0.64800000000000002</v>
      </c>
      <c r="RA23" s="137">
        <v>1.0629999999999999</v>
      </c>
      <c r="RB23" s="137">
        <v>0.61299999999999999</v>
      </c>
      <c r="RC23" s="137">
        <v>0.46200000000000002</v>
      </c>
      <c r="RD23" s="137">
        <v>0.86799999999999999</v>
      </c>
      <c r="RE23" s="137">
        <v>2.0150000000000001</v>
      </c>
      <c r="RF23" s="137">
        <v>1.2390000000000001</v>
      </c>
      <c r="RG23" s="137">
        <v>0.65100000000000002</v>
      </c>
      <c r="RH23" s="137">
        <v>2.59</v>
      </c>
      <c r="RI23" s="137">
        <v>2.302</v>
      </c>
      <c r="RJ23" s="137">
        <v>7.9909999999999997</v>
      </c>
      <c r="RK23" s="137">
        <v>7.6159999999999997</v>
      </c>
      <c r="RL23" s="137">
        <v>3.351</v>
      </c>
      <c r="RM23" s="137">
        <v>3.4079999999999999</v>
      </c>
      <c r="RN23" s="137">
        <v>1.544</v>
      </c>
      <c r="RO23" s="137">
        <v>6.827</v>
      </c>
      <c r="RP23" s="137">
        <v>1.2310000000000001</v>
      </c>
      <c r="RQ23" s="137">
        <v>0.82199999999999995</v>
      </c>
      <c r="RR23" s="137">
        <v>1.782</v>
      </c>
      <c r="RS23" s="137">
        <v>3.794</v>
      </c>
      <c r="RT23" s="137">
        <v>0.69399999999999995</v>
      </c>
      <c r="RU23" s="137">
        <v>1.139</v>
      </c>
      <c r="RV23" s="137">
        <v>0.65700000000000003</v>
      </c>
      <c r="RW23" s="137">
        <v>0.495</v>
      </c>
      <c r="RX23" s="137">
        <v>0.93</v>
      </c>
      <c r="RY23" s="137">
        <v>2.1589999999999998</v>
      </c>
      <c r="RZ23" s="137">
        <v>1.3280000000000001</v>
      </c>
      <c r="SA23" s="137">
        <v>0.69699999999999995</v>
      </c>
      <c r="SB23" s="137">
        <v>2.7749999999999999</v>
      </c>
      <c r="SC23" s="137">
        <v>2.4670000000000001</v>
      </c>
      <c r="SD23" s="137">
        <v>8.5619999999999994</v>
      </c>
      <c r="SE23" s="137">
        <v>8.16</v>
      </c>
      <c r="SF23" s="137">
        <v>3.59</v>
      </c>
      <c r="SG23" s="137">
        <v>3.6509999999999998</v>
      </c>
      <c r="SH23" s="137">
        <v>1.647</v>
      </c>
      <c r="SI23" s="137">
        <v>7.282</v>
      </c>
      <c r="SJ23" s="137">
        <v>1.3129999999999999</v>
      </c>
      <c r="SK23" s="137">
        <v>0.877</v>
      </c>
      <c r="SL23" s="137">
        <v>1.901</v>
      </c>
      <c r="SM23" s="137">
        <v>4.0469999999999997</v>
      </c>
      <c r="SN23" s="137">
        <v>0.74099999999999999</v>
      </c>
      <c r="SO23" s="137">
        <v>1.2150000000000001</v>
      </c>
      <c r="SP23" s="137">
        <v>0.70099999999999996</v>
      </c>
      <c r="SQ23" s="137">
        <v>0.52800000000000002</v>
      </c>
      <c r="SR23" s="137">
        <v>0.99199999999999999</v>
      </c>
      <c r="SS23" s="137">
        <v>2.3029999999999999</v>
      </c>
      <c r="ST23" s="137">
        <v>1.4159999999999999</v>
      </c>
      <c r="SU23" s="137">
        <v>0.74399999999999999</v>
      </c>
      <c r="SV23" s="137">
        <v>2.96</v>
      </c>
      <c r="SW23" s="137">
        <v>2.6309999999999998</v>
      </c>
      <c r="SX23" s="137">
        <v>9.1329999999999991</v>
      </c>
      <c r="SY23" s="137">
        <v>8.7040000000000006</v>
      </c>
      <c r="SZ23" s="137">
        <v>3.83</v>
      </c>
      <c r="TA23" s="137">
        <v>3.8940000000000001</v>
      </c>
      <c r="TB23" s="137">
        <v>1.75</v>
      </c>
      <c r="TC23" s="137">
        <v>7.7370000000000001</v>
      </c>
      <c r="TD23" s="137">
        <v>1.395</v>
      </c>
      <c r="TE23" s="137">
        <v>0.93200000000000005</v>
      </c>
      <c r="TF23" s="137">
        <v>2.0190000000000001</v>
      </c>
      <c r="TG23" s="137">
        <v>4.3</v>
      </c>
      <c r="TH23" s="137">
        <v>0.78700000000000003</v>
      </c>
      <c r="TI23" s="137">
        <v>1.2909999999999999</v>
      </c>
      <c r="TJ23" s="137">
        <v>0.745</v>
      </c>
      <c r="TK23" s="137">
        <v>0.56100000000000005</v>
      </c>
      <c r="TL23" s="137">
        <v>1.054</v>
      </c>
      <c r="TM23" s="137">
        <v>2.4470000000000001</v>
      </c>
      <c r="TN23" s="137">
        <v>1.5049999999999999</v>
      </c>
      <c r="TO23" s="137">
        <v>0.79</v>
      </c>
      <c r="TP23" s="137">
        <v>3.145</v>
      </c>
      <c r="TQ23" s="137">
        <v>2.7949999999999999</v>
      </c>
      <c r="TR23" s="137">
        <v>9.7040000000000006</v>
      </c>
      <c r="TS23" s="137">
        <v>9.2479999999999993</v>
      </c>
      <c r="TT23" s="137">
        <v>4.069</v>
      </c>
      <c r="TU23" s="137">
        <v>4.1379999999999999</v>
      </c>
      <c r="TV23" s="137">
        <v>1.853</v>
      </c>
      <c r="TW23" s="137">
        <v>8.1920000000000002</v>
      </c>
      <c r="TX23" s="137">
        <v>1.4770000000000001</v>
      </c>
      <c r="TY23" s="137">
        <v>0.98699999999999999</v>
      </c>
      <c r="TZ23" s="137">
        <v>2.1379999999999999</v>
      </c>
      <c r="UA23" s="137">
        <v>4.5529999999999999</v>
      </c>
      <c r="UB23" s="137">
        <v>0.83299999999999996</v>
      </c>
      <c r="UC23" s="137">
        <v>1.367</v>
      </c>
      <c r="UD23" s="137">
        <v>0.78800000000000003</v>
      </c>
      <c r="UE23" s="137">
        <v>0.59399999999999997</v>
      </c>
      <c r="UF23" s="137">
        <v>1.1160000000000001</v>
      </c>
      <c r="UG23" s="137">
        <v>2.5910000000000002</v>
      </c>
      <c r="UH23" s="137">
        <v>1.593</v>
      </c>
      <c r="UI23" s="137">
        <v>0.83699999999999997</v>
      </c>
      <c r="UJ23" s="137">
        <v>3.33</v>
      </c>
      <c r="UK23" s="137">
        <v>2.96</v>
      </c>
      <c r="UL23" s="137">
        <v>10.273999999999999</v>
      </c>
      <c r="UM23" s="137">
        <v>9.7910000000000004</v>
      </c>
      <c r="UN23" s="137">
        <v>4.3090000000000002</v>
      </c>
      <c r="UO23" s="137">
        <v>4.3810000000000002</v>
      </c>
      <c r="UP23" s="137">
        <v>1.956</v>
      </c>
      <c r="UQ23" s="137">
        <v>8.6470000000000002</v>
      </c>
      <c r="UR23" s="137">
        <v>1.5589999999999999</v>
      </c>
      <c r="US23" s="137">
        <v>1.042</v>
      </c>
      <c r="UT23" s="137">
        <v>2.2570000000000001</v>
      </c>
      <c r="UU23" s="137">
        <v>4.806</v>
      </c>
      <c r="UV23" s="137">
        <v>0.879</v>
      </c>
      <c r="UW23" s="137">
        <v>1.4430000000000001</v>
      </c>
      <c r="UX23" s="137">
        <v>0.83199999999999996</v>
      </c>
      <c r="UY23" s="137">
        <v>0.627</v>
      </c>
      <c r="UZ23" s="137">
        <v>1.179</v>
      </c>
      <c r="VA23" s="137">
        <v>2.7349999999999999</v>
      </c>
      <c r="VB23" s="137">
        <v>1.6819999999999999</v>
      </c>
      <c r="VC23" s="137">
        <v>0.88300000000000001</v>
      </c>
      <c r="VD23" s="137">
        <v>3.5150000000000001</v>
      </c>
      <c r="VE23" s="137">
        <v>3.1240000000000001</v>
      </c>
      <c r="VF23" s="137">
        <v>10.845000000000001</v>
      </c>
      <c r="VG23" s="137">
        <v>10.335000000000001</v>
      </c>
      <c r="VH23" s="137">
        <v>4.548</v>
      </c>
      <c r="VI23" s="137">
        <v>4.625</v>
      </c>
      <c r="VJ23" s="137">
        <v>2.0579999999999998</v>
      </c>
      <c r="VK23" s="137">
        <v>9.1020000000000003</v>
      </c>
      <c r="VL23" s="137">
        <v>1.641</v>
      </c>
      <c r="VM23" s="137">
        <v>1.0960000000000001</v>
      </c>
      <c r="VN23" s="137">
        <v>2.3759999999999999</v>
      </c>
      <c r="VO23" s="137">
        <v>5.0590000000000002</v>
      </c>
      <c r="VP23" s="137">
        <v>0.92600000000000005</v>
      </c>
      <c r="VQ23" s="137">
        <v>1.5189999999999999</v>
      </c>
      <c r="VR23" s="137">
        <v>0.876</v>
      </c>
      <c r="VS23" s="137">
        <v>0.66</v>
      </c>
      <c r="VT23" s="137">
        <v>1.2410000000000001</v>
      </c>
      <c r="VU23" s="137">
        <v>2.879</v>
      </c>
      <c r="VV23" s="137">
        <v>1.7709999999999999</v>
      </c>
      <c r="VW23" s="137">
        <v>0.93</v>
      </c>
      <c r="VX23" s="137">
        <v>3.7</v>
      </c>
      <c r="VY23" s="137">
        <v>3.2890000000000001</v>
      </c>
      <c r="VZ23" s="137">
        <v>11.416</v>
      </c>
      <c r="WA23" s="137">
        <v>10.879</v>
      </c>
      <c r="WB23" s="137">
        <v>4.7869999999999999</v>
      </c>
      <c r="WC23" s="137">
        <v>4.8680000000000003</v>
      </c>
      <c r="WD23" s="137">
        <v>2.161</v>
      </c>
      <c r="WE23" s="137">
        <v>9.5579999999999998</v>
      </c>
      <c r="WF23" s="137">
        <v>1.7230000000000001</v>
      </c>
      <c r="WG23" s="137">
        <v>1.151</v>
      </c>
      <c r="WH23" s="137">
        <v>2.4940000000000002</v>
      </c>
      <c r="WI23" s="137">
        <v>5.3120000000000003</v>
      </c>
      <c r="WJ23" s="137">
        <v>0.97199999999999998</v>
      </c>
      <c r="WK23" s="137">
        <v>1.5940000000000001</v>
      </c>
      <c r="WL23" s="137">
        <v>0.92</v>
      </c>
      <c r="WM23" s="137">
        <v>0.69199999999999995</v>
      </c>
      <c r="WN23" s="137">
        <v>1.3029999999999999</v>
      </c>
      <c r="WO23" s="137">
        <v>3.0230000000000001</v>
      </c>
      <c r="WP23" s="137">
        <v>1.859</v>
      </c>
      <c r="WQ23" s="137">
        <v>0.97599999999999998</v>
      </c>
      <c r="WR23" s="137">
        <v>3.8849999999999998</v>
      </c>
      <c r="WS23" s="137">
        <v>3.4529999999999998</v>
      </c>
      <c r="WT23" s="137">
        <v>11.987</v>
      </c>
      <c r="WU23" s="137">
        <v>11.423</v>
      </c>
      <c r="WV23" s="137">
        <v>5.0270000000000001</v>
      </c>
      <c r="WW23" s="137">
        <v>5.1109999999999998</v>
      </c>
      <c r="WX23" s="137">
        <v>2.2639999999999998</v>
      </c>
      <c r="WY23" s="137">
        <v>10.013</v>
      </c>
      <c r="WZ23" s="137">
        <v>1.8049999999999999</v>
      </c>
      <c r="XA23" s="137">
        <v>1.206</v>
      </c>
      <c r="XB23" s="137">
        <v>2.613</v>
      </c>
      <c r="XC23" s="137">
        <v>5.5650000000000004</v>
      </c>
      <c r="XD23" s="137">
        <v>1.018</v>
      </c>
      <c r="XE23" s="137">
        <v>1.67</v>
      </c>
      <c r="XF23" s="137">
        <v>0.96299999999999997</v>
      </c>
      <c r="XG23" s="137">
        <v>0.72499999999999998</v>
      </c>
      <c r="XH23" s="137">
        <v>1.365</v>
      </c>
      <c r="XI23" s="137">
        <v>3.1669999999999998</v>
      </c>
      <c r="XJ23" s="137">
        <v>1.948</v>
      </c>
      <c r="XK23" s="137">
        <v>1.0229999999999999</v>
      </c>
      <c r="XL23" s="137">
        <v>4.0709999999999997</v>
      </c>
      <c r="XM23" s="137">
        <v>3.6179999999999999</v>
      </c>
      <c r="XN23" s="137">
        <v>12.558</v>
      </c>
      <c r="XO23" s="137">
        <v>11.967000000000001</v>
      </c>
      <c r="XP23" s="137">
        <v>5.266</v>
      </c>
      <c r="XQ23" s="137">
        <v>5.3550000000000004</v>
      </c>
      <c r="XR23" s="137">
        <v>2.367</v>
      </c>
      <c r="XS23" s="137">
        <v>10.468</v>
      </c>
      <c r="XT23" s="137">
        <v>1.8879999999999999</v>
      </c>
      <c r="XU23" s="137">
        <v>1.2609999999999999</v>
      </c>
      <c r="XV23" s="137">
        <v>2.7320000000000002</v>
      </c>
      <c r="XW23" s="137">
        <v>5.8179999999999996</v>
      </c>
      <c r="XX23" s="137">
        <v>1.0649999999999999</v>
      </c>
      <c r="XY23" s="137">
        <v>1.746</v>
      </c>
      <c r="XZ23" s="137">
        <v>1.0069999999999999</v>
      </c>
      <c r="YA23" s="137">
        <v>0.75800000000000001</v>
      </c>
      <c r="YB23" s="137">
        <v>1.427</v>
      </c>
      <c r="YC23" s="137">
        <v>3.3109999999999999</v>
      </c>
      <c r="YD23" s="137">
        <v>2.036</v>
      </c>
      <c r="YE23" s="137">
        <v>1.069</v>
      </c>
      <c r="YF23" s="137">
        <v>4.2560000000000002</v>
      </c>
      <c r="YG23" s="137">
        <v>3.782</v>
      </c>
      <c r="YH23" s="137">
        <v>13.128</v>
      </c>
      <c r="YI23" s="137">
        <v>12.510999999999999</v>
      </c>
      <c r="YJ23" s="137">
        <v>5.5049999999999999</v>
      </c>
      <c r="YK23" s="137">
        <v>5.5979999999999999</v>
      </c>
      <c r="YL23" s="137">
        <v>2.4700000000000002</v>
      </c>
      <c r="YM23" s="137">
        <v>10.923</v>
      </c>
      <c r="YN23" s="137">
        <v>1.97</v>
      </c>
      <c r="YO23" s="137">
        <v>1.3160000000000001</v>
      </c>
      <c r="YP23" s="137">
        <v>2.851</v>
      </c>
      <c r="YQ23" s="137">
        <v>6.0709999999999997</v>
      </c>
      <c r="YR23" s="137">
        <v>1.111</v>
      </c>
      <c r="YS23" s="137">
        <v>1.8220000000000001</v>
      </c>
      <c r="YT23" s="137">
        <v>1.0509999999999999</v>
      </c>
      <c r="YU23" s="137">
        <v>0.79100000000000004</v>
      </c>
      <c r="YV23" s="137">
        <v>1.4890000000000001</v>
      </c>
      <c r="YW23" s="137">
        <v>3.4550000000000001</v>
      </c>
      <c r="YX23" s="137">
        <v>2.125</v>
      </c>
      <c r="YY23" s="137">
        <v>1.1160000000000001</v>
      </c>
      <c r="YZ23" s="137">
        <v>4.4409999999999998</v>
      </c>
      <c r="ZA23" s="137">
        <v>3.9460000000000002</v>
      </c>
      <c r="ZB23" s="137">
        <v>13.699</v>
      </c>
      <c r="ZC23" s="137">
        <v>13.055</v>
      </c>
      <c r="ZD23" s="137">
        <v>5.7450000000000001</v>
      </c>
      <c r="ZE23" s="137">
        <v>5.8419999999999996</v>
      </c>
      <c r="ZF23" s="137">
        <v>2.573</v>
      </c>
      <c r="ZG23" s="137">
        <v>11.378</v>
      </c>
      <c r="ZH23" s="137">
        <v>2.052</v>
      </c>
      <c r="ZI23" s="137">
        <v>1.37</v>
      </c>
      <c r="ZJ23" s="137">
        <v>2.97</v>
      </c>
      <c r="ZK23" s="137">
        <v>6.3239999999999998</v>
      </c>
      <c r="ZL23" s="137">
        <v>1.157</v>
      </c>
      <c r="ZM23" s="137">
        <v>1.8979999999999999</v>
      </c>
      <c r="ZN23" s="137">
        <v>1.095</v>
      </c>
      <c r="ZO23" s="137">
        <v>0.82399999999999995</v>
      </c>
      <c r="ZP23" s="137">
        <v>1.5509999999999999</v>
      </c>
      <c r="ZQ23" s="137">
        <v>3.5990000000000002</v>
      </c>
      <c r="ZR23" s="137">
        <v>2.2130000000000001</v>
      </c>
      <c r="ZS23" s="137">
        <v>1.1619999999999999</v>
      </c>
      <c r="ZT23" s="137">
        <v>4.6260000000000003</v>
      </c>
      <c r="ZU23" s="137">
        <v>4.1109999999999998</v>
      </c>
      <c r="ZV23" s="137">
        <v>14.27</v>
      </c>
      <c r="ZW23" s="137">
        <v>13.599</v>
      </c>
      <c r="ZX23" s="137">
        <v>5.984</v>
      </c>
      <c r="ZY23" s="137">
        <v>6.085</v>
      </c>
      <c r="ZZ23" s="137">
        <v>2.83</v>
      </c>
      <c r="AAA23" s="137">
        <v>12.516</v>
      </c>
      <c r="AAB23" s="137">
        <v>2.2570000000000001</v>
      </c>
      <c r="AAC23" s="137">
        <v>1.5069999999999999</v>
      </c>
      <c r="AAD23" s="137">
        <v>3.2669999999999999</v>
      </c>
      <c r="AAE23" s="137">
        <v>6.9560000000000004</v>
      </c>
      <c r="AAF23" s="137">
        <v>1.2729999999999999</v>
      </c>
      <c r="AAG23" s="137">
        <v>2.0880000000000001</v>
      </c>
      <c r="AAH23" s="137">
        <v>1.204</v>
      </c>
      <c r="AAI23" s="137">
        <v>0.90700000000000003</v>
      </c>
      <c r="AAJ23" s="137">
        <v>1.706</v>
      </c>
      <c r="AAK23" s="137">
        <v>3.9590000000000001</v>
      </c>
      <c r="AAL23" s="137">
        <v>2.4340000000000002</v>
      </c>
      <c r="AAM23" s="137">
        <v>1.278</v>
      </c>
      <c r="AAN23" s="137">
        <v>5.0880000000000001</v>
      </c>
      <c r="AAO23" s="137">
        <v>4.5220000000000002</v>
      </c>
      <c r="AAP23" s="137">
        <v>15.696999999999999</v>
      </c>
      <c r="AAQ23" s="137">
        <v>14.959</v>
      </c>
      <c r="AAR23" s="137">
        <v>6.5819999999999999</v>
      </c>
      <c r="AAS23" s="137">
        <v>6.694</v>
      </c>
      <c r="AAT23" s="137">
        <v>3.0880000000000001</v>
      </c>
      <c r="AAU23" s="137">
        <v>13.654</v>
      </c>
      <c r="AAV23" s="137">
        <v>2.4620000000000002</v>
      </c>
      <c r="AAW23" s="137">
        <v>1.645</v>
      </c>
      <c r="AAX23" s="137">
        <v>3.5640000000000001</v>
      </c>
      <c r="AAY23" s="137">
        <v>7.5880000000000001</v>
      </c>
      <c r="AAZ23" s="137">
        <v>1.389</v>
      </c>
      <c r="ABA23" s="137">
        <v>2.278</v>
      </c>
      <c r="ABB23" s="137">
        <v>1.3140000000000001</v>
      </c>
      <c r="ABC23" s="137">
        <v>0.98899999999999999</v>
      </c>
      <c r="ABD23" s="137">
        <v>1.861</v>
      </c>
      <c r="ABE23" s="137">
        <v>4.3179999999999996</v>
      </c>
      <c r="ABF23" s="137">
        <v>2.6560000000000001</v>
      </c>
      <c r="ABG23" s="137">
        <v>1.395</v>
      </c>
      <c r="ABH23" s="137">
        <v>5.5510000000000002</v>
      </c>
      <c r="ABI23" s="137">
        <v>4.9329999999999998</v>
      </c>
      <c r="ABJ23" s="137">
        <v>17.123999999999999</v>
      </c>
      <c r="ABK23" s="137">
        <v>16.318999999999999</v>
      </c>
      <c r="ABL23" s="137">
        <v>7.181</v>
      </c>
      <c r="ABM23" s="137">
        <v>7.3019999999999996</v>
      </c>
      <c r="ABN23" s="137">
        <v>3.3450000000000002</v>
      </c>
      <c r="ABO23" s="137">
        <v>14.792</v>
      </c>
      <c r="ABP23" s="137">
        <v>2.6669999999999998</v>
      </c>
      <c r="ABQ23" s="137">
        <v>1.782</v>
      </c>
      <c r="ABR23" s="137">
        <v>3.8610000000000002</v>
      </c>
      <c r="ABS23" s="137">
        <v>8.2210000000000001</v>
      </c>
      <c r="ABT23" s="137">
        <v>1.504</v>
      </c>
      <c r="ABU23" s="137">
        <v>2.468</v>
      </c>
      <c r="ABV23" s="137">
        <v>1.423</v>
      </c>
      <c r="ABW23" s="137">
        <v>1.0720000000000001</v>
      </c>
      <c r="ABX23" s="137">
        <v>2.016</v>
      </c>
      <c r="ABY23" s="137">
        <v>4.6779999999999999</v>
      </c>
      <c r="ABZ23" s="137">
        <v>2.8769999999999998</v>
      </c>
      <c r="ACA23" s="137">
        <v>1.5109999999999999</v>
      </c>
      <c r="ACB23" s="137">
        <v>6.0129999999999999</v>
      </c>
      <c r="ACC23" s="137">
        <v>5.3440000000000003</v>
      </c>
      <c r="ACD23" s="137">
        <v>18.550999999999998</v>
      </c>
      <c r="ACE23" s="137">
        <v>17.678999999999998</v>
      </c>
      <c r="ACF23" s="137">
        <v>7.7789999999999999</v>
      </c>
      <c r="ACG23" s="137">
        <v>7.9109999999999996</v>
      </c>
      <c r="ACH23" s="137">
        <v>3.6019999999999999</v>
      </c>
      <c r="ACI23" s="137">
        <v>15.929</v>
      </c>
      <c r="ACJ23" s="137">
        <v>2.8719999999999999</v>
      </c>
      <c r="ACK23" s="137">
        <v>1.919</v>
      </c>
      <c r="ACL23" s="137">
        <v>4.157</v>
      </c>
      <c r="ACM23" s="137">
        <v>8.8529999999999998</v>
      </c>
      <c r="ACN23" s="137">
        <v>1.62</v>
      </c>
      <c r="ACO23" s="137">
        <v>2.657</v>
      </c>
      <c r="ACP23" s="137">
        <v>1.5329999999999999</v>
      </c>
      <c r="ACQ23" s="137">
        <v>1.1539999999999999</v>
      </c>
      <c r="ACR23" s="137">
        <v>2.1709999999999998</v>
      </c>
      <c r="ACS23" s="137">
        <v>5.0380000000000003</v>
      </c>
      <c r="ACT23" s="137">
        <v>3.0979999999999999</v>
      </c>
      <c r="ACU23" s="137">
        <v>1.627</v>
      </c>
      <c r="ACV23" s="137">
        <v>6.476</v>
      </c>
      <c r="ACW23" s="137">
        <v>5.7549999999999999</v>
      </c>
      <c r="ACX23" s="137">
        <v>19.978000000000002</v>
      </c>
      <c r="ACY23" s="137">
        <v>19.039000000000001</v>
      </c>
      <c r="ACZ23" s="137">
        <v>8.3780000000000001</v>
      </c>
      <c r="ADA23" s="137">
        <v>8.5190000000000001</v>
      </c>
      <c r="ADB23" s="137">
        <v>3.86</v>
      </c>
      <c r="ADC23" s="137">
        <v>17.067</v>
      </c>
      <c r="ADD23" s="137">
        <v>3.0779999999999998</v>
      </c>
      <c r="ADE23" s="137">
        <v>2.056</v>
      </c>
      <c r="ADF23" s="137">
        <v>4.4539999999999997</v>
      </c>
      <c r="ADG23" s="137">
        <v>9.4849999999999994</v>
      </c>
      <c r="ADH23" s="137">
        <v>1.736</v>
      </c>
      <c r="ADI23" s="137">
        <v>2.847</v>
      </c>
      <c r="ADJ23" s="137">
        <v>1.6419999999999999</v>
      </c>
      <c r="ADK23" s="137">
        <v>1.2370000000000001</v>
      </c>
      <c r="ADL23" s="137">
        <v>2.3260000000000001</v>
      </c>
      <c r="ADM23" s="137">
        <v>5.3979999999999997</v>
      </c>
      <c r="ADN23" s="137">
        <v>3.32</v>
      </c>
      <c r="ADO23" s="137">
        <v>1.7430000000000001</v>
      </c>
      <c r="ADP23" s="137">
        <v>6.9379999999999997</v>
      </c>
      <c r="ADQ23" s="137">
        <v>6.1660000000000004</v>
      </c>
      <c r="ADR23" s="137">
        <v>21.405000000000001</v>
      </c>
      <c r="ADS23" s="137">
        <v>20.399000000000001</v>
      </c>
      <c r="ADT23" s="137">
        <v>8.9760000000000009</v>
      </c>
      <c r="ADU23" s="137">
        <v>9.1280000000000001</v>
      </c>
      <c r="ADV23" s="137">
        <v>4.117</v>
      </c>
      <c r="ADW23" s="137">
        <v>18.204999999999998</v>
      </c>
      <c r="ADX23" s="137">
        <v>3.2829999999999999</v>
      </c>
      <c r="ADY23" s="137">
        <v>2.1930000000000001</v>
      </c>
      <c r="ADZ23" s="137">
        <v>4.7510000000000003</v>
      </c>
      <c r="AEA23" s="137">
        <v>10.118</v>
      </c>
      <c r="AEB23" s="137">
        <v>1.8520000000000001</v>
      </c>
      <c r="AEC23" s="137">
        <v>3.0369999999999999</v>
      </c>
      <c r="AED23" s="137">
        <v>1.752</v>
      </c>
      <c r="AEE23" s="137">
        <v>1.319</v>
      </c>
      <c r="AEF23" s="137">
        <v>2.4809999999999999</v>
      </c>
      <c r="AEG23" s="137">
        <v>5.758</v>
      </c>
      <c r="AEH23" s="137">
        <v>3.5409999999999999</v>
      </c>
      <c r="AEI23" s="137">
        <v>1.86</v>
      </c>
      <c r="AEJ23" s="137">
        <v>7.4009999999999998</v>
      </c>
      <c r="AEK23" s="137">
        <v>6.577</v>
      </c>
      <c r="AEL23" s="137">
        <v>22.832000000000001</v>
      </c>
      <c r="AEM23" s="137">
        <v>21.759</v>
      </c>
      <c r="AEN23" s="137">
        <v>9.5749999999999993</v>
      </c>
      <c r="AEO23" s="137">
        <v>9.7360000000000007</v>
      </c>
      <c r="AEP23" s="137">
        <v>4.3739999999999997</v>
      </c>
      <c r="AEQ23" s="137">
        <v>19.343</v>
      </c>
      <c r="AER23" s="137">
        <v>3.488</v>
      </c>
      <c r="AES23" s="137">
        <v>2.33</v>
      </c>
      <c r="AET23" s="137">
        <v>5.048</v>
      </c>
      <c r="AEU23" s="137">
        <v>10.75</v>
      </c>
      <c r="AEV23" s="137">
        <v>1.9670000000000001</v>
      </c>
      <c r="AEW23" s="137">
        <v>3.2269999999999999</v>
      </c>
      <c r="AEX23" s="137">
        <v>1.861</v>
      </c>
      <c r="AEY23" s="137">
        <v>1.401</v>
      </c>
      <c r="AEZ23" s="137">
        <v>2.6360000000000001</v>
      </c>
      <c r="AFA23" s="137">
        <v>6.1180000000000003</v>
      </c>
      <c r="AFB23" s="137">
        <v>3.762</v>
      </c>
      <c r="AFC23" s="137">
        <v>1.976</v>
      </c>
      <c r="AFD23" s="137">
        <v>7.8639999999999999</v>
      </c>
      <c r="AFE23" s="137">
        <v>6.9889999999999999</v>
      </c>
      <c r="AFF23" s="137">
        <v>24.259</v>
      </c>
      <c r="AFG23" s="137">
        <v>23.119</v>
      </c>
      <c r="AFH23" s="137">
        <v>10.173</v>
      </c>
      <c r="AFI23" s="137">
        <v>10.345000000000001</v>
      </c>
      <c r="AFJ23" s="137">
        <v>4.6319999999999997</v>
      </c>
      <c r="AFK23" s="137">
        <v>20.481000000000002</v>
      </c>
      <c r="AFL23" s="137">
        <v>3.6930000000000001</v>
      </c>
      <c r="AFM23" s="137">
        <v>2.4670000000000001</v>
      </c>
      <c r="AFN23" s="137">
        <v>5.3449999999999998</v>
      </c>
      <c r="AFO23" s="137">
        <v>11.382</v>
      </c>
      <c r="AFP23" s="137">
        <v>2.0830000000000002</v>
      </c>
      <c r="AFQ23" s="137">
        <v>3.4169999999999998</v>
      </c>
      <c r="AFR23" s="137">
        <v>1.9710000000000001</v>
      </c>
      <c r="AFS23" s="137">
        <v>1.484</v>
      </c>
      <c r="AFT23" s="137">
        <v>2.7909999999999999</v>
      </c>
      <c r="AFU23" s="137">
        <v>6.4779999999999998</v>
      </c>
      <c r="AFV23" s="137">
        <v>3.984</v>
      </c>
      <c r="AFW23" s="137">
        <v>2.0920000000000001</v>
      </c>
      <c r="AFX23" s="137">
        <v>8.3260000000000005</v>
      </c>
      <c r="AFY23" s="137">
        <v>7.4</v>
      </c>
      <c r="AFZ23" s="137">
        <v>25.686</v>
      </c>
      <c r="AGA23" s="137">
        <v>24.478999999999999</v>
      </c>
      <c r="AGB23" s="137">
        <v>10.771000000000001</v>
      </c>
      <c r="AGC23" s="137">
        <v>10.952999999999999</v>
      </c>
      <c r="AGD23" s="137">
        <v>4.8890000000000002</v>
      </c>
      <c r="AGE23" s="137">
        <v>21.617999999999999</v>
      </c>
      <c r="AGF23" s="137">
        <v>3.8980000000000001</v>
      </c>
      <c r="AGG23" s="137">
        <v>2.6040000000000001</v>
      </c>
      <c r="AGH23" s="137">
        <v>5.6420000000000003</v>
      </c>
      <c r="AGI23" s="137">
        <v>12.015000000000001</v>
      </c>
      <c r="AGJ23" s="137">
        <v>2.1989999999999998</v>
      </c>
      <c r="AGK23" s="137">
        <v>3.6059999999999999</v>
      </c>
      <c r="AGL23" s="137">
        <v>2.08</v>
      </c>
      <c r="AGM23" s="137">
        <v>1.5660000000000001</v>
      </c>
      <c r="AGN23" s="137">
        <v>2.9460000000000002</v>
      </c>
      <c r="AGO23" s="137">
        <v>6.8369999999999997</v>
      </c>
      <c r="AGP23" s="137">
        <v>4.2050000000000001</v>
      </c>
      <c r="AGQ23" s="137">
        <v>2.2080000000000002</v>
      </c>
      <c r="AGR23" s="137">
        <v>8.7889999999999997</v>
      </c>
      <c r="AGS23" s="137">
        <v>7.8109999999999999</v>
      </c>
      <c r="AGT23" s="137">
        <v>27.113</v>
      </c>
      <c r="AGU23" s="137">
        <v>25.838999999999999</v>
      </c>
      <c r="AGV23" s="137">
        <v>11.37</v>
      </c>
      <c r="AGW23" s="137">
        <v>11.561999999999999</v>
      </c>
      <c r="AGX23" s="137">
        <v>5.1459999999999999</v>
      </c>
      <c r="AGY23" s="137">
        <v>22.756</v>
      </c>
      <c r="AGZ23" s="137">
        <v>4.1029999999999998</v>
      </c>
      <c r="AHA23" s="137">
        <v>2.7410000000000001</v>
      </c>
      <c r="AHB23" s="137">
        <v>5.9390000000000001</v>
      </c>
      <c r="AHC23" s="137">
        <v>12.647</v>
      </c>
      <c r="AHD23" s="137">
        <v>2.3140000000000001</v>
      </c>
      <c r="AHE23" s="137">
        <v>3.7959999999999998</v>
      </c>
      <c r="AHF23" s="137">
        <v>2.19</v>
      </c>
      <c r="AHG23" s="137">
        <v>1.649</v>
      </c>
      <c r="AHH23" s="137">
        <v>3.101</v>
      </c>
      <c r="AHI23" s="137">
        <v>7.1970000000000001</v>
      </c>
      <c r="AHJ23" s="137">
        <v>4.4260000000000002</v>
      </c>
      <c r="AHK23" s="137">
        <v>2.3239999999999998</v>
      </c>
      <c r="AHL23" s="137">
        <v>9.2509999999999994</v>
      </c>
      <c r="AHM23" s="137">
        <v>8.2219999999999995</v>
      </c>
      <c r="AHN23" s="137">
        <v>28.54</v>
      </c>
      <c r="AHO23" s="137">
        <v>27.199000000000002</v>
      </c>
      <c r="AHP23" s="137">
        <v>11.968</v>
      </c>
      <c r="AHQ23" s="137">
        <v>12.17</v>
      </c>
      <c r="AHR23" s="137">
        <v>5.6609999999999996</v>
      </c>
      <c r="AHS23" s="137">
        <v>25.032</v>
      </c>
      <c r="AHT23" s="137">
        <v>4.5140000000000002</v>
      </c>
      <c r="AHU23" s="137">
        <v>3.0150000000000001</v>
      </c>
      <c r="AHV23" s="137">
        <v>6.5330000000000004</v>
      </c>
      <c r="AHW23" s="137">
        <v>13.912000000000001</v>
      </c>
      <c r="AHX23" s="137">
        <v>2.5459999999999998</v>
      </c>
      <c r="AHY23" s="137">
        <v>4.1760000000000002</v>
      </c>
      <c r="AHZ23" s="137">
        <v>2.4089999999999998</v>
      </c>
      <c r="AIA23" s="137">
        <v>1.8140000000000001</v>
      </c>
      <c r="AIB23" s="137">
        <v>3.411</v>
      </c>
      <c r="AIC23" s="137">
        <v>7.9169999999999998</v>
      </c>
      <c r="AID23" s="137">
        <v>4.8689999999999998</v>
      </c>
      <c r="AIE23" s="137">
        <v>2.5569999999999999</v>
      </c>
      <c r="AIF23" s="137">
        <v>10.176</v>
      </c>
      <c r="AIG23" s="137">
        <v>9.0440000000000005</v>
      </c>
      <c r="AIH23" s="137">
        <v>31.393999999999998</v>
      </c>
      <c r="AII23" s="137">
        <v>29.917999999999999</v>
      </c>
      <c r="AIJ23" s="137">
        <v>13.164999999999999</v>
      </c>
      <c r="AIK23" s="137">
        <v>13.387</v>
      </c>
      <c r="AIL23" s="137">
        <v>6.1749999999999998</v>
      </c>
      <c r="AIM23" s="137">
        <v>27.306999999999999</v>
      </c>
      <c r="AIN23" s="137">
        <v>4.9240000000000004</v>
      </c>
      <c r="AIO23" s="137">
        <v>3.2890000000000001</v>
      </c>
      <c r="AIP23" s="137">
        <v>7.1269999999999998</v>
      </c>
      <c r="AIQ23" s="137">
        <v>15.177</v>
      </c>
      <c r="AIR23" s="137">
        <v>2.7770000000000001</v>
      </c>
      <c r="AIS23" s="137">
        <v>4.556</v>
      </c>
      <c r="AIT23" s="137">
        <v>2.6280000000000001</v>
      </c>
      <c r="AIU23" s="137">
        <v>1.9790000000000001</v>
      </c>
      <c r="AIV23" s="137">
        <v>3.722</v>
      </c>
      <c r="AIW23" s="137">
        <v>8.6370000000000005</v>
      </c>
      <c r="AIX23" s="137">
        <v>5.3120000000000003</v>
      </c>
      <c r="AIY23" s="137">
        <v>2.7890000000000001</v>
      </c>
      <c r="AIZ23" s="137">
        <v>11.101000000000001</v>
      </c>
      <c r="AJA23" s="137">
        <v>9.8659999999999997</v>
      </c>
      <c r="AJB23" s="137">
        <v>34.247999999999998</v>
      </c>
      <c r="AJC23" s="137">
        <v>32.637999999999998</v>
      </c>
      <c r="AJD23" s="137">
        <v>14.362</v>
      </c>
      <c r="AJE23" s="137">
        <v>14.603999999999999</v>
      </c>
      <c r="AJF23" s="137">
        <v>6.69</v>
      </c>
      <c r="AJG23" s="137">
        <v>29.582999999999998</v>
      </c>
      <c r="AJH23" s="137">
        <v>5.3339999999999996</v>
      </c>
      <c r="AJI23" s="137">
        <v>3.5630000000000002</v>
      </c>
      <c r="AJJ23" s="137">
        <v>7.7210000000000001</v>
      </c>
      <c r="AJK23" s="137">
        <v>16.440999999999999</v>
      </c>
      <c r="AJL23" s="137">
        <v>3.0089999999999999</v>
      </c>
      <c r="AJM23" s="137">
        <v>4.9349999999999996</v>
      </c>
      <c r="AJN23" s="137">
        <v>2.847</v>
      </c>
      <c r="AJO23" s="137">
        <v>2.1429999999999998</v>
      </c>
      <c r="AJP23" s="137">
        <v>4.032</v>
      </c>
      <c r="AJQ23" s="137">
        <v>9.3569999999999993</v>
      </c>
      <c r="AJR23" s="137">
        <v>5.7539999999999996</v>
      </c>
      <c r="AJS23" s="137">
        <v>3.0219999999999998</v>
      </c>
      <c r="AJT23" s="137">
        <v>12.026999999999999</v>
      </c>
      <c r="AJU23" s="137">
        <v>10.688000000000001</v>
      </c>
      <c r="AJV23" s="137">
        <v>37.101999999999997</v>
      </c>
      <c r="AJW23" s="137">
        <v>35.357999999999997</v>
      </c>
      <c r="AJX23" s="137">
        <v>15.558999999999999</v>
      </c>
      <c r="AJY23" s="137">
        <v>15.821</v>
      </c>
      <c r="AJZ23" s="137">
        <v>7.2050000000000001</v>
      </c>
      <c r="AKA23" s="137">
        <v>31.859000000000002</v>
      </c>
      <c r="AKB23" s="137">
        <v>5.7450000000000001</v>
      </c>
      <c r="AKC23" s="137">
        <v>3.8370000000000002</v>
      </c>
      <c r="AKD23" s="137">
        <v>8.3149999999999995</v>
      </c>
      <c r="AKE23" s="137">
        <v>17.706</v>
      </c>
      <c r="AKF23" s="137">
        <v>3.24</v>
      </c>
      <c r="AKG23" s="137">
        <v>5.3150000000000004</v>
      </c>
      <c r="AKH23" s="137">
        <v>3.0659999999999998</v>
      </c>
      <c r="AKI23" s="137">
        <v>2.3079999999999998</v>
      </c>
      <c r="AKJ23" s="137">
        <v>4.3419999999999996</v>
      </c>
      <c r="AKK23" s="137">
        <v>10.076000000000001</v>
      </c>
      <c r="AKL23" s="137">
        <v>6.1970000000000001</v>
      </c>
      <c r="AKM23" s="137">
        <v>3.254</v>
      </c>
      <c r="AKN23" s="137">
        <v>12.952</v>
      </c>
      <c r="AKO23" s="137">
        <v>11.510999999999999</v>
      </c>
      <c r="AKP23" s="137">
        <v>39.956000000000003</v>
      </c>
      <c r="AKQ23" s="137">
        <v>38.078000000000003</v>
      </c>
      <c r="AKR23" s="137">
        <v>16.754999999999999</v>
      </c>
      <c r="AKS23" s="137">
        <v>17.038</v>
      </c>
      <c r="AKT23" s="137">
        <v>7.7190000000000003</v>
      </c>
      <c r="AKU23" s="137">
        <v>34.134</v>
      </c>
      <c r="AKV23" s="137">
        <v>6.1550000000000002</v>
      </c>
      <c r="AKW23" s="137">
        <v>4.1109999999999998</v>
      </c>
      <c r="AKX23" s="137">
        <v>8.9090000000000007</v>
      </c>
      <c r="AKY23" s="137">
        <v>18.971</v>
      </c>
      <c r="AKZ23" s="137">
        <v>3.472</v>
      </c>
      <c r="ALA23" s="137">
        <v>5.694</v>
      </c>
      <c r="ALB23" s="137">
        <v>3.2850000000000001</v>
      </c>
      <c r="ALC23" s="137">
        <v>2.4729999999999999</v>
      </c>
      <c r="ALD23" s="137">
        <v>4.6520000000000001</v>
      </c>
      <c r="ALE23" s="137">
        <v>10.795999999999999</v>
      </c>
      <c r="ALF23" s="137">
        <v>6.64</v>
      </c>
      <c r="ALG23" s="137">
        <v>3.4870000000000001</v>
      </c>
      <c r="ALH23" s="137">
        <v>13.877000000000001</v>
      </c>
      <c r="ALI23" s="137">
        <v>12.333</v>
      </c>
      <c r="ALJ23" s="137">
        <v>42.81</v>
      </c>
      <c r="ALK23" s="137">
        <v>40.798000000000002</v>
      </c>
      <c r="ALL23" s="137">
        <v>17.952000000000002</v>
      </c>
      <c r="ALM23" s="137">
        <v>18.254999999999999</v>
      </c>
      <c r="ALN23" s="137">
        <v>8.234</v>
      </c>
      <c r="ALO23" s="137">
        <v>36.409999999999997</v>
      </c>
      <c r="ALP23" s="137">
        <v>6.5650000000000004</v>
      </c>
      <c r="ALQ23" s="137">
        <v>4.3849999999999998</v>
      </c>
      <c r="ALR23" s="137">
        <v>9.5030000000000001</v>
      </c>
      <c r="ALS23" s="137">
        <v>20.236000000000001</v>
      </c>
      <c r="ALT23" s="137">
        <v>3.7029999999999998</v>
      </c>
      <c r="ALU23" s="137">
        <v>6.0739999999999998</v>
      </c>
      <c r="ALV23" s="137">
        <v>3.504</v>
      </c>
      <c r="ALW23" s="137">
        <v>2.6379999999999999</v>
      </c>
      <c r="ALX23" s="137">
        <v>4.9619999999999997</v>
      </c>
      <c r="ALY23" s="137">
        <v>11.516</v>
      </c>
      <c r="ALZ23" s="137">
        <v>7.0819999999999999</v>
      </c>
      <c r="AMA23" s="137">
        <v>3.7189999999999999</v>
      </c>
      <c r="AMB23" s="137">
        <v>14.802</v>
      </c>
      <c r="AMC23" s="137">
        <v>13.154999999999999</v>
      </c>
      <c r="AMD23" s="137">
        <v>45.664000000000001</v>
      </c>
      <c r="AME23" s="137">
        <v>43.518000000000001</v>
      </c>
      <c r="AMF23" s="137">
        <v>19.149000000000001</v>
      </c>
      <c r="AMG23" s="137">
        <v>19.472000000000001</v>
      </c>
      <c r="AMH23" s="137">
        <v>8.7479999999999993</v>
      </c>
      <c r="AMI23" s="137">
        <v>38.686</v>
      </c>
      <c r="AMJ23" s="137">
        <v>6.976</v>
      </c>
      <c r="AMK23" s="137">
        <v>4.66</v>
      </c>
      <c r="AML23" s="137">
        <v>10.097</v>
      </c>
      <c r="AMM23" s="137">
        <v>21.5</v>
      </c>
      <c r="AMN23" s="137">
        <v>3.9350000000000001</v>
      </c>
      <c r="AMO23" s="137">
        <v>6.4539999999999997</v>
      </c>
      <c r="AMP23" s="137">
        <v>3.7229999999999999</v>
      </c>
      <c r="AMQ23" s="137">
        <v>2.8029999999999999</v>
      </c>
      <c r="AMR23" s="137">
        <v>5.2720000000000002</v>
      </c>
      <c r="AMS23" s="137">
        <v>12.236000000000001</v>
      </c>
      <c r="AMT23" s="137">
        <v>7.5250000000000004</v>
      </c>
      <c r="AMU23" s="137">
        <v>3.952</v>
      </c>
      <c r="AMV23" s="137">
        <v>15.727</v>
      </c>
      <c r="AMW23" s="137">
        <v>13.977</v>
      </c>
      <c r="AMX23" s="137">
        <v>48.518000000000001</v>
      </c>
      <c r="AMY23" s="137">
        <v>46.238</v>
      </c>
      <c r="AMZ23" s="137">
        <v>20.346</v>
      </c>
      <c r="ANA23" s="137">
        <v>20.689</v>
      </c>
      <c r="ANB23" s="137">
        <v>9.2629999999999999</v>
      </c>
      <c r="ANC23" s="137">
        <v>40.960999999999999</v>
      </c>
      <c r="AND23" s="137">
        <v>7.3860000000000001</v>
      </c>
      <c r="ANE23" s="137">
        <v>4.9340000000000002</v>
      </c>
      <c r="ANF23" s="137">
        <v>10.691000000000001</v>
      </c>
      <c r="ANG23" s="137">
        <v>22.765000000000001</v>
      </c>
      <c r="ANH23" s="137">
        <v>4.1660000000000004</v>
      </c>
      <c r="ANI23" s="137">
        <v>6.8330000000000002</v>
      </c>
      <c r="ANJ23" s="137">
        <v>3.9420000000000002</v>
      </c>
      <c r="ANK23" s="137">
        <v>2.968</v>
      </c>
      <c r="ANL23" s="137">
        <v>5.5819999999999999</v>
      </c>
      <c r="ANM23" s="137">
        <v>12.955</v>
      </c>
      <c r="ANN23" s="137">
        <v>7.9669999999999996</v>
      </c>
      <c r="ANO23" s="137">
        <v>4.1840000000000002</v>
      </c>
      <c r="ANP23" s="137">
        <v>16.652000000000001</v>
      </c>
      <c r="ANQ23" s="137">
        <v>14.798999999999999</v>
      </c>
      <c r="ANR23" s="137">
        <v>51.372</v>
      </c>
      <c r="ANS23" s="137">
        <v>48.957000000000001</v>
      </c>
      <c r="ANT23" s="137">
        <v>21.542999999999999</v>
      </c>
      <c r="ANU23" s="137">
        <v>21.905999999999999</v>
      </c>
      <c r="ANV23" s="137">
        <v>9.7780000000000005</v>
      </c>
      <c r="ANW23" s="137">
        <v>43.237000000000002</v>
      </c>
      <c r="ANX23" s="137">
        <v>7.7960000000000003</v>
      </c>
      <c r="ANY23" s="137">
        <v>5.2080000000000002</v>
      </c>
      <c r="ANZ23" s="137">
        <v>11.285</v>
      </c>
      <c r="AOA23" s="137">
        <v>24.03</v>
      </c>
      <c r="AOB23" s="137">
        <v>4.3970000000000002</v>
      </c>
      <c r="AOC23" s="137">
        <v>7.2130000000000001</v>
      </c>
      <c r="AOD23" s="137">
        <v>4.16</v>
      </c>
      <c r="AOE23" s="137">
        <v>3.133</v>
      </c>
      <c r="AOF23" s="137">
        <v>5.8929999999999998</v>
      </c>
      <c r="AOG23" s="137">
        <v>13.675000000000001</v>
      </c>
      <c r="AOH23" s="137">
        <v>8.41</v>
      </c>
      <c r="AOI23" s="137">
        <v>4.4160000000000004</v>
      </c>
      <c r="AOJ23" s="137">
        <v>17.577000000000002</v>
      </c>
      <c r="AOK23" s="137">
        <v>15.622</v>
      </c>
      <c r="AOL23" s="137">
        <v>54.225999999999999</v>
      </c>
      <c r="AOM23" s="137">
        <v>51.677</v>
      </c>
      <c r="AON23" s="137">
        <v>22.74</v>
      </c>
      <c r="AOO23" s="137">
        <v>23.123000000000001</v>
      </c>
      <c r="AOP23" s="137">
        <v>10.292</v>
      </c>
      <c r="AOQ23" s="137">
        <v>45.512</v>
      </c>
      <c r="AOR23" s="137">
        <v>8.2070000000000007</v>
      </c>
      <c r="AOS23" s="137">
        <v>5.4820000000000002</v>
      </c>
      <c r="AOT23" s="137">
        <v>11.879</v>
      </c>
      <c r="AOU23" s="137">
        <v>25.294</v>
      </c>
      <c r="AOV23" s="137">
        <v>4.6289999999999996</v>
      </c>
      <c r="AOW23" s="137">
        <v>7.593</v>
      </c>
      <c r="AOX23" s="137">
        <v>4.3789999999999996</v>
      </c>
      <c r="AOY23" s="137">
        <v>3.298</v>
      </c>
      <c r="AOZ23" s="137">
        <v>6.2030000000000003</v>
      </c>
      <c r="APA23" s="137">
        <v>14.395</v>
      </c>
      <c r="APB23" s="137">
        <v>8.8529999999999998</v>
      </c>
      <c r="APC23" s="137">
        <v>4.649</v>
      </c>
      <c r="APD23" s="137">
        <v>18.501999999999999</v>
      </c>
      <c r="APE23" s="137">
        <v>16.443999999999999</v>
      </c>
      <c r="APF23" s="137">
        <v>57.08</v>
      </c>
      <c r="APG23" s="137">
        <v>54.396999999999998</v>
      </c>
      <c r="APH23" s="137">
        <v>23.936</v>
      </c>
      <c r="API23" s="137">
        <v>24.34</v>
      </c>
      <c r="APJ23" s="137">
        <v>15.438000000000001</v>
      </c>
      <c r="APK23" s="137">
        <v>68.269000000000005</v>
      </c>
      <c r="APL23" s="137">
        <v>12.31</v>
      </c>
      <c r="APM23" s="137">
        <v>8.2230000000000008</v>
      </c>
      <c r="APN23" s="137">
        <v>17.818000000000001</v>
      </c>
      <c r="APO23" s="137">
        <v>37.942</v>
      </c>
      <c r="APP23" s="137">
        <v>6.9429999999999996</v>
      </c>
      <c r="APQ23" s="137">
        <v>11.388999999999999</v>
      </c>
      <c r="APR23" s="137">
        <v>6.569</v>
      </c>
      <c r="APS23" s="137">
        <v>4.9459999999999997</v>
      </c>
      <c r="APT23" s="137">
        <v>9.3040000000000003</v>
      </c>
      <c r="APU23" s="137">
        <v>21.591999999999999</v>
      </c>
      <c r="APV23" s="137">
        <v>13.279</v>
      </c>
      <c r="APW23" s="137">
        <v>6.9729999999999999</v>
      </c>
      <c r="APX23" s="137">
        <v>27.754000000000001</v>
      </c>
      <c r="APY23" s="137">
        <v>24.666</v>
      </c>
      <c r="APZ23" s="137">
        <v>85.62</v>
      </c>
      <c r="AQA23" s="137">
        <v>81.596000000000004</v>
      </c>
      <c r="AQB23" s="137">
        <v>35.905000000000001</v>
      </c>
      <c r="AQC23" s="137">
        <v>36.51</v>
      </c>
      <c r="AQD23" s="137">
        <v>20.585000000000001</v>
      </c>
      <c r="AQE23" s="137">
        <v>91.025000000000006</v>
      </c>
      <c r="AQF23" s="137">
        <v>16.413</v>
      </c>
      <c r="AQG23" s="137">
        <v>10.964</v>
      </c>
      <c r="AQH23" s="137">
        <v>23.757000000000001</v>
      </c>
      <c r="AQI23" s="137">
        <v>50.588999999999999</v>
      </c>
      <c r="AQJ23" s="137">
        <v>9.2579999999999991</v>
      </c>
      <c r="AQK23" s="137">
        <v>15.185</v>
      </c>
      <c r="AQL23" s="137">
        <v>8.7590000000000003</v>
      </c>
      <c r="AQM23" s="137">
        <v>6.5949999999999998</v>
      </c>
      <c r="AQN23" s="137">
        <v>12.404999999999999</v>
      </c>
      <c r="AQO23" s="137">
        <v>28.789000000000001</v>
      </c>
      <c r="AQP23" s="137">
        <v>17.704999999999998</v>
      </c>
      <c r="AQQ23" s="137">
        <v>9.298</v>
      </c>
      <c r="AQR23" s="137">
        <v>37.005000000000003</v>
      </c>
      <c r="AQS23" s="137">
        <v>32.887</v>
      </c>
      <c r="AQT23" s="137">
        <v>114.16</v>
      </c>
      <c r="AQU23" s="137">
        <v>108.794</v>
      </c>
      <c r="AQV23" s="137">
        <v>47.872999999999998</v>
      </c>
      <c r="AQW23" s="137">
        <v>48.68</v>
      </c>
      <c r="AQX23" s="137">
        <v>25.731000000000002</v>
      </c>
      <c r="AQY23" s="137">
        <v>113.78100000000001</v>
      </c>
      <c r="AQZ23" s="137">
        <v>20.516999999999999</v>
      </c>
      <c r="ARA23" s="137">
        <v>13.705</v>
      </c>
      <c r="ARB23" s="137">
        <v>29.696000000000002</v>
      </c>
      <c r="ARC23" s="137">
        <v>63.235999999999997</v>
      </c>
      <c r="ARD23" s="137">
        <v>11.571999999999999</v>
      </c>
      <c r="ARE23" s="137">
        <v>18.981000000000002</v>
      </c>
      <c r="ARF23" s="137">
        <v>10.949</v>
      </c>
      <c r="ARG23" s="137">
        <v>8.2439999999999998</v>
      </c>
      <c r="ARH23" s="137">
        <v>15.507</v>
      </c>
      <c r="ARI23" s="137">
        <v>35.987000000000002</v>
      </c>
      <c r="ARJ23" s="137">
        <v>22.132000000000001</v>
      </c>
      <c r="ARK23" s="137">
        <v>11.622</v>
      </c>
      <c r="ARL23" s="137">
        <v>46.256</v>
      </c>
      <c r="ARM23" s="137">
        <v>41.109000000000002</v>
      </c>
      <c r="ARN23" s="137">
        <v>142.69999999999999</v>
      </c>
      <c r="ARO23" s="137">
        <v>135.99299999999999</v>
      </c>
      <c r="ARP23" s="137">
        <v>59.841000000000001</v>
      </c>
      <c r="ARQ23" s="137">
        <v>60.85</v>
      </c>
      <c r="ARR23" s="137">
        <v>30.876999999999999</v>
      </c>
      <c r="ARS23" s="137">
        <v>136.53700000000001</v>
      </c>
      <c r="ART23" s="137">
        <v>24.62</v>
      </c>
      <c r="ARU23" s="137">
        <v>16.445</v>
      </c>
      <c r="ARV23" s="137">
        <v>35.636000000000003</v>
      </c>
      <c r="ARW23" s="137">
        <v>75.882999999999996</v>
      </c>
      <c r="ARX23" s="137">
        <v>13.887</v>
      </c>
      <c r="ARY23" s="137">
        <v>22.777999999999999</v>
      </c>
      <c r="ARZ23" s="137">
        <v>13.138</v>
      </c>
      <c r="ASA23" s="137">
        <v>9.8930000000000007</v>
      </c>
      <c r="ASB23" s="137">
        <v>18.608000000000001</v>
      </c>
      <c r="ASC23" s="137">
        <v>43.183999999999997</v>
      </c>
      <c r="ASD23" s="137">
        <v>26.558</v>
      </c>
      <c r="ASE23" s="137">
        <v>13.946999999999999</v>
      </c>
      <c r="ASF23" s="137">
        <v>55.506999999999998</v>
      </c>
      <c r="ASG23" s="137">
        <v>49.331000000000003</v>
      </c>
      <c r="ASH23" s="137">
        <v>171.24</v>
      </c>
      <c r="ASI23" s="137">
        <v>163.19200000000001</v>
      </c>
      <c r="ASJ23" s="137">
        <v>71.808999999999997</v>
      </c>
      <c r="ASK23" s="137">
        <v>73.02</v>
      </c>
      <c r="ASL23" s="137">
        <v>36.023000000000003</v>
      </c>
      <c r="ASM23" s="137">
        <v>159.29400000000001</v>
      </c>
      <c r="ASN23" s="137">
        <v>28.722999999999999</v>
      </c>
      <c r="ASO23" s="137">
        <v>19.186</v>
      </c>
      <c r="ASP23" s="137">
        <v>41.575000000000003</v>
      </c>
      <c r="ASQ23" s="137">
        <v>88.53</v>
      </c>
      <c r="ASR23" s="137">
        <v>16.201000000000001</v>
      </c>
      <c r="ASS23" s="137">
        <v>26.574000000000002</v>
      </c>
      <c r="AST23" s="137">
        <v>15.327999999999999</v>
      </c>
      <c r="ASU23">
        <v>11.542</v>
      </c>
      <c r="ASV23">
        <v>21.709</v>
      </c>
      <c r="ASW23">
        <v>50.381999999999998</v>
      </c>
      <c r="ASX23">
        <v>30.984999999999999</v>
      </c>
      <c r="ASY23">
        <v>16.271000000000001</v>
      </c>
      <c r="ASZ23">
        <v>64.757999999999996</v>
      </c>
      <c r="ATA23">
        <v>57.552999999999997</v>
      </c>
      <c r="ATB23">
        <v>199.779</v>
      </c>
      <c r="ATC23">
        <v>190.39</v>
      </c>
      <c r="ATD23">
        <v>83.777000000000001</v>
      </c>
      <c r="ATE23">
        <v>85.19</v>
      </c>
      <c r="ATF23">
        <v>41.168999999999997</v>
      </c>
      <c r="ATG23">
        <v>182.05</v>
      </c>
      <c r="ATH23">
        <v>32.826999999999998</v>
      </c>
      <c r="ATI23">
        <v>21.927</v>
      </c>
      <c r="ATJ23">
        <v>47.514000000000003</v>
      </c>
      <c r="ATK23">
        <v>101.178</v>
      </c>
      <c r="ATL23">
        <v>18.515000000000001</v>
      </c>
      <c r="ATM23">
        <v>30.37</v>
      </c>
      <c r="ATN23">
        <v>17.518000000000001</v>
      </c>
      <c r="ATO23">
        <v>13.19</v>
      </c>
      <c r="ATP23">
        <v>24.811</v>
      </c>
      <c r="ATQ23">
        <v>57.579000000000001</v>
      </c>
      <c r="ATR23">
        <v>35.411000000000001</v>
      </c>
      <c r="ATS23">
        <v>18.596</v>
      </c>
      <c r="ATT23">
        <v>74.010000000000005</v>
      </c>
      <c r="ATU23">
        <v>65.775000000000006</v>
      </c>
      <c r="ATV23">
        <v>228.31899999999999</v>
      </c>
      <c r="ATW23">
        <v>217.589</v>
      </c>
      <c r="ATX23">
        <v>95.745000000000005</v>
      </c>
      <c r="ATY23">
        <v>97.36</v>
      </c>
      <c r="ATZ23">
        <v>46.314999999999998</v>
      </c>
      <c r="AUA23">
        <v>204.80600000000001</v>
      </c>
      <c r="AUB23">
        <v>36.93</v>
      </c>
      <c r="AUC23">
        <v>24.667999999999999</v>
      </c>
      <c r="AUD23">
        <v>53.453000000000003</v>
      </c>
      <c r="AUE23">
        <v>113.825</v>
      </c>
      <c r="AUF23">
        <v>20.83</v>
      </c>
      <c r="AUG23">
        <v>34.165999999999997</v>
      </c>
      <c r="AUH23">
        <v>19.707999999999998</v>
      </c>
      <c r="AUI23">
        <v>14.839</v>
      </c>
      <c r="AUJ23">
        <v>27.911999999999999</v>
      </c>
      <c r="AUK23">
        <v>64.775999999999996</v>
      </c>
      <c r="AUL23">
        <v>39.837000000000003</v>
      </c>
      <c r="AUM23">
        <v>20.92</v>
      </c>
      <c r="AUN23">
        <v>83.260999999999996</v>
      </c>
      <c r="AUO23">
        <v>73.997</v>
      </c>
      <c r="AUP23">
        <v>256.85899999999998</v>
      </c>
      <c r="AUQ23">
        <v>244.78700000000001</v>
      </c>
      <c r="AUR23">
        <v>107.714</v>
      </c>
      <c r="AUS23">
        <v>109.53</v>
      </c>
      <c r="AUT23">
        <v>51.460999999999999</v>
      </c>
      <c r="AUU23">
        <v>227.56200000000001</v>
      </c>
      <c r="AUV23">
        <v>41.033000000000001</v>
      </c>
      <c r="AUW23">
        <v>27.408999999999999</v>
      </c>
      <c r="AUX23">
        <v>59.393000000000001</v>
      </c>
      <c r="AUY23">
        <v>126.47199999999999</v>
      </c>
      <c r="AUZ23">
        <v>23.143999999999998</v>
      </c>
      <c r="AVA23">
        <v>37.963000000000001</v>
      </c>
      <c r="AVB23">
        <v>21.896999999999998</v>
      </c>
      <c r="AVC23">
        <v>16.488</v>
      </c>
      <c r="AVD23">
        <v>31.013000000000002</v>
      </c>
      <c r="AVE23">
        <v>71.974000000000004</v>
      </c>
      <c r="AVF23">
        <v>44.264000000000003</v>
      </c>
      <c r="AVG23">
        <v>23.244</v>
      </c>
      <c r="AVH23">
        <v>92.512</v>
      </c>
      <c r="AVI23">
        <v>82.218999999999994</v>
      </c>
      <c r="AVJ23">
        <v>285.399</v>
      </c>
      <c r="AVK23">
        <v>271.98599999999999</v>
      </c>
      <c r="AVL23">
        <v>119.682</v>
      </c>
      <c r="AVM23">
        <v>121.7</v>
      </c>
    </row>
    <row r="24" spans="1:1261" x14ac:dyDescent="0.35">
      <c r="A24" s="107" t="s">
        <v>237</v>
      </c>
      <c r="B24" s="137">
        <v>5.1999999999999998E-2</v>
      </c>
      <c r="C24" s="137">
        <v>0.35099999999999998</v>
      </c>
      <c r="D24" s="137">
        <v>6.7000000000000004E-2</v>
      </c>
      <c r="E24" s="137">
        <v>0.23599999999999999</v>
      </c>
      <c r="F24" s="137">
        <v>8.1000000000000003E-2</v>
      </c>
      <c r="G24" s="137">
        <v>0.189</v>
      </c>
      <c r="H24" s="137">
        <v>3.7999999999999999E-2</v>
      </c>
      <c r="I24" s="137">
        <v>6.7000000000000004E-2</v>
      </c>
      <c r="J24" s="137">
        <v>0.14599999999999999</v>
      </c>
      <c r="K24" s="137">
        <v>5.2999999999999999E-2</v>
      </c>
      <c r="L24" s="137">
        <v>3.4000000000000002E-2</v>
      </c>
      <c r="M24" s="137">
        <v>9.8000000000000004E-2</v>
      </c>
      <c r="N24" s="137">
        <v>0.20699999999999999</v>
      </c>
      <c r="O24" s="137">
        <v>5.2999999999999999E-2</v>
      </c>
      <c r="P24" s="137">
        <v>0.30199999999999999</v>
      </c>
      <c r="Q24" s="137">
        <v>0.28999999999999998</v>
      </c>
      <c r="R24" s="137">
        <v>0.30399999999999999</v>
      </c>
      <c r="S24" s="137">
        <v>0.26100000000000001</v>
      </c>
      <c r="T24" s="137">
        <v>0.17499999999999999</v>
      </c>
      <c r="U24" s="137">
        <v>0.17499999999999999</v>
      </c>
      <c r="V24" s="137">
        <v>0.105</v>
      </c>
      <c r="W24" s="137">
        <v>0.70099999999999996</v>
      </c>
      <c r="X24" s="137">
        <v>0.13400000000000001</v>
      </c>
      <c r="Y24" s="137">
        <v>0.47299999999999998</v>
      </c>
      <c r="Z24" s="137">
        <v>0.16300000000000001</v>
      </c>
      <c r="AA24" s="137">
        <v>0.379</v>
      </c>
      <c r="AB24" s="137">
        <v>7.6999999999999999E-2</v>
      </c>
      <c r="AC24" s="137">
        <v>0.13300000000000001</v>
      </c>
      <c r="AD24" s="137">
        <v>0.29099999999999998</v>
      </c>
      <c r="AE24" s="137">
        <v>0.106</v>
      </c>
      <c r="AF24" s="137">
        <v>6.7000000000000004E-2</v>
      </c>
      <c r="AG24" s="137">
        <v>0.19500000000000001</v>
      </c>
      <c r="AH24" s="137">
        <v>0.41499999999999998</v>
      </c>
      <c r="AI24" s="137">
        <v>0.106</v>
      </c>
      <c r="AJ24" s="137">
        <v>0.60399999999999998</v>
      </c>
      <c r="AK24" s="137">
        <v>0.57899999999999996</v>
      </c>
      <c r="AL24" s="137">
        <v>0.60899999999999999</v>
      </c>
      <c r="AM24" s="137">
        <v>0.52100000000000002</v>
      </c>
      <c r="AN24" s="137">
        <v>0.34899999999999998</v>
      </c>
      <c r="AO24" s="137">
        <v>0.35</v>
      </c>
      <c r="AP24" s="137">
        <v>0.157</v>
      </c>
      <c r="AQ24" s="137">
        <v>1.052</v>
      </c>
      <c r="AR24" s="137">
        <v>0.20100000000000001</v>
      </c>
      <c r="AS24" s="137">
        <v>0.70899999999999996</v>
      </c>
      <c r="AT24" s="137">
        <v>0.24399999999999999</v>
      </c>
      <c r="AU24" s="137">
        <v>0.56799999999999995</v>
      </c>
      <c r="AV24" s="137">
        <v>0.115</v>
      </c>
      <c r="AW24" s="137">
        <v>0.2</v>
      </c>
      <c r="AX24" s="137">
        <v>0.437</v>
      </c>
      <c r="AY24" s="137">
        <v>0.159</v>
      </c>
      <c r="AZ24" s="137">
        <v>0.10100000000000001</v>
      </c>
      <c r="BA24" s="137">
        <v>0.29299999999999998</v>
      </c>
      <c r="BB24" s="137">
        <v>0.622</v>
      </c>
      <c r="BC24" s="137">
        <v>0.159</v>
      </c>
      <c r="BD24" s="137">
        <v>0.90500000000000003</v>
      </c>
      <c r="BE24" s="137">
        <v>0.86899999999999999</v>
      </c>
      <c r="BF24" s="137">
        <v>0.91300000000000003</v>
      </c>
      <c r="BG24" s="137">
        <v>0.78200000000000003</v>
      </c>
      <c r="BH24" s="137">
        <v>0.52400000000000002</v>
      </c>
      <c r="BI24" s="137">
        <v>0.52400000000000002</v>
      </c>
      <c r="BJ24" s="137">
        <v>0.21</v>
      </c>
      <c r="BK24" s="137">
        <v>1.403</v>
      </c>
      <c r="BL24" s="137">
        <v>0.26800000000000002</v>
      </c>
      <c r="BM24" s="137">
        <v>0.94599999999999995</v>
      </c>
      <c r="BN24" s="137">
        <v>0.32500000000000001</v>
      </c>
      <c r="BO24" s="137">
        <v>0.75800000000000001</v>
      </c>
      <c r="BP24" s="137">
        <v>0.153</v>
      </c>
      <c r="BQ24" s="137">
        <v>0.26700000000000002</v>
      </c>
      <c r="BR24" s="137">
        <v>0.58199999999999996</v>
      </c>
      <c r="BS24" s="137">
        <v>0.21199999999999999</v>
      </c>
      <c r="BT24" s="137">
        <v>0.13500000000000001</v>
      </c>
      <c r="BU24" s="137">
        <v>0.39</v>
      </c>
      <c r="BV24" s="137">
        <v>0.83</v>
      </c>
      <c r="BW24" s="137">
        <v>0.21299999999999999</v>
      </c>
      <c r="BX24" s="137">
        <v>1.2070000000000001</v>
      </c>
      <c r="BY24" s="137">
        <v>1.1579999999999999</v>
      </c>
      <c r="BZ24" s="137">
        <v>1.2170000000000001</v>
      </c>
      <c r="CA24" s="137">
        <v>1.0429999999999999</v>
      </c>
      <c r="CB24" s="137">
        <v>0.69799999999999995</v>
      </c>
      <c r="CC24" s="137">
        <v>0.69899999999999995</v>
      </c>
      <c r="CD24" s="137">
        <v>0.26200000000000001</v>
      </c>
      <c r="CE24" s="137">
        <v>1.7529999999999999</v>
      </c>
      <c r="CF24" s="137">
        <v>0.33500000000000002</v>
      </c>
      <c r="CG24" s="137">
        <v>1.1819999999999999</v>
      </c>
      <c r="CH24" s="137">
        <v>0.40699999999999997</v>
      </c>
      <c r="CI24" s="137">
        <v>0.94699999999999995</v>
      </c>
      <c r="CJ24" s="137">
        <v>0.191</v>
      </c>
      <c r="CK24" s="137">
        <v>0.33300000000000002</v>
      </c>
      <c r="CL24" s="137">
        <v>0.72799999999999998</v>
      </c>
      <c r="CM24" s="137">
        <v>0.26500000000000001</v>
      </c>
      <c r="CN24" s="137">
        <v>0.16800000000000001</v>
      </c>
      <c r="CO24" s="137">
        <v>0.48799999999999999</v>
      </c>
      <c r="CP24" s="137">
        <v>1.0369999999999999</v>
      </c>
      <c r="CQ24" s="137">
        <v>0.26600000000000001</v>
      </c>
      <c r="CR24" s="137">
        <v>1.5089999999999999</v>
      </c>
      <c r="CS24" s="137">
        <v>1.448</v>
      </c>
      <c r="CT24" s="137">
        <v>1.522</v>
      </c>
      <c r="CU24" s="137">
        <v>1.304</v>
      </c>
      <c r="CV24" s="137">
        <v>0.873</v>
      </c>
      <c r="CW24" s="137">
        <v>0.874</v>
      </c>
      <c r="CX24" s="137">
        <v>0.315</v>
      </c>
      <c r="CY24" s="137">
        <v>2.1040000000000001</v>
      </c>
      <c r="CZ24" s="137">
        <v>0.40200000000000002</v>
      </c>
      <c r="DA24" s="137">
        <v>1.419</v>
      </c>
      <c r="DB24" s="137">
        <v>0.48799999999999999</v>
      </c>
      <c r="DC24" s="137">
        <v>1.137</v>
      </c>
      <c r="DD24" s="137">
        <v>0.23</v>
      </c>
      <c r="DE24" s="137">
        <v>0.4</v>
      </c>
      <c r="DF24" s="137">
        <v>0.873</v>
      </c>
      <c r="DG24" s="137">
        <v>0.318</v>
      </c>
      <c r="DH24" s="137">
        <v>0.20200000000000001</v>
      </c>
      <c r="DI24" s="137">
        <v>0.58499999999999996</v>
      </c>
      <c r="DJ24" s="137">
        <v>1.244</v>
      </c>
      <c r="DK24" s="137">
        <v>0.31900000000000001</v>
      </c>
      <c r="DL24" s="137">
        <v>1.8109999999999999</v>
      </c>
      <c r="DM24" s="137">
        <v>1.738</v>
      </c>
      <c r="DN24" s="137">
        <v>1.8260000000000001</v>
      </c>
      <c r="DO24" s="137">
        <v>1.5640000000000001</v>
      </c>
      <c r="DP24" s="137">
        <v>1.048</v>
      </c>
      <c r="DQ24" s="137">
        <v>1.0489999999999999</v>
      </c>
      <c r="DR24" s="137">
        <v>0.36699999999999999</v>
      </c>
      <c r="DS24" s="137">
        <v>2.4550000000000001</v>
      </c>
      <c r="DT24" s="137">
        <v>0.46899999999999997</v>
      </c>
      <c r="DU24" s="137">
        <v>1.655</v>
      </c>
      <c r="DV24" s="137">
        <v>0.56899999999999995</v>
      </c>
      <c r="DW24" s="137">
        <v>1.3260000000000001</v>
      </c>
      <c r="DX24" s="137">
        <v>0.26800000000000002</v>
      </c>
      <c r="DY24" s="137">
        <v>0.46700000000000003</v>
      </c>
      <c r="DZ24" s="137">
        <v>1.0189999999999999</v>
      </c>
      <c r="EA24" s="137">
        <v>0.371</v>
      </c>
      <c r="EB24" s="137">
        <v>0.23599999999999999</v>
      </c>
      <c r="EC24" s="137">
        <v>0.68300000000000005</v>
      </c>
      <c r="ED24" s="137">
        <v>1.452</v>
      </c>
      <c r="EE24" s="137">
        <v>0.372</v>
      </c>
      <c r="EF24" s="137">
        <v>2.113</v>
      </c>
      <c r="EG24" s="137">
        <v>2.0270000000000001</v>
      </c>
      <c r="EH24" s="137">
        <v>2.13</v>
      </c>
      <c r="EI24" s="137">
        <v>1.825</v>
      </c>
      <c r="EJ24" s="137">
        <v>1.222</v>
      </c>
      <c r="EK24" s="137">
        <v>1.224</v>
      </c>
      <c r="EL24" s="137">
        <v>0.42</v>
      </c>
      <c r="EM24" s="137">
        <v>2.8050000000000002</v>
      </c>
      <c r="EN24" s="137">
        <v>0.53600000000000003</v>
      </c>
      <c r="EO24" s="137">
        <v>1.8919999999999999</v>
      </c>
      <c r="EP24" s="137">
        <v>0.65100000000000002</v>
      </c>
      <c r="EQ24" s="137">
        <v>1.516</v>
      </c>
      <c r="ER24" s="137">
        <v>0.30599999999999999</v>
      </c>
      <c r="ES24" s="137">
        <v>0.53300000000000003</v>
      </c>
      <c r="ET24" s="137">
        <v>1.1639999999999999</v>
      </c>
      <c r="EU24" s="137">
        <v>0.42399999999999999</v>
      </c>
      <c r="EV24" s="137">
        <v>0.26900000000000002</v>
      </c>
      <c r="EW24" s="137">
        <v>0.78100000000000003</v>
      </c>
      <c r="EX24" s="137">
        <v>1.659</v>
      </c>
      <c r="EY24" s="137">
        <v>0.42499999999999999</v>
      </c>
      <c r="EZ24" s="137">
        <v>2.415</v>
      </c>
      <c r="FA24" s="137">
        <v>2.3170000000000002</v>
      </c>
      <c r="FB24" s="137">
        <v>2.4350000000000001</v>
      </c>
      <c r="FC24" s="137">
        <v>2.0859999999999999</v>
      </c>
      <c r="FD24" s="137">
        <v>1.397</v>
      </c>
      <c r="FE24" s="137">
        <v>1.3979999999999999</v>
      </c>
      <c r="FF24" s="137">
        <v>0.47199999999999998</v>
      </c>
      <c r="FG24" s="137">
        <v>3.1560000000000001</v>
      </c>
      <c r="FH24" s="137">
        <v>0.60299999999999998</v>
      </c>
      <c r="FI24" s="137">
        <v>2.1280000000000001</v>
      </c>
      <c r="FJ24" s="137">
        <v>0.73199999999999998</v>
      </c>
      <c r="FK24" s="137">
        <v>1.7050000000000001</v>
      </c>
      <c r="FL24" s="137">
        <v>0.34399999999999997</v>
      </c>
      <c r="FM24" s="137">
        <v>0.6</v>
      </c>
      <c r="FN24" s="137">
        <v>1.31</v>
      </c>
      <c r="FO24" s="137">
        <v>0.47599999999999998</v>
      </c>
      <c r="FP24" s="137">
        <v>0.30299999999999999</v>
      </c>
      <c r="FQ24" s="137">
        <v>0.878</v>
      </c>
      <c r="FR24" s="137">
        <v>1.867</v>
      </c>
      <c r="FS24" s="137">
        <v>0.47799999999999998</v>
      </c>
      <c r="FT24" s="137">
        <v>2.7160000000000002</v>
      </c>
      <c r="FU24" s="137">
        <v>2.6059999999999999</v>
      </c>
      <c r="FV24" s="137">
        <v>2.7389999999999999</v>
      </c>
      <c r="FW24" s="137">
        <v>2.347</v>
      </c>
      <c r="FX24" s="137">
        <v>1.5720000000000001</v>
      </c>
      <c r="FY24" s="137">
        <v>1.573</v>
      </c>
      <c r="FZ24" s="137">
        <v>0.52500000000000002</v>
      </c>
      <c r="GA24" s="137">
        <v>3.5070000000000001</v>
      </c>
      <c r="GB24" s="137">
        <v>0.67</v>
      </c>
      <c r="GC24" s="137">
        <v>2.3650000000000002</v>
      </c>
      <c r="GD24" s="137">
        <v>0.81299999999999994</v>
      </c>
      <c r="GE24" s="137">
        <v>1.895</v>
      </c>
      <c r="GF24" s="137">
        <v>0.38300000000000001</v>
      </c>
      <c r="GG24" s="137">
        <v>0.66700000000000004</v>
      </c>
      <c r="GH24" s="137">
        <v>1.4550000000000001</v>
      </c>
      <c r="GI24" s="137">
        <v>0.52900000000000003</v>
      </c>
      <c r="GJ24" s="137">
        <v>0.33700000000000002</v>
      </c>
      <c r="GK24" s="137">
        <v>0.97599999999999998</v>
      </c>
      <c r="GL24" s="137">
        <v>2.0739999999999998</v>
      </c>
      <c r="GM24" s="137">
        <v>0.53100000000000003</v>
      </c>
      <c r="GN24" s="137">
        <v>3.0179999999999998</v>
      </c>
      <c r="GO24" s="137">
        <v>2.8959999999999999</v>
      </c>
      <c r="GP24" s="137">
        <v>3.044</v>
      </c>
      <c r="GQ24" s="137">
        <v>2.6070000000000002</v>
      </c>
      <c r="GR24" s="137">
        <v>1.746</v>
      </c>
      <c r="GS24" s="137">
        <v>1.748</v>
      </c>
      <c r="GT24" s="137">
        <v>0.57699999999999996</v>
      </c>
      <c r="GU24" s="137">
        <v>3.8570000000000002</v>
      </c>
      <c r="GV24" s="137">
        <v>0.73699999999999999</v>
      </c>
      <c r="GW24" s="137">
        <v>2.601</v>
      </c>
      <c r="GX24" s="137">
        <v>0.89500000000000002</v>
      </c>
      <c r="GY24" s="137">
        <v>2.0840000000000001</v>
      </c>
      <c r="GZ24" s="137">
        <v>0.42099999999999999</v>
      </c>
      <c r="HA24" s="137">
        <v>0.73399999999999999</v>
      </c>
      <c r="HB24" s="137">
        <v>1.601</v>
      </c>
      <c r="HC24" s="137">
        <v>0.58199999999999996</v>
      </c>
      <c r="HD24" s="137">
        <v>0.37</v>
      </c>
      <c r="HE24" s="137">
        <v>1.073</v>
      </c>
      <c r="HF24" s="137">
        <v>2.2810000000000001</v>
      </c>
      <c r="HG24" s="137">
        <v>0.58499999999999996</v>
      </c>
      <c r="HH24" s="137">
        <v>3.32</v>
      </c>
      <c r="HI24" s="137">
        <v>3.1859999999999999</v>
      </c>
      <c r="HJ24" s="137">
        <v>3.3479999999999999</v>
      </c>
      <c r="HK24" s="137">
        <v>2.8679999999999999</v>
      </c>
      <c r="HL24" s="137">
        <v>1.921</v>
      </c>
      <c r="HM24" s="137">
        <v>1.923</v>
      </c>
      <c r="HN24" s="137">
        <v>0.63</v>
      </c>
      <c r="HO24" s="137">
        <v>4.2080000000000002</v>
      </c>
      <c r="HP24" s="137">
        <v>0.80300000000000005</v>
      </c>
      <c r="HQ24" s="137">
        <v>2.8370000000000002</v>
      </c>
      <c r="HR24" s="137">
        <v>0.97599999999999998</v>
      </c>
      <c r="HS24" s="137">
        <v>2.2730000000000001</v>
      </c>
      <c r="HT24" s="137">
        <v>0.45900000000000002</v>
      </c>
      <c r="HU24" s="137">
        <v>0.8</v>
      </c>
      <c r="HV24" s="137">
        <v>1.7470000000000001</v>
      </c>
      <c r="HW24" s="137">
        <v>0.63500000000000001</v>
      </c>
      <c r="HX24" s="137">
        <v>0.40400000000000003</v>
      </c>
      <c r="HY24" s="137">
        <v>1.171</v>
      </c>
      <c r="HZ24" s="137">
        <v>2.4889999999999999</v>
      </c>
      <c r="IA24" s="137">
        <v>0.63800000000000001</v>
      </c>
      <c r="IB24" s="137">
        <v>3.6219999999999999</v>
      </c>
      <c r="IC24" s="137">
        <v>3.4750000000000001</v>
      </c>
      <c r="ID24" s="137">
        <v>3.6520000000000001</v>
      </c>
      <c r="IE24" s="137">
        <v>3.129</v>
      </c>
      <c r="IF24" s="137">
        <v>2.0950000000000002</v>
      </c>
      <c r="IG24" s="137">
        <v>2.0979999999999999</v>
      </c>
      <c r="IH24" s="137">
        <v>0.68200000000000005</v>
      </c>
      <c r="II24" s="137">
        <v>4.5590000000000002</v>
      </c>
      <c r="IJ24" s="137">
        <v>0.87</v>
      </c>
      <c r="IK24" s="137">
        <v>3.0739999999999998</v>
      </c>
      <c r="IL24" s="137">
        <v>1.0580000000000001</v>
      </c>
      <c r="IM24" s="137">
        <v>2.4630000000000001</v>
      </c>
      <c r="IN24" s="137">
        <v>0.497</v>
      </c>
      <c r="IO24" s="137">
        <v>0.86699999999999999</v>
      </c>
      <c r="IP24" s="137">
        <v>1.8919999999999999</v>
      </c>
      <c r="IQ24" s="137">
        <v>0.68799999999999994</v>
      </c>
      <c r="IR24" s="137">
        <v>0.438</v>
      </c>
      <c r="IS24" s="137">
        <v>1.268</v>
      </c>
      <c r="IT24" s="137">
        <v>2.6960000000000002</v>
      </c>
      <c r="IU24" s="137">
        <v>0.69099999999999995</v>
      </c>
      <c r="IV24" s="137">
        <v>3.9239999999999999</v>
      </c>
      <c r="IW24" s="137">
        <v>3.7650000000000001</v>
      </c>
      <c r="IX24" s="137">
        <v>3.9569999999999999</v>
      </c>
      <c r="IY24" s="137">
        <v>3.3889999999999998</v>
      </c>
      <c r="IZ24" s="137">
        <v>2.27</v>
      </c>
      <c r="JA24" s="137">
        <v>2.2719999999999998</v>
      </c>
      <c r="JB24" s="137">
        <v>0.73499999999999999</v>
      </c>
      <c r="JC24" s="137">
        <v>4.9089999999999998</v>
      </c>
      <c r="JD24" s="137">
        <v>0.93700000000000006</v>
      </c>
      <c r="JE24" s="137">
        <v>3.31</v>
      </c>
      <c r="JF24" s="137">
        <v>1.139</v>
      </c>
      <c r="JG24" s="137">
        <v>2.6520000000000001</v>
      </c>
      <c r="JH24" s="137">
        <v>0.53600000000000003</v>
      </c>
      <c r="JI24" s="137">
        <v>0.93400000000000005</v>
      </c>
      <c r="JJ24" s="137">
        <v>2.0379999999999998</v>
      </c>
      <c r="JK24" s="137">
        <v>0.74099999999999999</v>
      </c>
      <c r="JL24" s="137">
        <v>0.47099999999999997</v>
      </c>
      <c r="JM24" s="137">
        <v>1.3660000000000001</v>
      </c>
      <c r="JN24" s="137">
        <v>2.903</v>
      </c>
      <c r="JO24" s="137">
        <v>0.74399999999999999</v>
      </c>
      <c r="JP24" s="137">
        <v>4.226</v>
      </c>
      <c r="JQ24" s="137">
        <v>4.0540000000000003</v>
      </c>
      <c r="JR24" s="137">
        <v>4.2610000000000001</v>
      </c>
      <c r="JS24" s="137">
        <v>3.65</v>
      </c>
      <c r="JT24" s="137">
        <v>2.4449999999999998</v>
      </c>
      <c r="JU24" s="137">
        <v>2.4470000000000001</v>
      </c>
      <c r="JV24" s="137">
        <v>0.78700000000000003</v>
      </c>
      <c r="JW24" s="137">
        <v>5.26</v>
      </c>
      <c r="JX24" s="137">
        <v>1.004</v>
      </c>
      <c r="JY24" s="137">
        <v>3.5470000000000002</v>
      </c>
      <c r="JZ24" s="137">
        <v>1.22</v>
      </c>
      <c r="KA24" s="137">
        <v>2.8420000000000001</v>
      </c>
      <c r="KB24" s="137">
        <v>0.57399999999999995</v>
      </c>
      <c r="KC24" s="137">
        <v>1</v>
      </c>
      <c r="KD24" s="137">
        <v>2.1829999999999998</v>
      </c>
      <c r="KE24" s="137">
        <v>0.79400000000000004</v>
      </c>
      <c r="KF24" s="137">
        <v>0.505</v>
      </c>
      <c r="KG24" s="137">
        <v>1.4630000000000001</v>
      </c>
      <c r="KH24" s="137">
        <v>3.1110000000000002</v>
      </c>
      <c r="KI24" s="137">
        <v>0.79700000000000004</v>
      </c>
      <c r="KJ24" s="137">
        <v>4.5270000000000001</v>
      </c>
      <c r="KK24" s="137">
        <v>4.3440000000000003</v>
      </c>
      <c r="KL24" s="137">
        <v>4.5650000000000004</v>
      </c>
      <c r="KM24" s="137">
        <v>3.911</v>
      </c>
      <c r="KN24" s="137">
        <v>2.6190000000000002</v>
      </c>
      <c r="KO24" s="137">
        <v>2.6219999999999999</v>
      </c>
      <c r="KP24" s="137">
        <v>0.84</v>
      </c>
      <c r="KQ24" s="137">
        <v>5.6109999999999998</v>
      </c>
      <c r="KR24" s="137">
        <v>1.071</v>
      </c>
      <c r="KS24" s="137">
        <v>3.7829999999999999</v>
      </c>
      <c r="KT24" s="137">
        <v>1.302</v>
      </c>
      <c r="KU24" s="137">
        <v>3.0310000000000001</v>
      </c>
      <c r="KV24" s="137">
        <v>0.61199999999999999</v>
      </c>
      <c r="KW24" s="137">
        <v>1.0669999999999999</v>
      </c>
      <c r="KX24" s="137">
        <v>2.3290000000000002</v>
      </c>
      <c r="KY24" s="137">
        <v>0.84699999999999998</v>
      </c>
      <c r="KZ24" s="137">
        <v>0.53900000000000003</v>
      </c>
      <c r="LA24" s="137">
        <v>1.5609999999999999</v>
      </c>
      <c r="LB24" s="137">
        <v>3.3180000000000001</v>
      </c>
      <c r="LC24" s="137">
        <v>0.85</v>
      </c>
      <c r="LD24" s="137">
        <v>4.8289999999999997</v>
      </c>
      <c r="LE24" s="137">
        <v>4.6340000000000003</v>
      </c>
      <c r="LF24" s="137">
        <v>4.87</v>
      </c>
      <c r="LG24" s="137">
        <v>4.1719999999999997</v>
      </c>
      <c r="LH24" s="137">
        <v>2.794</v>
      </c>
      <c r="LI24" s="137">
        <v>2.7970000000000002</v>
      </c>
      <c r="LJ24" s="137">
        <v>0.89200000000000002</v>
      </c>
      <c r="LK24" s="137">
        <v>5.9610000000000003</v>
      </c>
      <c r="LL24" s="137">
        <v>1.1379999999999999</v>
      </c>
      <c r="LM24" s="137">
        <v>4.0199999999999996</v>
      </c>
      <c r="LN24" s="137">
        <v>1.383</v>
      </c>
      <c r="LO24" s="137">
        <v>3.2210000000000001</v>
      </c>
      <c r="LP24" s="137">
        <v>0.65100000000000002</v>
      </c>
      <c r="LQ24" s="137">
        <v>1.1339999999999999</v>
      </c>
      <c r="LR24" s="137">
        <v>2.4740000000000002</v>
      </c>
      <c r="LS24" s="137">
        <v>0.9</v>
      </c>
      <c r="LT24" s="137">
        <v>0.57199999999999995</v>
      </c>
      <c r="LU24" s="137">
        <v>1.659</v>
      </c>
      <c r="LV24" s="137">
        <v>3.5259999999999998</v>
      </c>
      <c r="LW24" s="137">
        <v>0.90300000000000002</v>
      </c>
      <c r="LX24" s="137">
        <v>5.1310000000000002</v>
      </c>
      <c r="LY24" s="137">
        <v>4.923</v>
      </c>
      <c r="LZ24" s="137">
        <v>5.1740000000000004</v>
      </c>
      <c r="MA24" s="137">
        <v>4.4320000000000004</v>
      </c>
      <c r="MB24" s="137">
        <v>2.968</v>
      </c>
      <c r="MC24" s="137">
        <v>2.972</v>
      </c>
      <c r="MD24" s="137">
        <v>0.94499999999999995</v>
      </c>
      <c r="ME24" s="137">
        <v>6.3120000000000003</v>
      </c>
      <c r="MF24" s="137">
        <v>1.2050000000000001</v>
      </c>
      <c r="MG24" s="137">
        <v>4.2560000000000002</v>
      </c>
      <c r="MH24" s="137">
        <v>1.464</v>
      </c>
      <c r="MI24" s="137">
        <v>3.41</v>
      </c>
      <c r="MJ24" s="137">
        <v>0.68899999999999995</v>
      </c>
      <c r="MK24" s="137">
        <v>1.2</v>
      </c>
      <c r="ML24" s="137">
        <v>2.62</v>
      </c>
      <c r="MM24" s="137">
        <v>0.95299999999999996</v>
      </c>
      <c r="MN24" s="137">
        <v>0.60599999999999998</v>
      </c>
      <c r="MO24" s="137">
        <v>1.756</v>
      </c>
      <c r="MP24" s="137">
        <v>3.7330000000000001</v>
      </c>
      <c r="MQ24" s="137">
        <v>0.95599999999999996</v>
      </c>
      <c r="MR24" s="137">
        <v>5.4329999999999998</v>
      </c>
      <c r="MS24" s="137">
        <v>5.2130000000000001</v>
      </c>
      <c r="MT24" s="137">
        <v>5.4779999999999998</v>
      </c>
      <c r="MU24" s="137">
        <v>4.6929999999999996</v>
      </c>
      <c r="MV24" s="137">
        <v>3.1429999999999998</v>
      </c>
      <c r="MW24" s="137">
        <v>3.1459999999999999</v>
      </c>
      <c r="MX24" s="137">
        <v>0.997</v>
      </c>
      <c r="MY24" s="137">
        <v>6.6630000000000003</v>
      </c>
      <c r="MZ24" s="137">
        <v>1.272</v>
      </c>
      <c r="NA24" s="137">
        <v>4.4930000000000003</v>
      </c>
      <c r="NB24" s="137">
        <v>1.546</v>
      </c>
      <c r="NC24" s="137">
        <v>3.6</v>
      </c>
      <c r="ND24" s="137">
        <v>0.72699999999999998</v>
      </c>
      <c r="NE24" s="137">
        <v>1.2669999999999999</v>
      </c>
      <c r="NF24" s="137">
        <v>2.7650000000000001</v>
      </c>
      <c r="NG24" s="137">
        <v>1.006</v>
      </c>
      <c r="NH24" s="137">
        <v>0.64</v>
      </c>
      <c r="NI24" s="137">
        <v>1.8540000000000001</v>
      </c>
      <c r="NJ24" s="137">
        <v>3.94</v>
      </c>
      <c r="NK24" s="137">
        <v>1.01</v>
      </c>
      <c r="NL24" s="137">
        <v>5.7350000000000003</v>
      </c>
      <c r="NM24" s="137">
        <v>5.5019999999999998</v>
      </c>
      <c r="NN24" s="137">
        <v>5.7830000000000004</v>
      </c>
      <c r="NO24" s="137">
        <v>4.9539999999999997</v>
      </c>
      <c r="NP24" s="137">
        <v>3.3180000000000001</v>
      </c>
      <c r="NQ24" s="137">
        <v>3.3210000000000002</v>
      </c>
      <c r="NR24" s="137">
        <v>1.05</v>
      </c>
      <c r="NS24" s="137">
        <v>7.0129999999999999</v>
      </c>
      <c r="NT24" s="137">
        <v>1.339</v>
      </c>
      <c r="NU24" s="137">
        <v>4.7290000000000001</v>
      </c>
      <c r="NV24" s="137">
        <v>1.627</v>
      </c>
      <c r="NW24" s="137">
        <v>3.7890000000000001</v>
      </c>
      <c r="NX24" s="137">
        <v>0.76500000000000001</v>
      </c>
      <c r="NY24" s="137">
        <v>1.3340000000000001</v>
      </c>
      <c r="NZ24" s="137">
        <v>2.911</v>
      </c>
      <c r="OA24" s="137">
        <v>1.0589999999999999</v>
      </c>
      <c r="OB24" s="137">
        <v>0.67300000000000004</v>
      </c>
      <c r="OC24" s="137">
        <v>1.9510000000000001</v>
      </c>
      <c r="OD24" s="137">
        <v>4.1479999999999997</v>
      </c>
      <c r="OE24" s="137">
        <v>1.0629999999999999</v>
      </c>
      <c r="OF24" s="137">
        <v>6.0369999999999999</v>
      </c>
      <c r="OG24" s="137">
        <v>5.7919999999999998</v>
      </c>
      <c r="OH24" s="137">
        <v>6.0869999999999997</v>
      </c>
      <c r="OI24" s="137">
        <v>5.2149999999999999</v>
      </c>
      <c r="OJ24" s="137">
        <v>3.492</v>
      </c>
      <c r="OK24" s="137">
        <v>3.496</v>
      </c>
      <c r="OL24" s="137">
        <v>1.155</v>
      </c>
      <c r="OM24" s="137">
        <v>7.7149999999999999</v>
      </c>
      <c r="ON24" s="137">
        <v>1.4730000000000001</v>
      </c>
      <c r="OO24" s="137">
        <v>5.202</v>
      </c>
      <c r="OP24" s="137">
        <v>1.79</v>
      </c>
      <c r="OQ24" s="137">
        <v>4.1680000000000001</v>
      </c>
      <c r="OR24" s="137">
        <v>0.84199999999999997</v>
      </c>
      <c r="OS24" s="137">
        <v>1.4670000000000001</v>
      </c>
      <c r="OT24" s="137">
        <v>3.202</v>
      </c>
      <c r="OU24" s="137">
        <v>1.165</v>
      </c>
      <c r="OV24" s="137">
        <v>0.74099999999999999</v>
      </c>
      <c r="OW24" s="137">
        <v>2.1459999999999999</v>
      </c>
      <c r="OX24" s="137">
        <v>4.5629999999999997</v>
      </c>
      <c r="OY24" s="137">
        <v>1.169</v>
      </c>
      <c r="OZ24" s="137">
        <v>6.64</v>
      </c>
      <c r="PA24" s="137">
        <v>6.3710000000000004</v>
      </c>
      <c r="PB24" s="137">
        <v>6.6959999999999997</v>
      </c>
      <c r="PC24" s="137">
        <v>5.7359999999999998</v>
      </c>
      <c r="PD24" s="137">
        <v>3.8410000000000002</v>
      </c>
      <c r="PE24" s="137">
        <v>3.8460000000000001</v>
      </c>
      <c r="PF24" s="137">
        <v>1.26</v>
      </c>
      <c r="PG24" s="137">
        <v>8.4160000000000004</v>
      </c>
      <c r="PH24" s="137">
        <v>1.607</v>
      </c>
      <c r="PI24" s="137">
        <v>5.6749999999999998</v>
      </c>
      <c r="PJ24" s="137">
        <v>1.952</v>
      </c>
      <c r="PK24" s="137">
        <v>4.5469999999999997</v>
      </c>
      <c r="PL24" s="137">
        <v>0.91800000000000004</v>
      </c>
      <c r="PM24" s="137">
        <v>1.6</v>
      </c>
      <c r="PN24" s="137">
        <v>3.4929999999999999</v>
      </c>
      <c r="PO24" s="137">
        <v>1.2709999999999999</v>
      </c>
      <c r="PP24" s="137">
        <v>0.80800000000000005</v>
      </c>
      <c r="PQ24" s="137">
        <v>2.3420000000000001</v>
      </c>
      <c r="PR24" s="137">
        <v>4.9770000000000003</v>
      </c>
      <c r="PS24" s="137">
        <v>1.2749999999999999</v>
      </c>
      <c r="PT24" s="137">
        <v>7.2439999999999998</v>
      </c>
      <c r="PU24" s="137">
        <v>6.95</v>
      </c>
      <c r="PV24" s="137">
        <v>7.3040000000000003</v>
      </c>
      <c r="PW24" s="137">
        <v>6.258</v>
      </c>
      <c r="PX24" s="137">
        <v>4.1909999999999998</v>
      </c>
      <c r="PY24" s="137">
        <v>4.1950000000000003</v>
      </c>
      <c r="PZ24" s="137">
        <v>1.365</v>
      </c>
      <c r="QA24" s="137">
        <v>9.1170000000000009</v>
      </c>
      <c r="QB24" s="137">
        <v>1.7410000000000001</v>
      </c>
      <c r="QC24" s="137">
        <v>6.1479999999999997</v>
      </c>
      <c r="QD24" s="137">
        <v>2.1150000000000002</v>
      </c>
      <c r="QE24" s="137">
        <v>4.9260000000000002</v>
      </c>
      <c r="QF24" s="137">
        <v>0.995</v>
      </c>
      <c r="QG24" s="137">
        <v>1.734</v>
      </c>
      <c r="QH24" s="137">
        <v>3.7839999999999998</v>
      </c>
      <c r="QI24" s="137">
        <v>1.377</v>
      </c>
      <c r="QJ24" s="137">
        <v>0.875</v>
      </c>
      <c r="QK24" s="137">
        <v>2.5369999999999999</v>
      </c>
      <c r="QL24" s="137">
        <v>5.3920000000000003</v>
      </c>
      <c r="QM24" s="137">
        <v>1.3819999999999999</v>
      </c>
      <c r="QN24" s="137">
        <v>7.8479999999999999</v>
      </c>
      <c r="QO24" s="137">
        <v>7.53</v>
      </c>
      <c r="QP24" s="137">
        <v>7.9130000000000003</v>
      </c>
      <c r="QQ24" s="137">
        <v>6.7789999999999999</v>
      </c>
      <c r="QR24" s="137">
        <v>4.54</v>
      </c>
      <c r="QS24" s="137">
        <v>4.5449999999999999</v>
      </c>
      <c r="QT24" s="137">
        <v>1.47</v>
      </c>
      <c r="QU24" s="137">
        <v>9.8190000000000008</v>
      </c>
      <c r="QV24" s="137">
        <v>1.875</v>
      </c>
      <c r="QW24" s="137">
        <v>6.6210000000000004</v>
      </c>
      <c r="QX24" s="137">
        <v>2.278</v>
      </c>
      <c r="QY24" s="137">
        <v>5.3049999999999997</v>
      </c>
      <c r="QZ24" s="137">
        <v>1.071</v>
      </c>
      <c r="RA24" s="137">
        <v>1.867</v>
      </c>
      <c r="RB24" s="137">
        <v>4.0750000000000002</v>
      </c>
      <c r="RC24" s="137">
        <v>1.482</v>
      </c>
      <c r="RD24" s="137">
        <v>0.94299999999999995</v>
      </c>
      <c r="RE24" s="137">
        <v>2.7320000000000002</v>
      </c>
      <c r="RF24" s="137">
        <v>5.8070000000000004</v>
      </c>
      <c r="RG24" s="137">
        <v>1.488</v>
      </c>
      <c r="RH24" s="137">
        <v>8.4510000000000005</v>
      </c>
      <c r="RI24" s="137">
        <v>8.109</v>
      </c>
      <c r="RJ24" s="137">
        <v>8.5220000000000002</v>
      </c>
      <c r="RK24" s="137">
        <v>7.3</v>
      </c>
      <c r="RL24" s="137">
        <v>4.8890000000000002</v>
      </c>
      <c r="RM24" s="137">
        <v>4.8940000000000001</v>
      </c>
      <c r="RN24" s="137">
        <v>1.5740000000000001</v>
      </c>
      <c r="RO24" s="137">
        <v>10.52</v>
      </c>
      <c r="RP24" s="137">
        <v>2.0089999999999999</v>
      </c>
      <c r="RQ24" s="137">
        <v>7.0940000000000003</v>
      </c>
      <c r="RR24" s="137">
        <v>2.44</v>
      </c>
      <c r="RS24" s="137">
        <v>5.6840000000000002</v>
      </c>
      <c r="RT24" s="137">
        <v>1.1479999999999999</v>
      </c>
      <c r="RU24" s="137">
        <v>2.0009999999999999</v>
      </c>
      <c r="RV24" s="137">
        <v>4.3659999999999997</v>
      </c>
      <c r="RW24" s="137">
        <v>1.5880000000000001</v>
      </c>
      <c r="RX24" s="137">
        <v>1.01</v>
      </c>
      <c r="RY24" s="137">
        <v>2.927</v>
      </c>
      <c r="RZ24" s="137">
        <v>6.2220000000000004</v>
      </c>
      <c r="SA24" s="137">
        <v>1.5940000000000001</v>
      </c>
      <c r="SB24" s="137">
        <v>9.0549999999999997</v>
      </c>
      <c r="SC24" s="137">
        <v>8.6880000000000006</v>
      </c>
      <c r="SD24" s="137">
        <v>9.1310000000000002</v>
      </c>
      <c r="SE24" s="137">
        <v>7.8220000000000001</v>
      </c>
      <c r="SF24" s="137">
        <v>5.2380000000000004</v>
      </c>
      <c r="SG24" s="137">
        <v>5.2439999999999998</v>
      </c>
      <c r="SH24" s="137">
        <v>1.679</v>
      </c>
      <c r="SI24" s="137">
        <v>11.221</v>
      </c>
      <c r="SJ24" s="137">
        <v>2.1429999999999998</v>
      </c>
      <c r="SK24" s="137">
        <v>7.5670000000000002</v>
      </c>
      <c r="SL24" s="137">
        <v>2.6030000000000002</v>
      </c>
      <c r="SM24" s="137">
        <v>6.0629999999999997</v>
      </c>
      <c r="SN24" s="137">
        <v>1.2250000000000001</v>
      </c>
      <c r="SO24" s="137">
        <v>2.1339999999999999</v>
      </c>
      <c r="SP24" s="137">
        <v>4.6580000000000004</v>
      </c>
      <c r="SQ24" s="137">
        <v>1.694</v>
      </c>
      <c r="SR24" s="137">
        <v>1.077</v>
      </c>
      <c r="SS24" s="137">
        <v>3.1219999999999999</v>
      </c>
      <c r="ST24" s="137">
        <v>6.6360000000000001</v>
      </c>
      <c r="SU24" s="137">
        <v>1.7</v>
      </c>
      <c r="SV24" s="137">
        <v>9.6590000000000007</v>
      </c>
      <c r="SW24" s="137">
        <v>9.2669999999999995</v>
      </c>
      <c r="SX24" s="137">
        <v>9.7390000000000008</v>
      </c>
      <c r="SY24" s="137">
        <v>8.343</v>
      </c>
      <c r="SZ24" s="137">
        <v>5.5880000000000001</v>
      </c>
      <c r="TA24" s="137">
        <v>5.5940000000000003</v>
      </c>
      <c r="TB24" s="137">
        <v>1.784</v>
      </c>
      <c r="TC24" s="137">
        <v>11.923</v>
      </c>
      <c r="TD24" s="137">
        <v>2.2759999999999998</v>
      </c>
      <c r="TE24" s="137">
        <v>8.0389999999999997</v>
      </c>
      <c r="TF24" s="137">
        <v>2.766</v>
      </c>
      <c r="TG24" s="137">
        <v>6.4420000000000002</v>
      </c>
      <c r="TH24" s="137">
        <v>1.3009999999999999</v>
      </c>
      <c r="TI24" s="137">
        <v>2.2669999999999999</v>
      </c>
      <c r="TJ24" s="137">
        <v>4.9489999999999998</v>
      </c>
      <c r="TK24" s="137">
        <v>1.8</v>
      </c>
      <c r="TL24" s="137">
        <v>1.145</v>
      </c>
      <c r="TM24" s="137">
        <v>3.3170000000000002</v>
      </c>
      <c r="TN24" s="137">
        <v>7.0510000000000002</v>
      </c>
      <c r="TO24" s="137">
        <v>1.8069999999999999</v>
      </c>
      <c r="TP24" s="137">
        <v>10.262</v>
      </c>
      <c r="TQ24" s="137">
        <v>9.8460000000000001</v>
      </c>
      <c r="TR24" s="137">
        <v>10.348000000000001</v>
      </c>
      <c r="TS24" s="137">
        <v>8.8650000000000002</v>
      </c>
      <c r="TT24" s="137">
        <v>5.9370000000000003</v>
      </c>
      <c r="TU24" s="137">
        <v>5.9429999999999996</v>
      </c>
      <c r="TV24" s="137">
        <v>1.889</v>
      </c>
      <c r="TW24" s="137">
        <v>12.624000000000001</v>
      </c>
      <c r="TX24" s="137">
        <v>2.41</v>
      </c>
      <c r="TY24" s="137">
        <v>8.5120000000000005</v>
      </c>
      <c r="TZ24" s="137">
        <v>2.9279999999999999</v>
      </c>
      <c r="UA24" s="137">
        <v>6.82</v>
      </c>
      <c r="UB24" s="137">
        <v>1.3779999999999999</v>
      </c>
      <c r="UC24" s="137">
        <v>2.4009999999999998</v>
      </c>
      <c r="UD24" s="137">
        <v>5.24</v>
      </c>
      <c r="UE24" s="137">
        <v>1.9059999999999999</v>
      </c>
      <c r="UF24" s="137">
        <v>1.212</v>
      </c>
      <c r="UG24" s="137">
        <v>3.512</v>
      </c>
      <c r="UH24" s="137">
        <v>7.4660000000000002</v>
      </c>
      <c r="UI24" s="137">
        <v>1.913</v>
      </c>
      <c r="UJ24" s="137">
        <v>10.866</v>
      </c>
      <c r="UK24" s="137">
        <v>10.426</v>
      </c>
      <c r="UL24" s="137">
        <v>10.957000000000001</v>
      </c>
      <c r="UM24" s="137">
        <v>9.3859999999999992</v>
      </c>
      <c r="UN24" s="137">
        <v>6.2859999999999996</v>
      </c>
      <c r="UO24" s="137">
        <v>6.2930000000000001</v>
      </c>
      <c r="UP24" s="137">
        <v>1.994</v>
      </c>
      <c r="UQ24" s="137">
        <v>13.324999999999999</v>
      </c>
      <c r="UR24" s="137">
        <v>2.544</v>
      </c>
      <c r="US24" s="137">
        <v>8.9849999999999994</v>
      </c>
      <c r="UT24" s="137">
        <v>3.0910000000000002</v>
      </c>
      <c r="UU24" s="137">
        <v>7.1989999999999998</v>
      </c>
      <c r="UV24" s="137">
        <v>1.454</v>
      </c>
      <c r="UW24" s="137">
        <v>2.5339999999999998</v>
      </c>
      <c r="UX24" s="137">
        <v>5.5309999999999997</v>
      </c>
      <c r="UY24" s="137">
        <v>2.012</v>
      </c>
      <c r="UZ24" s="137">
        <v>1.2789999999999999</v>
      </c>
      <c r="VA24" s="137">
        <v>3.7069999999999999</v>
      </c>
      <c r="VB24" s="137">
        <v>7.8810000000000002</v>
      </c>
      <c r="VC24" s="137">
        <v>2.0190000000000001</v>
      </c>
      <c r="VD24" s="137">
        <v>11.47</v>
      </c>
      <c r="VE24" s="137">
        <v>11.005000000000001</v>
      </c>
      <c r="VF24" s="137">
        <v>11.565</v>
      </c>
      <c r="VG24" s="137">
        <v>9.9079999999999995</v>
      </c>
      <c r="VH24" s="137">
        <v>6.6349999999999998</v>
      </c>
      <c r="VI24" s="137">
        <v>6.6420000000000003</v>
      </c>
      <c r="VJ24" s="137">
        <v>2.0990000000000002</v>
      </c>
      <c r="VK24" s="137">
        <v>14.026</v>
      </c>
      <c r="VL24" s="137">
        <v>2.6779999999999999</v>
      </c>
      <c r="VM24" s="137">
        <v>9.4580000000000002</v>
      </c>
      <c r="VN24" s="137">
        <v>3.254</v>
      </c>
      <c r="VO24" s="137">
        <v>7.5780000000000003</v>
      </c>
      <c r="VP24" s="137">
        <v>1.5309999999999999</v>
      </c>
      <c r="VQ24" s="137">
        <v>2.6669999999999998</v>
      </c>
      <c r="VR24" s="137">
        <v>5.8220000000000001</v>
      </c>
      <c r="VS24" s="137">
        <v>2.1179999999999999</v>
      </c>
      <c r="VT24" s="137">
        <v>1.347</v>
      </c>
      <c r="VU24" s="137">
        <v>3.903</v>
      </c>
      <c r="VV24" s="137">
        <v>8.2959999999999994</v>
      </c>
      <c r="VW24" s="137">
        <v>2.1259999999999999</v>
      </c>
      <c r="VX24" s="137">
        <v>12.073</v>
      </c>
      <c r="VY24" s="137">
        <v>11.584</v>
      </c>
      <c r="VZ24" s="137">
        <v>12.173999999999999</v>
      </c>
      <c r="WA24" s="137">
        <v>10.429</v>
      </c>
      <c r="WB24" s="137">
        <v>6.984</v>
      </c>
      <c r="WC24" s="137">
        <v>6.992</v>
      </c>
      <c r="WD24" s="137">
        <v>2.2040000000000002</v>
      </c>
      <c r="WE24" s="137">
        <v>14.728</v>
      </c>
      <c r="WF24" s="137">
        <v>2.8119999999999998</v>
      </c>
      <c r="WG24" s="137">
        <v>9.9309999999999992</v>
      </c>
      <c r="WH24" s="137">
        <v>3.4169999999999998</v>
      </c>
      <c r="WI24" s="137">
        <v>7.9569999999999999</v>
      </c>
      <c r="WJ24" s="137">
        <v>1.607</v>
      </c>
      <c r="WK24" s="137">
        <v>2.8010000000000002</v>
      </c>
      <c r="WL24" s="137">
        <v>6.1130000000000004</v>
      </c>
      <c r="WM24" s="137">
        <v>2.2240000000000002</v>
      </c>
      <c r="WN24" s="137">
        <v>1.4139999999999999</v>
      </c>
      <c r="WO24" s="137">
        <v>4.0979999999999999</v>
      </c>
      <c r="WP24" s="137">
        <v>8.7100000000000009</v>
      </c>
      <c r="WQ24" s="137">
        <v>2.2320000000000002</v>
      </c>
      <c r="WR24" s="137">
        <v>12.677</v>
      </c>
      <c r="WS24" s="137">
        <v>12.163</v>
      </c>
      <c r="WT24" s="137">
        <v>12.782999999999999</v>
      </c>
      <c r="WU24" s="137">
        <v>10.951000000000001</v>
      </c>
      <c r="WV24" s="137">
        <v>7.3339999999999996</v>
      </c>
      <c r="WW24" s="137">
        <v>7.3419999999999996</v>
      </c>
      <c r="WX24" s="137">
        <v>2.3090000000000002</v>
      </c>
      <c r="WY24" s="137">
        <v>15.429</v>
      </c>
      <c r="WZ24" s="137">
        <v>2.9460000000000002</v>
      </c>
      <c r="XA24" s="137">
        <v>10.404</v>
      </c>
      <c r="XB24" s="137">
        <v>3.5790000000000002</v>
      </c>
      <c r="XC24" s="137">
        <v>8.3360000000000003</v>
      </c>
      <c r="XD24" s="137">
        <v>1.6839999999999999</v>
      </c>
      <c r="XE24" s="137">
        <v>2.9340000000000002</v>
      </c>
      <c r="XF24" s="137">
        <v>6.4039999999999999</v>
      </c>
      <c r="XG24" s="137">
        <v>2.33</v>
      </c>
      <c r="XH24" s="137">
        <v>1.4810000000000001</v>
      </c>
      <c r="XI24" s="137">
        <v>4.2930000000000001</v>
      </c>
      <c r="XJ24" s="137">
        <v>9.125</v>
      </c>
      <c r="XK24" s="137">
        <v>2.3380000000000001</v>
      </c>
      <c r="XL24" s="137">
        <v>13.281000000000001</v>
      </c>
      <c r="XM24" s="137">
        <v>12.742000000000001</v>
      </c>
      <c r="XN24" s="137">
        <v>13.391</v>
      </c>
      <c r="XO24" s="137">
        <v>11.472</v>
      </c>
      <c r="XP24" s="137">
        <v>7.6829999999999998</v>
      </c>
      <c r="XQ24" s="137">
        <v>7.6909999999999998</v>
      </c>
      <c r="XR24" s="137">
        <v>2.4140000000000001</v>
      </c>
      <c r="XS24" s="137">
        <v>16.13</v>
      </c>
      <c r="XT24" s="137">
        <v>3.08</v>
      </c>
      <c r="XU24" s="137">
        <v>10.877000000000001</v>
      </c>
      <c r="XV24" s="137">
        <v>3.742</v>
      </c>
      <c r="XW24" s="137">
        <v>8.7149999999999999</v>
      </c>
      <c r="XX24" s="137">
        <v>1.76</v>
      </c>
      <c r="XY24" s="137">
        <v>3.0670000000000002</v>
      </c>
      <c r="XZ24" s="137">
        <v>6.6950000000000003</v>
      </c>
      <c r="YA24" s="137">
        <v>2.4350000000000001</v>
      </c>
      <c r="YB24" s="137">
        <v>1.5489999999999999</v>
      </c>
      <c r="YC24" s="137">
        <v>4.4880000000000004</v>
      </c>
      <c r="YD24" s="137">
        <v>9.5399999999999991</v>
      </c>
      <c r="YE24" s="137">
        <v>2.444</v>
      </c>
      <c r="YF24" s="137">
        <v>13.884</v>
      </c>
      <c r="YG24" s="137">
        <v>13.321999999999999</v>
      </c>
      <c r="YH24" s="137">
        <v>14</v>
      </c>
      <c r="YI24" s="137">
        <v>11.994</v>
      </c>
      <c r="YJ24" s="137">
        <v>8.032</v>
      </c>
      <c r="YK24" s="137">
        <v>8.0410000000000004</v>
      </c>
      <c r="YL24" s="137">
        <v>2.5190000000000001</v>
      </c>
      <c r="YM24" s="137">
        <v>16.832000000000001</v>
      </c>
      <c r="YN24" s="137">
        <v>3.214</v>
      </c>
      <c r="YO24" s="137">
        <v>11.35</v>
      </c>
      <c r="YP24" s="137">
        <v>3.9049999999999998</v>
      </c>
      <c r="YQ24" s="137">
        <v>9.0939999999999994</v>
      </c>
      <c r="YR24" s="137">
        <v>1.837</v>
      </c>
      <c r="YS24" s="137">
        <v>3.2010000000000001</v>
      </c>
      <c r="YT24" s="137">
        <v>6.9859999999999998</v>
      </c>
      <c r="YU24" s="137">
        <v>2.5409999999999999</v>
      </c>
      <c r="YV24" s="137">
        <v>1.6160000000000001</v>
      </c>
      <c r="YW24" s="137">
        <v>4.6829999999999998</v>
      </c>
      <c r="YX24" s="137">
        <v>9.9550000000000001</v>
      </c>
      <c r="YY24" s="137">
        <v>2.5510000000000002</v>
      </c>
      <c r="YZ24" s="137">
        <v>14.488</v>
      </c>
      <c r="ZA24" s="137">
        <v>13.901</v>
      </c>
      <c r="ZB24" s="137">
        <v>14.609</v>
      </c>
      <c r="ZC24" s="137">
        <v>12.515000000000001</v>
      </c>
      <c r="ZD24" s="137">
        <v>8.3810000000000002</v>
      </c>
      <c r="ZE24" s="137">
        <v>8.39</v>
      </c>
      <c r="ZF24" s="137">
        <v>2.6240000000000001</v>
      </c>
      <c r="ZG24" s="137">
        <v>17.533000000000001</v>
      </c>
      <c r="ZH24" s="137">
        <v>3.3479999999999999</v>
      </c>
      <c r="ZI24" s="137">
        <v>11.823</v>
      </c>
      <c r="ZJ24" s="137">
        <v>4.0670000000000002</v>
      </c>
      <c r="ZK24" s="137">
        <v>9.4730000000000008</v>
      </c>
      <c r="ZL24" s="137">
        <v>1.913</v>
      </c>
      <c r="ZM24" s="137">
        <v>3.3340000000000001</v>
      </c>
      <c r="ZN24" s="137">
        <v>7.2770000000000001</v>
      </c>
      <c r="ZO24" s="137">
        <v>2.6469999999999998</v>
      </c>
      <c r="ZP24" s="137">
        <v>1.6830000000000001</v>
      </c>
      <c r="ZQ24" s="137">
        <v>4.8780000000000001</v>
      </c>
      <c r="ZR24" s="137">
        <v>10.369</v>
      </c>
      <c r="ZS24" s="137">
        <v>2.657</v>
      </c>
      <c r="ZT24" s="137">
        <v>15.092000000000001</v>
      </c>
      <c r="ZU24" s="137">
        <v>14.48</v>
      </c>
      <c r="ZV24" s="137">
        <v>15.218</v>
      </c>
      <c r="ZW24" s="137">
        <v>13.037000000000001</v>
      </c>
      <c r="ZX24" s="137">
        <v>8.7309999999999999</v>
      </c>
      <c r="ZY24" s="137">
        <v>8.74</v>
      </c>
      <c r="ZZ24" s="137">
        <v>2.887</v>
      </c>
      <c r="AAA24" s="137">
        <v>19.286000000000001</v>
      </c>
      <c r="AAB24" s="137">
        <v>3.6829999999999998</v>
      </c>
      <c r="AAC24" s="137">
        <v>13.005000000000001</v>
      </c>
      <c r="AAD24" s="137">
        <v>4.4740000000000002</v>
      </c>
      <c r="AAE24" s="137">
        <v>10.42</v>
      </c>
      <c r="AAF24" s="137">
        <v>2.105</v>
      </c>
      <c r="AAG24" s="137">
        <v>3.6680000000000001</v>
      </c>
      <c r="AAH24" s="137">
        <v>8.0050000000000008</v>
      </c>
      <c r="AAI24" s="137">
        <v>2.9119999999999999</v>
      </c>
      <c r="AAJ24" s="137">
        <v>1.8520000000000001</v>
      </c>
      <c r="AAK24" s="137">
        <v>5.3659999999999997</v>
      </c>
      <c r="AAL24" s="137">
        <v>11.406000000000001</v>
      </c>
      <c r="AAM24" s="137">
        <v>2.923</v>
      </c>
      <c r="AAN24" s="137">
        <v>16.600999999999999</v>
      </c>
      <c r="AAO24" s="137">
        <v>15.928000000000001</v>
      </c>
      <c r="AAP24" s="137">
        <v>16.739000000000001</v>
      </c>
      <c r="AAQ24" s="137">
        <v>14.34</v>
      </c>
      <c r="AAR24" s="137">
        <v>9.6039999999999992</v>
      </c>
      <c r="AAS24" s="137">
        <v>9.6140000000000008</v>
      </c>
      <c r="AAT24" s="137">
        <v>3.149</v>
      </c>
      <c r="AAU24" s="137">
        <v>21.04</v>
      </c>
      <c r="AAV24" s="137">
        <v>4.0170000000000003</v>
      </c>
      <c r="AAW24" s="137">
        <v>14.186999999999999</v>
      </c>
      <c r="AAX24" s="137">
        <v>4.8810000000000002</v>
      </c>
      <c r="AAY24" s="137">
        <v>11.367000000000001</v>
      </c>
      <c r="AAZ24" s="137">
        <v>2.2959999999999998</v>
      </c>
      <c r="ABA24" s="137">
        <v>4.0010000000000003</v>
      </c>
      <c r="ABB24" s="137">
        <v>8.7330000000000005</v>
      </c>
      <c r="ABC24" s="137">
        <v>3.177</v>
      </c>
      <c r="ABD24" s="137">
        <v>2.02</v>
      </c>
      <c r="ABE24" s="137">
        <v>5.8540000000000001</v>
      </c>
      <c r="ABF24" s="137">
        <v>12.443</v>
      </c>
      <c r="ABG24" s="137">
        <v>3.1880000000000002</v>
      </c>
      <c r="ABH24" s="137">
        <v>18.11</v>
      </c>
      <c r="ABI24" s="137">
        <v>17.376000000000001</v>
      </c>
      <c r="ABJ24" s="137">
        <v>18.260999999999999</v>
      </c>
      <c r="ABK24" s="137">
        <v>15.644</v>
      </c>
      <c r="ABL24" s="137">
        <v>10.477</v>
      </c>
      <c r="ABM24" s="137">
        <v>10.488</v>
      </c>
      <c r="ABN24" s="137">
        <v>3.411</v>
      </c>
      <c r="ABO24" s="137">
        <v>22.792999999999999</v>
      </c>
      <c r="ABP24" s="137">
        <v>4.3520000000000003</v>
      </c>
      <c r="ABQ24" s="137">
        <v>15.369</v>
      </c>
      <c r="ABR24" s="137">
        <v>5.2880000000000003</v>
      </c>
      <c r="ABS24" s="137">
        <v>12.315</v>
      </c>
      <c r="ABT24" s="137">
        <v>2.4870000000000001</v>
      </c>
      <c r="ABU24" s="137">
        <v>4.3339999999999996</v>
      </c>
      <c r="ABV24" s="137">
        <v>9.4610000000000003</v>
      </c>
      <c r="ABW24" s="137">
        <v>3.4409999999999998</v>
      </c>
      <c r="ABX24" s="137">
        <v>2.1880000000000002</v>
      </c>
      <c r="ABY24" s="137">
        <v>6.3419999999999996</v>
      </c>
      <c r="ABZ24" s="137">
        <v>13.48</v>
      </c>
      <c r="ACA24" s="137">
        <v>3.4540000000000002</v>
      </c>
      <c r="ACB24" s="137">
        <v>19.619</v>
      </c>
      <c r="ACC24" s="137">
        <v>18.824000000000002</v>
      </c>
      <c r="ACD24" s="137">
        <v>19.783000000000001</v>
      </c>
      <c r="ACE24" s="137">
        <v>16.946999999999999</v>
      </c>
      <c r="ACF24" s="137">
        <v>11.35</v>
      </c>
      <c r="ACG24" s="137">
        <v>11.362</v>
      </c>
      <c r="ACH24" s="137">
        <v>3.6739999999999999</v>
      </c>
      <c r="ACI24" s="137">
        <v>24.545999999999999</v>
      </c>
      <c r="ACJ24" s="137">
        <v>4.6870000000000003</v>
      </c>
      <c r="ACK24" s="137">
        <v>16.552</v>
      </c>
      <c r="ACL24" s="137">
        <v>5.694</v>
      </c>
      <c r="ACM24" s="137">
        <v>13.262</v>
      </c>
      <c r="ACN24" s="137">
        <v>2.6789999999999998</v>
      </c>
      <c r="ACO24" s="137">
        <v>4.6680000000000001</v>
      </c>
      <c r="ACP24" s="137">
        <v>10.188000000000001</v>
      </c>
      <c r="ACQ24" s="137">
        <v>3.706</v>
      </c>
      <c r="ACR24" s="137">
        <v>2.3570000000000002</v>
      </c>
      <c r="ACS24" s="137">
        <v>6.83</v>
      </c>
      <c r="ACT24" s="137">
        <v>14.516999999999999</v>
      </c>
      <c r="ACU24" s="137">
        <v>3.72</v>
      </c>
      <c r="ACV24" s="137">
        <v>21.128</v>
      </c>
      <c r="ACW24" s="137">
        <v>20.271999999999998</v>
      </c>
      <c r="ACX24" s="137">
        <v>21.305</v>
      </c>
      <c r="ACY24" s="137">
        <v>18.251000000000001</v>
      </c>
      <c r="ACZ24" s="137">
        <v>12.223000000000001</v>
      </c>
      <c r="ADA24" s="137">
        <v>12.236000000000001</v>
      </c>
      <c r="ADB24" s="137">
        <v>3.9359999999999999</v>
      </c>
      <c r="ADC24" s="137">
        <v>26.3</v>
      </c>
      <c r="ADD24" s="137">
        <v>5.0220000000000002</v>
      </c>
      <c r="ADE24" s="137">
        <v>17.734000000000002</v>
      </c>
      <c r="ADF24" s="137">
        <v>6.101</v>
      </c>
      <c r="ADG24" s="137">
        <v>14.209</v>
      </c>
      <c r="ADH24" s="137">
        <v>2.87</v>
      </c>
      <c r="ADI24" s="137">
        <v>5.0010000000000003</v>
      </c>
      <c r="ADJ24" s="137">
        <v>10.916</v>
      </c>
      <c r="ADK24" s="137">
        <v>3.9710000000000001</v>
      </c>
      <c r="ADL24" s="137">
        <v>2.5249999999999999</v>
      </c>
      <c r="ADM24" s="137">
        <v>7.3170000000000002</v>
      </c>
      <c r="ADN24" s="137">
        <v>15.554</v>
      </c>
      <c r="ADO24" s="137">
        <v>3.9849999999999999</v>
      </c>
      <c r="ADP24" s="137">
        <v>22.637</v>
      </c>
      <c r="ADQ24" s="137">
        <v>21.72</v>
      </c>
      <c r="ADR24" s="137">
        <v>22.826000000000001</v>
      </c>
      <c r="ADS24" s="137">
        <v>19.555</v>
      </c>
      <c r="ADT24" s="137">
        <v>13.096</v>
      </c>
      <c r="ADU24" s="137">
        <v>13.11</v>
      </c>
      <c r="ADV24" s="137">
        <v>4.1989999999999998</v>
      </c>
      <c r="ADW24" s="137">
        <v>28.053000000000001</v>
      </c>
      <c r="ADX24" s="137">
        <v>5.3559999999999999</v>
      </c>
      <c r="ADY24" s="137">
        <v>18.916</v>
      </c>
      <c r="ADZ24" s="137">
        <v>6.508</v>
      </c>
      <c r="AEA24" s="137">
        <v>15.157</v>
      </c>
      <c r="AEB24" s="137">
        <v>3.0609999999999999</v>
      </c>
      <c r="AEC24" s="137">
        <v>5.335</v>
      </c>
      <c r="AED24" s="137">
        <v>11.644</v>
      </c>
      <c r="AEE24" s="137">
        <v>4.2359999999999998</v>
      </c>
      <c r="AEF24" s="137">
        <v>2.694</v>
      </c>
      <c r="AEG24" s="137">
        <v>7.8049999999999997</v>
      </c>
      <c r="AEH24" s="137">
        <v>16.591000000000001</v>
      </c>
      <c r="AEI24" s="137">
        <v>4.2510000000000003</v>
      </c>
      <c r="AEJ24" s="137">
        <v>24.146999999999998</v>
      </c>
      <c r="AEK24" s="137">
        <v>23.167999999999999</v>
      </c>
      <c r="AEL24" s="137">
        <v>24.347999999999999</v>
      </c>
      <c r="AEM24" s="137">
        <v>20.858000000000001</v>
      </c>
      <c r="AEN24" s="137">
        <v>13.968999999999999</v>
      </c>
      <c r="AEO24" s="137">
        <v>13.984</v>
      </c>
      <c r="AEP24" s="137">
        <v>4.4610000000000003</v>
      </c>
      <c r="AEQ24" s="137">
        <v>29.806000000000001</v>
      </c>
      <c r="AER24" s="137">
        <v>5.6909999999999998</v>
      </c>
      <c r="AES24" s="137">
        <v>20.099</v>
      </c>
      <c r="AET24" s="137">
        <v>6.9139999999999997</v>
      </c>
      <c r="AEU24" s="137">
        <v>16.103999999999999</v>
      </c>
      <c r="AEV24" s="137">
        <v>3.2530000000000001</v>
      </c>
      <c r="AEW24" s="137">
        <v>5.6680000000000001</v>
      </c>
      <c r="AEX24" s="137">
        <v>12.372</v>
      </c>
      <c r="AEY24" s="137">
        <v>4.5</v>
      </c>
      <c r="AEZ24" s="137">
        <v>2.8620000000000001</v>
      </c>
      <c r="AFA24" s="137">
        <v>8.2929999999999993</v>
      </c>
      <c r="AFB24" s="137">
        <v>17.628</v>
      </c>
      <c r="AFC24" s="137">
        <v>4.5170000000000003</v>
      </c>
      <c r="AFD24" s="137">
        <v>25.655999999999999</v>
      </c>
      <c r="AFE24" s="137">
        <v>24.616</v>
      </c>
      <c r="AFF24" s="137">
        <v>25.87</v>
      </c>
      <c r="AFG24" s="137">
        <v>22.161999999999999</v>
      </c>
      <c r="AFH24" s="137">
        <v>14.842000000000001</v>
      </c>
      <c r="AFI24" s="137">
        <v>14.858000000000001</v>
      </c>
      <c r="AFJ24" s="137">
        <v>4.7229999999999999</v>
      </c>
      <c r="AFK24" s="137">
        <v>31.56</v>
      </c>
      <c r="AFL24" s="137">
        <v>6.0259999999999998</v>
      </c>
      <c r="AFM24" s="137">
        <v>21.280999999999999</v>
      </c>
      <c r="AFN24" s="137">
        <v>7.3209999999999997</v>
      </c>
      <c r="AFO24" s="137">
        <v>17.050999999999998</v>
      </c>
      <c r="AFP24" s="137">
        <v>3.444</v>
      </c>
      <c r="AFQ24" s="137">
        <v>6.0019999999999998</v>
      </c>
      <c r="AFR24" s="137">
        <v>13.099</v>
      </c>
      <c r="AFS24" s="137">
        <v>4.7649999999999997</v>
      </c>
      <c r="AFT24" s="137">
        <v>3.03</v>
      </c>
      <c r="AFU24" s="137">
        <v>8.7810000000000006</v>
      </c>
      <c r="AFV24" s="137">
        <v>18.664999999999999</v>
      </c>
      <c r="AFW24" s="137">
        <v>4.782</v>
      </c>
      <c r="AFX24" s="137">
        <v>27.164999999999999</v>
      </c>
      <c r="AFY24" s="137">
        <v>26.064</v>
      </c>
      <c r="AFZ24" s="137">
        <v>27.391999999999999</v>
      </c>
      <c r="AGA24" s="137">
        <v>23.466000000000001</v>
      </c>
      <c r="AGB24" s="137">
        <v>15.715</v>
      </c>
      <c r="AGC24" s="137">
        <v>15.731999999999999</v>
      </c>
      <c r="AGD24" s="137">
        <v>4.9859999999999998</v>
      </c>
      <c r="AGE24" s="137">
        <v>33.313000000000002</v>
      </c>
      <c r="AGF24" s="137">
        <v>6.3609999999999998</v>
      </c>
      <c r="AGG24" s="137">
        <v>22.463000000000001</v>
      </c>
      <c r="AGH24" s="137">
        <v>7.7279999999999998</v>
      </c>
      <c r="AGI24" s="137">
        <v>17.998000000000001</v>
      </c>
      <c r="AGJ24" s="137">
        <v>3.6349999999999998</v>
      </c>
      <c r="AGK24" s="137">
        <v>6.335</v>
      </c>
      <c r="AGL24" s="137">
        <v>13.827</v>
      </c>
      <c r="AGM24" s="137">
        <v>5.03</v>
      </c>
      <c r="AGN24" s="137">
        <v>3.1989999999999998</v>
      </c>
      <c r="AGO24" s="137">
        <v>9.2690000000000001</v>
      </c>
      <c r="AGP24" s="137">
        <v>19.702000000000002</v>
      </c>
      <c r="AGQ24" s="137">
        <v>5.048</v>
      </c>
      <c r="AGR24" s="137">
        <v>28.673999999999999</v>
      </c>
      <c r="AGS24" s="137">
        <v>27.512</v>
      </c>
      <c r="AGT24" s="137">
        <v>28.913</v>
      </c>
      <c r="AGU24" s="137">
        <v>24.768999999999998</v>
      </c>
      <c r="AGV24" s="137">
        <v>16.588000000000001</v>
      </c>
      <c r="AGW24" s="137">
        <v>16.606000000000002</v>
      </c>
      <c r="AGX24" s="137">
        <v>5.2480000000000002</v>
      </c>
      <c r="AGY24" s="137">
        <v>35.066000000000003</v>
      </c>
      <c r="AGZ24" s="137">
        <v>6.6959999999999997</v>
      </c>
      <c r="AHA24" s="137">
        <v>23.645</v>
      </c>
      <c r="AHB24" s="137">
        <v>8.1349999999999998</v>
      </c>
      <c r="AHC24" s="137">
        <v>18.946000000000002</v>
      </c>
      <c r="AHD24" s="137">
        <v>3.827</v>
      </c>
      <c r="AHE24" s="137">
        <v>6.6680000000000001</v>
      </c>
      <c r="AHF24" s="137">
        <v>14.555</v>
      </c>
      <c r="AHG24" s="137">
        <v>5.2939999999999996</v>
      </c>
      <c r="AHH24" s="137">
        <v>3.367</v>
      </c>
      <c r="AHI24" s="137">
        <v>9.7569999999999997</v>
      </c>
      <c r="AHJ24" s="137">
        <v>20.739000000000001</v>
      </c>
      <c r="AHK24" s="137">
        <v>5.3140000000000001</v>
      </c>
      <c r="AHL24" s="137">
        <v>30.183</v>
      </c>
      <c r="AHM24" s="137">
        <v>28.96</v>
      </c>
      <c r="AHN24" s="137">
        <v>30.434999999999999</v>
      </c>
      <c r="AHO24" s="137">
        <v>26.073</v>
      </c>
      <c r="AHP24" s="137">
        <v>17.460999999999999</v>
      </c>
      <c r="AHQ24" s="137">
        <v>17.48</v>
      </c>
      <c r="AHR24" s="137">
        <v>5.7729999999999997</v>
      </c>
      <c r="AHS24" s="137">
        <v>38.573</v>
      </c>
      <c r="AHT24" s="137">
        <v>7.3650000000000002</v>
      </c>
      <c r="AHU24" s="137">
        <v>26.01</v>
      </c>
      <c r="AHV24" s="137">
        <v>8.9480000000000004</v>
      </c>
      <c r="AHW24" s="137">
        <v>20.84</v>
      </c>
      <c r="AHX24" s="137">
        <v>4.2089999999999996</v>
      </c>
      <c r="AHY24" s="137">
        <v>7.335</v>
      </c>
      <c r="AHZ24" s="137">
        <v>16.010000000000002</v>
      </c>
      <c r="AIA24" s="137">
        <v>5.8239999999999998</v>
      </c>
      <c r="AIB24" s="137">
        <v>3.7040000000000002</v>
      </c>
      <c r="AIC24" s="137">
        <v>10.731999999999999</v>
      </c>
      <c r="AID24" s="137">
        <v>22.812999999999999</v>
      </c>
      <c r="AIE24" s="137">
        <v>5.8449999999999998</v>
      </c>
      <c r="AIF24" s="137">
        <v>33.201000000000001</v>
      </c>
      <c r="AIG24" s="137">
        <v>31.856000000000002</v>
      </c>
      <c r="AIH24" s="137">
        <v>33.478999999999999</v>
      </c>
      <c r="AII24" s="137">
        <v>28.68</v>
      </c>
      <c r="AIJ24" s="137">
        <v>19.207000000000001</v>
      </c>
      <c r="AIK24" s="137">
        <v>19.228000000000002</v>
      </c>
      <c r="AIL24" s="137">
        <v>6.298</v>
      </c>
      <c r="AIM24" s="137">
        <v>42.079000000000001</v>
      </c>
      <c r="AIN24" s="137">
        <v>8.0350000000000001</v>
      </c>
      <c r="AIO24" s="137">
        <v>28.373999999999999</v>
      </c>
      <c r="AIP24" s="137">
        <v>9.7620000000000005</v>
      </c>
      <c r="AIQ24" s="137">
        <v>22.734999999999999</v>
      </c>
      <c r="AIR24" s="137">
        <v>4.5919999999999996</v>
      </c>
      <c r="AIS24" s="137">
        <v>8.0020000000000007</v>
      </c>
      <c r="AIT24" s="137">
        <v>17.466000000000001</v>
      </c>
      <c r="AIU24" s="137">
        <v>6.3529999999999998</v>
      </c>
      <c r="AIV24" s="137">
        <v>4.04</v>
      </c>
      <c r="AIW24" s="137">
        <v>11.708</v>
      </c>
      <c r="AIX24" s="137">
        <v>24.887</v>
      </c>
      <c r="AIY24" s="137">
        <v>6.3769999999999998</v>
      </c>
      <c r="AIZ24" s="137">
        <v>36.22</v>
      </c>
      <c r="AJA24" s="137">
        <v>34.752000000000002</v>
      </c>
      <c r="AJB24" s="137">
        <v>36.521999999999998</v>
      </c>
      <c r="AJC24" s="137">
        <v>31.288</v>
      </c>
      <c r="AJD24" s="137">
        <v>20.952999999999999</v>
      </c>
      <c r="AJE24" s="137">
        <v>20.975999999999999</v>
      </c>
      <c r="AJF24" s="137">
        <v>6.8230000000000004</v>
      </c>
      <c r="AJG24" s="137">
        <v>45.585999999999999</v>
      </c>
      <c r="AJH24" s="137">
        <v>8.7040000000000006</v>
      </c>
      <c r="AJI24" s="137">
        <v>30.739000000000001</v>
      </c>
      <c r="AJJ24" s="137">
        <v>10.574999999999999</v>
      </c>
      <c r="AJK24" s="137">
        <v>24.629000000000001</v>
      </c>
      <c r="AJL24" s="137">
        <v>4.9749999999999996</v>
      </c>
      <c r="AJM24" s="137">
        <v>8.6690000000000005</v>
      </c>
      <c r="AJN24" s="137">
        <v>18.920999999999999</v>
      </c>
      <c r="AJO24" s="137">
        <v>6.883</v>
      </c>
      <c r="AJP24" s="137">
        <v>4.3769999999999998</v>
      </c>
      <c r="AJQ24" s="137">
        <v>12.683999999999999</v>
      </c>
      <c r="AJR24" s="137">
        <v>26.960999999999999</v>
      </c>
      <c r="AJS24" s="137">
        <v>6.9080000000000004</v>
      </c>
      <c r="AJT24" s="137">
        <v>39.238</v>
      </c>
      <c r="AJU24" s="137">
        <v>37.648000000000003</v>
      </c>
      <c r="AJV24" s="137">
        <v>39.566000000000003</v>
      </c>
      <c r="AJW24" s="137">
        <v>33.895000000000003</v>
      </c>
      <c r="AJX24" s="137">
        <v>22.7</v>
      </c>
      <c r="AJY24" s="137">
        <v>22.724</v>
      </c>
      <c r="AJZ24" s="137">
        <v>7.3479999999999999</v>
      </c>
      <c r="AKA24" s="137">
        <v>49.093000000000004</v>
      </c>
      <c r="AKB24" s="137">
        <v>9.3740000000000006</v>
      </c>
      <c r="AKC24" s="137">
        <v>33.103999999999999</v>
      </c>
      <c r="AKD24" s="137">
        <v>11.388999999999999</v>
      </c>
      <c r="AKE24" s="137">
        <v>26.524000000000001</v>
      </c>
      <c r="AKF24" s="137">
        <v>5.3570000000000002</v>
      </c>
      <c r="AKG24" s="137">
        <v>9.3360000000000003</v>
      </c>
      <c r="AKH24" s="137">
        <v>20.376999999999999</v>
      </c>
      <c r="AKI24" s="137">
        <v>7.4119999999999999</v>
      </c>
      <c r="AKJ24" s="137">
        <v>4.7140000000000004</v>
      </c>
      <c r="AKK24" s="137">
        <v>13.659000000000001</v>
      </c>
      <c r="AKL24" s="137">
        <v>29.035</v>
      </c>
      <c r="AKM24" s="137">
        <v>7.4390000000000001</v>
      </c>
      <c r="AKN24" s="137">
        <v>42.256</v>
      </c>
      <c r="AKO24" s="137">
        <v>40.543999999999997</v>
      </c>
      <c r="AKP24" s="137">
        <v>42.609000000000002</v>
      </c>
      <c r="AKQ24" s="137">
        <v>36.502000000000002</v>
      </c>
      <c r="AKR24" s="137">
        <v>24.446000000000002</v>
      </c>
      <c r="AKS24" s="137">
        <v>24.472000000000001</v>
      </c>
      <c r="AKT24" s="137">
        <v>7.8719999999999999</v>
      </c>
      <c r="AKU24" s="137">
        <v>52.598999999999997</v>
      </c>
      <c r="AKV24" s="137">
        <v>10.042999999999999</v>
      </c>
      <c r="AKW24" s="137">
        <v>35.468000000000004</v>
      </c>
      <c r="AKX24" s="137">
        <v>12.202</v>
      </c>
      <c r="AKY24" s="137">
        <v>28.419</v>
      </c>
      <c r="AKZ24" s="137">
        <v>5.74</v>
      </c>
      <c r="ALA24" s="137">
        <v>10.003</v>
      </c>
      <c r="ALB24" s="137">
        <v>21.832000000000001</v>
      </c>
      <c r="ALC24" s="137">
        <v>7.9420000000000002</v>
      </c>
      <c r="ALD24" s="137">
        <v>5.05</v>
      </c>
      <c r="ALE24" s="137">
        <v>14.635</v>
      </c>
      <c r="ALF24" s="137">
        <v>31.108000000000001</v>
      </c>
      <c r="ALG24" s="137">
        <v>7.9710000000000001</v>
      </c>
      <c r="ALH24" s="137">
        <v>45.274999999999999</v>
      </c>
      <c r="ALI24" s="137">
        <v>43.44</v>
      </c>
      <c r="ALJ24" s="137">
        <v>45.652999999999999</v>
      </c>
      <c r="ALK24" s="137">
        <v>39.11</v>
      </c>
      <c r="ALL24" s="137">
        <v>26.192</v>
      </c>
      <c r="ALM24" s="137">
        <v>26.22</v>
      </c>
      <c r="ALN24" s="137">
        <v>8.3970000000000002</v>
      </c>
      <c r="ALO24" s="137">
        <v>56.106000000000002</v>
      </c>
      <c r="ALP24" s="137">
        <v>10.712999999999999</v>
      </c>
      <c r="ALQ24" s="137">
        <v>37.832999999999998</v>
      </c>
      <c r="ALR24" s="137">
        <v>13.015000000000001</v>
      </c>
      <c r="ALS24" s="137">
        <v>30.312999999999999</v>
      </c>
      <c r="ALT24" s="137">
        <v>6.1230000000000002</v>
      </c>
      <c r="ALU24" s="137">
        <v>10.67</v>
      </c>
      <c r="ALV24" s="137">
        <v>23.288</v>
      </c>
      <c r="ALW24" s="137">
        <v>8.4710000000000001</v>
      </c>
      <c r="ALX24" s="137">
        <v>5.3869999999999996</v>
      </c>
      <c r="ALY24" s="137">
        <v>15.61</v>
      </c>
      <c r="ALZ24" s="137">
        <v>33.182000000000002</v>
      </c>
      <c r="AMA24" s="137">
        <v>8.5020000000000007</v>
      </c>
      <c r="AMB24" s="137">
        <v>48.292999999999999</v>
      </c>
      <c r="AMC24" s="137">
        <v>46.335999999999999</v>
      </c>
      <c r="AMD24" s="137">
        <v>48.695999999999998</v>
      </c>
      <c r="AME24" s="137">
        <v>41.716999999999999</v>
      </c>
      <c r="AMF24" s="137">
        <v>27.937999999999999</v>
      </c>
      <c r="AMG24" s="137">
        <v>27.968</v>
      </c>
      <c r="AMH24" s="137">
        <v>8.9220000000000006</v>
      </c>
      <c r="AMI24" s="137">
        <v>59.613</v>
      </c>
      <c r="AMJ24" s="137">
        <v>11.382</v>
      </c>
      <c r="AMK24" s="137">
        <v>40.197000000000003</v>
      </c>
      <c r="AML24" s="137">
        <v>13.829000000000001</v>
      </c>
      <c r="AMM24" s="137">
        <v>32.207999999999998</v>
      </c>
      <c r="AMN24" s="137">
        <v>6.5049999999999999</v>
      </c>
      <c r="AMO24" s="137">
        <v>11.336</v>
      </c>
      <c r="AMP24" s="137">
        <v>24.742999999999999</v>
      </c>
      <c r="AMQ24" s="137">
        <v>9.0009999999999994</v>
      </c>
      <c r="AMR24" s="137">
        <v>5.7240000000000002</v>
      </c>
      <c r="AMS24" s="137">
        <v>16.585999999999999</v>
      </c>
      <c r="AMT24" s="137">
        <v>35.256</v>
      </c>
      <c r="AMU24" s="137">
        <v>9.0340000000000007</v>
      </c>
      <c r="AMV24" s="137">
        <v>51.311</v>
      </c>
      <c r="AMW24" s="137">
        <v>49.231999999999999</v>
      </c>
      <c r="AMX24" s="137">
        <v>51.74</v>
      </c>
      <c r="AMY24" s="137">
        <v>44.323999999999998</v>
      </c>
      <c r="AMZ24" s="137">
        <v>29.684000000000001</v>
      </c>
      <c r="ANA24" s="137">
        <v>29.716000000000001</v>
      </c>
      <c r="ANB24" s="137">
        <v>9.4469999999999992</v>
      </c>
      <c r="ANC24" s="137">
        <v>63.119</v>
      </c>
      <c r="AND24" s="137">
        <v>12.052</v>
      </c>
      <c r="ANE24" s="137">
        <v>42.561999999999998</v>
      </c>
      <c r="ANF24" s="137">
        <v>14.641999999999999</v>
      </c>
      <c r="ANG24" s="137">
        <v>34.101999999999997</v>
      </c>
      <c r="ANH24" s="137">
        <v>6.8879999999999999</v>
      </c>
      <c r="ANI24" s="137">
        <v>12.003</v>
      </c>
      <c r="ANJ24" s="137">
        <v>26.199000000000002</v>
      </c>
      <c r="ANK24" s="137">
        <v>9.5299999999999994</v>
      </c>
      <c r="ANL24" s="137">
        <v>6.06</v>
      </c>
      <c r="ANM24" s="137">
        <v>17.562000000000001</v>
      </c>
      <c r="ANN24" s="137">
        <v>37.33</v>
      </c>
      <c r="ANO24" s="137">
        <v>9.5649999999999995</v>
      </c>
      <c r="ANP24" s="137">
        <v>54.33</v>
      </c>
      <c r="ANQ24" s="137">
        <v>52.128</v>
      </c>
      <c r="ANR24" s="137">
        <v>54.783000000000001</v>
      </c>
      <c r="ANS24" s="137">
        <v>46.930999999999997</v>
      </c>
      <c r="ANT24" s="137">
        <v>31.43</v>
      </c>
      <c r="ANU24" s="137">
        <v>31.463999999999999</v>
      </c>
      <c r="ANV24" s="137">
        <v>9.9719999999999995</v>
      </c>
      <c r="ANW24" s="137">
        <v>66.626000000000005</v>
      </c>
      <c r="ANX24" s="137">
        <v>12.722</v>
      </c>
      <c r="ANY24" s="137">
        <v>44.926000000000002</v>
      </c>
      <c r="ANZ24" s="137">
        <v>15.456</v>
      </c>
      <c r="AOA24" s="137">
        <v>35.997</v>
      </c>
      <c r="AOB24" s="137">
        <v>7.2709999999999999</v>
      </c>
      <c r="AOC24" s="137">
        <v>12.67</v>
      </c>
      <c r="AOD24" s="137">
        <v>27.654</v>
      </c>
      <c r="AOE24" s="137">
        <v>10.058999999999999</v>
      </c>
      <c r="AOF24" s="137">
        <v>6.3970000000000002</v>
      </c>
      <c r="AOG24" s="137">
        <v>18.536999999999999</v>
      </c>
      <c r="AOH24" s="137">
        <v>39.404000000000003</v>
      </c>
      <c r="AOI24" s="137">
        <v>10.096</v>
      </c>
      <c r="AOJ24" s="137">
        <v>57.347999999999999</v>
      </c>
      <c r="AOK24" s="137">
        <v>55.024000000000001</v>
      </c>
      <c r="AOL24" s="137">
        <v>57.826999999999998</v>
      </c>
      <c r="AOM24" s="137">
        <v>49.539000000000001</v>
      </c>
      <c r="AON24" s="137">
        <v>33.176000000000002</v>
      </c>
      <c r="AOO24" s="137">
        <v>33.212000000000003</v>
      </c>
      <c r="AOP24" s="137">
        <v>10.496</v>
      </c>
      <c r="AOQ24" s="137">
        <v>70.132000000000005</v>
      </c>
      <c r="AOR24" s="137">
        <v>13.391</v>
      </c>
      <c r="AOS24" s="137">
        <v>47.290999999999997</v>
      </c>
      <c r="AOT24" s="137">
        <v>16.268999999999998</v>
      </c>
      <c r="AOU24" s="137">
        <v>37.892000000000003</v>
      </c>
      <c r="AOV24" s="137">
        <v>7.6539999999999999</v>
      </c>
      <c r="AOW24" s="137">
        <v>13.337</v>
      </c>
      <c r="AOX24" s="137">
        <v>29.109000000000002</v>
      </c>
      <c r="AOY24" s="137">
        <v>10.589</v>
      </c>
      <c r="AOZ24" s="137">
        <v>6.734</v>
      </c>
      <c r="APA24" s="137">
        <v>19.513000000000002</v>
      </c>
      <c r="APB24" s="137">
        <v>41.478000000000002</v>
      </c>
      <c r="APC24" s="137">
        <v>10.628</v>
      </c>
      <c r="APD24" s="137">
        <v>60.366</v>
      </c>
      <c r="APE24" s="137">
        <v>57.92</v>
      </c>
      <c r="APF24" s="137">
        <v>60.87</v>
      </c>
      <c r="APG24" s="137">
        <v>52.146000000000001</v>
      </c>
      <c r="APH24" s="137">
        <v>34.921999999999997</v>
      </c>
      <c r="API24" s="137">
        <v>34.96</v>
      </c>
      <c r="APJ24" s="137">
        <v>15.744999999999999</v>
      </c>
      <c r="APK24" s="137">
        <v>105.199</v>
      </c>
      <c r="APL24" s="137">
        <v>20.087</v>
      </c>
      <c r="APM24" s="137">
        <v>70.936000000000007</v>
      </c>
      <c r="APN24" s="137">
        <v>24.404</v>
      </c>
      <c r="APO24" s="137">
        <v>56.837000000000003</v>
      </c>
      <c r="APP24" s="137">
        <v>11.48</v>
      </c>
      <c r="APQ24" s="137">
        <v>20.004999999999999</v>
      </c>
      <c r="APR24" s="137">
        <v>43.664000000000001</v>
      </c>
      <c r="APS24" s="137">
        <v>15.882999999999999</v>
      </c>
      <c r="APT24" s="137">
        <v>10.101000000000001</v>
      </c>
      <c r="APU24" s="137">
        <v>29.27</v>
      </c>
      <c r="APV24" s="137">
        <v>62.216999999999999</v>
      </c>
      <c r="APW24" s="137">
        <v>15.942</v>
      </c>
      <c r="APX24" s="137">
        <v>90.549000000000007</v>
      </c>
      <c r="APY24" s="137">
        <v>86.88</v>
      </c>
      <c r="APZ24" s="137">
        <v>91.305000000000007</v>
      </c>
      <c r="AQA24" s="137">
        <v>78.218999999999994</v>
      </c>
      <c r="AQB24" s="137">
        <v>52.384</v>
      </c>
      <c r="AQC24" s="137">
        <v>52.44</v>
      </c>
      <c r="AQD24" s="137">
        <v>20.992999999999999</v>
      </c>
      <c r="AQE24" s="137">
        <v>140.26499999999999</v>
      </c>
      <c r="AQF24" s="137">
        <v>26.782</v>
      </c>
      <c r="AQG24" s="137">
        <v>94.581999999999994</v>
      </c>
      <c r="AQH24" s="137">
        <v>32.539000000000001</v>
      </c>
      <c r="AQI24" s="137">
        <v>75.783000000000001</v>
      </c>
      <c r="AQJ24" s="137">
        <v>15.307</v>
      </c>
      <c r="AQK24" s="137">
        <v>26.673999999999999</v>
      </c>
      <c r="AQL24" s="137">
        <v>58.219000000000001</v>
      </c>
      <c r="AQM24" s="137">
        <v>21.178000000000001</v>
      </c>
      <c r="AQN24" s="137">
        <v>13.468</v>
      </c>
      <c r="AQO24" s="137">
        <v>39.026000000000003</v>
      </c>
      <c r="AQP24" s="137">
        <v>82.956000000000003</v>
      </c>
      <c r="AQQ24" s="137">
        <v>21.254999999999999</v>
      </c>
      <c r="AQR24" s="137">
        <v>120.733</v>
      </c>
      <c r="AQS24" s="137">
        <v>115.84</v>
      </c>
      <c r="AQT24" s="137">
        <v>121.74</v>
      </c>
      <c r="AQU24" s="137">
        <v>104.292</v>
      </c>
      <c r="AQV24" s="137">
        <v>69.844999999999999</v>
      </c>
      <c r="AQW24" s="137">
        <v>69.92</v>
      </c>
      <c r="AQX24" s="137">
        <v>26.241</v>
      </c>
      <c r="AQY24" s="137">
        <v>175.33099999999999</v>
      </c>
      <c r="AQZ24" s="137">
        <v>33.478000000000002</v>
      </c>
      <c r="ARA24" s="137">
        <v>118.227</v>
      </c>
      <c r="ARB24" s="137">
        <v>40.673000000000002</v>
      </c>
      <c r="ARC24" s="137">
        <v>94.728999999999999</v>
      </c>
      <c r="ARD24" s="137">
        <v>19.134</v>
      </c>
      <c r="ARE24" s="137">
        <v>33.341999999999999</v>
      </c>
      <c r="ARF24" s="137">
        <v>72.774000000000001</v>
      </c>
      <c r="ARG24" s="137">
        <v>26.472000000000001</v>
      </c>
      <c r="ARH24" s="137">
        <v>16.835000000000001</v>
      </c>
      <c r="ARI24" s="137">
        <v>48.783000000000001</v>
      </c>
      <c r="ARJ24" s="137">
        <v>103.69499999999999</v>
      </c>
      <c r="ARK24" s="137">
        <v>26.568999999999999</v>
      </c>
      <c r="ARL24" s="137">
        <v>150.916</v>
      </c>
      <c r="ARM24" s="137">
        <v>144.80000000000001</v>
      </c>
      <c r="ARN24" s="137">
        <v>152.17500000000001</v>
      </c>
      <c r="ARO24" s="137">
        <v>130.36500000000001</v>
      </c>
      <c r="ARP24" s="137">
        <v>87.305999999999997</v>
      </c>
      <c r="ARQ24" s="137">
        <v>87.4</v>
      </c>
      <c r="ARR24" s="137">
        <v>31.489000000000001</v>
      </c>
      <c r="ARS24" s="137">
        <v>210.39699999999999</v>
      </c>
      <c r="ART24" s="137">
        <v>40.173000000000002</v>
      </c>
      <c r="ARU24" s="137">
        <v>141.87200000000001</v>
      </c>
      <c r="ARV24" s="137">
        <v>48.808</v>
      </c>
      <c r="ARW24" s="137">
        <v>113.675</v>
      </c>
      <c r="ARX24" s="137">
        <v>22.960999999999999</v>
      </c>
      <c r="ARY24" s="137">
        <v>40.011000000000003</v>
      </c>
      <c r="ARZ24" s="137">
        <v>87.328000000000003</v>
      </c>
      <c r="ASA24" s="137">
        <v>31.766999999999999</v>
      </c>
      <c r="ASB24" s="137">
        <v>20.201000000000001</v>
      </c>
      <c r="ASC24" s="137">
        <v>58.539000000000001</v>
      </c>
      <c r="ASD24" s="137">
        <v>124.434</v>
      </c>
      <c r="ASE24" s="137">
        <v>31.882999999999999</v>
      </c>
      <c r="ASF24" s="137">
        <v>181.09899999999999</v>
      </c>
      <c r="ASG24" s="137">
        <v>173.761</v>
      </c>
      <c r="ASH24" s="137">
        <v>182.61</v>
      </c>
      <c r="ASI24" s="137">
        <v>156.43799999999999</v>
      </c>
      <c r="ASJ24" s="137">
        <v>104.767</v>
      </c>
      <c r="ASK24" s="137">
        <v>104.88</v>
      </c>
      <c r="ASL24" s="137">
        <v>36.738</v>
      </c>
      <c r="ASM24" s="137">
        <v>245.46299999999999</v>
      </c>
      <c r="ASN24" s="137">
        <v>46.869</v>
      </c>
      <c r="ASO24" s="137">
        <v>165.518</v>
      </c>
      <c r="ASP24" s="137">
        <v>56.942999999999998</v>
      </c>
      <c r="ASQ24" s="137">
        <v>132.62</v>
      </c>
      <c r="ASR24" s="137">
        <v>26.786999999999999</v>
      </c>
      <c r="ASS24" s="137">
        <v>46.679000000000002</v>
      </c>
      <c r="AST24" s="137">
        <v>101.883</v>
      </c>
      <c r="ASU24">
        <v>37.061</v>
      </c>
      <c r="ASV24">
        <v>23.568000000000001</v>
      </c>
      <c r="ASW24">
        <v>68.296000000000006</v>
      </c>
      <c r="ASX24">
        <v>145.173</v>
      </c>
      <c r="ASY24">
        <v>37.197000000000003</v>
      </c>
      <c r="ASZ24">
        <v>211.28200000000001</v>
      </c>
      <c r="ATA24">
        <v>202.721</v>
      </c>
      <c r="ATB24">
        <v>213.04599999999999</v>
      </c>
      <c r="ATC24">
        <v>182.511</v>
      </c>
      <c r="ATD24">
        <v>122.229</v>
      </c>
      <c r="ATE24">
        <v>122.36</v>
      </c>
      <c r="ATF24">
        <v>41.985999999999997</v>
      </c>
      <c r="ATG24">
        <v>280.52999999999997</v>
      </c>
      <c r="ATH24">
        <v>53.564</v>
      </c>
      <c r="ATI24">
        <v>189.16300000000001</v>
      </c>
      <c r="ATJ24">
        <v>65.076999999999998</v>
      </c>
      <c r="ATK24">
        <v>151.566</v>
      </c>
      <c r="ATL24">
        <v>30.614000000000001</v>
      </c>
      <c r="ATM24">
        <v>53.347999999999999</v>
      </c>
      <c r="ATN24">
        <v>116.438</v>
      </c>
      <c r="ATO24">
        <v>42.354999999999997</v>
      </c>
      <c r="ATP24">
        <v>26.934999999999999</v>
      </c>
      <c r="ATQ24">
        <v>78.052000000000007</v>
      </c>
      <c r="ATR24">
        <v>165.911</v>
      </c>
      <c r="ATS24">
        <v>42.511000000000003</v>
      </c>
      <c r="ATT24">
        <v>241.465</v>
      </c>
      <c r="ATU24">
        <v>231.68100000000001</v>
      </c>
      <c r="ATV24">
        <v>243.48099999999999</v>
      </c>
      <c r="ATW24">
        <v>208.584</v>
      </c>
      <c r="ATX24">
        <v>139.69</v>
      </c>
      <c r="ATY24">
        <v>139.84</v>
      </c>
      <c r="ATZ24">
        <v>47.234000000000002</v>
      </c>
      <c r="AUA24">
        <v>315.596</v>
      </c>
      <c r="AUB24">
        <v>60.26</v>
      </c>
      <c r="AUC24">
        <v>212.80799999999999</v>
      </c>
      <c r="AUD24">
        <v>73.212000000000003</v>
      </c>
      <c r="AUE24">
        <v>170.512</v>
      </c>
      <c r="AUF24">
        <v>34.441000000000003</v>
      </c>
      <c r="AUG24">
        <v>60.015999999999998</v>
      </c>
      <c r="AUH24">
        <v>130.99299999999999</v>
      </c>
      <c r="AUI24">
        <v>47.65</v>
      </c>
      <c r="AUJ24">
        <v>30.302</v>
      </c>
      <c r="AUK24">
        <v>87.808999999999997</v>
      </c>
      <c r="AUL24">
        <v>186.65</v>
      </c>
      <c r="AUM24">
        <v>47.825000000000003</v>
      </c>
      <c r="AUN24">
        <v>271.64800000000002</v>
      </c>
      <c r="AUO24">
        <v>260.64100000000002</v>
      </c>
      <c r="AUP24">
        <v>273.916</v>
      </c>
      <c r="AUQ24">
        <v>234.65700000000001</v>
      </c>
      <c r="AUR24">
        <v>157.15100000000001</v>
      </c>
      <c r="AUS24">
        <v>157.32</v>
      </c>
      <c r="AUT24">
        <v>52.481999999999999</v>
      </c>
      <c r="AUU24">
        <v>350.66199999999998</v>
      </c>
      <c r="AUV24">
        <v>66.954999999999998</v>
      </c>
      <c r="AUW24">
        <v>236.45400000000001</v>
      </c>
      <c r="AUX24">
        <v>81.346000000000004</v>
      </c>
      <c r="AUY24">
        <v>189.458</v>
      </c>
      <c r="AUZ24">
        <v>38.268000000000001</v>
      </c>
      <c r="AVA24">
        <v>66.685000000000002</v>
      </c>
      <c r="AVB24">
        <v>145.547</v>
      </c>
      <c r="AVC24">
        <v>52.944000000000003</v>
      </c>
      <c r="AVD24">
        <v>33.668999999999997</v>
      </c>
      <c r="AVE24">
        <v>97.564999999999998</v>
      </c>
      <c r="AVF24">
        <v>207.38900000000001</v>
      </c>
      <c r="AVG24">
        <v>53.139000000000003</v>
      </c>
      <c r="AVH24">
        <v>301.83100000000002</v>
      </c>
      <c r="AVI24">
        <v>289.601</v>
      </c>
      <c r="AVJ24">
        <v>304.351</v>
      </c>
      <c r="AVK24">
        <v>260.73</v>
      </c>
      <c r="AVL24">
        <v>174.61199999999999</v>
      </c>
      <c r="AVM24">
        <v>174.8</v>
      </c>
    </row>
    <row r="25" spans="1:1261" x14ac:dyDescent="0.35">
      <c r="A25" s="107" t="s">
        <v>239</v>
      </c>
      <c r="B25" s="137">
        <v>2.9000000000000001E-2</v>
      </c>
      <c r="C25" s="137">
        <v>2.9000000000000001E-2</v>
      </c>
      <c r="D25" s="137">
        <v>0.1</v>
      </c>
      <c r="E25" s="137">
        <v>0.41</v>
      </c>
      <c r="F25" s="137">
        <v>5.1999999999999998E-2</v>
      </c>
      <c r="G25" s="137">
        <v>5.1999999999999998E-2</v>
      </c>
      <c r="H25" s="137">
        <v>2.1999999999999999E-2</v>
      </c>
      <c r="I25" s="137">
        <v>2.4E-2</v>
      </c>
      <c r="J25" s="137">
        <v>3.5999999999999997E-2</v>
      </c>
      <c r="K25" s="137">
        <v>3.5000000000000003E-2</v>
      </c>
      <c r="L25" s="137">
        <v>2.4E-2</v>
      </c>
      <c r="M25" s="137">
        <v>2.1999999999999999E-2</v>
      </c>
      <c r="N25" s="137">
        <v>3.5000000000000003E-2</v>
      </c>
      <c r="O25" s="137">
        <v>3.5999999999999997E-2</v>
      </c>
      <c r="P25" s="137">
        <v>0.109</v>
      </c>
      <c r="Q25" s="137">
        <v>0.109</v>
      </c>
      <c r="R25" s="137">
        <v>1.2999999999999999E-2</v>
      </c>
      <c r="S25" s="137">
        <v>7.3999999999999996E-2</v>
      </c>
      <c r="T25" s="137">
        <v>7.0000000000000001E-3</v>
      </c>
      <c r="U25" s="137">
        <v>7.0000000000000001E-3</v>
      </c>
      <c r="V25" s="137">
        <v>5.8999999999999997E-2</v>
      </c>
      <c r="W25" s="137">
        <v>5.8999999999999997E-2</v>
      </c>
      <c r="X25" s="137">
        <v>0.2</v>
      </c>
      <c r="Y25" s="137">
        <v>0.81899999999999995</v>
      </c>
      <c r="Z25" s="137">
        <v>0.10299999999999999</v>
      </c>
      <c r="AA25" s="137">
        <v>0.10299999999999999</v>
      </c>
      <c r="AB25" s="137">
        <v>4.2999999999999997E-2</v>
      </c>
      <c r="AC25" s="137">
        <v>4.8000000000000001E-2</v>
      </c>
      <c r="AD25" s="137">
        <v>7.1999999999999995E-2</v>
      </c>
      <c r="AE25" s="137">
        <v>6.9000000000000006E-2</v>
      </c>
      <c r="AF25" s="137">
        <v>4.8000000000000001E-2</v>
      </c>
      <c r="AG25" s="137">
        <v>4.2999999999999997E-2</v>
      </c>
      <c r="AH25" s="137">
        <v>6.9000000000000006E-2</v>
      </c>
      <c r="AI25" s="137">
        <v>7.1999999999999995E-2</v>
      </c>
      <c r="AJ25" s="137">
        <v>0.218</v>
      </c>
      <c r="AK25" s="137">
        <v>0.218</v>
      </c>
      <c r="AL25" s="137">
        <v>2.5999999999999999E-2</v>
      </c>
      <c r="AM25" s="137">
        <v>0.14699999999999999</v>
      </c>
      <c r="AN25" s="137">
        <v>1.4999999999999999E-2</v>
      </c>
      <c r="AO25" s="137">
        <v>1.4999999999999999E-2</v>
      </c>
      <c r="AP25" s="137">
        <v>8.7999999999999995E-2</v>
      </c>
      <c r="AQ25" s="137">
        <v>8.7999999999999995E-2</v>
      </c>
      <c r="AR25" s="137">
        <v>0.3</v>
      </c>
      <c r="AS25" s="137">
        <v>1.2290000000000001</v>
      </c>
      <c r="AT25" s="137">
        <v>0.155</v>
      </c>
      <c r="AU25" s="137">
        <v>0.155</v>
      </c>
      <c r="AV25" s="137">
        <v>6.5000000000000002E-2</v>
      </c>
      <c r="AW25" s="137">
        <v>7.1999999999999995E-2</v>
      </c>
      <c r="AX25" s="137">
        <v>0.109</v>
      </c>
      <c r="AY25" s="137">
        <v>0.104</v>
      </c>
      <c r="AZ25" s="137">
        <v>7.1999999999999995E-2</v>
      </c>
      <c r="BA25" s="137">
        <v>6.5000000000000002E-2</v>
      </c>
      <c r="BB25" s="137">
        <v>0.104</v>
      </c>
      <c r="BC25" s="137">
        <v>0.109</v>
      </c>
      <c r="BD25" s="137">
        <v>0.32600000000000001</v>
      </c>
      <c r="BE25" s="137">
        <v>0.32600000000000001</v>
      </c>
      <c r="BF25" s="137">
        <v>0.04</v>
      </c>
      <c r="BG25" s="137">
        <v>0.221</v>
      </c>
      <c r="BH25" s="137">
        <v>2.1999999999999999E-2</v>
      </c>
      <c r="BI25" s="137">
        <v>2.1999999999999999E-2</v>
      </c>
      <c r="BJ25" s="137">
        <v>0.11799999999999999</v>
      </c>
      <c r="BK25" s="137">
        <v>0.11799999999999999</v>
      </c>
      <c r="BL25" s="137">
        <v>0.4</v>
      </c>
      <c r="BM25" s="137">
        <v>1.639</v>
      </c>
      <c r="BN25" s="137">
        <v>0.20699999999999999</v>
      </c>
      <c r="BO25" s="137">
        <v>0.20699999999999999</v>
      </c>
      <c r="BP25" s="137">
        <v>8.5999999999999993E-2</v>
      </c>
      <c r="BQ25" s="137">
        <v>9.6000000000000002E-2</v>
      </c>
      <c r="BR25" s="137">
        <v>0.14499999999999999</v>
      </c>
      <c r="BS25" s="137">
        <v>0.13800000000000001</v>
      </c>
      <c r="BT25" s="137">
        <v>9.6000000000000002E-2</v>
      </c>
      <c r="BU25" s="137">
        <v>8.5999999999999993E-2</v>
      </c>
      <c r="BV25" s="137">
        <v>0.13800000000000001</v>
      </c>
      <c r="BW25" s="137">
        <v>0.14499999999999999</v>
      </c>
      <c r="BX25" s="137">
        <v>0.435</v>
      </c>
      <c r="BY25" s="137">
        <v>0.435</v>
      </c>
      <c r="BZ25" s="137">
        <v>5.2999999999999999E-2</v>
      </c>
      <c r="CA25" s="137">
        <v>0.29499999999999998</v>
      </c>
      <c r="CB25" s="137">
        <v>2.9000000000000001E-2</v>
      </c>
      <c r="CC25" s="137">
        <v>2.9000000000000001E-2</v>
      </c>
      <c r="CD25" s="137">
        <v>0.14699999999999999</v>
      </c>
      <c r="CE25" s="137">
        <v>0.14699999999999999</v>
      </c>
      <c r="CF25" s="137">
        <v>0.5</v>
      </c>
      <c r="CG25" s="137">
        <v>2.048</v>
      </c>
      <c r="CH25" s="137">
        <v>0.25800000000000001</v>
      </c>
      <c r="CI25" s="137">
        <v>0.25800000000000001</v>
      </c>
      <c r="CJ25" s="137">
        <v>0.108</v>
      </c>
      <c r="CK25" s="137">
        <v>0.12</v>
      </c>
      <c r="CL25" s="137">
        <v>0.18099999999999999</v>
      </c>
      <c r="CM25" s="137">
        <v>0.17299999999999999</v>
      </c>
      <c r="CN25" s="137">
        <v>0.12</v>
      </c>
      <c r="CO25" s="137">
        <v>0.108</v>
      </c>
      <c r="CP25" s="137">
        <v>0.17299999999999999</v>
      </c>
      <c r="CQ25" s="137">
        <v>0.18099999999999999</v>
      </c>
      <c r="CR25" s="137">
        <v>0.54400000000000004</v>
      </c>
      <c r="CS25" s="137">
        <v>0.54400000000000004</v>
      </c>
      <c r="CT25" s="137">
        <v>6.6000000000000003E-2</v>
      </c>
      <c r="CU25" s="137">
        <v>0.36799999999999999</v>
      </c>
      <c r="CV25" s="137">
        <v>3.6999999999999998E-2</v>
      </c>
      <c r="CW25" s="137">
        <v>3.6999999999999998E-2</v>
      </c>
      <c r="CX25" s="137">
        <v>0.17599999999999999</v>
      </c>
      <c r="CY25" s="137">
        <v>0.17599999999999999</v>
      </c>
      <c r="CZ25" s="137">
        <v>0.6</v>
      </c>
      <c r="DA25" s="137">
        <v>2.4580000000000002</v>
      </c>
      <c r="DB25" s="137">
        <v>0.31</v>
      </c>
      <c r="DC25" s="137">
        <v>0.31</v>
      </c>
      <c r="DD25" s="137">
        <v>0.129</v>
      </c>
      <c r="DE25" s="137">
        <v>0.14399999999999999</v>
      </c>
      <c r="DF25" s="137">
        <v>0.217</v>
      </c>
      <c r="DG25" s="137">
        <v>0.20799999999999999</v>
      </c>
      <c r="DH25" s="137">
        <v>0.14399999999999999</v>
      </c>
      <c r="DI25" s="137">
        <v>0.129</v>
      </c>
      <c r="DJ25" s="137">
        <v>0.20799999999999999</v>
      </c>
      <c r="DK25" s="137">
        <v>0.217</v>
      </c>
      <c r="DL25" s="137">
        <v>0.65300000000000002</v>
      </c>
      <c r="DM25" s="137">
        <v>0.65300000000000002</v>
      </c>
      <c r="DN25" s="137">
        <v>7.9000000000000001E-2</v>
      </c>
      <c r="DO25" s="137">
        <v>0.442</v>
      </c>
      <c r="DP25" s="137">
        <v>4.3999999999999997E-2</v>
      </c>
      <c r="DQ25" s="137">
        <v>4.3999999999999997E-2</v>
      </c>
      <c r="DR25" s="137">
        <v>0.20599999999999999</v>
      </c>
      <c r="DS25" s="137">
        <v>0.20599999999999999</v>
      </c>
      <c r="DT25" s="137">
        <v>0.7</v>
      </c>
      <c r="DU25" s="137">
        <v>2.867</v>
      </c>
      <c r="DV25" s="137">
        <v>0.36199999999999999</v>
      </c>
      <c r="DW25" s="137">
        <v>0.36199999999999999</v>
      </c>
      <c r="DX25" s="137">
        <v>0.151</v>
      </c>
      <c r="DY25" s="137">
        <v>0.16800000000000001</v>
      </c>
      <c r="DZ25" s="137">
        <v>0.253</v>
      </c>
      <c r="EA25" s="137">
        <v>0.24199999999999999</v>
      </c>
      <c r="EB25" s="137">
        <v>0.16800000000000001</v>
      </c>
      <c r="EC25" s="137">
        <v>0.151</v>
      </c>
      <c r="ED25" s="137">
        <v>0.24199999999999999</v>
      </c>
      <c r="EE25" s="137">
        <v>0.253</v>
      </c>
      <c r="EF25" s="137">
        <v>0.76100000000000001</v>
      </c>
      <c r="EG25" s="137">
        <v>0.76100000000000001</v>
      </c>
      <c r="EH25" s="137">
        <v>9.1999999999999998E-2</v>
      </c>
      <c r="EI25" s="137">
        <v>0.51500000000000001</v>
      </c>
      <c r="EJ25" s="137">
        <v>5.0999999999999997E-2</v>
      </c>
      <c r="EK25" s="137">
        <v>5.0999999999999997E-2</v>
      </c>
      <c r="EL25" s="137">
        <v>0.23499999999999999</v>
      </c>
      <c r="EM25" s="137">
        <v>0.23499999999999999</v>
      </c>
      <c r="EN25" s="137">
        <v>0.8</v>
      </c>
      <c r="EO25" s="137">
        <v>3.2770000000000001</v>
      </c>
      <c r="EP25" s="137">
        <v>0.41299999999999998</v>
      </c>
      <c r="EQ25" s="137">
        <v>0.41299999999999998</v>
      </c>
      <c r="ER25" s="137">
        <v>0.17299999999999999</v>
      </c>
      <c r="ES25" s="137">
        <v>0.192</v>
      </c>
      <c r="ET25" s="137">
        <v>0.28999999999999998</v>
      </c>
      <c r="EU25" s="137">
        <v>0.27700000000000002</v>
      </c>
      <c r="EV25" s="137">
        <v>0.192</v>
      </c>
      <c r="EW25" s="137">
        <v>0.17299999999999999</v>
      </c>
      <c r="EX25" s="137">
        <v>0.27700000000000002</v>
      </c>
      <c r="EY25" s="137">
        <v>0.28999999999999998</v>
      </c>
      <c r="EZ25" s="137">
        <v>0.87</v>
      </c>
      <c r="FA25" s="137">
        <v>0.87</v>
      </c>
      <c r="FB25" s="137">
        <v>0.106</v>
      </c>
      <c r="FC25" s="137">
        <v>0.58899999999999997</v>
      </c>
      <c r="FD25" s="137">
        <v>5.8999999999999997E-2</v>
      </c>
      <c r="FE25" s="137">
        <v>5.8999999999999997E-2</v>
      </c>
      <c r="FF25" s="137">
        <v>0.26400000000000001</v>
      </c>
      <c r="FG25" s="137">
        <v>0.26400000000000001</v>
      </c>
      <c r="FH25" s="137">
        <v>0.9</v>
      </c>
      <c r="FI25" s="137">
        <v>3.6869999999999998</v>
      </c>
      <c r="FJ25" s="137">
        <v>0.46500000000000002</v>
      </c>
      <c r="FK25" s="137">
        <v>0.46500000000000002</v>
      </c>
      <c r="FL25" s="137">
        <v>0.19400000000000001</v>
      </c>
      <c r="FM25" s="137">
        <v>0.216</v>
      </c>
      <c r="FN25" s="137">
        <v>0.32600000000000001</v>
      </c>
      <c r="FO25" s="137">
        <v>0.312</v>
      </c>
      <c r="FP25" s="137">
        <v>0.216</v>
      </c>
      <c r="FQ25" s="137">
        <v>0.19400000000000001</v>
      </c>
      <c r="FR25" s="137">
        <v>0.312</v>
      </c>
      <c r="FS25" s="137">
        <v>0.32600000000000001</v>
      </c>
      <c r="FT25" s="137">
        <v>0.97899999999999998</v>
      </c>
      <c r="FU25" s="137">
        <v>0.97899999999999998</v>
      </c>
      <c r="FV25" s="137">
        <v>0.11899999999999999</v>
      </c>
      <c r="FW25" s="137">
        <v>0.66300000000000003</v>
      </c>
      <c r="FX25" s="137">
        <v>6.6000000000000003E-2</v>
      </c>
      <c r="FY25" s="137">
        <v>6.6000000000000003E-2</v>
      </c>
      <c r="FZ25" s="137">
        <v>0.29399999999999998</v>
      </c>
      <c r="GA25" s="137">
        <v>0.29399999999999998</v>
      </c>
      <c r="GB25" s="137">
        <v>1</v>
      </c>
      <c r="GC25" s="137">
        <v>4.0960000000000001</v>
      </c>
      <c r="GD25" s="137">
        <v>0.51700000000000002</v>
      </c>
      <c r="GE25" s="137">
        <v>0.51700000000000002</v>
      </c>
      <c r="GF25" s="137">
        <v>0.216</v>
      </c>
      <c r="GG25" s="137">
        <v>0.24</v>
      </c>
      <c r="GH25" s="137">
        <v>0.36199999999999999</v>
      </c>
      <c r="GI25" s="137">
        <v>0.34599999999999997</v>
      </c>
      <c r="GJ25" s="137">
        <v>0.24</v>
      </c>
      <c r="GK25" s="137">
        <v>0.216</v>
      </c>
      <c r="GL25" s="137">
        <v>0.34599999999999997</v>
      </c>
      <c r="GM25" s="137">
        <v>0.36199999999999999</v>
      </c>
      <c r="GN25" s="137">
        <v>1.0880000000000001</v>
      </c>
      <c r="GO25" s="137">
        <v>1.0880000000000001</v>
      </c>
      <c r="GP25" s="137">
        <v>0.13200000000000001</v>
      </c>
      <c r="GQ25" s="137">
        <v>0.73599999999999999</v>
      </c>
      <c r="GR25" s="137">
        <v>7.2999999999999995E-2</v>
      </c>
      <c r="GS25" s="137">
        <v>7.2999999999999995E-2</v>
      </c>
      <c r="GT25" s="137">
        <v>0.32300000000000001</v>
      </c>
      <c r="GU25" s="137">
        <v>0.32300000000000001</v>
      </c>
      <c r="GV25" s="137">
        <v>1.1000000000000001</v>
      </c>
      <c r="GW25" s="137">
        <v>4.5060000000000002</v>
      </c>
      <c r="GX25" s="137">
        <v>0.56899999999999995</v>
      </c>
      <c r="GY25" s="137">
        <v>0.56899999999999995</v>
      </c>
      <c r="GZ25" s="137">
        <v>0.23699999999999999</v>
      </c>
      <c r="HA25" s="137">
        <v>0.26400000000000001</v>
      </c>
      <c r="HB25" s="137">
        <v>0.39800000000000002</v>
      </c>
      <c r="HC25" s="137">
        <v>0.38100000000000001</v>
      </c>
      <c r="HD25" s="137">
        <v>0.26400000000000001</v>
      </c>
      <c r="HE25" s="137">
        <v>0.23699999999999999</v>
      </c>
      <c r="HF25" s="137">
        <v>0.38100000000000001</v>
      </c>
      <c r="HG25" s="137">
        <v>0.39800000000000002</v>
      </c>
      <c r="HH25" s="137">
        <v>1.1970000000000001</v>
      </c>
      <c r="HI25" s="137">
        <v>1.1970000000000001</v>
      </c>
      <c r="HJ25" s="137">
        <v>0.14499999999999999</v>
      </c>
      <c r="HK25" s="137">
        <v>0.81</v>
      </c>
      <c r="HL25" s="137">
        <v>8.1000000000000003E-2</v>
      </c>
      <c r="HM25" s="137">
        <v>8.1000000000000003E-2</v>
      </c>
      <c r="HN25" s="137">
        <v>0.35299999999999998</v>
      </c>
      <c r="HO25" s="137">
        <v>0.35299999999999998</v>
      </c>
      <c r="HP25" s="137">
        <v>1.2</v>
      </c>
      <c r="HQ25" s="137">
        <v>4.9160000000000004</v>
      </c>
      <c r="HR25" s="137">
        <v>0.62</v>
      </c>
      <c r="HS25" s="137">
        <v>0.62</v>
      </c>
      <c r="HT25" s="137">
        <v>0.25900000000000001</v>
      </c>
      <c r="HU25" s="137">
        <v>0.28799999999999998</v>
      </c>
      <c r="HV25" s="137">
        <v>0.434</v>
      </c>
      <c r="HW25" s="137">
        <v>0.41499999999999998</v>
      </c>
      <c r="HX25" s="137">
        <v>0.28799999999999998</v>
      </c>
      <c r="HY25" s="137">
        <v>0.25900000000000001</v>
      </c>
      <c r="HZ25" s="137">
        <v>0.41499999999999998</v>
      </c>
      <c r="IA25" s="137">
        <v>0.434</v>
      </c>
      <c r="IB25" s="137">
        <v>1.3049999999999999</v>
      </c>
      <c r="IC25" s="137">
        <v>1.3049999999999999</v>
      </c>
      <c r="ID25" s="137">
        <v>0.158</v>
      </c>
      <c r="IE25" s="137">
        <v>0.88400000000000001</v>
      </c>
      <c r="IF25" s="137">
        <v>8.7999999999999995E-2</v>
      </c>
      <c r="IG25" s="137">
        <v>8.7999999999999995E-2</v>
      </c>
      <c r="IH25" s="137">
        <v>0.38200000000000001</v>
      </c>
      <c r="II25" s="137">
        <v>0.38200000000000001</v>
      </c>
      <c r="IJ25" s="137">
        <v>1.3</v>
      </c>
      <c r="IK25" s="137">
        <v>5.3250000000000002</v>
      </c>
      <c r="IL25" s="137">
        <v>0.67200000000000004</v>
      </c>
      <c r="IM25" s="137">
        <v>0.67200000000000004</v>
      </c>
      <c r="IN25" s="137">
        <v>0.28100000000000003</v>
      </c>
      <c r="IO25" s="137">
        <v>0.311</v>
      </c>
      <c r="IP25" s="137">
        <v>0.47099999999999997</v>
      </c>
      <c r="IQ25" s="137">
        <v>0.45</v>
      </c>
      <c r="IR25" s="137">
        <v>0.311</v>
      </c>
      <c r="IS25" s="137">
        <v>0.28100000000000003</v>
      </c>
      <c r="IT25" s="137">
        <v>0.45</v>
      </c>
      <c r="IU25" s="137">
        <v>0.47099999999999997</v>
      </c>
      <c r="IV25" s="137">
        <v>1.4139999999999999</v>
      </c>
      <c r="IW25" s="137">
        <v>1.4139999999999999</v>
      </c>
      <c r="IX25" s="137">
        <v>0.17199999999999999</v>
      </c>
      <c r="IY25" s="137">
        <v>0.95699999999999996</v>
      </c>
      <c r="IZ25" s="137">
        <v>9.5000000000000001E-2</v>
      </c>
      <c r="JA25" s="137">
        <v>9.5000000000000001E-2</v>
      </c>
      <c r="JB25" s="137">
        <v>0.41099999999999998</v>
      </c>
      <c r="JC25" s="137">
        <v>0.41099999999999998</v>
      </c>
      <c r="JD25" s="137">
        <v>1.4</v>
      </c>
      <c r="JE25" s="137">
        <v>5.7350000000000003</v>
      </c>
      <c r="JF25" s="137">
        <v>0.72399999999999998</v>
      </c>
      <c r="JG25" s="137">
        <v>0.72399999999999998</v>
      </c>
      <c r="JH25" s="137">
        <v>0.30199999999999999</v>
      </c>
      <c r="JI25" s="137">
        <v>0.33500000000000002</v>
      </c>
      <c r="JJ25" s="137">
        <v>0.50700000000000001</v>
      </c>
      <c r="JK25" s="137">
        <v>0.48499999999999999</v>
      </c>
      <c r="JL25" s="137">
        <v>0.33500000000000002</v>
      </c>
      <c r="JM25" s="137">
        <v>0.30199999999999999</v>
      </c>
      <c r="JN25" s="137">
        <v>0.48499999999999999</v>
      </c>
      <c r="JO25" s="137">
        <v>0.50700000000000001</v>
      </c>
      <c r="JP25" s="137">
        <v>1.5229999999999999</v>
      </c>
      <c r="JQ25" s="137">
        <v>1.5229999999999999</v>
      </c>
      <c r="JR25" s="137">
        <v>0.185</v>
      </c>
      <c r="JS25" s="137">
        <v>1.0309999999999999</v>
      </c>
      <c r="JT25" s="137">
        <v>0.10299999999999999</v>
      </c>
      <c r="JU25" s="137">
        <v>0.10299999999999999</v>
      </c>
      <c r="JV25" s="137">
        <v>0.441</v>
      </c>
      <c r="JW25" s="137">
        <v>0.441</v>
      </c>
      <c r="JX25" s="137">
        <v>1.5</v>
      </c>
      <c r="JY25" s="137">
        <v>6.1449999999999996</v>
      </c>
      <c r="JZ25" s="137">
        <v>0.77500000000000002</v>
      </c>
      <c r="KA25" s="137">
        <v>0.77500000000000002</v>
      </c>
      <c r="KB25" s="137">
        <v>0.32400000000000001</v>
      </c>
      <c r="KC25" s="137">
        <v>0.35899999999999999</v>
      </c>
      <c r="KD25" s="137">
        <v>0.54300000000000004</v>
      </c>
      <c r="KE25" s="137">
        <v>0.51900000000000002</v>
      </c>
      <c r="KF25" s="137">
        <v>0.35899999999999999</v>
      </c>
      <c r="KG25" s="137">
        <v>0.32400000000000001</v>
      </c>
      <c r="KH25" s="137">
        <v>0.51900000000000002</v>
      </c>
      <c r="KI25" s="137">
        <v>0.54300000000000004</v>
      </c>
      <c r="KJ25" s="137">
        <v>1.6319999999999999</v>
      </c>
      <c r="KK25" s="137">
        <v>1.6319999999999999</v>
      </c>
      <c r="KL25" s="137">
        <v>0.19800000000000001</v>
      </c>
      <c r="KM25" s="137">
        <v>1.105</v>
      </c>
      <c r="KN25" s="137">
        <v>0.11</v>
      </c>
      <c r="KO25" s="137">
        <v>0.11</v>
      </c>
      <c r="KP25" s="137">
        <v>0.47</v>
      </c>
      <c r="KQ25" s="137">
        <v>0.47</v>
      </c>
      <c r="KR25" s="137">
        <v>1.6</v>
      </c>
      <c r="KS25" s="137">
        <v>6.5540000000000003</v>
      </c>
      <c r="KT25" s="137">
        <v>0.82699999999999996</v>
      </c>
      <c r="KU25" s="137">
        <v>0.82699999999999996</v>
      </c>
      <c r="KV25" s="137">
        <v>0.34499999999999997</v>
      </c>
      <c r="KW25" s="137">
        <v>0.38300000000000001</v>
      </c>
      <c r="KX25" s="137">
        <v>0.57899999999999996</v>
      </c>
      <c r="KY25" s="137">
        <v>0.55400000000000005</v>
      </c>
      <c r="KZ25" s="137">
        <v>0.38300000000000001</v>
      </c>
      <c r="LA25" s="137">
        <v>0.34499999999999997</v>
      </c>
      <c r="LB25" s="137">
        <v>0.55400000000000005</v>
      </c>
      <c r="LC25" s="137">
        <v>0.57899999999999996</v>
      </c>
      <c r="LD25" s="137">
        <v>1.74</v>
      </c>
      <c r="LE25" s="137">
        <v>1.74</v>
      </c>
      <c r="LF25" s="137">
        <v>0.21099999999999999</v>
      </c>
      <c r="LG25" s="137">
        <v>1.1779999999999999</v>
      </c>
      <c r="LH25" s="137">
        <v>0.11799999999999999</v>
      </c>
      <c r="LI25" s="137">
        <v>0.11799999999999999</v>
      </c>
      <c r="LJ25" s="137">
        <v>0.499</v>
      </c>
      <c r="LK25" s="137">
        <v>0.499</v>
      </c>
      <c r="LL25" s="137">
        <v>1.7</v>
      </c>
      <c r="LM25" s="137">
        <v>6.9640000000000004</v>
      </c>
      <c r="LN25" s="137">
        <v>0.879</v>
      </c>
      <c r="LO25" s="137">
        <v>0.879</v>
      </c>
      <c r="LP25" s="137">
        <v>0.36699999999999999</v>
      </c>
      <c r="LQ25" s="137">
        <v>0.40699999999999997</v>
      </c>
      <c r="LR25" s="137">
        <v>0.61499999999999999</v>
      </c>
      <c r="LS25" s="137">
        <v>0.58899999999999997</v>
      </c>
      <c r="LT25" s="137">
        <v>0.40699999999999997</v>
      </c>
      <c r="LU25" s="137">
        <v>0.36699999999999999</v>
      </c>
      <c r="LV25" s="137">
        <v>0.58899999999999997</v>
      </c>
      <c r="LW25" s="137">
        <v>0.61499999999999999</v>
      </c>
      <c r="LX25" s="137">
        <v>1.849</v>
      </c>
      <c r="LY25" s="137">
        <v>1.849</v>
      </c>
      <c r="LZ25" s="137">
        <v>0.224</v>
      </c>
      <c r="MA25" s="137">
        <v>1.252</v>
      </c>
      <c r="MB25" s="137">
        <v>0.125</v>
      </c>
      <c r="MC25" s="137">
        <v>0.125</v>
      </c>
      <c r="MD25" s="137">
        <v>0.52900000000000003</v>
      </c>
      <c r="ME25" s="137">
        <v>0.52900000000000003</v>
      </c>
      <c r="MF25" s="137">
        <v>1.8</v>
      </c>
      <c r="MG25" s="137">
        <v>7.3730000000000002</v>
      </c>
      <c r="MH25" s="137">
        <v>0.93</v>
      </c>
      <c r="MI25" s="137">
        <v>0.93</v>
      </c>
      <c r="MJ25" s="137">
        <v>0.38800000000000001</v>
      </c>
      <c r="MK25" s="137">
        <v>0.43099999999999999</v>
      </c>
      <c r="ML25" s="137">
        <v>0.65200000000000002</v>
      </c>
      <c r="MM25" s="137">
        <v>0.623</v>
      </c>
      <c r="MN25" s="137">
        <v>0.43099999999999999</v>
      </c>
      <c r="MO25" s="137">
        <v>0.38800000000000001</v>
      </c>
      <c r="MP25" s="137">
        <v>0.623</v>
      </c>
      <c r="MQ25" s="137">
        <v>0.65200000000000002</v>
      </c>
      <c r="MR25" s="137">
        <v>1.958</v>
      </c>
      <c r="MS25" s="137">
        <v>1.958</v>
      </c>
      <c r="MT25" s="137">
        <v>0.23799999999999999</v>
      </c>
      <c r="MU25" s="137">
        <v>1.3260000000000001</v>
      </c>
      <c r="MV25" s="137">
        <v>0.13200000000000001</v>
      </c>
      <c r="MW25" s="137">
        <v>0.13200000000000001</v>
      </c>
      <c r="MX25" s="137">
        <v>0.55800000000000005</v>
      </c>
      <c r="MY25" s="137">
        <v>0.55800000000000005</v>
      </c>
      <c r="MZ25" s="137">
        <v>1.9</v>
      </c>
      <c r="NA25" s="137">
        <v>7.7830000000000004</v>
      </c>
      <c r="NB25" s="137">
        <v>0.98199999999999998</v>
      </c>
      <c r="NC25" s="137">
        <v>0.98199999999999998</v>
      </c>
      <c r="ND25" s="137">
        <v>0.41</v>
      </c>
      <c r="NE25" s="137">
        <v>0.45500000000000002</v>
      </c>
      <c r="NF25" s="137">
        <v>0.68799999999999994</v>
      </c>
      <c r="NG25" s="137">
        <v>0.65800000000000003</v>
      </c>
      <c r="NH25" s="137">
        <v>0.45500000000000002</v>
      </c>
      <c r="NI25" s="137">
        <v>0.41</v>
      </c>
      <c r="NJ25" s="137">
        <v>0.65800000000000003</v>
      </c>
      <c r="NK25" s="137">
        <v>0.68799999999999994</v>
      </c>
      <c r="NL25" s="137">
        <v>2.0670000000000002</v>
      </c>
      <c r="NM25" s="137">
        <v>2.0670000000000002</v>
      </c>
      <c r="NN25" s="137">
        <v>0.251</v>
      </c>
      <c r="NO25" s="137">
        <v>1.399</v>
      </c>
      <c r="NP25" s="137">
        <v>0.14000000000000001</v>
      </c>
      <c r="NQ25" s="137">
        <v>0.14000000000000001</v>
      </c>
      <c r="NR25" s="137">
        <v>0.58799999999999997</v>
      </c>
      <c r="NS25" s="137">
        <v>0.58799999999999997</v>
      </c>
      <c r="NT25" s="137">
        <v>2</v>
      </c>
      <c r="NU25" s="137">
        <v>8.1929999999999996</v>
      </c>
      <c r="NV25" s="137">
        <v>1.034</v>
      </c>
      <c r="NW25" s="137">
        <v>1.034</v>
      </c>
      <c r="NX25" s="137">
        <v>0.432</v>
      </c>
      <c r="NY25" s="137">
        <v>0.47899999999999998</v>
      </c>
      <c r="NZ25" s="137">
        <v>0.72399999999999998</v>
      </c>
      <c r="OA25" s="137">
        <v>0.69199999999999995</v>
      </c>
      <c r="OB25" s="137">
        <v>0.47899999999999998</v>
      </c>
      <c r="OC25" s="137">
        <v>0.432</v>
      </c>
      <c r="OD25" s="137">
        <v>0.69199999999999995</v>
      </c>
      <c r="OE25" s="137">
        <v>0.72399999999999998</v>
      </c>
      <c r="OF25" s="137">
        <v>2.1760000000000002</v>
      </c>
      <c r="OG25" s="137">
        <v>2.1760000000000002</v>
      </c>
      <c r="OH25" s="137">
        <v>0.26400000000000001</v>
      </c>
      <c r="OI25" s="137">
        <v>1.4730000000000001</v>
      </c>
      <c r="OJ25" s="137">
        <v>0.14699999999999999</v>
      </c>
      <c r="OK25" s="137">
        <v>0.14699999999999999</v>
      </c>
      <c r="OL25" s="137">
        <v>0.64600000000000002</v>
      </c>
      <c r="OM25" s="137">
        <v>0.64600000000000002</v>
      </c>
      <c r="ON25" s="137">
        <v>2.2000000000000002</v>
      </c>
      <c r="OO25" s="137">
        <v>9.0120000000000005</v>
      </c>
      <c r="OP25" s="137">
        <v>1.137</v>
      </c>
      <c r="OQ25" s="137">
        <v>1.137</v>
      </c>
      <c r="OR25" s="137">
        <v>0.47499999999999998</v>
      </c>
      <c r="OS25" s="137">
        <v>0.52700000000000002</v>
      </c>
      <c r="OT25" s="137">
        <v>0.79600000000000004</v>
      </c>
      <c r="OU25" s="137">
        <v>0.76200000000000001</v>
      </c>
      <c r="OV25" s="137">
        <v>0.52700000000000002</v>
      </c>
      <c r="OW25" s="137">
        <v>0.47499999999999998</v>
      </c>
      <c r="OX25" s="137">
        <v>0.76200000000000001</v>
      </c>
      <c r="OY25" s="137">
        <v>0.79600000000000004</v>
      </c>
      <c r="OZ25" s="137">
        <v>2.3929999999999998</v>
      </c>
      <c r="PA25" s="137">
        <v>2.3929999999999998</v>
      </c>
      <c r="PB25" s="137">
        <v>0.29099999999999998</v>
      </c>
      <c r="PC25" s="137">
        <v>1.62</v>
      </c>
      <c r="PD25" s="137">
        <v>0.16200000000000001</v>
      </c>
      <c r="PE25" s="137">
        <v>0.16200000000000001</v>
      </c>
      <c r="PF25" s="137">
        <v>0.70499999999999996</v>
      </c>
      <c r="PG25" s="137">
        <v>0.70499999999999996</v>
      </c>
      <c r="PH25" s="137">
        <v>2.4</v>
      </c>
      <c r="PI25" s="137">
        <v>9.8309999999999995</v>
      </c>
      <c r="PJ25" s="137">
        <v>1.24</v>
      </c>
      <c r="PK25" s="137">
        <v>1.24</v>
      </c>
      <c r="PL25" s="137">
        <v>0.51800000000000002</v>
      </c>
      <c r="PM25" s="137">
        <v>0.57499999999999996</v>
      </c>
      <c r="PN25" s="137">
        <v>0.86899999999999999</v>
      </c>
      <c r="PO25" s="137">
        <v>0.83099999999999996</v>
      </c>
      <c r="PP25" s="137">
        <v>0.57499999999999996</v>
      </c>
      <c r="PQ25" s="137">
        <v>0.51800000000000002</v>
      </c>
      <c r="PR25" s="137">
        <v>0.83099999999999996</v>
      </c>
      <c r="PS25" s="137">
        <v>0.86899999999999999</v>
      </c>
      <c r="PT25" s="137">
        <v>2.6110000000000002</v>
      </c>
      <c r="PU25" s="137">
        <v>2.6110000000000002</v>
      </c>
      <c r="PV25" s="137">
        <v>0.317</v>
      </c>
      <c r="PW25" s="137">
        <v>1.7669999999999999</v>
      </c>
      <c r="PX25" s="137">
        <v>0.17599999999999999</v>
      </c>
      <c r="PY25" s="137">
        <v>0.17599999999999999</v>
      </c>
      <c r="PZ25" s="137">
        <v>0.76400000000000001</v>
      </c>
      <c r="QA25" s="137">
        <v>0.76400000000000001</v>
      </c>
      <c r="QB25" s="137">
        <v>2.6</v>
      </c>
      <c r="QC25" s="137">
        <v>10.651</v>
      </c>
      <c r="QD25" s="137">
        <v>1.3440000000000001</v>
      </c>
      <c r="QE25" s="137">
        <v>1.3440000000000001</v>
      </c>
      <c r="QF25" s="137">
        <v>0.56100000000000005</v>
      </c>
      <c r="QG25" s="137">
        <v>0.623</v>
      </c>
      <c r="QH25" s="137">
        <v>0.94099999999999995</v>
      </c>
      <c r="QI25" s="137">
        <v>0.9</v>
      </c>
      <c r="QJ25" s="137">
        <v>0.623</v>
      </c>
      <c r="QK25" s="137">
        <v>0.56100000000000005</v>
      </c>
      <c r="QL25" s="137">
        <v>0.9</v>
      </c>
      <c r="QM25" s="137">
        <v>0.94099999999999995</v>
      </c>
      <c r="QN25" s="137">
        <v>2.8279999999999998</v>
      </c>
      <c r="QO25" s="137">
        <v>2.8279999999999998</v>
      </c>
      <c r="QP25" s="137">
        <v>0.34300000000000003</v>
      </c>
      <c r="QQ25" s="137">
        <v>1.915</v>
      </c>
      <c r="QR25" s="137">
        <v>0.191</v>
      </c>
      <c r="QS25" s="137">
        <v>0.191</v>
      </c>
      <c r="QT25" s="137">
        <v>0.82299999999999995</v>
      </c>
      <c r="QU25" s="137">
        <v>0.82299999999999995</v>
      </c>
      <c r="QV25" s="137">
        <v>2.8</v>
      </c>
      <c r="QW25" s="137">
        <v>11.47</v>
      </c>
      <c r="QX25" s="137">
        <v>1.4470000000000001</v>
      </c>
      <c r="QY25" s="137">
        <v>1.4470000000000001</v>
      </c>
      <c r="QZ25" s="137">
        <v>0.60399999999999998</v>
      </c>
      <c r="RA25" s="137">
        <v>0.67100000000000004</v>
      </c>
      <c r="RB25" s="137">
        <v>1.014</v>
      </c>
      <c r="RC25" s="137">
        <v>0.96899999999999997</v>
      </c>
      <c r="RD25" s="137">
        <v>0.67100000000000004</v>
      </c>
      <c r="RE25" s="137">
        <v>0.60399999999999998</v>
      </c>
      <c r="RF25" s="137">
        <v>0.96899999999999997</v>
      </c>
      <c r="RG25" s="137">
        <v>1.014</v>
      </c>
      <c r="RH25" s="137">
        <v>3.0459999999999998</v>
      </c>
      <c r="RI25" s="137">
        <v>3.0459999999999998</v>
      </c>
      <c r="RJ25" s="137">
        <v>0.37</v>
      </c>
      <c r="RK25" s="137">
        <v>2.0619999999999998</v>
      </c>
      <c r="RL25" s="137">
        <v>0.20599999999999999</v>
      </c>
      <c r="RM25" s="137">
        <v>0.20599999999999999</v>
      </c>
      <c r="RN25" s="137">
        <v>0.88100000000000001</v>
      </c>
      <c r="RO25" s="137">
        <v>0.88100000000000001</v>
      </c>
      <c r="RP25" s="137">
        <v>3</v>
      </c>
      <c r="RQ25" s="137">
        <v>12.289</v>
      </c>
      <c r="RR25" s="137">
        <v>1.55</v>
      </c>
      <c r="RS25" s="137">
        <v>1.55</v>
      </c>
      <c r="RT25" s="137">
        <v>0.64700000000000002</v>
      </c>
      <c r="RU25" s="137">
        <v>0.71899999999999997</v>
      </c>
      <c r="RV25" s="137">
        <v>1.0860000000000001</v>
      </c>
      <c r="RW25" s="137">
        <v>1.0389999999999999</v>
      </c>
      <c r="RX25" s="137">
        <v>0.71899999999999997</v>
      </c>
      <c r="RY25" s="137">
        <v>0.64700000000000002</v>
      </c>
      <c r="RZ25" s="137">
        <v>1.0389999999999999</v>
      </c>
      <c r="SA25" s="137">
        <v>1.0860000000000001</v>
      </c>
      <c r="SB25" s="137">
        <v>3.2629999999999999</v>
      </c>
      <c r="SC25" s="137">
        <v>3.2629999999999999</v>
      </c>
      <c r="SD25" s="137">
        <v>0.39600000000000002</v>
      </c>
      <c r="SE25" s="137">
        <v>2.2090000000000001</v>
      </c>
      <c r="SF25" s="137">
        <v>0.22</v>
      </c>
      <c r="SG25" s="137">
        <v>0.22</v>
      </c>
      <c r="SH25" s="137">
        <v>0.94</v>
      </c>
      <c r="SI25" s="137">
        <v>0.94</v>
      </c>
      <c r="SJ25" s="137">
        <v>3.2</v>
      </c>
      <c r="SK25" s="137">
        <v>13.108000000000001</v>
      </c>
      <c r="SL25" s="137">
        <v>1.6539999999999999</v>
      </c>
      <c r="SM25" s="137">
        <v>1.6539999999999999</v>
      </c>
      <c r="SN25" s="137">
        <v>0.69099999999999995</v>
      </c>
      <c r="SO25" s="137">
        <v>0.76700000000000002</v>
      </c>
      <c r="SP25" s="137">
        <v>1.1579999999999999</v>
      </c>
      <c r="SQ25" s="137">
        <v>1.1080000000000001</v>
      </c>
      <c r="SR25" s="137">
        <v>0.76700000000000002</v>
      </c>
      <c r="SS25" s="137">
        <v>0.69099999999999995</v>
      </c>
      <c r="ST25" s="137">
        <v>1.1080000000000001</v>
      </c>
      <c r="SU25" s="137">
        <v>1.1579999999999999</v>
      </c>
      <c r="SV25" s="137">
        <v>3.4809999999999999</v>
      </c>
      <c r="SW25" s="137">
        <v>3.4809999999999999</v>
      </c>
      <c r="SX25" s="137">
        <v>0.42299999999999999</v>
      </c>
      <c r="SY25" s="137">
        <v>2.3559999999999999</v>
      </c>
      <c r="SZ25" s="137">
        <v>0.23499999999999999</v>
      </c>
      <c r="TA25" s="137">
        <v>0.23499999999999999</v>
      </c>
      <c r="TB25" s="137">
        <v>0.999</v>
      </c>
      <c r="TC25" s="137">
        <v>0.999</v>
      </c>
      <c r="TD25" s="137">
        <v>3.4</v>
      </c>
      <c r="TE25" s="137">
        <v>13.928000000000001</v>
      </c>
      <c r="TF25" s="137">
        <v>1.7569999999999999</v>
      </c>
      <c r="TG25" s="137">
        <v>1.7569999999999999</v>
      </c>
      <c r="TH25" s="137">
        <v>0.73399999999999999</v>
      </c>
      <c r="TI25" s="137">
        <v>0.81499999999999995</v>
      </c>
      <c r="TJ25" s="137">
        <v>1.2310000000000001</v>
      </c>
      <c r="TK25" s="137">
        <v>1.177</v>
      </c>
      <c r="TL25" s="137">
        <v>0.81499999999999995</v>
      </c>
      <c r="TM25" s="137">
        <v>0.73399999999999999</v>
      </c>
      <c r="TN25" s="137">
        <v>1.177</v>
      </c>
      <c r="TO25" s="137">
        <v>1.2310000000000001</v>
      </c>
      <c r="TP25" s="137">
        <v>3.698</v>
      </c>
      <c r="TQ25" s="137">
        <v>3.698</v>
      </c>
      <c r="TR25" s="137">
        <v>0.44900000000000001</v>
      </c>
      <c r="TS25" s="137">
        <v>2.504</v>
      </c>
      <c r="TT25" s="137">
        <v>0.25</v>
      </c>
      <c r="TU25" s="137">
        <v>0.25</v>
      </c>
      <c r="TV25" s="137">
        <v>1.0580000000000001</v>
      </c>
      <c r="TW25" s="137">
        <v>1.0580000000000001</v>
      </c>
      <c r="TX25" s="137">
        <v>3.6</v>
      </c>
      <c r="TY25" s="137">
        <v>14.747</v>
      </c>
      <c r="TZ25" s="137">
        <v>1.861</v>
      </c>
      <c r="UA25" s="137">
        <v>1.861</v>
      </c>
      <c r="UB25" s="137">
        <v>0.77700000000000002</v>
      </c>
      <c r="UC25" s="137">
        <v>0.86299999999999999</v>
      </c>
      <c r="UD25" s="137">
        <v>1.3029999999999999</v>
      </c>
      <c r="UE25" s="137">
        <v>1.246</v>
      </c>
      <c r="UF25" s="137">
        <v>0.86299999999999999</v>
      </c>
      <c r="UG25" s="137">
        <v>0.77700000000000002</v>
      </c>
      <c r="UH25" s="137">
        <v>1.246</v>
      </c>
      <c r="UI25" s="137">
        <v>1.3029999999999999</v>
      </c>
      <c r="UJ25" s="137">
        <v>3.9159999999999999</v>
      </c>
      <c r="UK25" s="137">
        <v>3.9159999999999999</v>
      </c>
      <c r="UL25" s="137">
        <v>0.47499999999999998</v>
      </c>
      <c r="UM25" s="137">
        <v>2.6509999999999998</v>
      </c>
      <c r="UN25" s="137">
        <v>0.26400000000000001</v>
      </c>
      <c r="UO25" s="137">
        <v>0.26400000000000001</v>
      </c>
      <c r="UP25" s="137">
        <v>1.1160000000000001</v>
      </c>
      <c r="UQ25" s="137">
        <v>1.1160000000000001</v>
      </c>
      <c r="UR25" s="137">
        <v>3.8</v>
      </c>
      <c r="US25" s="137">
        <v>15.566000000000001</v>
      </c>
      <c r="UT25" s="137">
        <v>1.964</v>
      </c>
      <c r="UU25" s="137">
        <v>1.964</v>
      </c>
      <c r="UV25" s="137">
        <v>0.82</v>
      </c>
      <c r="UW25" s="137">
        <v>0.91</v>
      </c>
      <c r="UX25" s="137">
        <v>1.3759999999999999</v>
      </c>
      <c r="UY25" s="137">
        <v>1.3160000000000001</v>
      </c>
      <c r="UZ25" s="137">
        <v>0.91</v>
      </c>
      <c r="VA25" s="137">
        <v>0.82</v>
      </c>
      <c r="VB25" s="137">
        <v>1.3160000000000001</v>
      </c>
      <c r="VC25" s="137">
        <v>1.3759999999999999</v>
      </c>
      <c r="VD25" s="137">
        <v>4.133</v>
      </c>
      <c r="VE25" s="137">
        <v>4.133</v>
      </c>
      <c r="VF25" s="137">
        <v>0.502</v>
      </c>
      <c r="VG25" s="137">
        <v>2.798</v>
      </c>
      <c r="VH25" s="137">
        <v>0.27900000000000003</v>
      </c>
      <c r="VI25" s="137">
        <v>0.27900000000000003</v>
      </c>
      <c r="VJ25" s="137">
        <v>1.175</v>
      </c>
      <c r="VK25" s="137">
        <v>1.175</v>
      </c>
      <c r="VL25" s="137">
        <v>4</v>
      </c>
      <c r="VM25" s="137">
        <v>16.385000000000002</v>
      </c>
      <c r="VN25" s="137">
        <v>2.0670000000000002</v>
      </c>
      <c r="VO25" s="137">
        <v>2.0670000000000002</v>
      </c>
      <c r="VP25" s="137">
        <v>0.86299999999999999</v>
      </c>
      <c r="VQ25" s="137">
        <v>0.95799999999999996</v>
      </c>
      <c r="VR25" s="137">
        <v>1.448</v>
      </c>
      <c r="VS25" s="137">
        <v>1.385</v>
      </c>
      <c r="VT25" s="137">
        <v>0.95799999999999996</v>
      </c>
      <c r="VU25" s="137">
        <v>0.86299999999999999</v>
      </c>
      <c r="VV25" s="137">
        <v>1.385</v>
      </c>
      <c r="VW25" s="137">
        <v>1.448</v>
      </c>
      <c r="VX25" s="137">
        <v>4.351</v>
      </c>
      <c r="VY25" s="137">
        <v>4.351</v>
      </c>
      <c r="VZ25" s="137">
        <v>0.52800000000000002</v>
      </c>
      <c r="WA25" s="137">
        <v>2.9460000000000002</v>
      </c>
      <c r="WB25" s="137">
        <v>0.29399999999999998</v>
      </c>
      <c r="WC25" s="137">
        <v>0.29399999999999998</v>
      </c>
      <c r="WD25" s="137">
        <v>1.234</v>
      </c>
      <c r="WE25" s="137">
        <v>1.234</v>
      </c>
      <c r="WF25" s="137">
        <v>4.2</v>
      </c>
      <c r="WG25" s="137">
        <v>17.204999999999998</v>
      </c>
      <c r="WH25" s="137">
        <v>2.1709999999999998</v>
      </c>
      <c r="WI25" s="137">
        <v>2.1709999999999998</v>
      </c>
      <c r="WJ25" s="137">
        <v>0.90600000000000003</v>
      </c>
      <c r="WK25" s="137">
        <v>1.006</v>
      </c>
      <c r="WL25" s="137">
        <v>1.52</v>
      </c>
      <c r="WM25" s="137">
        <v>1.454</v>
      </c>
      <c r="WN25" s="137">
        <v>1.006</v>
      </c>
      <c r="WO25" s="137">
        <v>0.90600000000000003</v>
      </c>
      <c r="WP25" s="137">
        <v>1.454</v>
      </c>
      <c r="WQ25" s="137">
        <v>1.52</v>
      </c>
      <c r="WR25" s="137">
        <v>4.569</v>
      </c>
      <c r="WS25" s="137">
        <v>4.569</v>
      </c>
      <c r="WT25" s="137">
        <v>0.55500000000000005</v>
      </c>
      <c r="WU25" s="137">
        <v>3.093</v>
      </c>
      <c r="WV25" s="137">
        <v>0.309</v>
      </c>
      <c r="WW25" s="137">
        <v>0.309</v>
      </c>
      <c r="WX25" s="137">
        <v>1.2929999999999999</v>
      </c>
      <c r="WY25" s="137">
        <v>1.2929999999999999</v>
      </c>
      <c r="WZ25" s="137">
        <v>4.4000000000000004</v>
      </c>
      <c r="XA25" s="137">
        <v>18.024000000000001</v>
      </c>
      <c r="XB25" s="137">
        <v>2.274</v>
      </c>
      <c r="XC25" s="137">
        <v>2.274</v>
      </c>
      <c r="XD25" s="137">
        <v>0.95</v>
      </c>
      <c r="XE25" s="137">
        <v>1.054</v>
      </c>
      <c r="XF25" s="137">
        <v>1.593</v>
      </c>
      <c r="XG25" s="137">
        <v>1.5229999999999999</v>
      </c>
      <c r="XH25" s="137">
        <v>1.054</v>
      </c>
      <c r="XI25" s="137">
        <v>0.95</v>
      </c>
      <c r="XJ25" s="137">
        <v>1.5229999999999999</v>
      </c>
      <c r="XK25" s="137">
        <v>1.593</v>
      </c>
      <c r="XL25" s="137">
        <v>4.7859999999999996</v>
      </c>
      <c r="XM25" s="137">
        <v>4.7859999999999996</v>
      </c>
      <c r="XN25" s="137">
        <v>0.58099999999999996</v>
      </c>
      <c r="XO25" s="137">
        <v>3.24</v>
      </c>
      <c r="XP25" s="137">
        <v>0.32300000000000001</v>
      </c>
      <c r="XQ25" s="137">
        <v>0.32300000000000001</v>
      </c>
      <c r="XR25" s="137">
        <v>1.3520000000000001</v>
      </c>
      <c r="XS25" s="137">
        <v>1.3520000000000001</v>
      </c>
      <c r="XT25" s="137">
        <v>4.5999999999999996</v>
      </c>
      <c r="XU25" s="137">
        <v>18.843</v>
      </c>
      <c r="XV25" s="137">
        <v>2.3769999999999998</v>
      </c>
      <c r="XW25" s="137">
        <v>2.3769999999999998</v>
      </c>
      <c r="XX25" s="137">
        <v>0.99299999999999999</v>
      </c>
      <c r="XY25" s="137">
        <v>1.1020000000000001</v>
      </c>
      <c r="XZ25" s="137">
        <v>1.665</v>
      </c>
      <c r="YA25" s="137">
        <v>1.593</v>
      </c>
      <c r="YB25" s="137">
        <v>1.1020000000000001</v>
      </c>
      <c r="YC25" s="137">
        <v>0.99299999999999999</v>
      </c>
      <c r="YD25" s="137">
        <v>1.593</v>
      </c>
      <c r="YE25" s="137">
        <v>1.665</v>
      </c>
      <c r="YF25" s="137">
        <v>5.0039999999999996</v>
      </c>
      <c r="YG25" s="137">
        <v>5.0039999999999996</v>
      </c>
      <c r="YH25" s="137">
        <v>0.60699999999999998</v>
      </c>
      <c r="YI25" s="137">
        <v>3.387</v>
      </c>
      <c r="YJ25" s="137">
        <v>0.33800000000000002</v>
      </c>
      <c r="YK25" s="137">
        <v>0.33800000000000002</v>
      </c>
      <c r="YL25" s="137">
        <v>1.41</v>
      </c>
      <c r="YM25" s="137">
        <v>1.41</v>
      </c>
      <c r="YN25" s="137">
        <v>4.8</v>
      </c>
      <c r="YO25" s="137">
        <v>19.661999999999999</v>
      </c>
      <c r="YP25" s="137">
        <v>2.4809999999999999</v>
      </c>
      <c r="YQ25" s="137">
        <v>2.4809999999999999</v>
      </c>
      <c r="YR25" s="137">
        <v>1.036</v>
      </c>
      <c r="YS25" s="137">
        <v>1.1499999999999999</v>
      </c>
      <c r="YT25" s="137">
        <v>1.738</v>
      </c>
      <c r="YU25" s="137">
        <v>1.6619999999999999</v>
      </c>
      <c r="YV25" s="137">
        <v>1.1499999999999999</v>
      </c>
      <c r="YW25" s="137">
        <v>1.036</v>
      </c>
      <c r="YX25" s="137">
        <v>1.6619999999999999</v>
      </c>
      <c r="YY25" s="137">
        <v>1.738</v>
      </c>
      <c r="YZ25" s="137">
        <v>5.2210000000000001</v>
      </c>
      <c r="ZA25" s="137">
        <v>5.2210000000000001</v>
      </c>
      <c r="ZB25" s="137">
        <v>0.63400000000000001</v>
      </c>
      <c r="ZC25" s="137">
        <v>3.5350000000000001</v>
      </c>
      <c r="ZD25" s="137">
        <v>0.35299999999999998</v>
      </c>
      <c r="ZE25" s="137">
        <v>0.35299999999999998</v>
      </c>
      <c r="ZF25" s="137">
        <v>1.4690000000000001</v>
      </c>
      <c r="ZG25" s="137">
        <v>1.4690000000000001</v>
      </c>
      <c r="ZH25" s="137">
        <v>5</v>
      </c>
      <c r="ZI25" s="137">
        <v>20.481999999999999</v>
      </c>
      <c r="ZJ25" s="137">
        <v>2.5840000000000001</v>
      </c>
      <c r="ZK25" s="137">
        <v>2.5840000000000001</v>
      </c>
      <c r="ZL25" s="137">
        <v>1.079</v>
      </c>
      <c r="ZM25" s="137">
        <v>1.198</v>
      </c>
      <c r="ZN25" s="137">
        <v>1.81</v>
      </c>
      <c r="ZO25" s="137">
        <v>1.7310000000000001</v>
      </c>
      <c r="ZP25" s="137">
        <v>1.198</v>
      </c>
      <c r="ZQ25" s="137">
        <v>1.079</v>
      </c>
      <c r="ZR25" s="137">
        <v>1.7310000000000001</v>
      </c>
      <c r="ZS25" s="137">
        <v>1.81</v>
      </c>
      <c r="ZT25" s="137">
        <v>5.4390000000000001</v>
      </c>
      <c r="ZU25" s="137">
        <v>5.4390000000000001</v>
      </c>
      <c r="ZV25" s="137">
        <v>0.66</v>
      </c>
      <c r="ZW25" s="137">
        <v>3.6819999999999999</v>
      </c>
      <c r="ZX25" s="137">
        <v>0.36699999999999999</v>
      </c>
      <c r="ZY25" s="137">
        <v>0.36699999999999999</v>
      </c>
      <c r="ZZ25" s="137">
        <v>1.6160000000000001</v>
      </c>
      <c r="AAA25" s="137">
        <v>1.6160000000000001</v>
      </c>
      <c r="AAB25" s="137">
        <v>5.5</v>
      </c>
      <c r="AAC25" s="137">
        <v>22.53</v>
      </c>
      <c r="AAD25" s="137">
        <v>2.843</v>
      </c>
      <c r="AAE25" s="137">
        <v>2.843</v>
      </c>
      <c r="AAF25" s="137">
        <v>1.1870000000000001</v>
      </c>
      <c r="AAG25" s="137">
        <v>1.3180000000000001</v>
      </c>
      <c r="AAH25" s="137">
        <v>1.9910000000000001</v>
      </c>
      <c r="AAI25" s="137">
        <v>1.9039999999999999</v>
      </c>
      <c r="AAJ25" s="137">
        <v>1.3180000000000001</v>
      </c>
      <c r="AAK25" s="137">
        <v>1.1870000000000001</v>
      </c>
      <c r="AAL25" s="137">
        <v>1.9039999999999999</v>
      </c>
      <c r="AAM25" s="137">
        <v>1.9910000000000001</v>
      </c>
      <c r="AAN25" s="137">
        <v>5.9829999999999997</v>
      </c>
      <c r="AAO25" s="137">
        <v>5.9829999999999997</v>
      </c>
      <c r="AAP25" s="137">
        <v>0.72599999999999998</v>
      </c>
      <c r="AAQ25" s="137">
        <v>4.05</v>
      </c>
      <c r="AAR25" s="137">
        <v>0.40400000000000003</v>
      </c>
      <c r="AAS25" s="137">
        <v>0.40400000000000003</v>
      </c>
      <c r="AAT25" s="137">
        <v>1.7629999999999999</v>
      </c>
      <c r="AAU25" s="137">
        <v>1.7629999999999999</v>
      </c>
      <c r="AAV25" s="137">
        <v>6</v>
      </c>
      <c r="AAW25" s="137">
        <v>24.577999999999999</v>
      </c>
      <c r="AAX25" s="137">
        <v>3.101</v>
      </c>
      <c r="AAY25" s="137">
        <v>3.101</v>
      </c>
      <c r="AAZ25" s="137">
        <v>1.2949999999999999</v>
      </c>
      <c r="ABA25" s="137">
        <v>1.4379999999999999</v>
      </c>
      <c r="ABB25" s="137">
        <v>2.1720000000000002</v>
      </c>
      <c r="ABC25" s="137">
        <v>2.077</v>
      </c>
      <c r="ABD25" s="137">
        <v>1.4379999999999999</v>
      </c>
      <c r="ABE25" s="137">
        <v>1.2949999999999999</v>
      </c>
      <c r="ABF25" s="137">
        <v>2.077</v>
      </c>
      <c r="ABG25" s="137">
        <v>2.1720000000000002</v>
      </c>
      <c r="ABH25" s="137">
        <v>6.5270000000000001</v>
      </c>
      <c r="ABI25" s="137">
        <v>6.5270000000000001</v>
      </c>
      <c r="ABJ25" s="137">
        <v>0.79200000000000004</v>
      </c>
      <c r="ABK25" s="137">
        <v>4.4180000000000001</v>
      </c>
      <c r="ABL25" s="137">
        <v>0.441</v>
      </c>
      <c r="ABM25" s="137">
        <v>0.441</v>
      </c>
      <c r="ABN25" s="137">
        <v>1.91</v>
      </c>
      <c r="ABO25" s="137">
        <v>1.91</v>
      </c>
      <c r="ABP25" s="137">
        <v>6.5</v>
      </c>
      <c r="ABQ25" s="137">
        <v>26.626000000000001</v>
      </c>
      <c r="ABR25" s="137">
        <v>3.359</v>
      </c>
      <c r="ABS25" s="137">
        <v>3.359</v>
      </c>
      <c r="ABT25" s="137">
        <v>1.403</v>
      </c>
      <c r="ABU25" s="137">
        <v>1.5569999999999999</v>
      </c>
      <c r="ABV25" s="137">
        <v>2.3530000000000002</v>
      </c>
      <c r="ABW25" s="137">
        <v>2.25</v>
      </c>
      <c r="ABX25" s="137">
        <v>1.5569999999999999</v>
      </c>
      <c r="ABY25" s="137">
        <v>1.403</v>
      </c>
      <c r="ABZ25" s="137">
        <v>2.25</v>
      </c>
      <c r="ACA25" s="137">
        <v>2.3530000000000002</v>
      </c>
      <c r="ACB25" s="137">
        <v>7.07</v>
      </c>
      <c r="ACC25" s="137">
        <v>7.07</v>
      </c>
      <c r="ACD25" s="137">
        <v>0.85799999999999998</v>
      </c>
      <c r="ACE25" s="137">
        <v>4.7869999999999999</v>
      </c>
      <c r="ACF25" s="137">
        <v>0.47699999999999998</v>
      </c>
      <c r="ACG25" s="137">
        <v>0.47699999999999998</v>
      </c>
      <c r="ACH25" s="137">
        <v>2.0569999999999999</v>
      </c>
      <c r="ACI25" s="137">
        <v>2.0569999999999999</v>
      </c>
      <c r="ACJ25" s="137">
        <v>7</v>
      </c>
      <c r="ACK25" s="137">
        <v>28.673999999999999</v>
      </c>
      <c r="ACL25" s="137">
        <v>3.6179999999999999</v>
      </c>
      <c r="ACM25" s="137">
        <v>3.6179999999999999</v>
      </c>
      <c r="ACN25" s="137">
        <v>1.5109999999999999</v>
      </c>
      <c r="ACO25" s="137">
        <v>1.677</v>
      </c>
      <c r="ACP25" s="137">
        <v>2.5339999999999998</v>
      </c>
      <c r="ACQ25" s="137">
        <v>2.423</v>
      </c>
      <c r="ACR25" s="137">
        <v>1.677</v>
      </c>
      <c r="ACS25" s="137">
        <v>1.5109999999999999</v>
      </c>
      <c r="ACT25" s="137">
        <v>2.423</v>
      </c>
      <c r="ACU25" s="137">
        <v>2.5339999999999998</v>
      </c>
      <c r="ACV25" s="137">
        <v>7.6139999999999999</v>
      </c>
      <c r="ACW25" s="137">
        <v>7.6139999999999999</v>
      </c>
      <c r="ACX25" s="137">
        <v>0.92400000000000004</v>
      </c>
      <c r="ACY25" s="137">
        <v>5.1550000000000002</v>
      </c>
      <c r="ACZ25" s="137">
        <v>0.51400000000000001</v>
      </c>
      <c r="ADA25" s="137">
        <v>0.51400000000000001</v>
      </c>
      <c r="ADB25" s="137">
        <v>2.2040000000000002</v>
      </c>
      <c r="ADC25" s="137">
        <v>2.2040000000000002</v>
      </c>
      <c r="ADD25" s="137">
        <v>7.5</v>
      </c>
      <c r="ADE25" s="137">
        <v>30.722999999999999</v>
      </c>
      <c r="ADF25" s="137">
        <v>3.8759999999999999</v>
      </c>
      <c r="ADG25" s="137">
        <v>3.8759999999999999</v>
      </c>
      <c r="ADH25" s="137">
        <v>1.619</v>
      </c>
      <c r="ADI25" s="137">
        <v>1.7969999999999999</v>
      </c>
      <c r="ADJ25" s="137">
        <v>2.7149999999999999</v>
      </c>
      <c r="ADK25" s="137">
        <v>2.597</v>
      </c>
      <c r="ADL25" s="137">
        <v>1.7969999999999999</v>
      </c>
      <c r="ADM25" s="137">
        <v>1.619</v>
      </c>
      <c r="ADN25" s="137">
        <v>2.597</v>
      </c>
      <c r="ADO25" s="137">
        <v>2.7149999999999999</v>
      </c>
      <c r="ADP25" s="137">
        <v>8.1579999999999995</v>
      </c>
      <c r="ADQ25" s="137">
        <v>8.1579999999999995</v>
      </c>
      <c r="ADR25" s="137">
        <v>0.99</v>
      </c>
      <c r="ADS25" s="137">
        <v>5.5229999999999997</v>
      </c>
      <c r="ADT25" s="137">
        <v>0.55100000000000005</v>
      </c>
      <c r="ADU25" s="137">
        <v>0.55100000000000005</v>
      </c>
      <c r="ADV25" s="137">
        <v>2.35</v>
      </c>
      <c r="ADW25" s="137">
        <v>2.35</v>
      </c>
      <c r="ADX25" s="137">
        <v>8</v>
      </c>
      <c r="ADY25" s="137">
        <v>32.771000000000001</v>
      </c>
      <c r="ADZ25" s="137">
        <v>4.1349999999999998</v>
      </c>
      <c r="AEA25" s="137">
        <v>4.1349999999999998</v>
      </c>
      <c r="AEB25" s="137">
        <v>1.7270000000000001</v>
      </c>
      <c r="AEC25" s="137">
        <v>1.917</v>
      </c>
      <c r="AED25" s="137">
        <v>2.8959999999999999</v>
      </c>
      <c r="AEE25" s="137">
        <v>2.77</v>
      </c>
      <c r="AEF25" s="137">
        <v>1.917</v>
      </c>
      <c r="AEG25" s="137">
        <v>1.7270000000000001</v>
      </c>
      <c r="AEH25" s="137">
        <v>2.77</v>
      </c>
      <c r="AEI25" s="137">
        <v>2.8959999999999999</v>
      </c>
      <c r="AEJ25" s="137">
        <v>8.702</v>
      </c>
      <c r="AEK25" s="137">
        <v>8.702</v>
      </c>
      <c r="AEL25" s="137">
        <v>1.056</v>
      </c>
      <c r="AEM25" s="137">
        <v>5.891</v>
      </c>
      <c r="AEN25" s="137">
        <v>0.58799999999999997</v>
      </c>
      <c r="AEO25" s="137">
        <v>0.58799999999999997</v>
      </c>
      <c r="AEP25" s="137">
        <v>2.4969999999999999</v>
      </c>
      <c r="AEQ25" s="137">
        <v>2.4969999999999999</v>
      </c>
      <c r="AER25" s="137">
        <v>8.5</v>
      </c>
      <c r="AES25" s="137">
        <v>34.819000000000003</v>
      </c>
      <c r="AET25" s="137">
        <v>4.3929999999999998</v>
      </c>
      <c r="AEU25" s="137">
        <v>4.3929999999999998</v>
      </c>
      <c r="AEV25" s="137">
        <v>1.835</v>
      </c>
      <c r="AEW25" s="137">
        <v>2.0369999999999999</v>
      </c>
      <c r="AEX25" s="137">
        <v>3.077</v>
      </c>
      <c r="AEY25" s="137">
        <v>2.9430000000000001</v>
      </c>
      <c r="AEZ25" s="137">
        <v>2.0369999999999999</v>
      </c>
      <c r="AFA25" s="137">
        <v>1.835</v>
      </c>
      <c r="AFB25" s="137">
        <v>2.9430000000000001</v>
      </c>
      <c r="AFC25" s="137">
        <v>3.077</v>
      </c>
      <c r="AFD25" s="137">
        <v>9.2460000000000004</v>
      </c>
      <c r="AFE25" s="137">
        <v>9.2460000000000004</v>
      </c>
      <c r="AFF25" s="137">
        <v>1.1220000000000001</v>
      </c>
      <c r="AFG25" s="137">
        <v>6.2590000000000003</v>
      </c>
      <c r="AFH25" s="137">
        <v>0.624</v>
      </c>
      <c r="AFI25" s="137">
        <v>0.624</v>
      </c>
      <c r="AFJ25" s="137">
        <v>2.6440000000000001</v>
      </c>
      <c r="AFK25" s="137">
        <v>2.6440000000000001</v>
      </c>
      <c r="AFL25" s="137">
        <v>9</v>
      </c>
      <c r="AFM25" s="137">
        <v>36.866999999999997</v>
      </c>
      <c r="AFN25" s="137">
        <v>4.6509999999999998</v>
      </c>
      <c r="AFO25" s="137">
        <v>4.6509999999999998</v>
      </c>
      <c r="AFP25" s="137">
        <v>1.9419999999999999</v>
      </c>
      <c r="AFQ25" s="137">
        <v>2.1560000000000001</v>
      </c>
      <c r="AFR25" s="137">
        <v>3.258</v>
      </c>
      <c r="AFS25" s="137">
        <v>3.1160000000000001</v>
      </c>
      <c r="AFT25" s="137">
        <v>2.1560000000000001</v>
      </c>
      <c r="AFU25" s="137">
        <v>1.9419999999999999</v>
      </c>
      <c r="AFV25" s="137">
        <v>3.1160000000000001</v>
      </c>
      <c r="AFW25" s="137">
        <v>3.258</v>
      </c>
      <c r="AFX25" s="137">
        <v>9.7899999999999991</v>
      </c>
      <c r="AFY25" s="137">
        <v>9.7899999999999991</v>
      </c>
      <c r="AFZ25" s="137">
        <v>1.1890000000000001</v>
      </c>
      <c r="AGA25" s="137">
        <v>6.6280000000000001</v>
      </c>
      <c r="AGB25" s="137">
        <v>0.66100000000000003</v>
      </c>
      <c r="AGC25" s="137">
        <v>0.66100000000000003</v>
      </c>
      <c r="AGD25" s="137">
        <v>2.7909999999999999</v>
      </c>
      <c r="AGE25" s="137">
        <v>2.7909999999999999</v>
      </c>
      <c r="AGF25" s="137">
        <v>9.5</v>
      </c>
      <c r="AGG25" s="137">
        <v>38.914999999999999</v>
      </c>
      <c r="AGH25" s="137">
        <v>4.91</v>
      </c>
      <c r="AGI25" s="137">
        <v>4.91</v>
      </c>
      <c r="AGJ25" s="137">
        <v>2.0499999999999998</v>
      </c>
      <c r="AGK25" s="137">
        <v>2.2759999999999998</v>
      </c>
      <c r="AGL25" s="137">
        <v>3.4390000000000001</v>
      </c>
      <c r="AGM25" s="137">
        <v>3.2890000000000001</v>
      </c>
      <c r="AGN25" s="137">
        <v>2.2759999999999998</v>
      </c>
      <c r="AGO25" s="137">
        <v>2.0499999999999998</v>
      </c>
      <c r="AGP25" s="137">
        <v>3.2890000000000001</v>
      </c>
      <c r="AGQ25" s="137">
        <v>3.4390000000000001</v>
      </c>
      <c r="AGR25" s="137">
        <v>10.334</v>
      </c>
      <c r="AGS25" s="137">
        <v>10.334</v>
      </c>
      <c r="AGT25" s="137">
        <v>1.2549999999999999</v>
      </c>
      <c r="AGU25" s="137">
        <v>6.9960000000000004</v>
      </c>
      <c r="AGV25" s="137">
        <v>0.69799999999999995</v>
      </c>
      <c r="AGW25" s="137">
        <v>0.69799999999999995</v>
      </c>
      <c r="AGX25" s="137">
        <v>2.9380000000000002</v>
      </c>
      <c r="AGY25" s="137">
        <v>2.9380000000000002</v>
      </c>
      <c r="AGZ25" s="137">
        <v>10</v>
      </c>
      <c r="AHA25" s="137">
        <v>40.963999999999999</v>
      </c>
      <c r="AHB25" s="137">
        <v>5.1680000000000001</v>
      </c>
      <c r="AHC25" s="137">
        <v>5.1680000000000001</v>
      </c>
      <c r="AHD25" s="137">
        <v>2.1579999999999999</v>
      </c>
      <c r="AHE25" s="137">
        <v>2.3959999999999999</v>
      </c>
      <c r="AHF25" s="137">
        <v>3.62</v>
      </c>
      <c r="AHG25" s="137">
        <v>3.4620000000000002</v>
      </c>
      <c r="AHH25" s="137">
        <v>2.3959999999999999</v>
      </c>
      <c r="AHI25" s="137">
        <v>2.1579999999999999</v>
      </c>
      <c r="AHJ25" s="137">
        <v>3.4620000000000002</v>
      </c>
      <c r="AHK25" s="137">
        <v>3.62</v>
      </c>
      <c r="AHL25" s="137">
        <v>10.878</v>
      </c>
      <c r="AHM25" s="137">
        <v>10.878</v>
      </c>
      <c r="AHN25" s="137">
        <v>1.321</v>
      </c>
      <c r="AHO25" s="137">
        <v>7.3639999999999999</v>
      </c>
      <c r="AHP25" s="137">
        <v>0.73499999999999999</v>
      </c>
      <c r="AHQ25" s="137">
        <v>0.73499999999999999</v>
      </c>
      <c r="AHR25" s="137">
        <v>3.2320000000000002</v>
      </c>
      <c r="AHS25" s="137">
        <v>3.2320000000000002</v>
      </c>
      <c r="AHT25" s="137">
        <v>11</v>
      </c>
      <c r="AHU25" s="137">
        <v>45.06</v>
      </c>
      <c r="AHV25" s="137">
        <v>5.6849999999999996</v>
      </c>
      <c r="AHW25" s="137">
        <v>5.6849999999999996</v>
      </c>
      <c r="AHX25" s="137">
        <v>2.3740000000000001</v>
      </c>
      <c r="AHY25" s="137">
        <v>2.6360000000000001</v>
      </c>
      <c r="AHZ25" s="137">
        <v>3.9820000000000002</v>
      </c>
      <c r="AIA25" s="137">
        <v>3.8079999999999998</v>
      </c>
      <c r="AIB25" s="137">
        <v>2.6360000000000001</v>
      </c>
      <c r="AIC25" s="137">
        <v>2.3740000000000001</v>
      </c>
      <c r="AID25" s="137">
        <v>3.8079999999999998</v>
      </c>
      <c r="AIE25" s="137">
        <v>3.9820000000000002</v>
      </c>
      <c r="AIF25" s="137">
        <v>11.965</v>
      </c>
      <c r="AIG25" s="137">
        <v>11.965</v>
      </c>
      <c r="AIH25" s="137">
        <v>1.4530000000000001</v>
      </c>
      <c r="AII25" s="137">
        <v>8.1</v>
      </c>
      <c r="AIJ25" s="137">
        <v>0.80800000000000005</v>
      </c>
      <c r="AIK25" s="137">
        <v>0.80800000000000005</v>
      </c>
      <c r="AIL25" s="137">
        <v>3.5259999999999998</v>
      </c>
      <c r="AIM25" s="137">
        <v>3.5259999999999998</v>
      </c>
      <c r="AIN25" s="137">
        <v>12</v>
      </c>
      <c r="AIO25" s="137">
        <v>49.155999999999999</v>
      </c>
      <c r="AIP25" s="137">
        <v>6.202</v>
      </c>
      <c r="AIQ25" s="137">
        <v>6.202</v>
      </c>
      <c r="AIR25" s="137">
        <v>2.59</v>
      </c>
      <c r="AIS25" s="137">
        <v>2.875</v>
      </c>
      <c r="AIT25" s="137">
        <v>4.3440000000000003</v>
      </c>
      <c r="AIU25" s="137">
        <v>4.1550000000000002</v>
      </c>
      <c r="AIV25" s="137">
        <v>2.875</v>
      </c>
      <c r="AIW25" s="137">
        <v>2.59</v>
      </c>
      <c r="AIX25" s="137">
        <v>4.1550000000000002</v>
      </c>
      <c r="AIY25" s="137">
        <v>4.3440000000000003</v>
      </c>
      <c r="AIZ25" s="137">
        <v>13.053000000000001</v>
      </c>
      <c r="AJA25" s="137">
        <v>13.053000000000001</v>
      </c>
      <c r="AJB25" s="137">
        <v>1.585</v>
      </c>
      <c r="AJC25" s="137">
        <v>8.8369999999999997</v>
      </c>
      <c r="AJD25" s="137">
        <v>0.88100000000000001</v>
      </c>
      <c r="AJE25" s="137">
        <v>0.88100000000000001</v>
      </c>
      <c r="AJF25" s="137">
        <v>3.82</v>
      </c>
      <c r="AJG25" s="137">
        <v>3.82</v>
      </c>
      <c r="AJH25" s="137">
        <v>13</v>
      </c>
      <c r="AJI25" s="137">
        <v>53.253</v>
      </c>
      <c r="AJJ25" s="137">
        <v>6.7190000000000003</v>
      </c>
      <c r="AJK25" s="137">
        <v>6.7190000000000003</v>
      </c>
      <c r="AJL25" s="137">
        <v>2.806</v>
      </c>
      <c r="AJM25" s="137">
        <v>3.1150000000000002</v>
      </c>
      <c r="AJN25" s="137">
        <v>4.7060000000000004</v>
      </c>
      <c r="AJO25" s="137">
        <v>4.5010000000000003</v>
      </c>
      <c r="AJP25" s="137">
        <v>3.1150000000000002</v>
      </c>
      <c r="AJQ25" s="137">
        <v>2.806</v>
      </c>
      <c r="AJR25" s="137">
        <v>4.5010000000000003</v>
      </c>
      <c r="AJS25" s="137">
        <v>4.7060000000000004</v>
      </c>
      <c r="AJT25" s="137">
        <v>14.141</v>
      </c>
      <c r="AJU25" s="137">
        <v>14.141</v>
      </c>
      <c r="AJV25" s="137">
        <v>1.7170000000000001</v>
      </c>
      <c r="AJW25" s="137">
        <v>9.5730000000000004</v>
      </c>
      <c r="AJX25" s="137">
        <v>0.95499999999999996</v>
      </c>
      <c r="AJY25" s="137">
        <v>0.95499999999999996</v>
      </c>
      <c r="AJZ25" s="137">
        <v>4.1130000000000004</v>
      </c>
      <c r="AKA25" s="137">
        <v>4.1130000000000004</v>
      </c>
      <c r="AKB25" s="137">
        <v>14</v>
      </c>
      <c r="AKC25" s="137">
        <v>57.348999999999997</v>
      </c>
      <c r="AKD25" s="137">
        <v>7.2359999999999998</v>
      </c>
      <c r="AKE25" s="137">
        <v>7.2359999999999998</v>
      </c>
      <c r="AKF25" s="137">
        <v>3.0219999999999998</v>
      </c>
      <c r="AKG25" s="137">
        <v>3.3540000000000001</v>
      </c>
      <c r="AKH25" s="137">
        <v>5.0679999999999996</v>
      </c>
      <c r="AKI25" s="137">
        <v>4.8470000000000004</v>
      </c>
      <c r="AKJ25" s="137">
        <v>3.3540000000000001</v>
      </c>
      <c r="AKK25" s="137">
        <v>3.0219999999999998</v>
      </c>
      <c r="AKL25" s="137">
        <v>4.8470000000000004</v>
      </c>
      <c r="AKM25" s="137">
        <v>5.0679999999999996</v>
      </c>
      <c r="AKN25" s="137">
        <v>15.228999999999999</v>
      </c>
      <c r="AKO25" s="137">
        <v>15.228999999999999</v>
      </c>
      <c r="AKP25" s="137">
        <v>1.849</v>
      </c>
      <c r="AKQ25" s="137">
        <v>10.31</v>
      </c>
      <c r="AKR25" s="137">
        <v>1.028</v>
      </c>
      <c r="AKS25" s="137">
        <v>1.028</v>
      </c>
      <c r="AKT25" s="137">
        <v>4.407</v>
      </c>
      <c r="AKU25" s="137">
        <v>4.407</v>
      </c>
      <c r="AKV25" s="137">
        <v>15</v>
      </c>
      <c r="AKW25" s="137">
        <v>61.445</v>
      </c>
      <c r="AKX25" s="137">
        <v>7.7519999999999998</v>
      </c>
      <c r="AKY25" s="137">
        <v>7.7519999999999998</v>
      </c>
      <c r="AKZ25" s="137">
        <v>3.2370000000000001</v>
      </c>
      <c r="ALA25" s="137">
        <v>3.5939999999999999</v>
      </c>
      <c r="ALB25" s="137">
        <v>5.43</v>
      </c>
      <c r="ALC25" s="137">
        <v>5.1929999999999996</v>
      </c>
      <c r="ALD25" s="137">
        <v>3.5939999999999999</v>
      </c>
      <c r="ALE25" s="137">
        <v>3.2370000000000001</v>
      </c>
      <c r="ALF25" s="137">
        <v>5.1929999999999996</v>
      </c>
      <c r="ALG25" s="137">
        <v>5.43</v>
      </c>
      <c r="ALH25" s="137">
        <v>16.315999999999999</v>
      </c>
      <c r="ALI25" s="137">
        <v>16.315999999999999</v>
      </c>
      <c r="ALJ25" s="137">
        <v>1.9810000000000001</v>
      </c>
      <c r="ALK25" s="137">
        <v>11.045999999999999</v>
      </c>
      <c r="ALL25" s="137">
        <v>1.1020000000000001</v>
      </c>
      <c r="ALM25" s="137">
        <v>1.1020000000000001</v>
      </c>
      <c r="ALN25" s="137">
        <v>4.7009999999999996</v>
      </c>
      <c r="ALO25" s="137">
        <v>4.7009999999999996</v>
      </c>
      <c r="ALP25" s="137">
        <v>16</v>
      </c>
      <c r="ALQ25" s="137">
        <v>65.542000000000002</v>
      </c>
      <c r="ALR25" s="137">
        <v>8.2690000000000001</v>
      </c>
      <c r="ALS25" s="137">
        <v>8.2690000000000001</v>
      </c>
      <c r="ALT25" s="137">
        <v>3.4529999999999998</v>
      </c>
      <c r="ALU25" s="137">
        <v>3.8340000000000001</v>
      </c>
      <c r="ALV25" s="137">
        <v>5.7919999999999998</v>
      </c>
      <c r="ALW25" s="137">
        <v>5.5389999999999997</v>
      </c>
      <c r="ALX25" s="137">
        <v>3.8340000000000001</v>
      </c>
      <c r="ALY25" s="137">
        <v>3.4529999999999998</v>
      </c>
      <c r="ALZ25" s="137">
        <v>5.5389999999999997</v>
      </c>
      <c r="AMA25" s="137">
        <v>5.7919999999999998</v>
      </c>
      <c r="AMB25" s="137">
        <v>17.404</v>
      </c>
      <c r="AMC25" s="137">
        <v>17.404</v>
      </c>
      <c r="AMD25" s="137">
        <v>2.113</v>
      </c>
      <c r="AME25" s="137">
        <v>11.782</v>
      </c>
      <c r="AMF25" s="137">
        <v>1.175</v>
      </c>
      <c r="AMG25" s="137">
        <v>1.175</v>
      </c>
      <c r="AMH25" s="137">
        <v>4.9950000000000001</v>
      </c>
      <c r="AMI25" s="137">
        <v>4.9950000000000001</v>
      </c>
      <c r="AMJ25" s="137">
        <v>17</v>
      </c>
      <c r="AMK25" s="137">
        <v>69.638000000000005</v>
      </c>
      <c r="AML25" s="137">
        <v>8.7859999999999996</v>
      </c>
      <c r="AMM25" s="137">
        <v>8.7859999999999996</v>
      </c>
      <c r="AMN25" s="137">
        <v>3.669</v>
      </c>
      <c r="AMO25" s="137">
        <v>4.0730000000000004</v>
      </c>
      <c r="AMP25" s="137">
        <v>6.1539999999999999</v>
      </c>
      <c r="AMQ25" s="137">
        <v>5.8860000000000001</v>
      </c>
      <c r="AMR25" s="137">
        <v>4.0730000000000004</v>
      </c>
      <c r="AMS25" s="137">
        <v>3.669</v>
      </c>
      <c r="AMT25" s="137">
        <v>5.8860000000000001</v>
      </c>
      <c r="AMU25" s="137">
        <v>6.1539999999999999</v>
      </c>
      <c r="AMV25" s="137">
        <v>18.492000000000001</v>
      </c>
      <c r="AMW25" s="137">
        <v>18.492000000000001</v>
      </c>
      <c r="AMX25" s="137">
        <v>2.2450000000000001</v>
      </c>
      <c r="AMY25" s="137">
        <v>12.519</v>
      </c>
      <c r="AMZ25" s="137">
        <v>1.2490000000000001</v>
      </c>
      <c r="ANA25" s="137">
        <v>1.2490000000000001</v>
      </c>
      <c r="ANB25" s="137">
        <v>5.2889999999999997</v>
      </c>
      <c r="ANC25" s="137">
        <v>5.2889999999999997</v>
      </c>
      <c r="AND25" s="137">
        <v>18</v>
      </c>
      <c r="ANE25" s="137">
        <v>73.733999999999995</v>
      </c>
      <c r="ANF25" s="137">
        <v>9.3030000000000008</v>
      </c>
      <c r="ANG25" s="137">
        <v>9.3030000000000008</v>
      </c>
      <c r="ANH25" s="137">
        <v>3.8849999999999998</v>
      </c>
      <c r="ANI25" s="137">
        <v>4.3129999999999997</v>
      </c>
      <c r="ANJ25" s="137">
        <v>6.516</v>
      </c>
      <c r="ANK25" s="137">
        <v>6.2320000000000002</v>
      </c>
      <c r="ANL25" s="137">
        <v>4.3129999999999997</v>
      </c>
      <c r="ANM25" s="137">
        <v>3.8849999999999998</v>
      </c>
      <c r="ANN25" s="137">
        <v>6.2320000000000002</v>
      </c>
      <c r="ANO25" s="137">
        <v>6.516</v>
      </c>
      <c r="ANP25" s="137">
        <v>19.579999999999998</v>
      </c>
      <c r="ANQ25" s="137">
        <v>19.579999999999998</v>
      </c>
      <c r="ANR25" s="137">
        <v>2.3769999999999998</v>
      </c>
      <c r="ANS25" s="137">
        <v>13.255000000000001</v>
      </c>
      <c r="ANT25" s="137">
        <v>1.3220000000000001</v>
      </c>
      <c r="ANU25" s="137">
        <v>1.3220000000000001</v>
      </c>
      <c r="ANV25" s="137">
        <v>5.5819999999999999</v>
      </c>
      <c r="ANW25" s="137">
        <v>5.5819999999999999</v>
      </c>
      <c r="ANX25" s="137">
        <v>19</v>
      </c>
      <c r="ANY25" s="137">
        <v>77.831000000000003</v>
      </c>
      <c r="ANZ25" s="137">
        <v>9.82</v>
      </c>
      <c r="AOA25" s="137">
        <v>9.82</v>
      </c>
      <c r="AOB25" s="137">
        <v>4.101</v>
      </c>
      <c r="AOC25" s="137">
        <v>4.5519999999999996</v>
      </c>
      <c r="AOD25" s="137">
        <v>6.8780000000000001</v>
      </c>
      <c r="AOE25" s="137">
        <v>6.5780000000000003</v>
      </c>
      <c r="AOF25" s="137">
        <v>4.5519999999999996</v>
      </c>
      <c r="AOG25" s="137">
        <v>4.101</v>
      </c>
      <c r="AOH25" s="137">
        <v>6.5780000000000003</v>
      </c>
      <c r="AOI25" s="137">
        <v>6.8780000000000001</v>
      </c>
      <c r="AOJ25" s="137">
        <v>20.667000000000002</v>
      </c>
      <c r="AOK25" s="137">
        <v>20.667000000000002</v>
      </c>
      <c r="AOL25" s="137">
        <v>2.5089999999999999</v>
      </c>
      <c r="AOM25" s="137">
        <v>13.992000000000001</v>
      </c>
      <c r="AON25" s="137">
        <v>1.3959999999999999</v>
      </c>
      <c r="AOO25" s="137">
        <v>1.3959999999999999</v>
      </c>
      <c r="AOP25" s="137">
        <v>5.8760000000000003</v>
      </c>
      <c r="AOQ25" s="137">
        <v>5.8760000000000003</v>
      </c>
      <c r="AOR25" s="137">
        <v>20</v>
      </c>
      <c r="AOS25" s="137">
        <v>81.927000000000007</v>
      </c>
      <c r="AOT25" s="137">
        <v>10.337</v>
      </c>
      <c r="AOU25" s="137">
        <v>10.337</v>
      </c>
      <c r="AOV25" s="137">
        <v>4.3170000000000002</v>
      </c>
      <c r="AOW25" s="137">
        <v>4.7919999999999998</v>
      </c>
      <c r="AOX25" s="137">
        <v>7.24</v>
      </c>
      <c r="AOY25" s="137">
        <v>6.9240000000000004</v>
      </c>
      <c r="AOZ25" s="137">
        <v>4.7919999999999998</v>
      </c>
      <c r="APA25" s="137">
        <v>4.3170000000000002</v>
      </c>
      <c r="APB25" s="137">
        <v>6.9240000000000004</v>
      </c>
      <c r="APC25" s="137">
        <v>7.24</v>
      </c>
      <c r="APD25" s="137">
        <v>21.754999999999999</v>
      </c>
      <c r="APE25" s="137">
        <v>21.754999999999999</v>
      </c>
      <c r="APF25" s="137">
        <v>2.641</v>
      </c>
      <c r="APG25" s="137">
        <v>14.728</v>
      </c>
      <c r="APH25" s="137">
        <v>1.4690000000000001</v>
      </c>
      <c r="API25" s="137">
        <v>1.4690000000000001</v>
      </c>
      <c r="APJ25" s="137">
        <v>8.8140000000000001</v>
      </c>
      <c r="APK25" s="137">
        <v>8.8140000000000001</v>
      </c>
      <c r="APL25" s="137">
        <v>30</v>
      </c>
      <c r="APM25" s="137">
        <v>122.89100000000001</v>
      </c>
      <c r="APN25" s="137">
        <v>15.505000000000001</v>
      </c>
      <c r="APO25" s="137">
        <v>15.505000000000001</v>
      </c>
      <c r="APP25" s="137">
        <v>6.4749999999999996</v>
      </c>
      <c r="APQ25" s="137">
        <v>7.1879999999999997</v>
      </c>
      <c r="APR25" s="137">
        <v>10.861000000000001</v>
      </c>
      <c r="APS25" s="137">
        <v>10.385999999999999</v>
      </c>
      <c r="APT25" s="137">
        <v>7.1879999999999997</v>
      </c>
      <c r="APU25" s="137">
        <v>6.4749999999999996</v>
      </c>
      <c r="APV25" s="137">
        <v>10.385999999999999</v>
      </c>
      <c r="APW25" s="137">
        <v>10.861000000000001</v>
      </c>
      <c r="APX25" s="137">
        <v>32.633000000000003</v>
      </c>
      <c r="APY25" s="137">
        <v>32.633000000000003</v>
      </c>
      <c r="APZ25" s="137">
        <v>3.9620000000000002</v>
      </c>
      <c r="AQA25" s="137">
        <v>22.091999999999999</v>
      </c>
      <c r="AQB25" s="137">
        <v>2.2040000000000002</v>
      </c>
      <c r="AQC25" s="137">
        <v>2.2040000000000002</v>
      </c>
      <c r="AQD25" s="137">
        <v>11.752000000000001</v>
      </c>
      <c r="AQE25" s="137">
        <v>11.752000000000001</v>
      </c>
      <c r="AQF25" s="137">
        <v>40</v>
      </c>
      <c r="AQG25" s="137">
        <v>163.85400000000001</v>
      </c>
      <c r="AQH25" s="137">
        <v>20.672999999999998</v>
      </c>
      <c r="AQI25" s="137">
        <v>20.672999999999998</v>
      </c>
      <c r="AQJ25" s="137">
        <v>8.6329999999999991</v>
      </c>
      <c r="AQK25" s="137">
        <v>9.5839999999999996</v>
      </c>
      <c r="AQL25" s="137">
        <v>14.481</v>
      </c>
      <c r="AQM25" s="137">
        <v>13.848000000000001</v>
      </c>
      <c r="AQN25" s="137">
        <v>9.5839999999999996</v>
      </c>
      <c r="AQO25" s="137">
        <v>8.6329999999999991</v>
      </c>
      <c r="AQP25" s="137">
        <v>13.848000000000001</v>
      </c>
      <c r="AQQ25" s="137">
        <v>14.481</v>
      </c>
      <c r="AQR25" s="137">
        <v>43.511000000000003</v>
      </c>
      <c r="AQS25" s="137">
        <v>43.511000000000003</v>
      </c>
      <c r="AQT25" s="137">
        <v>5.282</v>
      </c>
      <c r="AQU25" s="137">
        <v>29.456</v>
      </c>
      <c r="AQV25" s="137">
        <v>2.9380000000000002</v>
      </c>
      <c r="AQW25" s="137">
        <v>2.9380000000000002</v>
      </c>
      <c r="AQX25" s="137">
        <v>14.691000000000001</v>
      </c>
      <c r="AQY25" s="137">
        <v>14.691000000000001</v>
      </c>
      <c r="AQZ25" s="137">
        <v>50</v>
      </c>
      <c r="ARA25" s="137">
        <v>204.81800000000001</v>
      </c>
      <c r="ARB25" s="137">
        <v>25.841999999999999</v>
      </c>
      <c r="ARC25" s="137">
        <v>25.841999999999999</v>
      </c>
      <c r="ARD25" s="137">
        <v>10.791</v>
      </c>
      <c r="ARE25" s="137">
        <v>11.98</v>
      </c>
      <c r="ARF25" s="137">
        <v>18.100999999999999</v>
      </c>
      <c r="ARG25" s="137">
        <v>17.311</v>
      </c>
      <c r="ARH25" s="137">
        <v>11.98</v>
      </c>
      <c r="ARI25" s="137">
        <v>10.791</v>
      </c>
      <c r="ARJ25" s="137">
        <v>17.311</v>
      </c>
      <c r="ARK25" s="137">
        <v>18.100999999999999</v>
      </c>
      <c r="ARL25" s="137">
        <v>54.387999999999998</v>
      </c>
      <c r="ARM25" s="137">
        <v>54.387999999999998</v>
      </c>
      <c r="ARN25" s="137">
        <v>6.6029999999999998</v>
      </c>
      <c r="ARO25" s="137">
        <v>36.82</v>
      </c>
      <c r="ARP25" s="137">
        <v>3.673</v>
      </c>
      <c r="ARQ25" s="137">
        <v>3.673</v>
      </c>
      <c r="ARR25" s="137">
        <v>17.629000000000001</v>
      </c>
      <c r="ARS25" s="137">
        <v>17.629000000000001</v>
      </c>
      <c r="ART25" s="137">
        <v>60</v>
      </c>
      <c r="ARU25" s="137">
        <v>245.78100000000001</v>
      </c>
      <c r="ARV25" s="137">
        <v>31.01</v>
      </c>
      <c r="ARW25" s="137">
        <v>31.01</v>
      </c>
      <c r="ARX25" s="137">
        <v>12.95</v>
      </c>
      <c r="ARY25" s="137">
        <v>14.375999999999999</v>
      </c>
      <c r="ARZ25" s="137">
        <v>21.721</v>
      </c>
      <c r="ASA25" s="137">
        <v>20.773</v>
      </c>
      <c r="ASB25" s="137">
        <v>14.375999999999999</v>
      </c>
      <c r="ASC25" s="137">
        <v>12.95</v>
      </c>
      <c r="ASD25" s="137">
        <v>20.773</v>
      </c>
      <c r="ASE25" s="137">
        <v>21.721</v>
      </c>
      <c r="ASF25" s="137">
        <v>65.266000000000005</v>
      </c>
      <c r="ASG25" s="137">
        <v>65.266000000000005</v>
      </c>
      <c r="ASH25" s="137">
        <v>7.9240000000000004</v>
      </c>
      <c r="ASI25" s="137">
        <v>44.183999999999997</v>
      </c>
      <c r="ASJ25" s="137">
        <v>4.407</v>
      </c>
      <c r="ASK25" s="137">
        <v>4.407</v>
      </c>
      <c r="ASL25" s="137">
        <v>20.567</v>
      </c>
      <c r="ASM25" s="137">
        <v>20.567</v>
      </c>
      <c r="ASN25" s="137">
        <v>70</v>
      </c>
      <c r="ASO25" s="137">
        <v>286.745</v>
      </c>
      <c r="ASP25" s="137">
        <v>36.177999999999997</v>
      </c>
      <c r="ASQ25" s="137">
        <v>36.177999999999997</v>
      </c>
      <c r="ASR25" s="137">
        <v>15.108000000000001</v>
      </c>
      <c r="ASS25" s="137">
        <v>16.771999999999998</v>
      </c>
      <c r="AST25" s="137">
        <v>25.341999999999999</v>
      </c>
      <c r="ASU25">
        <v>24.234999999999999</v>
      </c>
      <c r="ASV25">
        <v>16.771999999999998</v>
      </c>
      <c r="ASW25">
        <v>15.108000000000001</v>
      </c>
      <c r="ASX25">
        <v>24.234999999999999</v>
      </c>
      <c r="ASY25">
        <v>25.341999999999999</v>
      </c>
      <c r="ASZ25">
        <v>76.143000000000001</v>
      </c>
      <c r="ATA25">
        <v>76.143000000000001</v>
      </c>
      <c r="ATB25">
        <v>9.2439999999999998</v>
      </c>
      <c r="ATC25">
        <v>51.548000000000002</v>
      </c>
      <c r="ATD25">
        <v>5.1420000000000003</v>
      </c>
      <c r="ATE25">
        <v>5.1420000000000003</v>
      </c>
      <c r="ATF25">
        <v>23.504999999999999</v>
      </c>
      <c r="ATG25">
        <v>23.504999999999999</v>
      </c>
      <c r="ATH25">
        <v>80</v>
      </c>
      <c r="ATI25">
        <v>327.70800000000003</v>
      </c>
      <c r="ATJ25">
        <v>41.347000000000001</v>
      </c>
      <c r="ATK25">
        <v>41.347000000000001</v>
      </c>
      <c r="ATL25">
        <v>17.265999999999998</v>
      </c>
      <c r="ATM25">
        <v>19.167999999999999</v>
      </c>
      <c r="ATN25">
        <v>28.962</v>
      </c>
      <c r="ATO25">
        <v>27.696999999999999</v>
      </c>
      <c r="ATP25">
        <v>19.167999999999999</v>
      </c>
      <c r="ATQ25">
        <v>17.265999999999998</v>
      </c>
      <c r="ATR25">
        <v>27.696999999999999</v>
      </c>
      <c r="ATS25">
        <v>28.962</v>
      </c>
      <c r="ATT25">
        <v>87.021000000000001</v>
      </c>
      <c r="ATU25">
        <v>87.021000000000001</v>
      </c>
      <c r="ATV25">
        <v>10.565</v>
      </c>
      <c r="ATW25">
        <v>58.911999999999999</v>
      </c>
      <c r="ATX25">
        <v>5.8760000000000003</v>
      </c>
      <c r="ATY25">
        <v>5.8760000000000003</v>
      </c>
      <c r="ATZ25">
        <v>26.443000000000001</v>
      </c>
      <c r="AUA25">
        <v>26.443000000000001</v>
      </c>
      <c r="AUB25">
        <v>90</v>
      </c>
      <c r="AUC25">
        <v>368.67200000000003</v>
      </c>
      <c r="AUD25">
        <v>46.515000000000001</v>
      </c>
      <c r="AUE25">
        <v>46.515000000000001</v>
      </c>
      <c r="AUF25">
        <v>19.423999999999999</v>
      </c>
      <c r="AUG25">
        <v>21.564</v>
      </c>
      <c r="AUH25">
        <v>32.582000000000001</v>
      </c>
      <c r="AUI25">
        <v>31.158999999999999</v>
      </c>
      <c r="AUJ25">
        <v>21.564</v>
      </c>
      <c r="AUK25">
        <v>19.423999999999999</v>
      </c>
      <c r="AUL25">
        <v>31.158999999999999</v>
      </c>
      <c r="AUM25">
        <v>32.582000000000001</v>
      </c>
      <c r="AUN25">
        <v>97.899000000000001</v>
      </c>
      <c r="AUO25">
        <v>97.899000000000001</v>
      </c>
      <c r="AUP25">
        <v>11.885</v>
      </c>
      <c r="AUQ25">
        <v>66.275999999999996</v>
      </c>
      <c r="AUR25">
        <v>6.6109999999999998</v>
      </c>
      <c r="AUS25">
        <v>6.6109999999999998</v>
      </c>
      <c r="AUT25">
        <v>29.381</v>
      </c>
      <c r="AUU25">
        <v>29.381</v>
      </c>
      <c r="AUV25">
        <v>100</v>
      </c>
      <c r="AUW25">
        <v>409.63499999999999</v>
      </c>
      <c r="AUX25">
        <v>51.683</v>
      </c>
      <c r="AUY25">
        <v>51.683</v>
      </c>
      <c r="AUZ25">
        <v>21.582999999999998</v>
      </c>
      <c r="AVA25">
        <v>23.96</v>
      </c>
      <c r="AVB25">
        <v>36.201999999999998</v>
      </c>
      <c r="AVC25">
        <v>34.621000000000002</v>
      </c>
      <c r="AVD25">
        <v>23.96</v>
      </c>
      <c r="AVE25">
        <v>21.582999999999998</v>
      </c>
      <c r="AVF25">
        <v>34.621000000000002</v>
      </c>
      <c r="AVG25">
        <v>36.201999999999998</v>
      </c>
      <c r="AVH25">
        <v>108.776</v>
      </c>
      <c r="AVI25">
        <v>108.776</v>
      </c>
      <c r="AVJ25">
        <v>13.206</v>
      </c>
      <c r="AVK25">
        <v>73.638999999999996</v>
      </c>
      <c r="AVL25">
        <v>7.3449999999999998</v>
      </c>
      <c r="AVM25">
        <v>7.3449999999999998</v>
      </c>
    </row>
    <row r="26" spans="1:1261" x14ac:dyDescent="0.35">
      <c r="A26" s="107" t="s">
        <v>240</v>
      </c>
      <c r="B26" s="137">
        <v>0.02</v>
      </c>
      <c r="C26" s="137">
        <v>0.02</v>
      </c>
      <c r="D26" s="137">
        <v>0.1</v>
      </c>
      <c r="E26" s="137">
        <v>0.20399999999999999</v>
      </c>
      <c r="F26" s="137">
        <v>5.0999999999999997E-2</v>
      </c>
      <c r="G26" s="137">
        <v>5.0999999999999997E-2</v>
      </c>
      <c r="H26" s="137">
        <v>1.6E-2</v>
      </c>
      <c r="I26" s="137">
        <v>1.7000000000000001E-2</v>
      </c>
      <c r="J26" s="137">
        <v>2.5000000000000001E-2</v>
      </c>
      <c r="K26" s="137">
        <v>2.3E-2</v>
      </c>
      <c r="L26" s="137">
        <v>1.7000000000000001E-2</v>
      </c>
      <c r="M26" s="137">
        <v>1.6E-2</v>
      </c>
      <c r="N26" s="137">
        <v>2.3E-2</v>
      </c>
      <c r="O26" s="137">
        <v>2.5000000000000001E-2</v>
      </c>
      <c r="P26" s="137">
        <v>8.7999999999999995E-2</v>
      </c>
      <c r="Q26" s="137">
        <v>8.7999999999999995E-2</v>
      </c>
      <c r="R26" s="137">
        <v>1.2999999999999999E-2</v>
      </c>
      <c r="S26" s="137">
        <v>7.3999999999999996E-2</v>
      </c>
      <c r="T26" s="137">
        <v>5.0000000000000001E-3</v>
      </c>
      <c r="U26" s="137">
        <v>5.0000000000000001E-3</v>
      </c>
      <c r="V26" s="137">
        <v>3.9E-2</v>
      </c>
      <c r="W26" s="137">
        <v>3.9E-2</v>
      </c>
      <c r="X26" s="137">
        <v>0.2</v>
      </c>
      <c r="Y26" s="137">
        <v>0.40799999999999997</v>
      </c>
      <c r="Z26" s="137">
        <v>0.10299999999999999</v>
      </c>
      <c r="AA26" s="137">
        <v>0.10299999999999999</v>
      </c>
      <c r="AB26" s="137">
        <v>3.1E-2</v>
      </c>
      <c r="AC26" s="137">
        <v>3.4000000000000002E-2</v>
      </c>
      <c r="AD26" s="137">
        <v>0.05</v>
      </c>
      <c r="AE26" s="137">
        <v>4.5999999999999999E-2</v>
      </c>
      <c r="AF26" s="137">
        <v>3.4000000000000002E-2</v>
      </c>
      <c r="AG26" s="137">
        <v>3.1E-2</v>
      </c>
      <c r="AH26" s="137">
        <v>4.5999999999999999E-2</v>
      </c>
      <c r="AI26" s="137">
        <v>0.05</v>
      </c>
      <c r="AJ26" s="137">
        <v>0.17599999999999999</v>
      </c>
      <c r="AK26" s="137">
        <v>0.17599999999999999</v>
      </c>
      <c r="AL26" s="137">
        <v>2.5999999999999999E-2</v>
      </c>
      <c r="AM26" s="137">
        <v>0.14699999999999999</v>
      </c>
      <c r="AN26" s="137">
        <v>0.01</v>
      </c>
      <c r="AO26" s="137">
        <v>0.01</v>
      </c>
      <c r="AP26" s="137">
        <v>5.8999999999999997E-2</v>
      </c>
      <c r="AQ26" s="137">
        <v>5.8999999999999997E-2</v>
      </c>
      <c r="AR26" s="137">
        <v>0.3</v>
      </c>
      <c r="AS26" s="137">
        <v>0.61199999999999999</v>
      </c>
      <c r="AT26" s="137">
        <v>0.154</v>
      </c>
      <c r="AU26" s="137">
        <v>0.154</v>
      </c>
      <c r="AV26" s="137">
        <v>4.7E-2</v>
      </c>
      <c r="AW26" s="137">
        <v>5.0999999999999997E-2</v>
      </c>
      <c r="AX26" s="137">
        <v>7.4999999999999997E-2</v>
      </c>
      <c r="AY26" s="137">
        <v>6.8000000000000005E-2</v>
      </c>
      <c r="AZ26" s="137">
        <v>5.0999999999999997E-2</v>
      </c>
      <c r="BA26" s="137">
        <v>4.7E-2</v>
      </c>
      <c r="BB26" s="137">
        <v>6.8000000000000005E-2</v>
      </c>
      <c r="BC26" s="137">
        <v>7.4999999999999997E-2</v>
      </c>
      <c r="BD26" s="137">
        <v>0.26400000000000001</v>
      </c>
      <c r="BE26" s="137">
        <v>0.26400000000000001</v>
      </c>
      <c r="BF26" s="137">
        <v>0.04</v>
      </c>
      <c r="BG26" s="137">
        <v>0.221</v>
      </c>
      <c r="BH26" s="137">
        <v>1.4999999999999999E-2</v>
      </c>
      <c r="BI26" s="137">
        <v>1.4999999999999999E-2</v>
      </c>
      <c r="BJ26" s="137">
        <v>7.8E-2</v>
      </c>
      <c r="BK26" s="137">
        <v>7.8E-2</v>
      </c>
      <c r="BL26" s="137">
        <v>0.4</v>
      </c>
      <c r="BM26" s="137">
        <v>0.81599999999999995</v>
      </c>
      <c r="BN26" s="137">
        <v>0.20499999999999999</v>
      </c>
      <c r="BO26" s="137">
        <v>0.20499999999999999</v>
      </c>
      <c r="BP26" s="137">
        <v>6.3E-2</v>
      </c>
      <c r="BQ26" s="137">
        <v>6.9000000000000006E-2</v>
      </c>
      <c r="BR26" s="137">
        <v>9.9000000000000005E-2</v>
      </c>
      <c r="BS26" s="137">
        <v>9.0999999999999998E-2</v>
      </c>
      <c r="BT26" s="137">
        <v>6.9000000000000006E-2</v>
      </c>
      <c r="BU26" s="137">
        <v>6.3E-2</v>
      </c>
      <c r="BV26" s="137">
        <v>9.0999999999999998E-2</v>
      </c>
      <c r="BW26" s="137">
        <v>9.9000000000000005E-2</v>
      </c>
      <c r="BX26" s="137">
        <v>0.35099999999999998</v>
      </c>
      <c r="BY26" s="137">
        <v>0.35099999999999998</v>
      </c>
      <c r="BZ26" s="137">
        <v>5.2999999999999999E-2</v>
      </c>
      <c r="CA26" s="137">
        <v>0.29499999999999998</v>
      </c>
      <c r="CB26" s="137">
        <v>0.02</v>
      </c>
      <c r="CC26" s="137">
        <v>0.02</v>
      </c>
      <c r="CD26" s="137">
        <v>9.8000000000000004E-2</v>
      </c>
      <c r="CE26" s="137">
        <v>9.8000000000000004E-2</v>
      </c>
      <c r="CF26" s="137">
        <v>0.5</v>
      </c>
      <c r="CG26" s="137">
        <v>1.0209999999999999</v>
      </c>
      <c r="CH26" s="137">
        <v>0.25700000000000001</v>
      </c>
      <c r="CI26" s="137">
        <v>0.25700000000000001</v>
      </c>
      <c r="CJ26" s="137">
        <v>7.8E-2</v>
      </c>
      <c r="CK26" s="137">
        <v>8.5999999999999993E-2</v>
      </c>
      <c r="CL26" s="137">
        <v>0.124</v>
      </c>
      <c r="CM26" s="137">
        <v>0.114</v>
      </c>
      <c r="CN26" s="137">
        <v>8.5999999999999993E-2</v>
      </c>
      <c r="CO26" s="137">
        <v>7.8E-2</v>
      </c>
      <c r="CP26" s="137">
        <v>0.114</v>
      </c>
      <c r="CQ26" s="137">
        <v>0.124</v>
      </c>
      <c r="CR26" s="137">
        <v>0.439</v>
      </c>
      <c r="CS26" s="137">
        <v>0.439</v>
      </c>
      <c r="CT26" s="137">
        <v>6.6000000000000003E-2</v>
      </c>
      <c r="CU26" s="137">
        <v>0.36799999999999999</v>
      </c>
      <c r="CV26" s="137">
        <v>2.4E-2</v>
      </c>
      <c r="CW26" s="137">
        <v>2.4E-2</v>
      </c>
      <c r="CX26" s="137">
        <v>0.11700000000000001</v>
      </c>
      <c r="CY26" s="137">
        <v>0.11700000000000001</v>
      </c>
      <c r="CZ26" s="137">
        <v>0.6</v>
      </c>
      <c r="DA26" s="137">
        <v>1.2250000000000001</v>
      </c>
      <c r="DB26" s="137">
        <v>0.308</v>
      </c>
      <c r="DC26" s="137">
        <v>0.308</v>
      </c>
      <c r="DD26" s="137">
        <v>9.4E-2</v>
      </c>
      <c r="DE26" s="137">
        <v>0.10299999999999999</v>
      </c>
      <c r="DF26" s="137">
        <v>0.14899999999999999</v>
      </c>
      <c r="DG26" s="137">
        <v>0.13700000000000001</v>
      </c>
      <c r="DH26" s="137">
        <v>0.10299999999999999</v>
      </c>
      <c r="DI26" s="137">
        <v>9.4E-2</v>
      </c>
      <c r="DJ26" s="137">
        <v>0.13700000000000001</v>
      </c>
      <c r="DK26" s="137">
        <v>0.14899999999999999</v>
      </c>
      <c r="DL26" s="137">
        <v>0.52700000000000002</v>
      </c>
      <c r="DM26" s="137">
        <v>0.52700000000000002</v>
      </c>
      <c r="DN26" s="137">
        <v>7.9000000000000001E-2</v>
      </c>
      <c r="DO26" s="137">
        <v>0.442</v>
      </c>
      <c r="DP26" s="137">
        <v>2.9000000000000001E-2</v>
      </c>
      <c r="DQ26" s="137">
        <v>2.9000000000000001E-2</v>
      </c>
      <c r="DR26" s="137">
        <v>0.13700000000000001</v>
      </c>
      <c r="DS26" s="137">
        <v>0.13700000000000001</v>
      </c>
      <c r="DT26" s="137">
        <v>0.7</v>
      </c>
      <c r="DU26" s="137">
        <v>1.429</v>
      </c>
      <c r="DV26" s="137">
        <v>0.35899999999999999</v>
      </c>
      <c r="DW26" s="137">
        <v>0.35899999999999999</v>
      </c>
      <c r="DX26" s="137">
        <v>0.109</v>
      </c>
      <c r="DY26" s="137">
        <v>0.12</v>
      </c>
      <c r="DZ26" s="137">
        <v>0.17399999999999999</v>
      </c>
      <c r="EA26" s="137">
        <v>0.159</v>
      </c>
      <c r="EB26" s="137">
        <v>0.12</v>
      </c>
      <c r="EC26" s="137">
        <v>0.109</v>
      </c>
      <c r="ED26" s="137">
        <v>0.159</v>
      </c>
      <c r="EE26" s="137">
        <v>0.17399999999999999</v>
      </c>
      <c r="EF26" s="137">
        <v>0.61499999999999999</v>
      </c>
      <c r="EG26" s="137">
        <v>0.61499999999999999</v>
      </c>
      <c r="EH26" s="137">
        <v>9.1999999999999998E-2</v>
      </c>
      <c r="EI26" s="137">
        <v>0.51500000000000001</v>
      </c>
      <c r="EJ26" s="137">
        <v>3.4000000000000002E-2</v>
      </c>
      <c r="EK26" s="137">
        <v>3.4000000000000002E-2</v>
      </c>
      <c r="EL26" s="137">
        <v>0.157</v>
      </c>
      <c r="EM26" s="137">
        <v>0.157</v>
      </c>
      <c r="EN26" s="137">
        <v>0.8</v>
      </c>
      <c r="EO26" s="137">
        <v>1.633</v>
      </c>
      <c r="EP26" s="137">
        <v>0.41</v>
      </c>
      <c r="EQ26" s="137">
        <v>0.41</v>
      </c>
      <c r="ER26" s="137">
        <v>0.125</v>
      </c>
      <c r="ES26" s="137">
        <v>0.13700000000000001</v>
      </c>
      <c r="ET26" s="137">
        <v>0.19900000000000001</v>
      </c>
      <c r="EU26" s="137">
        <v>0.182</v>
      </c>
      <c r="EV26" s="137">
        <v>0.13700000000000001</v>
      </c>
      <c r="EW26" s="137">
        <v>0.125</v>
      </c>
      <c r="EX26" s="137">
        <v>0.182</v>
      </c>
      <c r="EY26" s="137">
        <v>0.19900000000000001</v>
      </c>
      <c r="EZ26" s="137">
        <v>0.70299999999999996</v>
      </c>
      <c r="FA26" s="137">
        <v>0.70299999999999996</v>
      </c>
      <c r="FB26" s="137">
        <v>0.106</v>
      </c>
      <c r="FC26" s="137">
        <v>0.58899999999999997</v>
      </c>
      <c r="FD26" s="137">
        <v>3.9E-2</v>
      </c>
      <c r="FE26" s="137">
        <v>3.9E-2</v>
      </c>
      <c r="FF26" s="137">
        <v>0.17599999999999999</v>
      </c>
      <c r="FG26" s="137">
        <v>0.17599999999999999</v>
      </c>
      <c r="FH26" s="137">
        <v>0.9</v>
      </c>
      <c r="FI26" s="137">
        <v>1.837</v>
      </c>
      <c r="FJ26" s="137">
        <v>0.46200000000000002</v>
      </c>
      <c r="FK26" s="137">
        <v>0.46200000000000002</v>
      </c>
      <c r="FL26" s="137">
        <v>0.14099999999999999</v>
      </c>
      <c r="FM26" s="137">
        <v>0.154</v>
      </c>
      <c r="FN26" s="137">
        <v>0.224</v>
      </c>
      <c r="FO26" s="137">
        <v>0.20499999999999999</v>
      </c>
      <c r="FP26" s="137">
        <v>0.154</v>
      </c>
      <c r="FQ26" s="137">
        <v>0.14099999999999999</v>
      </c>
      <c r="FR26" s="137">
        <v>0.20499999999999999</v>
      </c>
      <c r="FS26" s="137">
        <v>0.224</v>
      </c>
      <c r="FT26" s="137">
        <v>0.79100000000000004</v>
      </c>
      <c r="FU26" s="137">
        <v>0.79100000000000004</v>
      </c>
      <c r="FV26" s="137">
        <v>0.11899999999999999</v>
      </c>
      <c r="FW26" s="137">
        <v>0.66300000000000003</v>
      </c>
      <c r="FX26" s="137">
        <v>4.3999999999999997E-2</v>
      </c>
      <c r="FY26" s="137">
        <v>4.3999999999999997E-2</v>
      </c>
      <c r="FZ26" s="137">
        <v>0.19600000000000001</v>
      </c>
      <c r="GA26" s="137">
        <v>0.19600000000000001</v>
      </c>
      <c r="GB26" s="137">
        <v>1</v>
      </c>
      <c r="GC26" s="137">
        <v>2.0409999999999999</v>
      </c>
      <c r="GD26" s="137">
        <v>0.51300000000000001</v>
      </c>
      <c r="GE26" s="137">
        <v>0.51300000000000001</v>
      </c>
      <c r="GF26" s="137">
        <v>0.156</v>
      </c>
      <c r="GG26" s="137">
        <v>0.17100000000000001</v>
      </c>
      <c r="GH26" s="137">
        <v>0.248</v>
      </c>
      <c r="GI26" s="137">
        <v>0.22800000000000001</v>
      </c>
      <c r="GJ26" s="137">
        <v>0.17100000000000001</v>
      </c>
      <c r="GK26" s="137">
        <v>0.156</v>
      </c>
      <c r="GL26" s="137">
        <v>0.22800000000000001</v>
      </c>
      <c r="GM26" s="137">
        <v>0.248</v>
      </c>
      <c r="GN26" s="137">
        <v>0.879</v>
      </c>
      <c r="GO26" s="137">
        <v>0.879</v>
      </c>
      <c r="GP26" s="137">
        <v>0.13200000000000001</v>
      </c>
      <c r="GQ26" s="137">
        <v>0.73599999999999999</v>
      </c>
      <c r="GR26" s="137">
        <v>4.9000000000000002E-2</v>
      </c>
      <c r="GS26" s="137">
        <v>4.9000000000000002E-2</v>
      </c>
      <c r="GT26" s="137">
        <v>0.215</v>
      </c>
      <c r="GU26" s="137">
        <v>0.215</v>
      </c>
      <c r="GV26" s="137">
        <v>1.1000000000000001</v>
      </c>
      <c r="GW26" s="137">
        <v>2.2450000000000001</v>
      </c>
      <c r="GX26" s="137">
        <v>0.56399999999999995</v>
      </c>
      <c r="GY26" s="137">
        <v>0.56399999999999995</v>
      </c>
      <c r="GZ26" s="137">
        <v>0.17199999999999999</v>
      </c>
      <c r="HA26" s="137">
        <v>0.189</v>
      </c>
      <c r="HB26" s="137">
        <v>0.27300000000000002</v>
      </c>
      <c r="HC26" s="137">
        <v>0.25</v>
      </c>
      <c r="HD26" s="137">
        <v>0.189</v>
      </c>
      <c r="HE26" s="137">
        <v>0.17199999999999999</v>
      </c>
      <c r="HF26" s="137">
        <v>0.25</v>
      </c>
      <c r="HG26" s="137">
        <v>0.27300000000000002</v>
      </c>
      <c r="HH26" s="137">
        <v>0.96599999999999997</v>
      </c>
      <c r="HI26" s="137">
        <v>0.96599999999999997</v>
      </c>
      <c r="HJ26" s="137">
        <v>0.14499999999999999</v>
      </c>
      <c r="HK26" s="137">
        <v>0.81</v>
      </c>
      <c r="HL26" s="137">
        <v>5.3999999999999999E-2</v>
      </c>
      <c r="HM26" s="137">
        <v>5.3999999999999999E-2</v>
      </c>
      <c r="HN26" s="137">
        <v>0.23499999999999999</v>
      </c>
      <c r="HO26" s="137">
        <v>0.23499999999999999</v>
      </c>
      <c r="HP26" s="137">
        <v>1.2</v>
      </c>
      <c r="HQ26" s="137">
        <v>2.4489999999999998</v>
      </c>
      <c r="HR26" s="137">
        <v>0.61599999999999999</v>
      </c>
      <c r="HS26" s="137">
        <v>0.61599999999999999</v>
      </c>
      <c r="HT26" s="137">
        <v>0.188</v>
      </c>
      <c r="HU26" s="137">
        <v>0.20599999999999999</v>
      </c>
      <c r="HV26" s="137">
        <v>0.29799999999999999</v>
      </c>
      <c r="HW26" s="137">
        <v>0.27300000000000002</v>
      </c>
      <c r="HX26" s="137">
        <v>0.20599999999999999</v>
      </c>
      <c r="HY26" s="137">
        <v>0.188</v>
      </c>
      <c r="HZ26" s="137">
        <v>0.27300000000000002</v>
      </c>
      <c r="IA26" s="137">
        <v>0.29799999999999999</v>
      </c>
      <c r="IB26" s="137">
        <v>1.054</v>
      </c>
      <c r="IC26" s="137">
        <v>1.054</v>
      </c>
      <c r="ID26" s="137">
        <v>0.158</v>
      </c>
      <c r="IE26" s="137">
        <v>0.88400000000000001</v>
      </c>
      <c r="IF26" s="137">
        <v>5.8999999999999997E-2</v>
      </c>
      <c r="IG26" s="137">
        <v>5.8999999999999997E-2</v>
      </c>
      <c r="IH26" s="137">
        <v>0.254</v>
      </c>
      <c r="II26" s="137">
        <v>0.254</v>
      </c>
      <c r="IJ26" s="137">
        <v>1.3</v>
      </c>
      <c r="IK26" s="137">
        <v>2.6539999999999999</v>
      </c>
      <c r="IL26" s="137">
        <v>0.66700000000000004</v>
      </c>
      <c r="IM26" s="137">
        <v>0.66700000000000004</v>
      </c>
      <c r="IN26" s="137">
        <v>0.20300000000000001</v>
      </c>
      <c r="IO26" s="137">
        <v>0.223</v>
      </c>
      <c r="IP26" s="137">
        <v>0.32300000000000001</v>
      </c>
      <c r="IQ26" s="137">
        <v>0.29599999999999999</v>
      </c>
      <c r="IR26" s="137">
        <v>0.223</v>
      </c>
      <c r="IS26" s="137">
        <v>0.20300000000000001</v>
      </c>
      <c r="IT26" s="137">
        <v>0.29599999999999999</v>
      </c>
      <c r="IU26" s="137">
        <v>0.32300000000000001</v>
      </c>
      <c r="IV26" s="137">
        <v>1.1419999999999999</v>
      </c>
      <c r="IW26" s="137">
        <v>1.1419999999999999</v>
      </c>
      <c r="IX26" s="137">
        <v>0.17199999999999999</v>
      </c>
      <c r="IY26" s="137">
        <v>0.95699999999999996</v>
      </c>
      <c r="IZ26" s="137">
        <v>6.4000000000000001E-2</v>
      </c>
      <c r="JA26" s="137">
        <v>6.4000000000000001E-2</v>
      </c>
      <c r="JB26" s="137">
        <v>0.27400000000000002</v>
      </c>
      <c r="JC26" s="137">
        <v>0.27400000000000002</v>
      </c>
      <c r="JD26" s="137">
        <v>1.4</v>
      </c>
      <c r="JE26" s="137">
        <v>2.8580000000000001</v>
      </c>
      <c r="JF26" s="137">
        <v>0.71799999999999997</v>
      </c>
      <c r="JG26" s="137">
        <v>0.71799999999999997</v>
      </c>
      <c r="JH26" s="137">
        <v>0.219</v>
      </c>
      <c r="JI26" s="137">
        <v>0.24</v>
      </c>
      <c r="JJ26" s="137">
        <v>0.34799999999999998</v>
      </c>
      <c r="JK26" s="137">
        <v>0.31900000000000001</v>
      </c>
      <c r="JL26" s="137">
        <v>0.24</v>
      </c>
      <c r="JM26" s="137">
        <v>0.219</v>
      </c>
      <c r="JN26" s="137">
        <v>0.31900000000000001</v>
      </c>
      <c r="JO26" s="137">
        <v>0.34799999999999998</v>
      </c>
      <c r="JP26" s="137">
        <v>1.23</v>
      </c>
      <c r="JQ26" s="137">
        <v>1.23</v>
      </c>
      <c r="JR26" s="137">
        <v>0.185</v>
      </c>
      <c r="JS26" s="137">
        <v>1.0309999999999999</v>
      </c>
      <c r="JT26" s="137">
        <v>6.9000000000000006E-2</v>
      </c>
      <c r="JU26" s="137">
        <v>6.9000000000000006E-2</v>
      </c>
      <c r="JV26" s="137">
        <v>0.29399999999999998</v>
      </c>
      <c r="JW26" s="137">
        <v>0.29399999999999998</v>
      </c>
      <c r="JX26" s="137">
        <v>1.5</v>
      </c>
      <c r="JY26" s="137">
        <v>3.0619999999999998</v>
      </c>
      <c r="JZ26" s="137">
        <v>0.77</v>
      </c>
      <c r="KA26" s="137">
        <v>0.77</v>
      </c>
      <c r="KB26" s="137">
        <v>0.23499999999999999</v>
      </c>
      <c r="KC26" s="137">
        <v>0.25700000000000001</v>
      </c>
      <c r="KD26" s="137">
        <v>0.373</v>
      </c>
      <c r="KE26" s="137">
        <v>0.34100000000000003</v>
      </c>
      <c r="KF26" s="137">
        <v>0.25700000000000001</v>
      </c>
      <c r="KG26" s="137">
        <v>0.23499999999999999</v>
      </c>
      <c r="KH26" s="137">
        <v>0.34100000000000003</v>
      </c>
      <c r="KI26" s="137">
        <v>0.373</v>
      </c>
      <c r="KJ26" s="137">
        <v>1.3180000000000001</v>
      </c>
      <c r="KK26" s="137">
        <v>1.3180000000000001</v>
      </c>
      <c r="KL26" s="137">
        <v>0.19800000000000001</v>
      </c>
      <c r="KM26" s="137">
        <v>1.105</v>
      </c>
      <c r="KN26" s="137">
        <v>7.2999999999999995E-2</v>
      </c>
      <c r="KO26" s="137">
        <v>7.2999999999999995E-2</v>
      </c>
      <c r="KP26" s="137">
        <v>0.313</v>
      </c>
      <c r="KQ26" s="137">
        <v>0.313</v>
      </c>
      <c r="KR26" s="137">
        <v>1.6</v>
      </c>
      <c r="KS26" s="137">
        <v>3.266</v>
      </c>
      <c r="KT26" s="137">
        <v>0.82099999999999995</v>
      </c>
      <c r="KU26" s="137">
        <v>0.82099999999999995</v>
      </c>
      <c r="KV26" s="137">
        <v>0.25</v>
      </c>
      <c r="KW26" s="137">
        <v>0.27400000000000002</v>
      </c>
      <c r="KX26" s="137">
        <v>0.39800000000000002</v>
      </c>
      <c r="KY26" s="137">
        <v>0.36399999999999999</v>
      </c>
      <c r="KZ26" s="137">
        <v>0.27400000000000002</v>
      </c>
      <c r="LA26" s="137">
        <v>0.25</v>
      </c>
      <c r="LB26" s="137">
        <v>0.36399999999999999</v>
      </c>
      <c r="LC26" s="137">
        <v>0.39800000000000002</v>
      </c>
      <c r="LD26" s="137">
        <v>1.4059999999999999</v>
      </c>
      <c r="LE26" s="137">
        <v>1.4059999999999999</v>
      </c>
      <c r="LF26" s="137">
        <v>0.21099999999999999</v>
      </c>
      <c r="LG26" s="137">
        <v>1.1779999999999999</v>
      </c>
      <c r="LH26" s="137">
        <v>7.8E-2</v>
      </c>
      <c r="LI26" s="137">
        <v>7.8E-2</v>
      </c>
      <c r="LJ26" s="137">
        <v>0.33300000000000002</v>
      </c>
      <c r="LK26" s="137">
        <v>0.33300000000000002</v>
      </c>
      <c r="LL26" s="137">
        <v>1.7</v>
      </c>
      <c r="LM26" s="137">
        <v>3.47</v>
      </c>
      <c r="LN26" s="137">
        <v>0.872</v>
      </c>
      <c r="LO26" s="137">
        <v>0.872</v>
      </c>
      <c r="LP26" s="137">
        <v>0.26600000000000001</v>
      </c>
      <c r="LQ26" s="137">
        <v>0.29099999999999998</v>
      </c>
      <c r="LR26" s="137">
        <v>0.42199999999999999</v>
      </c>
      <c r="LS26" s="137">
        <v>0.38700000000000001</v>
      </c>
      <c r="LT26" s="137">
        <v>0.29099999999999998</v>
      </c>
      <c r="LU26" s="137">
        <v>0.26600000000000001</v>
      </c>
      <c r="LV26" s="137">
        <v>0.38700000000000001</v>
      </c>
      <c r="LW26" s="137">
        <v>0.42199999999999999</v>
      </c>
      <c r="LX26" s="137">
        <v>1.494</v>
      </c>
      <c r="LY26" s="137">
        <v>1.494</v>
      </c>
      <c r="LZ26" s="137">
        <v>0.224</v>
      </c>
      <c r="MA26" s="137">
        <v>1.252</v>
      </c>
      <c r="MB26" s="137">
        <v>8.3000000000000004E-2</v>
      </c>
      <c r="MC26" s="137">
        <v>8.3000000000000004E-2</v>
      </c>
      <c r="MD26" s="137">
        <v>0.35199999999999998</v>
      </c>
      <c r="ME26" s="137">
        <v>0.35199999999999998</v>
      </c>
      <c r="MF26" s="137">
        <v>1.8</v>
      </c>
      <c r="MG26" s="137">
        <v>3.6739999999999999</v>
      </c>
      <c r="MH26" s="137">
        <v>0.92300000000000004</v>
      </c>
      <c r="MI26" s="137">
        <v>0.92300000000000004</v>
      </c>
      <c r="MJ26" s="137">
        <v>0.28199999999999997</v>
      </c>
      <c r="MK26" s="137">
        <v>0.309</v>
      </c>
      <c r="ML26" s="137">
        <v>0.44700000000000001</v>
      </c>
      <c r="MM26" s="137">
        <v>0.41</v>
      </c>
      <c r="MN26" s="137">
        <v>0.309</v>
      </c>
      <c r="MO26" s="137">
        <v>0.28199999999999997</v>
      </c>
      <c r="MP26" s="137">
        <v>0.41</v>
      </c>
      <c r="MQ26" s="137">
        <v>0.44700000000000001</v>
      </c>
      <c r="MR26" s="137">
        <v>1.581</v>
      </c>
      <c r="MS26" s="137">
        <v>1.581</v>
      </c>
      <c r="MT26" s="137">
        <v>0.23799999999999999</v>
      </c>
      <c r="MU26" s="137">
        <v>1.3260000000000001</v>
      </c>
      <c r="MV26" s="137">
        <v>8.7999999999999995E-2</v>
      </c>
      <c r="MW26" s="137">
        <v>8.7999999999999995E-2</v>
      </c>
      <c r="MX26" s="137">
        <v>0.372</v>
      </c>
      <c r="MY26" s="137">
        <v>0.372</v>
      </c>
      <c r="MZ26" s="137">
        <v>1.9</v>
      </c>
      <c r="NA26" s="137">
        <v>3.8780000000000001</v>
      </c>
      <c r="NB26" s="137">
        <v>0.97499999999999998</v>
      </c>
      <c r="NC26" s="137">
        <v>0.97499999999999998</v>
      </c>
      <c r="ND26" s="137">
        <v>0.29699999999999999</v>
      </c>
      <c r="NE26" s="137">
        <v>0.32600000000000001</v>
      </c>
      <c r="NF26" s="137">
        <v>0.47199999999999998</v>
      </c>
      <c r="NG26" s="137">
        <v>0.432</v>
      </c>
      <c r="NH26" s="137">
        <v>0.32600000000000001</v>
      </c>
      <c r="NI26" s="137">
        <v>0.29699999999999999</v>
      </c>
      <c r="NJ26" s="137">
        <v>0.432</v>
      </c>
      <c r="NK26" s="137">
        <v>0.47199999999999998</v>
      </c>
      <c r="NL26" s="137">
        <v>1.669</v>
      </c>
      <c r="NM26" s="137">
        <v>1.669</v>
      </c>
      <c r="NN26" s="137">
        <v>0.251</v>
      </c>
      <c r="NO26" s="137">
        <v>1.399</v>
      </c>
      <c r="NP26" s="137">
        <v>9.2999999999999999E-2</v>
      </c>
      <c r="NQ26" s="137">
        <v>9.2999999999999999E-2</v>
      </c>
      <c r="NR26" s="137">
        <v>0.39100000000000001</v>
      </c>
      <c r="NS26" s="137">
        <v>0.39100000000000001</v>
      </c>
      <c r="NT26" s="137">
        <v>2</v>
      </c>
      <c r="NU26" s="137">
        <v>4.0819999999999999</v>
      </c>
      <c r="NV26" s="137">
        <v>1.026</v>
      </c>
      <c r="NW26" s="137">
        <v>1.026</v>
      </c>
      <c r="NX26" s="137">
        <v>0.313</v>
      </c>
      <c r="NY26" s="137">
        <v>0.34300000000000003</v>
      </c>
      <c r="NZ26" s="137">
        <v>0.497</v>
      </c>
      <c r="OA26" s="137">
        <v>0.45500000000000002</v>
      </c>
      <c r="OB26" s="137">
        <v>0.34300000000000003</v>
      </c>
      <c r="OC26" s="137">
        <v>0.313</v>
      </c>
      <c r="OD26" s="137">
        <v>0.45500000000000002</v>
      </c>
      <c r="OE26" s="137">
        <v>0.497</v>
      </c>
      <c r="OF26" s="137">
        <v>1.7569999999999999</v>
      </c>
      <c r="OG26" s="137">
        <v>1.7569999999999999</v>
      </c>
      <c r="OH26" s="137">
        <v>0.26400000000000001</v>
      </c>
      <c r="OI26" s="137">
        <v>1.4730000000000001</v>
      </c>
      <c r="OJ26" s="137">
        <v>9.8000000000000004E-2</v>
      </c>
      <c r="OK26" s="137">
        <v>9.8000000000000004E-2</v>
      </c>
      <c r="OL26" s="137">
        <v>0.43099999999999999</v>
      </c>
      <c r="OM26" s="137">
        <v>0.43099999999999999</v>
      </c>
      <c r="ON26" s="137">
        <v>2.2000000000000002</v>
      </c>
      <c r="OO26" s="137">
        <v>4.4909999999999997</v>
      </c>
      <c r="OP26" s="137">
        <v>1.129</v>
      </c>
      <c r="OQ26" s="137">
        <v>1.129</v>
      </c>
      <c r="OR26" s="137">
        <v>0.34399999999999997</v>
      </c>
      <c r="OS26" s="137">
        <v>0.377</v>
      </c>
      <c r="OT26" s="137">
        <v>0.54700000000000004</v>
      </c>
      <c r="OU26" s="137">
        <v>0.501</v>
      </c>
      <c r="OV26" s="137">
        <v>0.377</v>
      </c>
      <c r="OW26" s="137">
        <v>0.34399999999999997</v>
      </c>
      <c r="OX26" s="137">
        <v>0.501</v>
      </c>
      <c r="OY26" s="137">
        <v>0.54700000000000004</v>
      </c>
      <c r="OZ26" s="137">
        <v>1.9330000000000001</v>
      </c>
      <c r="PA26" s="137">
        <v>1.9330000000000001</v>
      </c>
      <c r="PB26" s="137">
        <v>0.29099999999999998</v>
      </c>
      <c r="PC26" s="137">
        <v>1.62</v>
      </c>
      <c r="PD26" s="137">
        <v>0.108</v>
      </c>
      <c r="PE26" s="137">
        <v>0.108</v>
      </c>
      <c r="PF26" s="137">
        <v>0.47</v>
      </c>
      <c r="PG26" s="137">
        <v>0.47</v>
      </c>
      <c r="PH26" s="137">
        <v>2.4</v>
      </c>
      <c r="PI26" s="137">
        <v>4.899</v>
      </c>
      <c r="PJ26" s="137">
        <v>1.2310000000000001</v>
      </c>
      <c r="PK26" s="137">
        <v>1.2310000000000001</v>
      </c>
      <c r="PL26" s="137">
        <v>0.375</v>
      </c>
      <c r="PM26" s="137">
        <v>0.41099999999999998</v>
      </c>
      <c r="PN26" s="137">
        <v>0.59599999999999997</v>
      </c>
      <c r="PO26" s="137">
        <v>0.54600000000000004</v>
      </c>
      <c r="PP26" s="137">
        <v>0.41099999999999998</v>
      </c>
      <c r="PQ26" s="137">
        <v>0.375</v>
      </c>
      <c r="PR26" s="137">
        <v>0.54600000000000004</v>
      </c>
      <c r="PS26" s="137">
        <v>0.59599999999999997</v>
      </c>
      <c r="PT26" s="137">
        <v>2.109</v>
      </c>
      <c r="PU26" s="137">
        <v>2.109</v>
      </c>
      <c r="PV26" s="137">
        <v>0.317</v>
      </c>
      <c r="PW26" s="137">
        <v>1.7669999999999999</v>
      </c>
      <c r="PX26" s="137">
        <v>0.11700000000000001</v>
      </c>
      <c r="PY26" s="137">
        <v>0.11700000000000001</v>
      </c>
      <c r="PZ26" s="137">
        <v>0.50900000000000001</v>
      </c>
      <c r="QA26" s="137">
        <v>0.50900000000000001</v>
      </c>
      <c r="QB26" s="137">
        <v>2.6</v>
      </c>
      <c r="QC26" s="137">
        <v>5.3070000000000004</v>
      </c>
      <c r="QD26" s="137">
        <v>1.3340000000000001</v>
      </c>
      <c r="QE26" s="137">
        <v>1.3340000000000001</v>
      </c>
      <c r="QF26" s="137">
        <v>0.40699999999999997</v>
      </c>
      <c r="QG26" s="137">
        <v>0.44600000000000001</v>
      </c>
      <c r="QH26" s="137">
        <v>0.64600000000000002</v>
      </c>
      <c r="QI26" s="137">
        <v>0.59199999999999997</v>
      </c>
      <c r="QJ26" s="137">
        <v>0.44600000000000001</v>
      </c>
      <c r="QK26" s="137">
        <v>0.40699999999999997</v>
      </c>
      <c r="QL26" s="137">
        <v>0.59199999999999997</v>
      </c>
      <c r="QM26" s="137">
        <v>0.64600000000000002</v>
      </c>
      <c r="QN26" s="137">
        <v>2.2839999999999998</v>
      </c>
      <c r="QO26" s="137">
        <v>2.2839999999999998</v>
      </c>
      <c r="QP26" s="137">
        <v>0.34300000000000003</v>
      </c>
      <c r="QQ26" s="137">
        <v>1.915</v>
      </c>
      <c r="QR26" s="137">
        <v>0.127</v>
      </c>
      <c r="QS26" s="137">
        <v>0.127</v>
      </c>
      <c r="QT26" s="137">
        <v>0.54800000000000004</v>
      </c>
      <c r="QU26" s="137">
        <v>0.54800000000000004</v>
      </c>
      <c r="QV26" s="137">
        <v>2.8</v>
      </c>
      <c r="QW26" s="137">
        <v>5.7149999999999999</v>
      </c>
      <c r="QX26" s="137">
        <v>1.4359999999999999</v>
      </c>
      <c r="QY26" s="137">
        <v>1.4359999999999999</v>
      </c>
      <c r="QZ26" s="137">
        <v>0.438</v>
      </c>
      <c r="RA26" s="137">
        <v>0.48</v>
      </c>
      <c r="RB26" s="137">
        <v>0.69599999999999995</v>
      </c>
      <c r="RC26" s="137">
        <v>0.63700000000000001</v>
      </c>
      <c r="RD26" s="137">
        <v>0.48</v>
      </c>
      <c r="RE26" s="137">
        <v>0.438</v>
      </c>
      <c r="RF26" s="137">
        <v>0.63700000000000001</v>
      </c>
      <c r="RG26" s="137">
        <v>0.69599999999999995</v>
      </c>
      <c r="RH26" s="137">
        <v>2.46</v>
      </c>
      <c r="RI26" s="137">
        <v>2.46</v>
      </c>
      <c r="RJ26" s="137">
        <v>0.37</v>
      </c>
      <c r="RK26" s="137">
        <v>2.0619999999999998</v>
      </c>
      <c r="RL26" s="137">
        <v>0.13700000000000001</v>
      </c>
      <c r="RM26" s="137">
        <v>0.13700000000000001</v>
      </c>
      <c r="RN26" s="137">
        <v>0.58699999999999997</v>
      </c>
      <c r="RO26" s="137">
        <v>0.58699999999999997</v>
      </c>
      <c r="RP26" s="137">
        <v>3</v>
      </c>
      <c r="RQ26" s="137">
        <v>6.1239999999999997</v>
      </c>
      <c r="RR26" s="137">
        <v>1.5389999999999999</v>
      </c>
      <c r="RS26" s="137">
        <v>1.5389999999999999</v>
      </c>
      <c r="RT26" s="137">
        <v>0.46899999999999997</v>
      </c>
      <c r="RU26" s="137">
        <v>0.51400000000000001</v>
      </c>
      <c r="RV26" s="137">
        <v>0.745</v>
      </c>
      <c r="RW26" s="137">
        <v>0.68300000000000005</v>
      </c>
      <c r="RX26" s="137">
        <v>0.51400000000000001</v>
      </c>
      <c r="RY26" s="137">
        <v>0.46899999999999997</v>
      </c>
      <c r="RZ26" s="137">
        <v>0.68300000000000005</v>
      </c>
      <c r="SA26" s="137">
        <v>0.745</v>
      </c>
      <c r="SB26" s="137">
        <v>2.6360000000000001</v>
      </c>
      <c r="SC26" s="137">
        <v>2.6360000000000001</v>
      </c>
      <c r="SD26" s="137">
        <v>0.39600000000000002</v>
      </c>
      <c r="SE26" s="137">
        <v>2.2090000000000001</v>
      </c>
      <c r="SF26" s="137">
        <v>0.14699999999999999</v>
      </c>
      <c r="SG26" s="137">
        <v>0.14699999999999999</v>
      </c>
      <c r="SH26" s="137">
        <v>0.626</v>
      </c>
      <c r="SI26" s="137">
        <v>0.626</v>
      </c>
      <c r="SJ26" s="137">
        <v>3.2</v>
      </c>
      <c r="SK26" s="137">
        <v>6.532</v>
      </c>
      <c r="SL26" s="137">
        <v>1.6419999999999999</v>
      </c>
      <c r="SM26" s="137">
        <v>1.6419999999999999</v>
      </c>
      <c r="SN26" s="137">
        <v>0.5</v>
      </c>
      <c r="SO26" s="137">
        <v>0.54900000000000004</v>
      </c>
      <c r="SP26" s="137">
        <v>0.79500000000000004</v>
      </c>
      <c r="SQ26" s="137">
        <v>0.72799999999999998</v>
      </c>
      <c r="SR26" s="137">
        <v>0.54900000000000004</v>
      </c>
      <c r="SS26" s="137">
        <v>0.5</v>
      </c>
      <c r="ST26" s="137">
        <v>0.72799999999999998</v>
      </c>
      <c r="SU26" s="137">
        <v>0.79500000000000004</v>
      </c>
      <c r="SV26" s="137">
        <v>2.8109999999999999</v>
      </c>
      <c r="SW26" s="137">
        <v>2.8109999999999999</v>
      </c>
      <c r="SX26" s="137">
        <v>0.42299999999999999</v>
      </c>
      <c r="SY26" s="137">
        <v>2.3559999999999999</v>
      </c>
      <c r="SZ26" s="137">
        <v>0.157</v>
      </c>
      <c r="TA26" s="137">
        <v>0.157</v>
      </c>
      <c r="TB26" s="137">
        <v>0.66500000000000004</v>
      </c>
      <c r="TC26" s="137">
        <v>0.66500000000000004</v>
      </c>
      <c r="TD26" s="137">
        <v>3.4</v>
      </c>
      <c r="TE26" s="137">
        <v>6.94</v>
      </c>
      <c r="TF26" s="137">
        <v>1.744</v>
      </c>
      <c r="TG26" s="137">
        <v>1.744</v>
      </c>
      <c r="TH26" s="137">
        <v>0.53200000000000003</v>
      </c>
      <c r="TI26" s="137">
        <v>0.58299999999999996</v>
      </c>
      <c r="TJ26" s="137">
        <v>0.84499999999999997</v>
      </c>
      <c r="TK26" s="137">
        <v>0.77400000000000002</v>
      </c>
      <c r="TL26" s="137">
        <v>0.58299999999999996</v>
      </c>
      <c r="TM26" s="137">
        <v>0.53200000000000003</v>
      </c>
      <c r="TN26" s="137">
        <v>0.77400000000000002</v>
      </c>
      <c r="TO26" s="137">
        <v>0.84499999999999997</v>
      </c>
      <c r="TP26" s="137">
        <v>2.9870000000000001</v>
      </c>
      <c r="TQ26" s="137">
        <v>2.9870000000000001</v>
      </c>
      <c r="TR26" s="137">
        <v>0.44900000000000001</v>
      </c>
      <c r="TS26" s="137">
        <v>2.504</v>
      </c>
      <c r="TT26" s="137">
        <v>0.16600000000000001</v>
      </c>
      <c r="TU26" s="137">
        <v>0.16600000000000001</v>
      </c>
      <c r="TV26" s="137">
        <v>0.70499999999999996</v>
      </c>
      <c r="TW26" s="137">
        <v>0.70499999999999996</v>
      </c>
      <c r="TX26" s="137">
        <v>3.6</v>
      </c>
      <c r="TY26" s="137">
        <v>7.3479999999999999</v>
      </c>
      <c r="TZ26" s="137">
        <v>1.847</v>
      </c>
      <c r="UA26" s="137">
        <v>1.847</v>
      </c>
      <c r="UB26" s="137">
        <v>0.56299999999999994</v>
      </c>
      <c r="UC26" s="137">
        <v>0.61699999999999999</v>
      </c>
      <c r="UD26" s="137">
        <v>0.89500000000000002</v>
      </c>
      <c r="UE26" s="137">
        <v>0.81899999999999995</v>
      </c>
      <c r="UF26" s="137">
        <v>0.61699999999999999</v>
      </c>
      <c r="UG26" s="137">
        <v>0.56299999999999994</v>
      </c>
      <c r="UH26" s="137">
        <v>0.81899999999999995</v>
      </c>
      <c r="UI26" s="137">
        <v>0.89500000000000002</v>
      </c>
      <c r="UJ26" s="137">
        <v>3.1629999999999998</v>
      </c>
      <c r="UK26" s="137">
        <v>3.1629999999999998</v>
      </c>
      <c r="UL26" s="137">
        <v>0.47499999999999998</v>
      </c>
      <c r="UM26" s="137">
        <v>2.6509999999999998</v>
      </c>
      <c r="UN26" s="137">
        <v>0.17599999999999999</v>
      </c>
      <c r="UO26" s="137">
        <v>0.17599999999999999</v>
      </c>
      <c r="UP26" s="137">
        <v>0.74399999999999999</v>
      </c>
      <c r="UQ26" s="137">
        <v>0.74399999999999999</v>
      </c>
      <c r="UR26" s="137">
        <v>3.8</v>
      </c>
      <c r="US26" s="137">
        <v>7.7560000000000002</v>
      </c>
      <c r="UT26" s="137">
        <v>1.9490000000000001</v>
      </c>
      <c r="UU26" s="137">
        <v>1.9490000000000001</v>
      </c>
      <c r="UV26" s="137">
        <v>0.59399999999999997</v>
      </c>
      <c r="UW26" s="137">
        <v>0.65100000000000002</v>
      </c>
      <c r="UX26" s="137">
        <v>0.94399999999999995</v>
      </c>
      <c r="UY26" s="137">
        <v>0.86499999999999999</v>
      </c>
      <c r="UZ26" s="137">
        <v>0.65100000000000002</v>
      </c>
      <c r="VA26" s="137">
        <v>0.59399999999999997</v>
      </c>
      <c r="VB26" s="137">
        <v>0.86499999999999999</v>
      </c>
      <c r="VC26" s="137">
        <v>0.94399999999999995</v>
      </c>
      <c r="VD26" s="137">
        <v>3.3380000000000001</v>
      </c>
      <c r="VE26" s="137">
        <v>3.3380000000000001</v>
      </c>
      <c r="VF26" s="137">
        <v>0.502</v>
      </c>
      <c r="VG26" s="137">
        <v>2.798</v>
      </c>
      <c r="VH26" s="137">
        <v>0.186</v>
      </c>
      <c r="VI26" s="137">
        <v>0.186</v>
      </c>
      <c r="VJ26" s="137">
        <v>0.78300000000000003</v>
      </c>
      <c r="VK26" s="137">
        <v>0.78300000000000003</v>
      </c>
      <c r="VL26" s="137">
        <v>4</v>
      </c>
      <c r="VM26" s="137">
        <v>8.1649999999999991</v>
      </c>
      <c r="VN26" s="137">
        <v>2.052</v>
      </c>
      <c r="VO26" s="137">
        <v>2.052</v>
      </c>
      <c r="VP26" s="137">
        <v>0.626</v>
      </c>
      <c r="VQ26" s="137">
        <v>0.68600000000000005</v>
      </c>
      <c r="VR26" s="137">
        <v>0.99399999999999999</v>
      </c>
      <c r="VS26" s="137">
        <v>0.91</v>
      </c>
      <c r="VT26" s="137">
        <v>0.68600000000000005</v>
      </c>
      <c r="VU26" s="137">
        <v>0.626</v>
      </c>
      <c r="VV26" s="137">
        <v>0.91</v>
      </c>
      <c r="VW26" s="137">
        <v>0.99399999999999999</v>
      </c>
      <c r="VX26" s="137">
        <v>3.5139999999999998</v>
      </c>
      <c r="VY26" s="137">
        <v>3.5139999999999998</v>
      </c>
      <c r="VZ26" s="137">
        <v>0.52800000000000002</v>
      </c>
      <c r="WA26" s="137">
        <v>2.9460000000000002</v>
      </c>
      <c r="WB26" s="137">
        <v>0.19600000000000001</v>
      </c>
      <c r="WC26" s="137">
        <v>0.19600000000000001</v>
      </c>
      <c r="WD26" s="137">
        <v>0.82199999999999995</v>
      </c>
      <c r="WE26" s="137">
        <v>0.82199999999999995</v>
      </c>
      <c r="WF26" s="137">
        <v>4.2</v>
      </c>
      <c r="WG26" s="137">
        <v>8.5730000000000004</v>
      </c>
      <c r="WH26" s="137">
        <v>2.1549999999999998</v>
      </c>
      <c r="WI26" s="137">
        <v>2.1549999999999998</v>
      </c>
      <c r="WJ26" s="137">
        <v>0.65700000000000003</v>
      </c>
      <c r="WK26" s="137">
        <v>0.72</v>
      </c>
      <c r="WL26" s="137">
        <v>1.044</v>
      </c>
      <c r="WM26" s="137">
        <v>0.95599999999999996</v>
      </c>
      <c r="WN26" s="137">
        <v>0.72</v>
      </c>
      <c r="WO26" s="137">
        <v>0.65700000000000003</v>
      </c>
      <c r="WP26" s="137">
        <v>0.95599999999999996</v>
      </c>
      <c r="WQ26" s="137">
        <v>1.044</v>
      </c>
      <c r="WR26" s="137">
        <v>3.69</v>
      </c>
      <c r="WS26" s="137">
        <v>3.69</v>
      </c>
      <c r="WT26" s="137">
        <v>0.55500000000000005</v>
      </c>
      <c r="WU26" s="137">
        <v>3.093</v>
      </c>
      <c r="WV26" s="137">
        <v>0.20599999999999999</v>
      </c>
      <c r="WW26" s="137">
        <v>0.20599999999999999</v>
      </c>
      <c r="WX26" s="137">
        <v>0.86099999999999999</v>
      </c>
      <c r="WY26" s="137">
        <v>0.86099999999999999</v>
      </c>
      <c r="WZ26" s="137">
        <v>4.4000000000000004</v>
      </c>
      <c r="XA26" s="137">
        <v>8.9809999999999999</v>
      </c>
      <c r="XB26" s="137">
        <v>2.2570000000000001</v>
      </c>
      <c r="XC26" s="137">
        <v>2.2570000000000001</v>
      </c>
      <c r="XD26" s="137">
        <v>0.68799999999999994</v>
      </c>
      <c r="XE26" s="137">
        <v>0.754</v>
      </c>
      <c r="XF26" s="137">
        <v>1.093</v>
      </c>
      <c r="XG26" s="137">
        <v>1.0009999999999999</v>
      </c>
      <c r="XH26" s="137">
        <v>0.754</v>
      </c>
      <c r="XI26" s="137">
        <v>0.68799999999999994</v>
      </c>
      <c r="XJ26" s="137">
        <v>1.0009999999999999</v>
      </c>
      <c r="XK26" s="137">
        <v>1.093</v>
      </c>
      <c r="XL26" s="137">
        <v>3.8660000000000001</v>
      </c>
      <c r="XM26" s="137">
        <v>3.8660000000000001</v>
      </c>
      <c r="XN26" s="137">
        <v>0.58099999999999996</v>
      </c>
      <c r="XO26" s="137">
        <v>3.24</v>
      </c>
      <c r="XP26" s="137">
        <v>0.215</v>
      </c>
      <c r="XQ26" s="137">
        <v>0.215</v>
      </c>
      <c r="XR26" s="137">
        <v>0.9</v>
      </c>
      <c r="XS26" s="137">
        <v>0.9</v>
      </c>
      <c r="XT26" s="137">
        <v>4.5999999999999996</v>
      </c>
      <c r="XU26" s="137">
        <v>9.3889999999999993</v>
      </c>
      <c r="XV26" s="137">
        <v>2.36</v>
      </c>
      <c r="XW26" s="137">
        <v>2.36</v>
      </c>
      <c r="XX26" s="137">
        <v>0.71899999999999997</v>
      </c>
      <c r="XY26" s="137">
        <v>0.78900000000000003</v>
      </c>
      <c r="XZ26" s="137">
        <v>1.143</v>
      </c>
      <c r="YA26" s="137">
        <v>1.0469999999999999</v>
      </c>
      <c r="YB26" s="137">
        <v>0.78900000000000003</v>
      </c>
      <c r="YC26" s="137">
        <v>0.71899999999999997</v>
      </c>
      <c r="YD26" s="137">
        <v>1.0469999999999999</v>
      </c>
      <c r="YE26" s="137">
        <v>1.143</v>
      </c>
      <c r="YF26" s="137">
        <v>4.0410000000000004</v>
      </c>
      <c r="YG26" s="137">
        <v>4.0410000000000004</v>
      </c>
      <c r="YH26" s="137">
        <v>0.60699999999999998</v>
      </c>
      <c r="YI26" s="137">
        <v>3.387</v>
      </c>
      <c r="YJ26" s="137">
        <v>0.22500000000000001</v>
      </c>
      <c r="YK26" s="137">
        <v>0.22500000000000001</v>
      </c>
      <c r="YL26" s="137">
        <v>0.93899999999999995</v>
      </c>
      <c r="YM26" s="137">
        <v>0.93899999999999995</v>
      </c>
      <c r="YN26" s="137">
        <v>4.8</v>
      </c>
      <c r="YO26" s="137">
        <v>9.798</v>
      </c>
      <c r="YP26" s="137">
        <v>2.4620000000000002</v>
      </c>
      <c r="YQ26" s="137">
        <v>2.4620000000000002</v>
      </c>
      <c r="YR26" s="137">
        <v>0.751</v>
      </c>
      <c r="YS26" s="137">
        <v>0.82299999999999995</v>
      </c>
      <c r="YT26" s="137">
        <v>1.1930000000000001</v>
      </c>
      <c r="YU26" s="137">
        <v>1.0920000000000001</v>
      </c>
      <c r="YV26" s="137">
        <v>0.82299999999999995</v>
      </c>
      <c r="YW26" s="137">
        <v>0.751</v>
      </c>
      <c r="YX26" s="137">
        <v>1.0920000000000001</v>
      </c>
      <c r="YY26" s="137">
        <v>1.1930000000000001</v>
      </c>
      <c r="YZ26" s="137">
        <v>4.2169999999999996</v>
      </c>
      <c r="ZA26" s="137">
        <v>4.2169999999999996</v>
      </c>
      <c r="ZB26" s="137">
        <v>0.63400000000000001</v>
      </c>
      <c r="ZC26" s="137">
        <v>3.5350000000000001</v>
      </c>
      <c r="ZD26" s="137">
        <v>0.23499999999999999</v>
      </c>
      <c r="ZE26" s="137">
        <v>0.23499999999999999</v>
      </c>
      <c r="ZF26" s="137">
        <v>0.97899999999999998</v>
      </c>
      <c r="ZG26" s="137">
        <v>0.97899999999999998</v>
      </c>
      <c r="ZH26" s="137">
        <v>5</v>
      </c>
      <c r="ZI26" s="137">
        <v>10.206</v>
      </c>
      <c r="ZJ26" s="137">
        <v>2.5649999999999999</v>
      </c>
      <c r="ZK26" s="137">
        <v>2.5649999999999999</v>
      </c>
      <c r="ZL26" s="137">
        <v>0.78200000000000003</v>
      </c>
      <c r="ZM26" s="137">
        <v>0.85699999999999998</v>
      </c>
      <c r="ZN26" s="137">
        <v>1.242</v>
      </c>
      <c r="ZO26" s="137">
        <v>1.1379999999999999</v>
      </c>
      <c r="ZP26" s="137">
        <v>0.85699999999999998</v>
      </c>
      <c r="ZQ26" s="137">
        <v>0.78200000000000003</v>
      </c>
      <c r="ZR26" s="137">
        <v>1.1379999999999999</v>
      </c>
      <c r="ZS26" s="137">
        <v>1.242</v>
      </c>
      <c r="ZT26" s="137">
        <v>4.3929999999999998</v>
      </c>
      <c r="ZU26" s="137">
        <v>4.3929999999999998</v>
      </c>
      <c r="ZV26" s="137">
        <v>0.66</v>
      </c>
      <c r="ZW26" s="137">
        <v>3.6819999999999999</v>
      </c>
      <c r="ZX26" s="137">
        <v>0.245</v>
      </c>
      <c r="ZY26" s="137">
        <v>0.245</v>
      </c>
      <c r="ZZ26" s="137">
        <v>1.0760000000000001</v>
      </c>
      <c r="AAA26" s="137">
        <v>1.0760000000000001</v>
      </c>
      <c r="AAB26" s="137">
        <v>5.5</v>
      </c>
      <c r="AAC26" s="137">
        <v>11.227</v>
      </c>
      <c r="AAD26" s="137">
        <v>2.8220000000000001</v>
      </c>
      <c r="AAE26" s="137">
        <v>2.8220000000000001</v>
      </c>
      <c r="AAF26" s="137">
        <v>0.86</v>
      </c>
      <c r="AAG26" s="137">
        <v>0.94299999999999995</v>
      </c>
      <c r="AAH26" s="137">
        <v>1.367</v>
      </c>
      <c r="AAI26" s="137">
        <v>1.252</v>
      </c>
      <c r="AAJ26" s="137">
        <v>0.94299999999999995</v>
      </c>
      <c r="AAK26" s="137">
        <v>0.86</v>
      </c>
      <c r="AAL26" s="137">
        <v>1.252</v>
      </c>
      <c r="AAM26" s="137">
        <v>1.367</v>
      </c>
      <c r="AAN26" s="137">
        <v>4.8319999999999999</v>
      </c>
      <c r="AAO26" s="137">
        <v>4.8319999999999999</v>
      </c>
      <c r="AAP26" s="137">
        <v>0.72599999999999998</v>
      </c>
      <c r="AAQ26" s="137">
        <v>4.05</v>
      </c>
      <c r="AAR26" s="137">
        <v>0.26900000000000002</v>
      </c>
      <c r="AAS26" s="137">
        <v>0.26900000000000002</v>
      </c>
      <c r="AAT26" s="137">
        <v>1.1739999999999999</v>
      </c>
      <c r="AAU26" s="137">
        <v>1.1739999999999999</v>
      </c>
      <c r="AAV26" s="137">
        <v>6</v>
      </c>
      <c r="AAW26" s="137">
        <v>12.247</v>
      </c>
      <c r="AAX26" s="137">
        <v>3.0779999999999998</v>
      </c>
      <c r="AAY26" s="137">
        <v>3.0779999999999998</v>
      </c>
      <c r="AAZ26" s="137">
        <v>0.93799999999999994</v>
      </c>
      <c r="ABA26" s="137">
        <v>1.0289999999999999</v>
      </c>
      <c r="ABB26" s="137">
        <v>1.4910000000000001</v>
      </c>
      <c r="ABC26" s="137">
        <v>1.3660000000000001</v>
      </c>
      <c r="ABD26" s="137">
        <v>1.0289999999999999</v>
      </c>
      <c r="ABE26" s="137">
        <v>0.93799999999999994</v>
      </c>
      <c r="ABF26" s="137">
        <v>1.3660000000000001</v>
      </c>
      <c r="ABG26" s="137">
        <v>1.4910000000000001</v>
      </c>
      <c r="ABH26" s="137">
        <v>5.2709999999999999</v>
      </c>
      <c r="ABI26" s="137">
        <v>5.2709999999999999</v>
      </c>
      <c r="ABJ26" s="137">
        <v>0.79200000000000004</v>
      </c>
      <c r="ABK26" s="137">
        <v>4.4180000000000001</v>
      </c>
      <c r="ABL26" s="137">
        <v>0.29399999999999998</v>
      </c>
      <c r="ABM26" s="137">
        <v>0.29399999999999998</v>
      </c>
      <c r="ABN26" s="137">
        <v>1.272</v>
      </c>
      <c r="ABO26" s="137">
        <v>1.272</v>
      </c>
      <c r="ABP26" s="137">
        <v>6.5</v>
      </c>
      <c r="ABQ26" s="137">
        <v>13.268000000000001</v>
      </c>
      <c r="ABR26" s="137">
        <v>3.335</v>
      </c>
      <c r="ABS26" s="137">
        <v>3.335</v>
      </c>
      <c r="ABT26" s="137">
        <v>1.0169999999999999</v>
      </c>
      <c r="ABU26" s="137">
        <v>1.1140000000000001</v>
      </c>
      <c r="ABV26" s="137">
        <v>1.615</v>
      </c>
      <c r="ABW26" s="137">
        <v>1.4790000000000001</v>
      </c>
      <c r="ABX26" s="137">
        <v>1.1140000000000001</v>
      </c>
      <c r="ABY26" s="137">
        <v>1.0169999999999999</v>
      </c>
      <c r="ABZ26" s="137">
        <v>1.4790000000000001</v>
      </c>
      <c r="ACA26" s="137">
        <v>1.615</v>
      </c>
      <c r="ACB26" s="137">
        <v>5.7110000000000003</v>
      </c>
      <c r="ACC26" s="137">
        <v>5.7110000000000003</v>
      </c>
      <c r="ACD26" s="137">
        <v>0.85799999999999998</v>
      </c>
      <c r="ACE26" s="137">
        <v>4.7869999999999999</v>
      </c>
      <c r="ACF26" s="137">
        <v>0.318</v>
      </c>
      <c r="ACG26" s="137">
        <v>0.318</v>
      </c>
      <c r="ACH26" s="137">
        <v>1.37</v>
      </c>
      <c r="ACI26" s="137">
        <v>1.37</v>
      </c>
      <c r="ACJ26" s="137">
        <v>7</v>
      </c>
      <c r="ACK26" s="137">
        <v>14.288</v>
      </c>
      <c r="ACL26" s="137">
        <v>3.5910000000000002</v>
      </c>
      <c r="ACM26" s="137">
        <v>3.5910000000000002</v>
      </c>
      <c r="ACN26" s="137">
        <v>1.095</v>
      </c>
      <c r="ACO26" s="137">
        <v>1.2</v>
      </c>
      <c r="ACP26" s="137">
        <v>1.7390000000000001</v>
      </c>
      <c r="ACQ26" s="137">
        <v>1.593</v>
      </c>
      <c r="ACR26" s="137">
        <v>1.2</v>
      </c>
      <c r="ACS26" s="137">
        <v>1.095</v>
      </c>
      <c r="ACT26" s="137">
        <v>1.593</v>
      </c>
      <c r="ACU26" s="137">
        <v>1.7390000000000001</v>
      </c>
      <c r="ACV26" s="137">
        <v>6.15</v>
      </c>
      <c r="ACW26" s="137">
        <v>6.15</v>
      </c>
      <c r="ACX26" s="137">
        <v>0.92400000000000004</v>
      </c>
      <c r="ACY26" s="137">
        <v>5.1550000000000002</v>
      </c>
      <c r="ACZ26" s="137">
        <v>0.34300000000000003</v>
      </c>
      <c r="ADA26" s="137">
        <v>0.34300000000000003</v>
      </c>
      <c r="ADB26" s="137">
        <v>1.468</v>
      </c>
      <c r="ADC26" s="137">
        <v>1.468</v>
      </c>
      <c r="ADD26" s="137">
        <v>7.5</v>
      </c>
      <c r="ADE26" s="137">
        <v>15.308999999999999</v>
      </c>
      <c r="ADF26" s="137">
        <v>3.8479999999999999</v>
      </c>
      <c r="ADG26" s="137">
        <v>3.8479999999999999</v>
      </c>
      <c r="ADH26" s="137">
        <v>1.173</v>
      </c>
      <c r="ADI26" s="137">
        <v>1.286</v>
      </c>
      <c r="ADJ26" s="137">
        <v>1.8640000000000001</v>
      </c>
      <c r="ADK26" s="137">
        <v>1.7070000000000001</v>
      </c>
      <c r="ADL26" s="137">
        <v>1.286</v>
      </c>
      <c r="ADM26" s="137">
        <v>1.173</v>
      </c>
      <c r="ADN26" s="137">
        <v>1.7070000000000001</v>
      </c>
      <c r="ADO26" s="137">
        <v>1.8640000000000001</v>
      </c>
      <c r="ADP26" s="137">
        <v>6.5890000000000004</v>
      </c>
      <c r="ADQ26" s="137">
        <v>6.5890000000000004</v>
      </c>
      <c r="ADR26" s="137">
        <v>0.99</v>
      </c>
      <c r="ADS26" s="137">
        <v>5.5229999999999997</v>
      </c>
      <c r="ADT26" s="137">
        <v>0.36699999999999999</v>
      </c>
      <c r="ADU26" s="137">
        <v>0.36699999999999999</v>
      </c>
      <c r="ADV26" s="137">
        <v>1.5660000000000001</v>
      </c>
      <c r="ADW26" s="137">
        <v>1.5660000000000001</v>
      </c>
      <c r="ADX26" s="137">
        <v>8</v>
      </c>
      <c r="ADY26" s="137">
        <v>16.329000000000001</v>
      </c>
      <c r="ADZ26" s="137">
        <v>4.1040000000000001</v>
      </c>
      <c r="AEA26" s="137">
        <v>4.1040000000000001</v>
      </c>
      <c r="AEB26" s="137">
        <v>1.2509999999999999</v>
      </c>
      <c r="AEC26" s="137">
        <v>1.371</v>
      </c>
      <c r="AED26" s="137">
        <v>1.988</v>
      </c>
      <c r="AEE26" s="137">
        <v>1.821</v>
      </c>
      <c r="AEF26" s="137">
        <v>1.371</v>
      </c>
      <c r="AEG26" s="137">
        <v>1.2509999999999999</v>
      </c>
      <c r="AEH26" s="137">
        <v>1.821</v>
      </c>
      <c r="AEI26" s="137">
        <v>1.988</v>
      </c>
      <c r="AEJ26" s="137">
        <v>7.0279999999999996</v>
      </c>
      <c r="AEK26" s="137">
        <v>7.0279999999999996</v>
      </c>
      <c r="AEL26" s="137">
        <v>1.056</v>
      </c>
      <c r="AEM26" s="137">
        <v>5.891</v>
      </c>
      <c r="AEN26" s="137">
        <v>0.39100000000000001</v>
      </c>
      <c r="AEO26" s="137">
        <v>0.39100000000000001</v>
      </c>
      <c r="AEP26" s="137">
        <v>1.6639999999999999</v>
      </c>
      <c r="AEQ26" s="137">
        <v>1.6639999999999999</v>
      </c>
      <c r="AER26" s="137">
        <v>8.5</v>
      </c>
      <c r="AES26" s="137">
        <v>17.350000000000001</v>
      </c>
      <c r="AET26" s="137">
        <v>4.3609999999999998</v>
      </c>
      <c r="AEU26" s="137">
        <v>4.3609999999999998</v>
      </c>
      <c r="AEV26" s="137">
        <v>1.329</v>
      </c>
      <c r="AEW26" s="137">
        <v>1.4570000000000001</v>
      </c>
      <c r="AEX26" s="137">
        <v>2.1120000000000001</v>
      </c>
      <c r="AEY26" s="137">
        <v>1.9350000000000001</v>
      </c>
      <c r="AEZ26" s="137">
        <v>1.4570000000000001</v>
      </c>
      <c r="AFA26" s="137">
        <v>1.329</v>
      </c>
      <c r="AFB26" s="137">
        <v>1.9350000000000001</v>
      </c>
      <c r="AFC26" s="137">
        <v>2.1120000000000001</v>
      </c>
      <c r="AFD26" s="137">
        <v>7.468</v>
      </c>
      <c r="AFE26" s="137">
        <v>7.468</v>
      </c>
      <c r="AFF26" s="137">
        <v>1.1220000000000001</v>
      </c>
      <c r="AFG26" s="137">
        <v>6.2590000000000003</v>
      </c>
      <c r="AFH26" s="137">
        <v>0.41599999999999998</v>
      </c>
      <c r="AFI26" s="137">
        <v>0.41599999999999998</v>
      </c>
      <c r="AFJ26" s="137">
        <v>1.762</v>
      </c>
      <c r="AFK26" s="137">
        <v>1.762</v>
      </c>
      <c r="AFL26" s="137">
        <v>9</v>
      </c>
      <c r="AFM26" s="137">
        <v>18.370999999999999</v>
      </c>
      <c r="AFN26" s="137">
        <v>4.617</v>
      </c>
      <c r="AFO26" s="137">
        <v>4.617</v>
      </c>
      <c r="AFP26" s="137">
        <v>1.4079999999999999</v>
      </c>
      <c r="AFQ26" s="137">
        <v>1.5429999999999999</v>
      </c>
      <c r="AFR26" s="137">
        <v>2.2360000000000002</v>
      </c>
      <c r="AFS26" s="137">
        <v>2.048</v>
      </c>
      <c r="AFT26" s="137">
        <v>1.5429999999999999</v>
      </c>
      <c r="AFU26" s="137">
        <v>1.4079999999999999</v>
      </c>
      <c r="AFV26" s="137">
        <v>2.048</v>
      </c>
      <c r="AFW26" s="137">
        <v>2.2360000000000002</v>
      </c>
      <c r="AFX26" s="137">
        <v>7.907</v>
      </c>
      <c r="AFY26" s="137">
        <v>7.907</v>
      </c>
      <c r="AFZ26" s="137">
        <v>1.1890000000000001</v>
      </c>
      <c r="AGA26" s="137">
        <v>6.6280000000000001</v>
      </c>
      <c r="AGB26" s="137">
        <v>0.44</v>
      </c>
      <c r="AGC26" s="137">
        <v>0.44</v>
      </c>
      <c r="AGD26" s="137">
        <v>1.859</v>
      </c>
      <c r="AGE26" s="137">
        <v>1.859</v>
      </c>
      <c r="AGF26" s="137">
        <v>9.5</v>
      </c>
      <c r="AGG26" s="137">
        <v>19.390999999999998</v>
      </c>
      <c r="AGH26" s="137">
        <v>4.8739999999999997</v>
      </c>
      <c r="AGI26" s="137">
        <v>4.8739999999999997</v>
      </c>
      <c r="AGJ26" s="137">
        <v>1.486</v>
      </c>
      <c r="AGK26" s="137">
        <v>1.629</v>
      </c>
      <c r="AGL26" s="137">
        <v>2.3610000000000002</v>
      </c>
      <c r="AGM26" s="137">
        <v>2.1619999999999999</v>
      </c>
      <c r="AGN26" s="137">
        <v>1.629</v>
      </c>
      <c r="AGO26" s="137">
        <v>1.486</v>
      </c>
      <c r="AGP26" s="137">
        <v>2.1619999999999999</v>
      </c>
      <c r="AGQ26" s="137">
        <v>2.3610000000000002</v>
      </c>
      <c r="AGR26" s="137">
        <v>8.3460000000000001</v>
      </c>
      <c r="AGS26" s="137">
        <v>8.3460000000000001</v>
      </c>
      <c r="AGT26" s="137">
        <v>1.2549999999999999</v>
      </c>
      <c r="AGU26" s="137">
        <v>6.9960000000000004</v>
      </c>
      <c r="AGV26" s="137">
        <v>0.46500000000000002</v>
      </c>
      <c r="AGW26" s="137">
        <v>0.46500000000000002</v>
      </c>
      <c r="AGX26" s="137">
        <v>1.9570000000000001</v>
      </c>
      <c r="AGY26" s="137">
        <v>1.9570000000000001</v>
      </c>
      <c r="AGZ26" s="137">
        <v>10</v>
      </c>
      <c r="AHA26" s="137">
        <v>20.411999999999999</v>
      </c>
      <c r="AHB26" s="137">
        <v>5.13</v>
      </c>
      <c r="AHC26" s="137">
        <v>5.13</v>
      </c>
      <c r="AHD26" s="137">
        <v>1.5640000000000001</v>
      </c>
      <c r="AHE26" s="137">
        <v>1.714</v>
      </c>
      <c r="AHF26" s="137">
        <v>2.4849999999999999</v>
      </c>
      <c r="AHG26" s="137">
        <v>2.2759999999999998</v>
      </c>
      <c r="AHH26" s="137">
        <v>1.714</v>
      </c>
      <c r="AHI26" s="137">
        <v>1.5640000000000001</v>
      </c>
      <c r="AHJ26" s="137">
        <v>2.2759999999999998</v>
      </c>
      <c r="AHK26" s="137">
        <v>2.4849999999999999</v>
      </c>
      <c r="AHL26" s="137">
        <v>8.7850000000000001</v>
      </c>
      <c r="AHM26" s="137">
        <v>8.7850000000000001</v>
      </c>
      <c r="AHN26" s="137">
        <v>1.321</v>
      </c>
      <c r="AHO26" s="137">
        <v>7.3639999999999999</v>
      </c>
      <c r="AHP26" s="137">
        <v>0.48899999999999999</v>
      </c>
      <c r="AHQ26" s="137">
        <v>0.48899999999999999</v>
      </c>
      <c r="AHR26" s="137">
        <v>2.153</v>
      </c>
      <c r="AHS26" s="137">
        <v>2.153</v>
      </c>
      <c r="AHT26" s="137">
        <v>11</v>
      </c>
      <c r="AHU26" s="137">
        <v>22.452999999999999</v>
      </c>
      <c r="AHV26" s="137">
        <v>5.6429999999999998</v>
      </c>
      <c r="AHW26" s="137">
        <v>5.6429999999999998</v>
      </c>
      <c r="AHX26" s="137">
        <v>1.72</v>
      </c>
      <c r="AHY26" s="137">
        <v>1.8859999999999999</v>
      </c>
      <c r="AHZ26" s="137">
        <v>2.7330000000000001</v>
      </c>
      <c r="AIA26" s="137">
        <v>2.504</v>
      </c>
      <c r="AIB26" s="137">
        <v>1.8859999999999999</v>
      </c>
      <c r="AIC26" s="137">
        <v>1.72</v>
      </c>
      <c r="AID26" s="137">
        <v>2.504</v>
      </c>
      <c r="AIE26" s="137">
        <v>2.7330000000000001</v>
      </c>
      <c r="AIF26" s="137">
        <v>9.6639999999999997</v>
      </c>
      <c r="AIG26" s="137">
        <v>9.6639999999999997</v>
      </c>
      <c r="AIH26" s="137">
        <v>1.4530000000000001</v>
      </c>
      <c r="AII26" s="137">
        <v>8.1</v>
      </c>
      <c r="AIJ26" s="137">
        <v>0.53800000000000003</v>
      </c>
      <c r="AIK26" s="137">
        <v>0.53800000000000003</v>
      </c>
      <c r="AIL26" s="137">
        <v>2.3490000000000002</v>
      </c>
      <c r="AIM26" s="137">
        <v>2.3490000000000002</v>
      </c>
      <c r="AIN26" s="137">
        <v>12</v>
      </c>
      <c r="AIO26" s="137">
        <v>24.494</v>
      </c>
      <c r="AIP26" s="137">
        <v>6.1559999999999997</v>
      </c>
      <c r="AIQ26" s="137">
        <v>6.1559999999999997</v>
      </c>
      <c r="AIR26" s="137">
        <v>1.877</v>
      </c>
      <c r="AIS26" s="137">
        <v>2.0569999999999999</v>
      </c>
      <c r="AIT26" s="137">
        <v>2.9820000000000002</v>
      </c>
      <c r="AIU26" s="137">
        <v>2.7309999999999999</v>
      </c>
      <c r="AIV26" s="137">
        <v>2.0569999999999999</v>
      </c>
      <c r="AIW26" s="137">
        <v>1.877</v>
      </c>
      <c r="AIX26" s="137">
        <v>2.7309999999999999</v>
      </c>
      <c r="AIY26" s="137">
        <v>2.9820000000000002</v>
      </c>
      <c r="AIZ26" s="137">
        <v>10.542999999999999</v>
      </c>
      <c r="AJA26" s="137">
        <v>10.542999999999999</v>
      </c>
      <c r="AJB26" s="137">
        <v>1.585</v>
      </c>
      <c r="AJC26" s="137">
        <v>8.8369999999999997</v>
      </c>
      <c r="AJD26" s="137">
        <v>0.58699999999999997</v>
      </c>
      <c r="AJE26" s="137">
        <v>0.58699999999999997</v>
      </c>
      <c r="AJF26" s="137">
        <v>2.544</v>
      </c>
      <c r="AJG26" s="137">
        <v>2.544</v>
      </c>
      <c r="AJH26" s="137">
        <v>13</v>
      </c>
      <c r="AJI26" s="137">
        <v>26.535</v>
      </c>
      <c r="AJJ26" s="137">
        <v>6.6689999999999996</v>
      </c>
      <c r="AJK26" s="137">
        <v>6.6689999999999996</v>
      </c>
      <c r="AJL26" s="137">
        <v>2.0329999999999999</v>
      </c>
      <c r="AJM26" s="137">
        <v>2.2290000000000001</v>
      </c>
      <c r="AJN26" s="137">
        <v>3.23</v>
      </c>
      <c r="AJO26" s="137">
        <v>2.9590000000000001</v>
      </c>
      <c r="AJP26" s="137">
        <v>2.2290000000000001</v>
      </c>
      <c r="AJQ26" s="137">
        <v>2.0329999999999999</v>
      </c>
      <c r="AJR26" s="137">
        <v>2.9590000000000001</v>
      </c>
      <c r="AJS26" s="137">
        <v>3.23</v>
      </c>
      <c r="AJT26" s="137">
        <v>11.420999999999999</v>
      </c>
      <c r="AJU26" s="137">
        <v>11.420999999999999</v>
      </c>
      <c r="AJV26" s="137">
        <v>1.7170000000000001</v>
      </c>
      <c r="AJW26" s="137">
        <v>9.5730000000000004</v>
      </c>
      <c r="AJX26" s="137">
        <v>0.63600000000000001</v>
      </c>
      <c r="AJY26" s="137">
        <v>0.63600000000000001</v>
      </c>
      <c r="AJZ26" s="137">
        <v>2.74</v>
      </c>
      <c r="AKA26" s="137">
        <v>2.74</v>
      </c>
      <c r="AKB26" s="137">
        <v>14</v>
      </c>
      <c r="AKC26" s="137">
        <v>28.577000000000002</v>
      </c>
      <c r="AKD26" s="137">
        <v>7.1820000000000004</v>
      </c>
      <c r="AKE26" s="137">
        <v>7.1820000000000004</v>
      </c>
      <c r="AKF26" s="137">
        <v>2.19</v>
      </c>
      <c r="AKG26" s="137">
        <v>2.4</v>
      </c>
      <c r="AKH26" s="137">
        <v>3.4790000000000001</v>
      </c>
      <c r="AKI26" s="137">
        <v>3.1859999999999999</v>
      </c>
      <c r="AKJ26" s="137">
        <v>2.4</v>
      </c>
      <c r="AKK26" s="137">
        <v>2.19</v>
      </c>
      <c r="AKL26" s="137">
        <v>3.1859999999999999</v>
      </c>
      <c r="AKM26" s="137">
        <v>3.4790000000000001</v>
      </c>
      <c r="AKN26" s="137">
        <v>12.3</v>
      </c>
      <c r="AKO26" s="137">
        <v>12.3</v>
      </c>
      <c r="AKP26" s="137">
        <v>1.849</v>
      </c>
      <c r="AKQ26" s="137">
        <v>10.31</v>
      </c>
      <c r="AKR26" s="137">
        <v>0.68500000000000005</v>
      </c>
      <c r="AKS26" s="137">
        <v>0.68500000000000005</v>
      </c>
      <c r="AKT26" s="137">
        <v>2.9359999999999999</v>
      </c>
      <c r="AKU26" s="137">
        <v>2.9359999999999999</v>
      </c>
      <c r="AKV26" s="137">
        <v>15</v>
      </c>
      <c r="AKW26" s="137">
        <v>30.617999999999999</v>
      </c>
      <c r="AKX26" s="137">
        <v>7.6950000000000003</v>
      </c>
      <c r="AKY26" s="137">
        <v>7.6950000000000003</v>
      </c>
      <c r="AKZ26" s="137">
        <v>2.3460000000000001</v>
      </c>
      <c r="ALA26" s="137">
        <v>2.5710000000000002</v>
      </c>
      <c r="ALB26" s="137">
        <v>3.7269999999999999</v>
      </c>
      <c r="ALC26" s="137">
        <v>3.4140000000000001</v>
      </c>
      <c r="ALD26" s="137">
        <v>2.5710000000000002</v>
      </c>
      <c r="ALE26" s="137">
        <v>2.3460000000000001</v>
      </c>
      <c r="ALF26" s="137">
        <v>3.4140000000000001</v>
      </c>
      <c r="ALG26" s="137">
        <v>3.7269999999999999</v>
      </c>
      <c r="ALH26" s="137">
        <v>13.178000000000001</v>
      </c>
      <c r="ALI26" s="137">
        <v>13.178000000000001</v>
      </c>
      <c r="ALJ26" s="137">
        <v>1.9810000000000001</v>
      </c>
      <c r="ALK26" s="137">
        <v>11.045999999999999</v>
      </c>
      <c r="ALL26" s="137">
        <v>0.73399999999999999</v>
      </c>
      <c r="ALM26" s="137">
        <v>0.73399999999999999</v>
      </c>
      <c r="ALN26" s="137">
        <v>3.1320000000000001</v>
      </c>
      <c r="ALO26" s="137">
        <v>3.1320000000000001</v>
      </c>
      <c r="ALP26" s="137">
        <v>16</v>
      </c>
      <c r="ALQ26" s="137">
        <v>32.658999999999999</v>
      </c>
      <c r="ALR26" s="137">
        <v>8.2080000000000002</v>
      </c>
      <c r="ALS26" s="137">
        <v>8.2080000000000002</v>
      </c>
      <c r="ALT26" s="137">
        <v>2.5019999999999998</v>
      </c>
      <c r="ALU26" s="137">
        <v>2.7429999999999999</v>
      </c>
      <c r="ALV26" s="137">
        <v>3.976</v>
      </c>
      <c r="ALW26" s="137">
        <v>3.641</v>
      </c>
      <c r="ALX26" s="137">
        <v>2.7429999999999999</v>
      </c>
      <c r="ALY26" s="137">
        <v>2.5019999999999998</v>
      </c>
      <c r="ALZ26" s="137">
        <v>3.641</v>
      </c>
      <c r="AMA26" s="137">
        <v>3.976</v>
      </c>
      <c r="AMB26" s="137">
        <v>14.057</v>
      </c>
      <c r="AMC26" s="137">
        <v>14.057</v>
      </c>
      <c r="AMD26" s="137">
        <v>2.113</v>
      </c>
      <c r="AME26" s="137">
        <v>11.782</v>
      </c>
      <c r="AMF26" s="137">
        <v>0.78300000000000003</v>
      </c>
      <c r="AMG26" s="137">
        <v>0.78300000000000003</v>
      </c>
      <c r="AMH26" s="137">
        <v>3.327</v>
      </c>
      <c r="AMI26" s="137">
        <v>3.327</v>
      </c>
      <c r="AMJ26" s="137">
        <v>17</v>
      </c>
      <c r="AMK26" s="137">
        <v>34.700000000000003</v>
      </c>
      <c r="AML26" s="137">
        <v>8.7210000000000001</v>
      </c>
      <c r="AMM26" s="137">
        <v>8.7210000000000001</v>
      </c>
      <c r="AMN26" s="137">
        <v>2.6589999999999998</v>
      </c>
      <c r="AMO26" s="137">
        <v>2.9140000000000001</v>
      </c>
      <c r="AMP26" s="137">
        <v>4.2240000000000002</v>
      </c>
      <c r="AMQ26" s="137">
        <v>3.8690000000000002</v>
      </c>
      <c r="AMR26" s="137">
        <v>2.9140000000000001</v>
      </c>
      <c r="AMS26" s="137">
        <v>2.6589999999999998</v>
      </c>
      <c r="AMT26" s="137">
        <v>3.8690000000000002</v>
      </c>
      <c r="AMU26" s="137">
        <v>4.2240000000000002</v>
      </c>
      <c r="AMV26" s="137">
        <v>14.935</v>
      </c>
      <c r="AMW26" s="137">
        <v>14.935</v>
      </c>
      <c r="AMX26" s="137">
        <v>2.2450000000000001</v>
      </c>
      <c r="AMY26" s="137">
        <v>12.519</v>
      </c>
      <c r="AMZ26" s="137">
        <v>0.83199999999999996</v>
      </c>
      <c r="ANA26" s="137">
        <v>0.83199999999999996</v>
      </c>
      <c r="ANB26" s="137">
        <v>3.5230000000000001</v>
      </c>
      <c r="ANC26" s="137">
        <v>3.5230000000000001</v>
      </c>
      <c r="AND26" s="137">
        <v>18</v>
      </c>
      <c r="ANE26" s="137">
        <v>36.741</v>
      </c>
      <c r="ANF26" s="137">
        <v>9.234</v>
      </c>
      <c r="ANG26" s="137">
        <v>9.234</v>
      </c>
      <c r="ANH26" s="137">
        <v>2.8149999999999999</v>
      </c>
      <c r="ANI26" s="137">
        <v>3.0859999999999999</v>
      </c>
      <c r="ANJ26" s="137">
        <v>4.4729999999999999</v>
      </c>
      <c r="ANK26" s="137">
        <v>4.0970000000000004</v>
      </c>
      <c r="ANL26" s="137">
        <v>3.0859999999999999</v>
      </c>
      <c r="ANM26" s="137">
        <v>2.8149999999999999</v>
      </c>
      <c r="ANN26" s="137">
        <v>4.0970000000000004</v>
      </c>
      <c r="ANO26" s="137">
        <v>4.4729999999999999</v>
      </c>
      <c r="ANP26" s="137">
        <v>15.814</v>
      </c>
      <c r="ANQ26" s="137">
        <v>15.814</v>
      </c>
      <c r="ANR26" s="137">
        <v>2.3769999999999998</v>
      </c>
      <c r="ANS26" s="137">
        <v>13.255000000000001</v>
      </c>
      <c r="ANT26" s="137">
        <v>0.88100000000000001</v>
      </c>
      <c r="ANU26" s="137">
        <v>0.88100000000000001</v>
      </c>
      <c r="ANV26" s="137">
        <v>3.7189999999999999</v>
      </c>
      <c r="ANW26" s="137">
        <v>3.7189999999999999</v>
      </c>
      <c r="ANX26" s="137">
        <v>19</v>
      </c>
      <c r="ANY26" s="137">
        <v>38.781999999999996</v>
      </c>
      <c r="ANZ26" s="137">
        <v>9.7469999999999999</v>
      </c>
      <c r="AOA26" s="137">
        <v>9.7469999999999999</v>
      </c>
      <c r="AOB26" s="137">
        <v>2.972</v>
      </c>
      <c r="AOC26" s="137">
        <v>3.2570000000000001</v>
      </c>
      <c r="AOD26" s="137">
        <v>4.7210000000000001</v>
      </c>
      <c r="AOE26" s="137">
        <v>4.3239999999999998</v>
      </c>
      <c r="AOF26" s="137">
        <v>3.2570000000000001</v>
      </c>
      <c r="AOG26" s="137">
        <v>2.972</v>
      </c>
      <c r="AOH26" s="137">
        <v>4.3239999999999998</v>
      </c>
      <c r="AOI26" s="137">
        <v>4.7210000000000001</v>
      </c>
      <c r="AOJ26" s="137">
        <v>16.692</v>
      </c>
      <c r="AOK26" s="137">
        <v>16.692</v>
      </c>
      <c r="AOL26" s="137">
        <v>2.5089999999999999</v>
      </c>
      <c r="AOM26" s="137">
        <v>13.992000000000001</v>
      </c>
      <c r="AON26" s="137">
        <v>0.93</v>
      </c>
      <c r="AOO26" s="137">
        <v>0.93</v>
      </c>
      <c r="AOP26" s="137">
        <v>3.9140000000000001</v>
      </c>
      <c r="AOQ26" s="137">
        <v>3.9140000000000001</v>
      </c>
      <c r="AOR26" s="137">
        <v>20</v>
      </c>
      <c r="AOS26" s="137">
        <v>40.823999999999998</v>
      </c>
      <c r="AOT26" s="137">
        <v>10.26</v>
      </c>
      <c r="AOU26" s="137">
        <v>10.26</v>
      </c>
      <c r="AOV26" s="137">
        <v>3.1280000000000001</v>
      </c>
      <c r="AOW26" s="137">
        <v>3.4279999999999999</v>
      </c>
      <c r="AOX26" s="137">
        <v>4.97</v>
      </c>
      <c r="AOY26" s="137">
        <v>4.5519999999999996</v>
      </c>
      <c r="AOZ26" s="137">
        <v>3.4279999999999999</v>
      </c>
      <c r="APA26" s="137">
        <v>3.1280000000000001</v>
      </c>
      <c r="APB26" s="137">
        <v>4.5519999999999996</v>
      </c>
      <c r="APC26" s="137">
        <v>4.9690000000000003</v>
      </c>
      <c r="APD26" s="137">
        <v>17.571000000000002</v>
      </c>
      <c r="APE26" s="137">
        <v>17.571000000000002</v>
      </c>
      <c r="APF26" s="137">
        <v>2.641</v>
      </c>
      <c r="APG26" s="137">
        <v>14.728</v>
      </c>
      <c r="APH26" s="137">
        <v>0.97899999999999998</v>
      </c>
      <c r="API26" s="137">
        <v>0.97899999999999998</v>
      </c>
      <c r="APJ26" s="137">
        <v>5.8719999999999999</v>
      </c>
      <c r="APK26" s="137">
        <v>5.8719999999999999</v>
      </c>
      <c r="APL26" s="137">
        <v>30</v>
      </c>
      <c r="APM26" s="137">
        <v>61.234999999999999</v>
      </c>
      <c r="APN26" s="137">
        <v>15.39</v>
      </c>
      <c r="APO26" s="137">
        <v>15.39</v>
      </c>
      <c r="APP26" s="137">
        <v>4.6920000000000002</v>
      </c>
      <c r="APQ26" s="137">
        <v>5.1429999999999998</v>
      </c>
      <c r="APR26" s="137">
        <v>7.4539999999999997</v>
      </c>
      <c r="APS26" s="137">
        <v>6.8280000000000003</v>
      </c>
      <c r="APT26" s="137">
        <v>5.1429999999999998</v>
      </c>
      <c r="APU26" s="137">
        <v>4.6920000000000002</v>
      </c>
      <c r="APV26" s="137">
        <v>6.8280000000000003</v>
      </c>
      <c r="APW26" s="137">
        <v>7.4539999999999997</v>
      </c>
      <c r="APX26" s="137">
        <v>26.356000000000002</v>
      </c>
      <c r="APY26" s="137">
        <v>26.356000000000002</v>
      </c>
      <c r="APZ26" s="137">
        <v>3.9620000000000002</v>
      </c>
      <c r="AQA26" s="137">
        <v>22.091999999999999</v>
      </c>
      <c r="AQB26" s="137">
        <v>1.468</v>
      </c>
      <c r="AQC26" s="137">
        <v>1.468</v>
      </c>
      <c r="AQD26" s="137">
        <v>7.8289999999999997</v>
      </c>
      <c r="AQE26" s="137">
        <v>7.8289999999999997</v>
      </c>
      <c r="AQF26" s="137">
        <v>40</v>
      </c>
      <c r="AQG26" s="137">
        <v>81.647000000000006</v>
      </c>
      <c r="AQH26" s="137">
        <v>20.52</v>
      </c>
      <c r="AQI26" s="137">
        <v>20.52</v>
      </c>
      <c r="AQJ26" s="137">
        <v>6.2560000000000002</v>
      </c>
      <c r="AQK26" s="137">
        <v>6.8570000000000002</v>
      </c>
      <c r="AQL26" s="137">
        <v>9.9390000000000001</v>
      </c>
      <c r="AQM26" s="137">
        <v>9.1039999999999992</v>
      </c>
      <c r="AQN26" s="137">
        <v>6.8570000000000002</v>
      </c>
      <c r="AQO26" s="137">
        <v>6.2560000000000002</v>
      </c>
      <c r="AQP26" s="137">
        <v>9.1039999999999992</v>
      </c>
      <c r="AQQ26" s="137">
        <v>9.9390000000000001</v>
      </c>
      <c r="AQR26" s="137">
        <v>35.142000000000003</v>
      </c>
      <c r="AQS26" s="137">
        <v>35.142000000000003</v>
      </c>
      <c r="AQT26" s="137">
        <v>5.282</v>
      </c>
      <c r="AQU26" s="137">
        <v>29.456</v>
      </c>
      <c r="AQV26" s="137">
        <v>1.9570000000000001</v>
      </c>
      <c r="AQW26" s="137">
        <v>1.9570000000000001</v>
      </c>
      <c r="AQX26" s="137">
        <v>9.7859999999999996</v>
      </c>
      <c r="AQY26" s="137">
        <v>9.7859999999999996</v>
      </c>
      <c r="AQZ26" s="137">
        <v>50</v>
      </c>
      <c r="ARA26" s="137">
        <v>102.059</v>
      </c>
      <c r="ARB26" s="137">
        <v>25.651</v>
      </c>
      <c r="ARC26" s="137">
        <v>25.651</v>
      </c>
      <c r="ARD26" s="137">
        <v>7.82</v>
      </c>
      <c r="ARE26" s="137">
        <v>8.5709999999999997</v>
      </c>
      <c r="ARF26" s="137">
        <v>12.423999999999999</v>
      </c>
      <c r="ARG26" s="137">
        <v>11.38</v>
      </c>
      <c r="ARH26" s="137">
        <v>8.5709999999999997</v>
      </c>
      <c r="ARI26" s="137">
        <v>7.82</v>
      </c>
      <c r="ARJ26" s="137">
        <v>11.38</v>
      </c>
      <c r="ARK26" s="137">
        <v>12.423999999999999</v>
      </c>
      <c r="ARL26" s="137">
        <v>43.927</v>
      </c>
      <c r="ARM26" s="137">
        <v>43.927</v>
      </c>
      <c r="ARN26" s="137">
        <v>6.6029999999999998</v>
      </c>
      <c r="ARO26" s="137">
        <v>36.82</v>
      </c>
      <c r="ARP26" s="137">
        <v>2.4470000000000001</v>
      </c>
      <c r="ARQ26" s="137">
        <v>2.4470000000000001</v>
      </c>
      <c r="ARR26" s="137">
        <v>11.743</v>
      </c>
      <c r="ARS26" s="137">
        <v>11.743</v>
      </c>
      <c r="ART26" s="137">
        <v>60</v>
      </c>
      <c r="ARU26" s="137">
        <v>122.471</v>
      </c>
      <c r="ARV26" s="137">
        <v>30.780999999999999</v>
      </c>
      <c r="ARW26" s="137">
        <v>30.780999999999999</v>
      </c>
      <c r="ARX26" s="137">
        <v>9.3840000000000003</v>
      </c>
      <c r="ARY26" s="137">
        <v>10.285</v>
      </c>
      <c r="ARZ26" s="137">
        <v>14.909000000000001</v>
      </c>
      <c r="ASA26" s="137">
        <v>13.656000000000001</v>
      </c>
      <c r="ASB26" s="137">
        <v>10.285</v>
      </c>
      <c r="ASC26" s="137">
        <v>9.3840000000000003</v>
      </c>
      <c r="ASD26" s="137">
        <v>13.656000000000001</v>
      </c>
      <c r="ASE26" s="137">
        <v>14.907999999999999</v>
      </c>
      <c r="ASF26" s="137">
        <v>52.713000000000001</v>
      </c>
      <c r="ASG26" s="137">
        <v>52.713000000000001</v>
      </c>
      <c r="ASH26" s="137">
        <v>7.9240000000000004</v>
      </c>
      <c r="ASI26" s="137">
        <v>44.183999999999997</v>
      </c>
      <c r="ASJ26" s="137">
        <v>2.9359999999999999</v>
      </c>
      <c r="ASK26" s="137">
        <v>2.9359999999999999</v>
      </c>
      <c r="ASL26" s="137">
        <v>13.701000000000001</v>
      </c>
      <c r="ASM26" s="137">
        <v>13.701000000000001</v>
      </c>
      <c r="ASN26" s="137">
        <v>70</v>
      </c>
      <c r="ASO26" s="137">
        <v>142.88300000000001</v>
      </c>
      <c r="ASP26" s="137">
        <v>35.911000000000001</v>
      </c>
      <c r="ASQ26" s="137">
        <v>35.911000000000001</v>
      </c>
      <c r="ASR26" s="137">
        <v>10.948</v>
      </c>
      <c r="ASS26" s="137">
        <v>12</v>
      </c>
      <c r="AST26" s="137">
        <v>17.393000000000001</v>
      </c>
      <c r="ASU26">
        <v>15.930999999999999</v>
      </c>
      <c r="ASV26">
        <v>12</v>
      </c>
      <c r="ASW26">
        <v>10.948</v>
      </c>
      <c r="ASX26">
        <v>15.930999999999999</v>
      </c>
      <c r="ASY26">
        <v>17.393000000000001</v>
      </c>
      <c r="ASZ26">
        <v>61.497999999999998</v>
      </c>
      <c r="ATA26">
        <v>61.497999999999998</v>
      </c>
      <c r="ATB26">
        <v>9.2439999999999998</v>
      </c>
      <c r="ATC26">
        <v>51.548000000000002</v>
      </c>
      <c r="ATD26">
        <v>3.4249999999999998</v>
      </c>
      <c r="ATE26">
        <v>3.4249999999999998</v>
      </c>
      <c r="ATF26">
        <v>15.657999999999999</v>
      </c>
      <c r="ATG26">
        <v>15.657999999999999</v>
      </c>
      <c r="ATH26">
        <v>80</v>
      </c>
      <c r="ATI26">
        <v>163.29499999999999</v>
      </c>
      <c r="ATJ26">
        <v>41.040999999999997</v>
      </c>
      <c r="ATK26">
        <v>41.040999999999997</v>
      </c>
      <c r="ATL26">
        <v>12.512</v>
      </c>
      <c r="ATM26">
        <v>13.714</v>
      </c>
      <c r="ATN26">
        <v>19.878</v>
      </c>
      <c r="ATO26">
        <v>18.207000000000001</v>
      </c>
      <c r="ATP26">
        <v>13.714</v>
      </c>
      <c r="ATQ26">
        <v>12.512</v>
      </c>
      <c r="ATR26">
        <v>18.207000000000001</v>
      </c>
      <c r="ATS26">
        <v>19.878</v>
      </c>
      <c r="ATT26">
        <v>70.283000000000001</v>
      </c>
      <c r="ATU26">
        <v>70.283000000000001</v>
      </c>
      <c r="ATV26">
        <v>10.565</v>
      </c>
      <c r="ATW26">
        <v>58.911999999999999</v>
      </c>
      <c r="ATX26">
        <v>3.9140000000000001</v>
      </c>
      <c r="ATY26">
        <v>3.9140000000000001</v>
      </c>
      <c r="ATZ26">
        <v>17.614999999999998</v>
      </c>
      <c r="AUA26">
        <v>17.614999999999998</v>
      </c>
      <c r="AUB26">
        <v>90</v>
      </c>
      <c r="AUC26">
        <v>183.70599999999999</v>
      </c>
      <c r="AUD26">
        <v>46.170999999999999</v>
      </c>
      <c r="AUE26">
        <v>46.170999999999999</v>
      </c>
      <c r="AUF26">
        <v>14.076000000000001</v>
      </c>
      <c r="AUG26">
        <v>15.428000000000001</v>
      </c>
      <c r="AUH26">
        <v>22.363</v>
      </c>
      <c r="AUI26">
        <v>20.483000000000001</v>
      </c>
      <c r="AUJ26">
        <v>15.428000000000001</v>
      </c>
      <c r="AUK26">
        <v>14.076000000000001</v>
      </c>
      <c r="AUL26">
        <v>20.483000000000001</v>
      </c>
      <c r="AUM26">
        <v>22.363</v>
      </c>
      <c r="AUN26">
        <v>79.069000000000003</v>
      </c>
      <c r="AUO26">
        <v>79.069000000000003</v>
      </c>
      <c r="AUP26">
        <v>11.885</v>
      </c>
      <c r="AUQ26">
        <v>66.275999999999996</v>
      </c>
      <c r="AUR26">
        <v>4.4039999999999999</v>
      </c>
      <c r="AUS26">
        <v>4.4039999999999999</v>
      </c>
      <c r="AUT26">
        <v>19.571999999999999</v>
      </c>
      <c r="AUU26">
        <v>19.571999999999999</v>
      </c>
      <c r="AUV26">
        <v>100</v>
      </c>
      <c r="AUW26">
        <v>204.11799999999999</v>
      </c>
      <c r="AUX26">
        <v>51.301000000000002</v>
      </c>
      <c r="AUY26">
        <v>51.301000000000002</v>
      </c>
      <c r="AUZ26">
        <v>15.64</v>
      </c>
      <c r="AVA26">
        <v>17.141999999999999</v>
      </c>
      <c r="AVB26">
        <v>24.847999999999999</v>
      </c>
      <c r="AVC26">
        <v>22.759</v>
      </c>
      <c r="AVD26">
        <v>17.141999999999999</v>
      </c>
      <c r="AVE26">
        <v>15.64</v>
      </c>
      <c r="AVF26">
        <v>22.759</v>
      </c>
      <c r="AVG26">
        <v>24.847000000000001</v>
      </c>
      <c r="AVH26">
        <v>87.853999999999999</v>
      </c>
      <c r="AVI26">
        <v>87.853999999999999</v>
      </c>
      <c r="AVJ26">
        <v>13.206</v>
      </c>
      <c r="AVK26">
        <v>73.638999999999996</v>
      </c>
      <c r="AVL26">
        <v>4.8929999999999998</v>
      </c>
      <c r="AVM26">
        <v>4.8929999999999998</v>
      </c>
    </row>
    <row r="27" spans="1:1261" x14ac:dyDescent="0.35">
      <c r="A27" s="107" t="s">
        <v>241</v>
      </c>
      <c r="B27" s="137">
        <v>0.307</v>
      </c>
      <c r="C27" s="137">
        <v>0.32300000000000001</v>
      </c>
      <c r="D27" s="137">
        <v>0.311</v>
      </c>
      <c r="E27" s="137">
        <v>0.32600000000000001</v>
      </c>
      <c r="F27" s="137">
        <v>0.23400000000000001</v>
      </c>
      <c r="G27" s="137">
        <v>0.23499999999999999</v>
      </c>
      <c r="H27" s="137">
        <v>0.14799999999999999</v>
      </c>
      <c r="I27" s="137">
        <v>0.14899999999999999</v>
      </c>
      <c r="J27" s="137">
        <v>0.152</v>
      </c>
      <c r="K27" s="137">
        <v>0.14899999999999999</v>
      </c>
      <c r="L27" s="137">
        <v>0.14899999999999999</v>
      </c>
      <c r="M27" s="137">
        <v>0.14899999999999999</v>
      </c>
      <c r="N27" s="137">
        <v>0.152</v>
      </c>
      <c r="O27" s="137">
        <v>0.14899999999999999</v>
      </c>
      <c r="P27" s="137">
        <v>0.27500000000000002</v>
      </c>
      <c r="Q27" s="137">
        <v>0.27500000000000002</v>
      </c>
      <c r="R27" s="137">
        <v>0.28199999999999997</v>
      </c>
      <c r="S27" s="137">
        <v>0.26800000000000002</v>
      </c>
      <c r="T27" s="137">
        <v>0.06</v>
      </c>
      <c r="U27" s="137">
        <v>5.6000000000000001E-2</v>
      </c>
      <c r="V27" s="137">
        <v>0.61499999999999999</v>
      </c>
      <c r="W27" s="137">
        <v>0.64700000000000002</v>
      </c>
      <c r="X27" s="137">
        <v>0.622</v>
      </c>
      <c r="Y27" s="137">
        <v>0.65300000000000002</v>
      </c>
      <c r="Z27" s="137">
        <v>0.46800000000000003</v>
      </c>
      <c r="AA27" s="137">
        <v>0.47</v>
      </c>
      <c r="AB27" s="137">
        <v>0.29599999999999999</v>
      </c>
      <c r="AC27" s="137">
        <v>0.29799999999999999</v>
      </c>
      <c r="AD27" s="137">
        <v>0.30399999999999999</v>
      </c>
      <c r="AE27" s="137">
        <v>0.29799999999999999</v>
      </c>
      <c r="AF27" s="137">
        <v>0.29699999999999999</v>
      </c>
      <c r="AG27" s="137">
        <v>0.29799999999999999</v>
      </c>
      <c r="AH27" s="137">
        <v>0.30499999999999999</v>
      </c>
      <c r="AI27" s="137">
        <v>0.29799999999999999</v>
      </c>
      <c r="AJ27" s="137">
        <v>0.54900000000000004</v>
      </c>
      <c r="AK27" s="137">
        <v>0.55000000000000004</v>
      </c>
      <c r="AL27" s="137">
        <v>0.56299999999999994</v>
      </c>
      <c r="AM27" s="137">
        <v>0.53700000000000003</v>
      </c>
      <c r="AN27" s="137">
        <v>0.121</v>
      </c>
      <c r="AO27" s="137">
        <v>0.113</v>
      </c>
      <c r="AP27" s="137">
        <v>0.92200000000000004</v>
      </c>
      <c r="AQ27" s="137">
        <v>0.97</v>
      </c>
      <c r="AR27" s="137">
        <v>0.93300000000000005</v>
      </c>
      <c r="AS27" s="137">
        <v>0.97899999999999998</v>
      </c>
      <c r="AT27" s="137">
        <v>0.70199999999999996</v>
      </c>
      <c r="AU27" s="137">
        <v>0.70499999999999996</v>
      </c>
      <c r="AV27" s="137">
        <v>0.44400000000000001</v>
      </c>
      <c r="AW27" s="137">
        <v>0.44700000000000001</v>
      </c>
      <c r="AX27" s="137">
        <v>0.45600000000000002</v>
      </c>
      <c r="AY27" s="137">
        <v>0.44800000000000001</v>
      </c>
      <c r="AZ27" s="137">
        <v>0.44600000000000001</v>
      </c>
      <c r="BA27" s="137">
        <v>0.44600000000000001</v>
      </c>
      <c r="BB27" s="137">
        <v>0.45700000000000002</v>
      </c>
      <c r="BC27" s="137">
        <v>0.44800000000000001</v>
      </c>
      <c r="BD27" s="137">
        <v>0.82399999999999995</v>
      </c>
      <c r="BE27" s="137">
        <v>0.82599999999999996</v>
      </c>
      <c r="BF27" s="137">
        <v>0.84499999999999997</v>
      </c>
      <c r="BG27" s="137">
        <v>0.80500000000000005</v>
      </c>
      <c r="BH27" s="137">
        <v>0.18099999999999999</v>
      </c>
      <c r="BI27" s="137">
        <v>0.16900000000000001</v>
      </c>
      <c r="BJ27" s="137">
        <v>1.2290000000000001</v>
      </c>
      <c r="BK27" s="137">
        <v>1.294</v>
      </c>
      <c r="BL27" s="137">
        <v>1.2430000000000001</v>
      </c>
      <c r="BM27" s="137">
        <v>1.306</v>
      </c>
      <c r="BN27" s="137">
        <v>0.93600000000000005</v>
      </c>
      <c r="BO27" s="137">
        <v>0.94</v>
      </c>
      <c r="BP27" s="137">
        <v>0.59299999999999997</v>
      </c>
      <c r="BQ27" s="137">
        <v>0.59499999999999997</v>
      </c>
      <c r="BR27" s="137">
        <v>0.60799999999999998</v>
      </c>
      <c r="BS27" s="137">
        <v>0.59699999999999998</v>
      </c>
      <c r="BT27" s="137">
        <v>0.59499999999999997</v>
      </c>
      <c r="BU27" s="137">
        <v>0.59499999999999997</v>
      </c>
      <c r="BV27" s="137">
        <v>0.60899999999999999</v>
      </c>
      <c r="BW27" s="137">
        <v>0.59699999999999998</v>
      </c>
      <c r="BX27" s="137">
        <v>1.099</v>
      </c>
      <c r="BY27" s="137">
        <v>1.101</v>
      </c>
      <c r="BZ27" s="137">
        <v>1.1259999999999999</v>
      </c>
      <c r="CA27" s="137">
        <v>1.0740000000000001</v>
      </c>
      <c r="CB27" s="137">
        <v>0.24099999999999999</v>
      </c>
      <c r="CC27" s="137">
        <v>0.22500000000000001</v>
      </c>
      <c r="CD27" s="137">
        <v>1.5369999999999999</v>
      </c>
      <c r="CE27" s="137">
        <v>1.617</v>
      </c>
      <c r="CF27" s="137">
        <v>1.554</v>
      </c>
      <c r="CG27" s="137">
        <v>1.6319999999999999</v>
      </c>
      <c r="CH27" s="137">
        <v>1.17</v>
      </c>
      <c r="CI27" s="137">
        <v>1.175</v>
      </c>
      <c r="CJ27" s="137">
        <v>0.74099999999999999</v>
      </c>
      <c r="CK27" s="137">
        <v>0.74399999999999999</v>
      </c>
      <c r="CL27" s="137">
        <v>0.76</v>
      </c>
      <c r="CM27" s="137">
        <v>0.746</v>
      </c>
      <c r="CN27" s="137">
        <v>0.74299999999999999</v>
      </c>
      <c r="CO27" s="137">
        <v>0.74399999999999999</v>
      </c>
      <c r="CP27" s="137">
        <v>0.76100000000000001</v>
      </c>
      <c r="CQ27" s="137">
        <v>0.746</v>
      </c>
      <c r="CR27" s="137">
        <v>1.3740000000000001</v>
      </c>
      <c r="CS27" s="137">
        <v>1.3759999999999999</v>
      </c>
      <c r="CT27" s="137">
        <v>1.4079999999999999</v>
      </c>
      <c r="CU27" s="137">
        <v>1.3420000000000001</v>
      </c>
      <c r="CV27" s="137">
        <v>0.30099999999999999</v>
      </c>
      <c r="CW27" s="137">
        <v>0.28199999999999997</v>
      </c>
      <c r="CX27" s="137">
        <v>1.8440000000000001</v>
      </c>
      <c r="CY27" s="137">
        <v>1.9410000000000001</v>
      </c>
      <c r="CZ27" s="137">
        <v>1.865</v>
      </c>
      <c r="DA27" s="137">
        <v>1.958</v>
      </c>
      <c r="DB27" s="137">
        <v>1.4039999999999999</v>
      </c>
      <c r="DC27" s="137">
        <v>1.41</v>
      </c>
      <c r="DD27" s="137">
        <v>0.88900000000000001</v>
      </c>
      <c r="DE27" s="137">
        <v>0.89300000000000002</v>
      </c>
      <c r="DF27" s="137">
        <v>0.91200000000000003</v>
      </c>
      <c r="DG27" s="137">
        <v>0.89500000000000002</v>
      </c>
      <c r="DH27" s="137">
        <v>0.89200000000000002</v>
      </c>
      <c r="DI27" s="137">
        <v>0.89300000000000002</v>
      </c>
      <c r="DJ27" s="137">
        <v>0.91400000000000003</v>
      </c>
      <c r="DK27" s="137">
        <v>0.89500000000000002</v>
      </c>
      <c r="DL27" s="137">
        <v>1.6479999999999999</v>
      </c>
      <c r="DM27" s="137">
        <v>1.651</v>
      </c>
      <c r="DN27" s="137">
        <v>1.69</v>
      </c>
      <c r="DO27" s="137">
        <v>1.611</v>
      </c>
      <c r="DP27" s="137">
        <v>0.36199999999999999</v>
      </c>
      <c r="DQ27" s="137">
        <v>0.33800000000000002</v>
      </c>
      <c r="DR27" s="137">
        <v>2.1509999999999998</v>
      </c>
      <c r="DS27" s="137">
        <v>2.2639999999999998</v>
      </c>
      <c r="DT27" s="137">
        <v>2.1760000000000002</v>
      </c>
      <c r="DU27" s="137">
        <v>2.2850000000000001</v>
      </c>
      <c r="DV27" s="137">
        <v>1.6379999999999999</v>
      </c>
      <c r="DW27" s="137">
        <v>1.645</v>
      </c>
      <c r="DX27" s="137">
        <v>1.0369999999999999</v>
      </c>
      <c r="DY27" s="137">
        <v>1.042</v>
      </c>
      <c r="DZ27" s="137">
        <v>1.0640000000000001</v>
      </c>
      <c r="EA27" s="137">
        <v>1.044</v>
      </c>
      <c r="EB27" s="137">
        <v>1.04</v>
      </c>
      <c r="EC27" s="137">
        <v>1.0409999999999999</v>
      </c>
      <c r="ED27" s="137">
        <v>1.0660000000000001</v>
      </c>
      <c r="EE27" s="137">
        <v>1.044</v>
      </c>
      <c r="EF27" s="137">
        <v>1.923</v>
      </c>
      <c r="EG27" s="137">
        <v>1.927</v>
      </c>
      <c r="EH27" s="137">
        <v>1.9710000000000001</v>
      </c>
      <c r="EI27" s="137">
        <v>1.879</v>
      </c>
      <c r="EJ27" s="137">
        <v>0.42199999999999999</v>
      </c>
      <c r="EK27" s="137">
        <v>0.39500000000000002</v>
      </c>
      <c r="EL27" s="137">
        <v>2.4590000000000001</v>
      </c>
      <c r="EM27" s="137">
        <v>2.5870000000000002</v>
      </c>
      <c r="EN27" s="137">
        <v>2.4870000000000001</v>
      </c>
      <c r="EO27" s="137">
        <v>2.6110000000000002</v>
      </c>
      <c r="EP27" s="137">
        <v>1.8720000000000001</v>
      </c>
      <c r="EQ27" s="137">
        <v>1.88</v>
      </c>
      <c r="ER27" s="137">
        <v>1.1850000000000001</v>
      </c>
      <c r="ES27" s="137">
        <v>1.1910000000000001</v>
      </c>
      <c r="ET27" s="137">
        <v>1.216</v>
      </c>
      <c r="EU27" s="137">
        <v>1.1930000000000001</v>
      </c>
      <c r="EV27" s="137">
        <v>1.1890000000000001</v>
      </c>
      <c r="EW27" s="137">
        <v>1.19</v>
      </c>
      <c r="EX27" s="137">
        <v>1.218</v>
      </c>
      <c r="EY27" s="137">
        <v>1.194</v>
      </c>
      <c r="EZ27" s="137">
        <v>2.198</v>
      </c>
      <c r="FA27" s="137">
        <v>2.202</v>
      </c>
      <c r="FB27" s="137">
        <v>2.2530000000000001</v>
      </c>
      <c r="FC27" s="137">
        <v>2.1480000000000001</v>
      </c>
      <c r="FD27" s="137">
        <v>0.48199999999999998</v>
      </c>
      <c r="FE27" s="137">
        <v>0.45100000000000001</v>
      </c>
      <c r="FF27" s="137">
        <v>2.766</v>
      </c>
      <c r="FG27" s="137">
        <v>2.911</v>
      </c>
      <c r="FH27" s="137">
        <v>2.798</v>
      </c>
      <c r="FI27" s="137">
        <v>2.9380000000000002</v>
      </c>
      <c r="FJ27" s="137">
        <v>2.1059999999999999</v>
      </c>
      <c r="FK27" s="137">
        <v>2.1139999999999999</v>
      </c>
      <c r="FL27" s="137">
        <v>1.333</v>
      </c>
      <c r="FM27" s="137">
        <v>1.34</v>
      </c>
      <c r="FN27" s="137">
        <v>1.3680000000000001</v>
      </c>
      <c r="FO27" s="137">
        <v>1.343</v>
      </c>
      <c r="FP27" s="137">
        <v>1.3380000000000001</v>
      </c>
      <c r="FQ27" s="137">
        <v>1.339</v>
      </c>
      <c r="FR27" s="137">
        <v>1.37</v>
      </c>
      <c r="FS27" s="137">
        <v>1.343</v>
      </c>
      <c r="FT27" s="137">
        <v>2.4729999999999999</v>
      </c>
      <c r="FU27" s="137">
        <v>2.4769999999999999</v>
      </c>
      <c r="FV27" s="137">
        <v>2.5339999999999998</v>
      </c>
      <c r="FW27" s="137">
        <v>2.4159999999999999</v>
      </c>
      <c r="FX27" s="137">
        <v>0.54200000000000004</v>
      </c>
      <c r="FY27" s="137">
        <v>0.50700000000000001</v>
      </c>
      <c r="FZ27" s="137">
        <v>3.073</v>
      </c>
      <c r="GA27" s="137">
        <v>3.234</v>
      </c>
      <c r="GB27" s="137">
        <v>3.109</v>
      </c>
      <c r="GC27" s="137">
        <v>3.2639999999999998</v>
      </c>
      <c r="GD27" s="137">
        <v>2.34</v>
      </c>
      <c r="GE27" s="137">
        <v>2.3490000000000002</v>
      </c>
      <c r="GF27" s="137">
        <v>1.482</v>
      </c>
      <c r="GG27" s="137">
        <v>1.488</v>
      </c>
      <c r="GH27" s="137">
        <v>1.52</v>
      </c>
      <c r="GI27" s="137">
        <v>1.492</v>
      </c>
      <c r="GJ27" s="137">
        <v>1.486</v>
      </c>
      <c r="GK27" s="137">
        <v>1.488</v>
      </c>
      <c r="GL27" s="137">
        <v>1.5229999999999999</v>
      </c>
      <c r="GM27" s="137">
        <v>1.492</v>
      </c>
      <c r="GN27" s="137">
        <v>2.7469999999999999</v>
      </c>
      <c r="GO27" s="137">
        <v>2.7519999999999998</v>
      </c>
      <c r="GP27" s="137">
        <v>2.8159999999999998</v>
      </c>
      <c r="GQ27" s="137">
        <v>2.6850000000000001</v>
      </c>
      <c r="GR27" s="137">
        <v>0.60299999999999998</v>
      </c>
      <c r="GS27" s="137">
        <v>0.56399999999999995</v>
      </c>
      <c r="GT27" s="137">
        <v>3.3809999999999998</v>
      </c>
      <c r="GU27" s="137">
        <v>3.5579999999999998</v>
      </c>
      <c r="GV27" s="137">
        <v>3.42</v>
      </c>
      <c r="GW27" s="137">
        <v>3.5910000000000002</v>
      </c>
      <c r="GX27" s="137">
        <v>2.5739999999999998</v>
      </c>
      <c r="GY27" s="137">
        <v>2.5840000000000001</v>
      </c>
      <c r="GZ27" s="137">
        <v>1.63</v>
      </c>
      <c r="HA27" s="137">
        <v>1.637</v>
      </c>
      <c r="HB27" s="137">
        <v>1.6719999999999999</v>
      </c>
      <c r="HC27" s="137">
        <v>1.641</v>
      </c>
      <c r="HD27" s="137">
        <v>1.635</v>
      </c>
      <c r="HE27" s="137">
        <v>1.637</v>
      </c>
      <c r="HF27" s="137">
        <v>1.675</v>
      </c>
      <c r="HG27" s="137">
        <v>1.641</v>
      </c>
      <c r="HH27" s="137">
        <v>3.0219999999999998</v>
      </c>
      <c r="HI27" s="137">
        <v>3.028</v>
      </c>
      <c r="HJ27" s="137">
        <v>3.0979999999999999</v>
      </c>
      <c r="HK27" s="137">
        <v>2.9529999999999998</v>
      </c>
      <c r="HL27" s="137">
        <v>0.66300000000000003</v>
      </c>
      <c r="HM27" s="137">
        <v>0.62</v>
      </c>
      <c r="HN27" s="137">
        <v>3.6880000000000002</v>
      </c>
      <c r="HO27" s="137">
        <v>3.8809999999999998</v>
      </c>
      <c r="HP27" s="137">
        <v>3.73</v>
      </c>
      <c r="HQ27" s="137">
        <v>3.9169999999999998</v>
      </c>
      <c r="HR27" s="137">
        <v>2.8079999999999998</v>
      </c>
      <c r="HS27" s="137">
        <v>2.819</v>
      </c>
      <c r="HT27" s="137">
        <v>1.778</v>
      </c>
      <c r="HU27" s="137">
        <v>1.786</v>
      </c>
      <c r="HV27" s="137">
        <v>1.8240000000000001</v>
      </c>
      <c r="HW27" s="137">
        <v>1.79</v>
      </c>
      <c r="HX27" s="137">
        <v>1.784</v>
      </c>
      <c r="HY27" s="137">
        <v>1.7849999999999999</v>
      </c>
      <c r="HZ27" s="137">
        <v>1.827</v>
      </c>
      <c r="IA27" s="137">
        <v>1.79</v>
      </c>
      <c r="IB27" s="137">
        <v>3.2970000000000002</v>
      </c>
      <c r="IC27" s="137">
        <v>3.3029999999999999</v>
      </c>
      <c r="ID27" s="137">
        <v>3.379</v>
      </c>
      <c r="IE27" s="137">
        <v>3.222</v>
      </c>
      <c r="IF27" s="137">
        <v>0.72299999999999998</v>
      </c>
      <c r="IG27" s="137">
        <v>0.67600000000000005</v>
      </c>
      <c r="IH27" s="137">
        <v>3.9950000000000001</v>
      </c>
      <c r="II27" s="137">
        <v>4.2039999999999997</v>
      </c>
      <c r="IJ27" s="137">
        <v>4.0410000000000004</v>
      </c>
      <c r="IK27" s="137">
        <v>4.2430000000000003</v>
      </c>
      <c r="IL27" s="137">
        <v>3.0419999999999998</v>
      </c>
      <c r="IM27" s="137">
        <v>3.0539999999999998</v>
      </c>
      <c r="IN27" s="137">
        <v>1.9259999999999999</v>
      </c>
      <c r="IO27" s="137">
        <v>1.9350000000000001</v>
      </c>
      <c r="IP27" s="137">
        <v>1.976</v>
      </c>
      <c r="IQ27" s="137">
        <v>1.9390000000000001</v>
      </c>
      <c r="IR27" s="137">
        <v>1.9319999999999999</v>
      </c>
      <c r="IS27" s="137">
        <v>1.9339999999999999</v>
      </c>
      <c r="IT27" s="137">
        <v>1.98</v>
      </c>
      <c r="IU27" s="137">
        <v>1.9390000000000001</v>
      </c>
      <c r="IV27" s="137">
        <v>3.5710000000000002</v>
      </c>
      <c r="IW27" s="137">
        <v>3.5779999999999998</v>
      </c>
      <c r="IX27" s="137">
        <v>3.661</v>
      </c>
      <c r="IY27" s="137">
        <v>3.49</v>
      </c>
      <c r="IZ27" s="137">
        <v>0.78300000000000003</v>
      </c>
      <c r="JA27" s="137">
        <v>0.73299999999999998</v>
      </c>
      <c r="JB27" s="137">
        <v>4.3029999999999999</v>
      </c>
      <c r="JC27" s="137">
        <v>4.5279999999999996</v>
      </c>
      <c r="JD27" s="137">
        <v>4.3520000000000003</v>
      </c>
      <c r="JE27" s="137">
        <v>4.57</v>
      </c>
      <c r="JF27" s="137">
        <v>3.2759999999999998</v>
      </c>
      <c r="JG27" s="137">
        <v>3.2890000000000001</v>
      </c>
      <c r="JH27" s="137">
        <v>2.0739999999999998</v>
      </c>
      <c r="JI27" s="137">
        <v>2.0840000000000001</v>
      </c>
      <c r="JJ27" s="137">
        <v>2.1280000000000001</v>
      </c>
      <c r="JK27" s="137">
        <v>2.0880000000000001</v>
      </c>
      <c r="JL27" s="137">
        <v>2.081</v>
      </c>
      <c r="JM27" s="137">
        <v>2.0830000000000002</v>
      </c>
      <c r="JN27" s="137">
        <v>2.1320000000000001</v>
      </c>
      <c r="JO27" s="137">
        <v>2.089</v>
      </c>
      <c r="JP27" s="137">
        <v>3.8460000000000001</v>
      </c>
      <c r="JQ27" s="137">
        <v>3.8530000000000002</v>
      </c>
      <c r="JR27" s="137">
        <v>3.9420000000000002</v>
      </c>
      <c r="JS27" s="137">
        <v>3.7589999999999999</v>
      </c>
      <c r="JT27" s="137">
        <v>0.84399999999999997</v>
      </c>
      <c r="JU27" s="137">
        <v>0.78900000000000003</v>
      </c>
      <c r="JV27" s="137">
        <v>4.6100000000000003</v>
      </c>
      <c r="JW27" s="137">
        <v>4.851</v>
      </c>
      <c r="JX27" s="137">
        <v>4.6630000000000003</v>
      </c>
      <c r="JY27" s="137">
        <v>4.8959999999999999</v>
      </c>
      <c r="JZ27" s="137">
        <v>3.51</v>
      </c>
      <c r="KA27" s="137">
        <v>3.524</v>
      </c>
      <c r="KB27" s="137">
        <v>2.222</v>
      </c>
      <c r="KC27" s="137">
        <v>2.2330000000000001</v>
      </c>
      <c r="KD27" s="137">
        <v>2.2799999999999998</v>
      </c>
      <c r="KE27" s="137">
        <v>2.238</v>
      </c>
      <c r="KF27" s="137">
        <v>2.23</v>
      </c>
      <c r="KG27" s="137">
        <v>2.2320000000000002</v>
      </c>
      <c r="KH27" s="137">
        <v>2.2839999999999998</v>
      </c>
      <c r="KI27" s="137">
        <v>2.238</v>
      </c>
      <c r="KJ27" s="137">
        <v>4.1210000000000004</v>
      </c>
      <c r="KK27" s="137">
        <v>4.1289999999999996</v>
      </c>
      <c r="KL27" s="137">
        <v>4.2240000000000002</v>
      </c>
      <c r="KM27" s="137">
        <v>4.0270000000000001</v>
      </c>
      <c r="KN27" s="137">
        <v>0.90400000000000003</v>
      </c>
      <c r="KO27" s="137">
        <v>0.84599999999999997</v>
      </c>
      <c r="KP27" s="137">
        <v>4.9169999999999998</v>
      </c>
      <c r="KQ27" s="137">
        <v>5.1749999999999998</v>
      </c>
      <c r="KR27" s="137">
        <v>4.9740000000000002</v>
      </c>
      <c r="KS27" s="137">
        <v>5.2229999999999999</v>
      </c>
      <c r="KT27" s="137">
        <v>3.7440000000000002</v>
      </c>
      <c r="KU27" s="137">
        <v>3.7589999999999999</v>
      </c>
      <c r="KV27" s="137">
        <v>2.371</v>
      </c>
      <c r="KW27" s="137">
        <v>2.3809999999999998</v>
      </c>
      <c r="KX27" s="137">
        <v>2.4319999999999999</v>
      </c>
      <c r="KY27" s="137">
        <v>2.387</v>
      </c>
      <c r="KZ27" s="137">
        <v>2.3780000000000001</v>
      </c>
      <c r="LA27" s="137">
        <v>2.38</v>
      </c>
      <c r="LB27" s="137">
        <v>2.4359999999999999</v>
      </c>
      <c r="LC27" s="137">
        <v>2.387</v>
      </c>
      <c r="LD27" s="137">
        <v>4.3959999999999999</v>
      </c>
      <c r="LE27" s="137">
        <v>4.4039999999999999</v>
      </c>
      <c r="LF27" s="137">
        <v>4.5060000000000002</v>
      </c>
      <c r="LG27" s="137">
        <v>4.2960000000000003</v>
      </c>
      <c r="LH27" s="137">
        <v>0.96399999999999997</v>
      </c>
      <c r="LI27" s="137">
        <v>0.90200000000000002</v>
      </c>
      <c r="LJ27" s="137">
        <v>5.2240000000000002</v>
      </c>
      <c r="LK27" s="137">
        <v>5.4980000000000002</v>
      </c>
      <c r="LL27" s="137">
        <v>5.2850000000000001</v>
      </c>
      <c r="LM27" s="137">
        <v>5.5490000000000004</v>
      </c>
      <c r="LN27" s="137">
        <v>3.9780000000000002</v>
      </c>
      <c r="LO27" s="137">
        <v>3.9940000000000002</v>
      </c>
      <c r="LP27" s="137">
        <v>2.5190000000000001</v>
      </c>
      <c r="LQ27" s="137">
        <v>2.5299999999999998</v>
      </c>
      <c r="LR27" s="137">
        <v>2.5840000000000001</v>
      </c>
      <c r="LS27" s="137">
        <v>2.536</v>
      </c>
      <c r="LT27" s="137">
        <v>2.5270000000000001</v>
      </c>
      <c r="LU27" s="137">
        <v>2.5289999999999999</v>
      </c>
      <c r="LV27" s="137">
        <v>2.589</v>
      </c>
      <c r="LW27" s="137">
        <v>2.536</v>
      </c>
      <c r="LX27" s="137">
        <v>4.67</v>
      </c>
      <c r="LY27" s="137">
        <v>4.6790000000000003</v>
      </c>
      <c r="LZ27" s="137">
        <v>4.7869999999999999</v>
      </c>
      <c r="MA27" s="137">
        <v>4.5640000000000001</v>
      </c>
      <c r="MB27" s="137">
        <v>1.0249999999999999</v>
      </c>
      <c r="MC27" s="137">
        <v>0.95799999999999996</v>
      </c>
      <c r="MD27" s="137">
        <v>5.532</v>
      </c>
      <c r="ME27" s="137">
        <v>5.8220000000000001</v>
      </c>
      <c r="MF27" s="137">
        <v>5.5960000000000001</v>
      </c>
      <c r="MG27" s="137">
        <v>5.875</v>
      </c>
      <c r="MH27" s="137">
        <v>4.2119999999999997</v>
      </c>
      <c r="MI27" s="137">
        <v>4.2290000000000001</v>
      </c>
      <c r="MJ27" s="137">
        <v>2.6669999999999998</v>
      </c>
      <c r="MK27" s="137">
        <v>2.6789999999999998</v>
      </c>
      <c r="ML27" s="137">
        <v>2.7360000000000002</v>
      </c>
      <c r="MM27" s="137">
        <v>2.6850000000000001</v>
      </c>
      <c r="MN27" s="137">
        <v>2.6760000000000002</v>
      </c>
      <c r="MO27" s="137">
        <v>2.6779999999999999</v>
      </c>
      <c r="MP27" s="137">
        <v>2.7410000000000001</v>
      </c>
      <c r="MQ27" s="137">
        <v>2.6850000000000001</v>
      </c>
      <c r="MR27" s="137">
        <v>4.9450000000000003</v>
      </c>
      <c r="MS27" s="137">
        <v>4.9539999999999997</v>
      </c>
      <c r="MT27" s="137">
        <v>5.069</v>
      </c>
      <c r="MU27" s="137">
        <v>4.8330000000000002</v>
      </c>
      <c r="MV27" s="137">
        <v>1.085</v>
      </c>
      <c r="MW27" s="137">
        <v>1.0149999999999999</v>
      </c>
      <c r="MX27" s="137">
        <v>5.8390000000000004</v>
      </c>
      <c r="MY27" s="137">
        <v>6.1449999999999996</v>
      </c>
      <c r="MZ27" s="137">
        <v>5.907</v>
      </c>
      <c r="NA27" s="137">
        <v>6.202</v>
      </c>
      <c r="NB27" s="137">
        <v>4.4459999999999997</v>
      </c>
      <c r="NC27" s="137">
        <v>4.4640000000000004</v>
      </c>
      <c r="ND27" s="137">
        <v>2.8149999999999999</v>
      </c>
      <c r="NE27" s="137">
        <v>2.8279999999999998</v>
      </c>
      <c r="NF27" s="137">
        <v>2.8879999999999999</v>
      </c>
      <c r="NG27" s="137">
        <v>2.8340000000000001</v>
      </c>
      <c r="NH27" s="137">
        <v>2.8239999999999998</v>
      </c>
      <c r="NI27" s="137">
        <v>2.827</v>
      </c>
      <c r="NJ27" s="137">
        <v>2.8929999999999998</v>
      </c>
      <c r="NK27" s="137">
        <v>2.835</v>
      </c>
      <c r="NL27" s="137">
        <v>5.22</v>
      </c>
      <c r="NM27" s="137">
        <v>5.23</v>
      </c>
      <c r="NN27" s="137">
        <v>5.35</v>
      </c>
      <c r="NO27" s="137">
        <v>5.101</v>
      </c>
      <c r="NP27" s="137">
        <v>1.145</v>
      </c>
      <c r="NQ27" s="137">
        <v>1.071</v>
      </c>
      <c r="NR27" s="137">
        <v>6.1459999999999999</v>
      </c>
      <c r="NS27" s="137">
        <v>6.468</v>
      </c>
      <c r="NT27" s="137">
        <v>6.2169999999999996</v>
      </c>
      <c r="NU27" s="137">
        <v>6.5279999999999996</v>
      </c>
      <c r="NV27" s="137">
        <v>4.68</v>
      </c>
      <c r="NW27" s="137">
        <v>4.6989999999999998</v>
      </c>
      <c r="NX27" s="137">
        <v>2.9630000000000001</v>
      </c>
      <c r="NY27" s="137">
        <v>2.9769999999999999</v>
      </c>
      <c r="NZ27" s="137">
        <v>3.04</v>
      </c>
      <c r="OA27" s="137">
        <v>2.9830000000000001</v>
      </c>
      <c r="OB27" s="137">
        <v>2.9729999999999999</v>
      </c>
      <c r="OC27" s="137">
        <v>2.976</v>
      </c>
      <c r="OD27" s="137">
        <v>3.0449999999999999</v>
      </c>
      <c r="OE27" s="137">
        <v>2.984</v>
      </c>
      <c r="OF27" s="137">
        <v>5.4939999999999998</v>
      </c>
      <c r="OG27" s="137">
        <v>5.5049999999999999</v>
      </c>
      <c r="OH27" s="137">
        <v>5.6319999999999997</v>
      </c>
      <c r="OI27" s="137">
        <v>5.37</v>
      </c>
      <c r="OJ27" s="137">
        <v>1.2050000000000001</v>
      </c>
      <c r="OK27" s="137">
        <v>1.127</v>
      </c>
      <c r="OL27" s="137">
        <v>6.7610000000000001</v>
      </c>
      <c r="OM27" s="137">
        <v>7.1150000000000002</v>
      </c>
      <c r="ON27" s="137">
        <v>6.8390000000000004</v>
      </c>
      <c r="OO27" s="137">
        <v>7.181</v>
      </c>
      <c r="OP27" s="137">
        <v>5.1479999999999997</v>
      </c>
      <c r="OQ27" s="137">
        <v>5.1689999999999996</v>
      </c>
      <c r="OR27" s="137">
        <v>3.26</v>
      </c>
      <c r="OS27" s="137">
        <v>3.274</v>
      </c>
      <c r="OT27" s="137">
        <v>3.3439999999999999</v>
      </c>
      <c r="OU27" s="137">
        <v>3.282</v>
      </c>
      <c r="OV27" s="137">
        <v>3.27</v>
      </c>
      <c r="OW27" s="137">
        <v>3.2730000000000001</v>
      </c>
      <c r="OX27" s="137">
        <v>3.35</v>
      </c>
      <c r="OY27" s="137">
        <v>3.282</v>
      </c>
      <c r="OZ27" s="137">
        <v>6.0439999999999996</v>
      </c>
      <c r="PA27" s="137">
        <v>6.0549999999999997</v>
      </c>
      <c r="PB27" s="137">
        <v>6.1950000000000003</v>
      </c>
      <c r="PC27" s="137">
        <v>5.907</v>
      </c>
      <c r="PD27" s="137">
        <v>1.3260000000000001</v>
      </c>
      <c r="PE27" s="137">
        <v>1.24</v>
      </c>
      <c r="PF27" s="137">
        <v>7.3760000000000003</v>
      </c>
      <c r="PG27" s="137">
        <v>7.7619999999999996</v>
      </c>
      <c r="PH27" s="137">
        <v>7.4610000000000003</v>
      </c>
      <c r="PI27" s="137">
        <v>7.8339999999999996</v>
      </c>
      <c r="PJ27" s="137">
        <v>5.6159999999999997</v>
      </c>
      <c r="PK27" s="137">
        <v>5.6390000000000002</v>
      </c>
      <c r="PL27" s="137">
        <v>3.556</v>
      </c>
      <c r="PM27" s="137">
        <v>3.5720000000000001</v>
      </c>
      <c r="PN27" s="137">
        <v>3.6480000000000001</v>
      </c>
      <c r="PO27" s="137">
        <v>3.58</v>
      </c>
      <c r="PP27" s="137">
        <v>3.5670000000000002</v>
      </c>
      <c r="PQ27" s="137">
        <v>3.5710000000000002</v>
      </c>
      <c r="PR27" s="137">
        <v>3.6549999999999998</v>
      </c>
      <c r="PS27" s="137">
        <v>3.581</v>
      </c>
      <c r="PT27" s="137">
        <v>6.593</v>
      </c>
      <c r="PU27" s="137">
        <v>6.6059999999999999</v>
      </c>
      <c r="PV27" s="137">
        <v>6.758</v>
      </c>
      <c r="PW27" s="137">
        <v>6.444</v>
      </c>
      <c r="PX27" s="137">
        <v>1.446</v>
      </c>
      <c r="PY27" s="137">
        <v>1.353</v>
      </c>
      <c r="PZ27" s="137">
        <v>7.99</v>
      </c>
      <c r="QA27" s="137">
        <v>8.4090000000000007</v>
      </c>
      <c r="QB27" s="137">
        <v>8.0830000000000002</v>
      </c>
      <c r="QC27" s="137">
        <v>8.4870000000000001</v>
      </c>
      <c r="QD27" s="137">
        <v>6.0839999999999996</v>
      </c>
      <c r="QE27" s="137">
        <v>6.109</v>
      </c>
      <c r="QF27" s="137">
        <v>3.8519999999999999</v>
      </c>
      <c r="QG27" s="137">
        <v>3.87</v>
      </c>
      <c r="QH27" s="137">
        <v>3.952</v>
      </c>
      <c r="QI27" s="137">
        <v>3.8780000000000001</v>
      </c>
      <c r="QJ27" s="137">
        <v>3.8650000000000002</v>
      </c>
      <c r="QK27" s="137">
        <v>3.8679999999999999</v>
      </c>
      <c r="QL27" s="137">
        <v>3.9590000000000001</v>
      </c>
      <c r="QM27" s="137">
        <v>3.879</v>
      </c>
      <c r="QN27" s="137">
        <v>7.1429999999999998</v>
      </c>
      <c r="QO27" s="137">
        <v>7.1559999999999997</v>
      </c>
      <c r="QP27" s="137">
        <v>7.3220000000000001</v>
      </c>
      <c r="QQ27" s="137">
        <v>6.9809999999999999</v>
      </c>
      <c r="QR27" s="137">
        <v>1.5669999999999999</v>
      </c>
      <c r="QS27" s="137">
        <v>1.466</v>
      </c>
      <c r="QT27" s="137">
        <v>8.6050000000000004</v>
      </c>
      <c r="QU27" s="137">
        <v>9.0559999999999992</v>
      </c>
      <c r="QV27" s="137">
        <v>8.7040000000000006</v>
      </c>
      <c r="QW27" s="137">
        <v>9.14</v>
      </c>
      <c r="QX27" s="137">
        <v>6.5519999999999996</v>
      </c>
      <c r="QY27" s="137">
        <v>6.5780000000000003</v>
      </c>
      <c r="QZ27" s="137">
        <v>4.1479999999999997</v>
      </c>
      <c r="RA27" s="137">
        <v>4.1680000000000001</v>
      </c>
      <c r="RB27" s="137">
        <v>4.2560000000000002</v>
      </c>
      <c r="RC27" s="137">
        <v>4.1769999999999996</v>
      </c>
      <c r="RD27" s="137">
        <v>4.1619999999999999</v>
      </c>
      <c r="RE27" s="137">
        <v>4.1660000000000004</v>
      </c>
      <c r="RF27" s="137">
        <v>4.2640000000000002</v>
      </c>
      <c r="RG27" s="137">
        <v>4.1769999999999996</v>
      </c>
      <c r="RH27" s="137">
        <v>7.6920000000000002</v>
      </c>
      <c r="RI27" s="137">
        <v>7.7069999999999999</v>
      </c>
      <c r="RJ27" s="137">
        <v>7.8849999999999998</v>
      </c>
      <c r="RK27" s="137">
        <v>7.5179999999999998</v>
      </c>
      <c r="RL27" s="137">
        <v>1.6870000000000001</v>
      </c>
      <c r="RM27" s="137">
        <v>1.5780000000000001</v>
      </c>
      <c r="RN27" s="137">
        <v>9.2200000000000006</v>
      </c>
      <c r="RO27" s="137">
        <v>9.7029999999999994</v>
      </c>
      <c r="RP27" s="137">
        <v>9.3260000000000005</v>
      </c>
      <c r="RQ27" s="137">
        <v>9.7919999999999998</v>
      </c>
      <c r="RR27" s="137">
        <v>7.02</v>
      </c>
      <c r="RS27" s="137">
        <v>7.048</v>
      </c>
      <c r="RT27" s="137">
        <v>4.4450000000000003</v>
      </c>
      <c r="RU27" s="137">
        <v>4.4649999999999999</v>
      </c>
      <c r="RV27" s="137">
        <v>4.5590000000000002</v>
      </c>
      <c r="RW27" s="137">
        <v>4.4749999999999996</v>
      </c>
      <c r="RX27" s="137">
        <v>4.4589999999999996</v>
      </c>
      <c r="RY27" s="137">
        <v>4.4630000000000001</v>
      </c>
      <c r="RZ27" s="137">
        <v>4.5679999999999996</v>
      </c>
      <c r="SA27" s="137">
        <v>4.476</v>
      </c>
      <c r="SB27" s="137">
        <v>8.2420000000000009</v>
      </c>
      <c r="SC27" s="137">
        <v>8.2569999999999997</v>
      </c>
      <c r="SD27" s="137">
        <v>8.4480000000000004</v>
      </c>
      <c r="SE27" s="137">
        <v>8.0540000000000003</v>
      </c>
      <c r="SF27" s="137">
        <v>1.8080000000000001</v>
      </c>
      <c r="SG27" s="137">
        <v>1.6910000000000001</v>
      </c>
      <c r="SH27" s="137">
        <v>9.8339999999999996</v>
      </c>
      <c r="SI27" s="137">
        <v>10.35</v>
      </c>
      <c r="SJ27" s="137">
        <v>9.9480000000000004</v>
      </c>
      <c r="SK27" s="137">
        <v>10.445</v>
      </c>
      <c r="SL27" s="137">
        <v>7.4880000000000004</v>
      </c>
      <c r="SM27" s="137">
        <v>7.5179999999999998</v>
      </c>
      <c r="SN27" s="137">
        <v>4.7409999999999997</v>
      </c>
      <c r="SO27" s="137">
        <v>4.7629999999999999</v>
      </c>
      <c r="SP27" s="137">
        <v>4.8630000000000004</v>
      </c>
      <c r="SQ27" s="137">
        <v>4.7729999999999997</v>
      </c>
      <c r="SR27" s="137">
        <v>4.7569999999999997</v>
      </c>
      <c r="SS27" s="137">
        <v>4.7610000000000001</v>
      </c>
      <c r="ST27" s="137">
        <v>4.8730000000000002</v>
      </c>
      <c r="SU27" s="137">
        <v>4.774</v>
      </c>
      <c r="SV27" s="137">
        <v>8.7910000000000004</v>
      </c>
      <c r="SW27" s="137">
        <v>8.8079999999999998</v>
      </c>
      <c r="SX27" s="137">
        <v>9.0109999999999992</v>
      </c>
      <c r="SY27" s="137">
        <v>8.5909999999999993</v>
      </c>
      <c r="SZ27" s="137">
        <v>1.9279999999999999</v>
      </c>
      <c r="TA27" s="137">
        <v>1.804</v>
      </c>
      <c r="TB27" s="137">
        <v>10.449</v>
      </c>
      <c r="TC27" s="137">
        <v>10.996</v>
      </c>
      <c r="TD27" s="137">
        <v>10.57</v>
      </c>
      <c r="TE27" s="137">
        <v>11.098000000000001</v>
      </c>
      <c r="TF27" s="137">
        <v>7.9560000000000004</v>
      </c>
      <c r="TG27" s="137">
        <v>7.9880000000000004</v>
      </c>
      <c r="TH27" s="137">
        <v>5.0369999999999999</v>
      </c>
      <c r="TI27" s="137">
        <v>5.0609999999999999</v>
      </c>
      <c r="TJ27" s="137">
        <v>5.1669999999999998</v>
      </c>
      <c r="TK27" s="137">
        <v>5.0720000000000001</v>
      </c>
      <c r="TL27" s="137">
        <v>5.0540000000000003</v>
      </c>
      <c r="TM27" s="137">
        <v>5.0590000000000002</v>
      </c>
      <c r="TN27" s="137">
        <v>5.1769999999999996</v>
      </c>
      <c r="TO27" s="137">
        <v>5.0720000000000001</v>
      </c>
      <c r="TP27" s="137">
        <v>9.3409999999999993</v>
      </c>
      <c r="TQ27" s="137">
        <v>9.3580000000000005</v>
      </c>
      <c r="TR27" s="137">
        <v>9.5739999999999998</v>
      </c>
      <c r="TS27" s="137">
        <v>9.1280000000000001</v>
      </c>
      <c r="TT27" s="137">
        <v>2.0489999999999999</v>
      </c>
      <c r="TU27" s="137">
        <v>1.917</v>
      </c>
      <c r="TV27" s="137">
        <v>11.064</v>
      </c>
      <c r="TW27" s="137">
        <v>11.643000000000001</v>
      </c>
      <c r="TX27" s="137">
        <v>11.191000000000001</v>
      </c>
      <c r="TY27" s="137">
        <v>11.750999999999999</v>
      </c>
      <c r="TZ27" s="137">
        <v>8.4239999999999995</v>
      </c>
      <c r="UA27" s="137">
        <v>8.4580000000000002</v>
      </c>
      <c r="UB27" s="137">
        <v>5.3339999999999996</v>
      </c>
      <c r="UC27" s="137">
        <v>5.3579999999999997</v>
      </c>
      <c r="UD27" s="137">
        <v>5.4710000000000001</v>
      </c>
      <c r="UE27" s="137">
        <v>5.37</v>
      </c>
      <c r="UF27" s="137">
        <v>5.351</v>
      </c>
      <c r="UG27" s="137">
        <v>5.3559999999999999</v>
      </c>
      <c r="UH27" s="137">
        <v>5.4820000000000002</v>
      </c>
      <c r="UI27" s="137">
        <v>5.3710000000000004</v>
      </c>
      <c r="UJ27" s="137">
        <v>9.89</v>
      </c>
      <c r="UK27" s="137">
        <v>9.9090000000000007</v>
      </c>
      <c r="UL27" s="137">
        <v>10.138</v>
      </c>
      <c r="UM27" s="137">
        <v>9.6649999999999991</v>
      </c>
      <c r="UN27" s="137">
        <v>2.17</v>
      </c>
      <c r="UO27" s="137">
        <v>2.0289999999999999</v>
      </c>
      <c r="UP27" s="137">
        <v>11.678000000000001</v>
      </c>
      <c r="UQ27" s="137">
        <v>12.29</v>
      </c>
      <c r="UR27" s="137">
        <v>11.813000000000001</v>
      </c>
      <c r="US27" s="137">
        <v>12.404</v>
      </c>
      <c r="UT27" s="137">
        <v>8.891</v>
      </c>
      <c r="UU27" s="137">
        <v>8.9280000000000008</v>
      </c>
      <c r="UV27" s="137">
        <v>5.63</v>
      </c>
      <c r="UW27" s="137">
        <v>5.6559999999999997</v>
      </c>
      <c r="UX27" s="137">
        <v>5.7750000000000004</v>
      </c>
      <c r="UY27" s="137">
        <v>5.6680000000000001</v>
      </c>
      <c r="UZ27" s="137">
        <v>5.6479999999999997</v>
      </c>
      <c r="VA27" s="137">
        <v>5.6539999999999999</v>
      </c>
      <c r="VB27" s="137">
        <v>5.7859999999999996</v>
      </c>
      <c r="VC27" s="137">
        <v>5.6689999999999996</v>
      </c>
      <c r="VD27" s="137">
        <v>10.44</v>
      </c>
      <c r="VE27" s="137">
        <v>10.459</v>
      </c>
      <c r="VF27" s="137">
        <v>10.701000000000001</v>
      </c>
      <c r="VG27" s="137">
        <v>10.202</v>
      </c>
      <c r="VH27" s="137">
        <v>2.29</v>
      </c>
      <c r="VI27" s="137">
        <v>2.1419999999999999</v>
      </c>
      <c r="VJ27" s="137">
        <v>12.292999999999999</v>
      </c>
      <c r="VK27" s="137">
        <v>12.936999999999999</v>
      </c>
      <c r="VL27" s="137">
        <v>12.435</v>
      </c>
      <c r="VM27" s="137">
        <v>13.057</v>
      </c>
      <c r="VN27" s="137">
        <v>9.359</v>
      </c>
      <c r="VO27" s="137">
        <v>9.3979999999999997</v>
      </c>
      <c r="VP27" s="137">
        <v>5.9260000000000002</v>
      </c>
      <c r="VQ27" s="137">
        <v>5.9539999999999997</v>
      </c>
      <c r="VR27" s="137">
        <v>6.0789999999999997</v>
      </c>
      <c r="VS27" s="137">
        <v>5.9669999999999996</v>
      </c>
      <c r="VT27" s="137">
        <v>5.9459999999999997</v>
      </c>
      <c r="VU27" s="137">
        <v>5.9509999999999996</v>
      </c>
      <c r="VV27" s="137">
        <v>6.0910000000000002</v>
      </c>
      <c r="VW27" s="137">
        <v>5.968</v>
      </c>
      <c r="VX27" s="137">
        <v>10.989000000000001</v>
      </c>
      <c r="VY27" s="137">
        <v>11.01</v>
      </c>
      <c r="VZ27" s="137">
        <v>11.263999999999999</v>
      </c>
      <c r="WA27" s="137">
        <v>10.739000000000001</v>
      </c>
      <c r="WB27" s="137">
        <v>2.411</v>
      </c>
      <c r="WC27" s="137">
        <v>2.2549999999999999</v>
      </c>
      <c r="WD27" s="137">
        <v>12.907999999999999</v>
      </c>
      <c r="WE27" s="137">
        <v>13.584</v>
      </c>
      <c r="WF27" s="137">
        <v>13.057</v>
      </c>
      <c r="WG27" s="137">
        <v>13.709</v>
      </c>
      <c r="WH27" s="137">
        <v>9.827</v>
      </c>
      <c r="WI27" s="137">
        <v>9.8680000000000003</v>
      </c>
      <c r="WJ27" s="137">
        <v>6.2229999999999999</v>
      </c>
      <c r="WK27" s="137">
        <v>6.2510000000000003</v>
      </c>
      <c r="WL27" s="137">
        <v>6.383</v>
      </c>
      <c r="WM27" s="137">
        <v>6.2649999999999997</v>
      </c>
      <c r="WN27" s="137">
        <v>6.2430000000000003</v>
      </c>
      <c r="WO27" s="137">
        <v>6.2489999999999997</v>
      </c>
      <c r="WP27" s="137">
        <v>6.3949999999999996</v>
      </c>
      <c r="WQ27" s="137">
        <v>6.266</v>
      </c>
      <c r="WR27" s="137">
        <v>11.538</v>
      </c>
      <c r="WS27" s="137">
        <v>11.56</v>
      </c>
      <c r="WT27" s="137">
        <v>11.827</v>
      </c>
      <c r="WU27" s="137">
        <v>11.276</v>
      </c>
      <c r="WV27" s="137">
        <v>2.5310000000000001</v>
      </c>
      <c r="WW27" s="137">
        <v>2.3679999999999999</v>
      </c>
      <c r="WX27" s="137">
        <v>13.522</v>
      </c>
      <c r="WY27" s="137">
        <v>14.231</v>
      </c>
      <c r="WZ27" s="137">
        <v>13.678000000000001</v>
      </c>
      <c r="XA27" s="137">
        <v>14.362</v>
      </c>
      <c r="XB27" s="137">
        <v>10.295</v>
      </c>
      <c r="XC27" s="137">
        <v>10.337</v>
      </c>
      <c r="XD27" s="137">
        <v>6.5190000000000001</v>
      </c>
      <c r="XE27" s="137">
        <v>6.5490000000000004</v>
      </c>
      <c r="XF27" s="137">
        <v>6.6870000000000003</v>
      </c>
      <c r="XG27" s="137">
        <v>6.5629999999999997</v>
      </c>
      <c r="XH27" s="137">
        <v>6.54</v>
      </c>
      <c r="XI27" s="137">
        <v>6.5460000000000003</v>
      </c>
      <c r="XJ27" s="137">
        <v>6.7</v>
      </c>
      <c r="XK27" s="137">
        <v>6.5640000000000001</v>
      </c>
      <c r="XL27" s="137">
        <v>12.087999999999999</v>
      </c>
      <c r="XM27" s="137">
        <v>12.11</v>
      </c>
      <c r="XN27" s="137">
        <v>12.39</v>
      </c>
      <c r="XO27" s="137">
        <v>11.813000000000001</v>
      </c>
      <c r="XP27" s="137">
        <v>2.6520000000000001</v>
      </c>
      <c r="XQ27" s="137">
        <v>2.48</v>
      </c>
      <c r="XR27" s="137">
        <v>14.137</v>
      </c>
      <c r="XS27" s="137">
        <v>14.877000000000001</v>
      </c>
      <c r="XT27" s="137">
        <v>14.3</v>
      </c>
      <c r="XU27" s="137">
        <v>15.015000000000001</v>
      </c>
      <c r="XV27" s="137">
        <v>10.763</v>
      </c>
      <c r="XW27" s="137">
        <v>10.807</v>
      </c>
      <c r="XX27" s="137">
        <v>6.8150000000000004</v>
      </c>
      <c r="XY27" s="137">
        <v>6.8470000000000004</v>
      </c>
      <c r="XZ27" s="137">
        <v>6.9909999999999997</v>
      </c>
      <c r="YA27" s="137">
        <v>6.8620000000000001</v>
      </c>
      <c r="YB27" s="137">
        <v>6.8380000000000001</v>
      </c>
      <c r="YC27" s="137">
        <v>6.8440000000000003</v>
      </c>
      <c r="YD27" s="137">
        <v>7.0049999999999999</v>
      </c>
      <c r="YE27" s="137">
        <v>6.8630000000000004</v>
      </c>
      <c r="YF27" s="137">
        <v>12.637</v>
      </c>
      <c r="YG27" s="137">
        <v>12.661</v>
      </c>
      <c r="YH27" s="137">
        <v>12.954000000000001</v>
      </c>
      <c r="YI27" s="137">
        <v>12.35</v>
      </c>
      <c r="YJ27" s="137">
        <v>2.7719999999999998</v>
      </c>
      <c r="YK27" s="137">
        <v>2.593</v>
      </c>
      <c r="YL27" s="137">
        <v>14.752000000000001</v>
      </c>
      <c r="YM27" s="137">
        <v>15.523999999999999</v>
      </c>
      <c r="YN27" s="137">
        <v>14.922000000000001</v>
      </c>
      <c r="YO27" s="137">
        <v>15.667999999999999</v>
      </c>
      <c r="YP27" s="137">
        <v>11.231</v>
      </c>
      <c r="YQ27" s="137">
        <v>11.276999999999999</v>
      </c>
      <c r="YR27" s="137">
        <v>7.1120000000000001</v>
      </c>
      <c r="YS27" s="137">
        <v>7.1440000000000001</v>
      </c>
      <c r="YT27" s="137">
        <v>7.2949999999999999</v>
      </c>
      <c r="YU27" s="137">
        <v>7.16</v>
      </c>
      <c r="YV27" s="137">
        <v>7.1349999999999998</v>
      </c>
      <c r="YW27" s="137">
        <v>7.141</v>
      </c>
      <c r="YX27" s="137">
        <v>7.3090000000000002</v>
      </c>
      <c r="YY27" s="137">
        <v>7.1609999999999996</v>
      </c>
      <c r="YZ27" s="137">
        <v>13.186999999999999</v>
      </c>
      <c r="ZA27" s="137">
        <v>13.211</v>
      </c>
      <c r="ZB27" s="137">
        <v>13.516999999999999</v>
      </c>
      <c r="ZC27" s="137">
        <v>12.887</v>
      </c>
      <c r="ZD27" s="137">
        <v>2.8929999999999998</v>
      </c>
      <c r="ZE27" s="137">
        <v>2.706</v>
      </c>
      <c r="ZF27" s="137">
        <v>15.366</v>
      </c>
      <c r="ZG27" s="137">
        <v>16.170999999999999</v>
      </c>
      <c r="ZH27" s="137">
        <v>15.542999999999999</v>
      </c>
      <c r="ZI27" s="137">
        <v>16.321000000000002</v>
      </c>
      <c r="ZJ27" s="137">
        <v>11.699</v>
      </c>
      <c r="ZK27" s="137">
        <v>11.747</v>
      </c>
      <c r="ZL27" s="137">
        <v>7.4080000000000004</v>
      </c>
      <c r="ZM27" s="137">
        <v>7.4420000000000002</v>
      </c>
      <c r="ZN27" s="137">
        <v>7.5990000000000002</v>
      </c>
      <c r="ZO27" s="137">
        <v>7.4580000000000002</v>
      </c>
      <c r="ZP27" s="137">
        <v>7.4320000000000004</v>
      </c>
      <c r="ZQ27" s="137">
        <v>7.4390000000000001</v>
      </c>
      <c r="ZR27" s="137">
        <v>7.6139999999999999</v>
      </c>
      <c r="ZS27" s="137">
        <v>7.46</v>
      </c>
      <c r="ZT27" s="137">
        <v>13.736000000000001</v>
      </c>
      <c r="ZU27" s="137">
        <v>13.762</v>
      </c>
      <c r="ZV27" s="137">
        <v>14.08</v>
      </c>
      <c r="ZW27" s="137">
        <v>13.423999999999999</v>
      </c>
      <c r="ZX27" s="137">
        <v>3.0129999999999999</v>
      </c>
      <c r="ZY27" s="137">
        <v>2.8180000000000001</v>
      </c>
      <c r="ZZ27" s="137">
        <v>16.902999999999999</v>
      </c>
      <c r="AAA27" s="137">
        <v>17.788</v>
      </c>
      <c r="AAB27" s="137">
        <v>17.097999999999999</v>
      </c>
      <c r="AAC27" s="137">
        <v>17.952999999999999</v>
      </c>
      <c r="AAD27" s="137">
        <v>12.869</v>
      </c>
      <c r="AAE27" s="137">
        <v>12.922000000000001</v>
      </c>
      <c r="AAF27" s="137">
        <v>8.1489999999999991</v>
      </c>
      <c r="AAG27" s="137">
        <v>8.1859999999999999</v>
      </c>
      <c r="AAH27" s="137">
        <v>8.359</v>
      </c>
      <c r="AAI27" s="137">
        <v>8.2040000000000006</v>
      </c>
      <c r="AAJ27" s="137">
        <v>8.1750000000000007</v>
      </c>
      <c r="AAK27" s="137">
        <v>8.1829999999999998</v>
      </c>
      <c r="AAL27" s="137">
        <v>8.375</v>
      </c>
      <c r="AAM27" s="137">
        <v>8.2050000000000001</v>
      </c>
      <c r="AAN27" s="137">
        <v>15.11</v>
      </c>
      <c r="AAO27" s="137">
        <v>15.138</v>
      </c>
      <c r="AAP27" s="137">
        <v>15.488</v>
      </c>
      <c r="AAQ27" s="137">
        <v>14.766999999999999</v>
      </c>
      <c r="AAR27" s="137">
        <v>3.3149999999999999</v>
      </c>
      <c r="AAS27" s="137">
        <v>3.1</v>
      </c>
      <c r="AAT27" s="137">
        <v>18.439</v>
      </c>
      <c r="AAU27" s="137">
        <v>19.405000000000001</v>
      </c>
      <c r="AAV27" s="137">
        <v>18.652000000000001</v>
      </c>
      <c r="AAW27" s="137">
        <v>19.585000000000001</v>
      </c>
      <c r="AAX27" s="137">
        <v>14.039</v>
      </c>
      <c r="AAY27" s="137">
        <v>14.097</v>
      </c>
      <c r="AAZ27" s="137">
        <v>8.89</v>
      </c>
      <c r="ABA27" s="137">
        <v>8.93</v>
      </c>
      <c r="ABB27" s="137">
        <v>9.1189999999999998</v>
      </c>
      <c r="ABC27" s="137">
        <v>8.9499999999999993</v>
      </c>
      <c r="ABD27" s="137">
        <v>8.9179999999999993</v>
      </c>
      <c r="ABE27" s="137">
        <v>8.9269999999999996</v>
      </c>
      <c r="ABF27" s="137">
        <v>9.1359999999999992</v>
      </c>
      <c r="ABG27" s="137">
        <v>8.9510000000000005</v>
      </c>
      <c r="ABH27" s="137">
        <v>16.483000000000001</v>
      </c>
      <c r="ABI27" s="137">
        <v>16.513999999999999</v>
      </c>
      <c r="ABJ27" s="137">
        <v>16.896000000000001</v>
      </c>
      <c r="ABK27" s="137">
        <v>16.109000000000002</v>
      </c>
      <c r="ABL27" s="137">
        <v>3.6160000000000001</v>
      </c>
      <c r="ABM27" s="137">
        <v>3.3820000000000001</v>
      </c>
      <c r="ABN27" s="137">
        <v>19.975999999999999</v>
      </c>
      <c r="ABO27" s="137">
        <v>21.021999999999998</v>
      </c>
      <c r="ABP27" s="137">
        <v>20.206</v>
      </c>
      <c r="ABQ27" s="137">
        <v>21.216999999999999</v>
      </c>
      <c r="ABR27" s="137">
        <v>15.209</v>
      </c>
      <c r="ABS27" s="137">
        <v>15.271000000000001</v>
      </c>
      <c r="ABT27" s="137">
        <v>9.6300000000000008</v>
      </c>
      <c r="ABU27" s="137">
        <v>9.6750000000000007</v>
      </c>
      <c r="ABV27" s="137">
        <v>9.8789999999999996</v>
      </c>
      <c r="ABW27" s="137">
        <v>9.6959999999999997</v>
      </c>
      <c r="ABX27" s="137">
        <v>9.6620000000000008</v>
      </c>
      <c r="ABY27" s="137">
        <v>9.6709999999999994</v>
      </c>
      <c r="ABZ27" s="137">
        <v>9.8979999999999997</v>
      </c>
      <c r="ACA27" s="137">
        <v>9.6969999999999992</v>
      </c>
      <c r="ACB27" s="137">
        <v>17.856999999999999</v>
      </c>
      <c r="ACC27" s="137">
        <v>17.89</v>
      </c>
      <c r="ACD27" s="137">
        <v>18.303999999999998</v>
      </c>
      <c r="ACE27" s="137">
        <v>17.451000000000001</v>
      </c>
      <c r="ACF27" s="137">
        <v>3.9169999999999998</v>
      </c>
      <c r="ACG27" s="137">
        <v>3.6640000000000001</v>
      </c>
      <c r="ACH27" s="137">
        <v>21.513000000000002</v>
      </c>
      <c r="ACI27" s="137">
        <v>22.64</v>
      </c>
      <c r="ACJ27" s="137">
        <v>21.760999999999999</v>
      </c>
      <c r="ACK27" s="137">
        <v>22.849</v>
      </c>
      <c r="ACL27" s="137">
        <v>16.379000000000001</v>
      </c>
      <c r="ACM27" s="137">
        <v>16.446000000000002</v>
      </c>
      <c r="ACN27" s="137">
        <v>10.371</v>
      </c>
      <c r="ACO27" s="137">
        <v>10.419</v>
      </c>
      <c r="ACP27" s="137">
        <v>10.638999999999999</v>
      </c>
      <c r="ACQ27" s="137">
        <v>10.442</v>
      </c>
      <c r="ACR27" s="137">
        <v>10.404999999999999</v>
      </c>
      <c r="ACS27" s="137">
        <v>10.414999999999999</v>
      </c>
      <c r="ACT27" s="137">
        <v>10.659000000000001</v>
      </c>
      <c r="ACU27" s="137">
        <v>10.443</v>
      </c>
      <c r="ACV27" s="137">
        <v>19.231000000000002</v>
      </c>
      <c r="ACW27" s="137">
        <v>19.266999999999999</v>
      </c>
      <c r="ACX27" s="137">
        <v>19.712</v>
      </c>
      <c r="ACY27" s="137">
        <v>18.794</v>
      </c>
      <c r="ACZ27" s="137">
        <v>4.2190000000000003</v>
      </c>
      <c r="ADA27" s="137">
        <v>3.9460000000000002</v>
      </c>
      <c r="ADB27" s="137">
        <v>23.048999999999999</v>
      </c>
      <c r="ADC27" s="137">
        <v>24.257000000000001</v>
      </c>
      <c r="ADD27" s="137">
        <v>23.315000000000001</v>
      </c>
      <c r="ADE27" s="137">
        <v>24.481000000000002</v>
      </c>
      <c r="ADF27" s="137">
        <v>17.548999999999999</v>
      </c>
      <c r="ADG27" s="137">
        <v>17.620999999999999</v>
      </c>
      <c r="ADH27" s="137">
        <v>11.112</v>
      </c>
      <c r="ADI27" s="137">
        <v>11.163</v>
      </c>
      <c r="ADJ27" s="137">
        <v>11.398999999999999</v>
      </c>
      <c r="ADK27" s="137">
        <v>11.188000000000001</v>
      </c>
      <c r="ADL27" s="137">
        <v>11.148</v>
      </c>
      <c r="ADM27" s="137">
        <v>11.159000000000001</v>
      </c>
      <c r="ADN27" s="137">
        <v>11.42</v>
      </c>
      <c r="ADO27" s="137">
        <v>11.189</v>
      </c>
      <c r="ADP27" s="137">
        <v>20.603999999999999</v>
      </c>
      <c r="ADQ27" s="137">
        <v>20.643000000000001</v>
      </c>
      <c r="ADR27" s="137">
        <v>21.12</v>
      </c>
      <c r="ADS27" s="137">
        <v>20.135999999999999</v>
      </c>
      <c r="ADT27" s="137">
        <v>4.5199999999999996</v>
      </c>
      <c r="ADU27" s="137">
        <v>4.2279999999999998</v>
      </c>
      <c r="ADV27" s="137">
        <v>24.585999999999999</v>
      </c>
      <c r="ADW27" s="137">
        <v>25.873999999999999</v>
      </c>
      <c r="ADX27" s="137">
        <v>24.87</v>
      </c>
      <c r="ADY27" s="137">
        <v>26.113</v>
      </c>
      <c r="ADZ27" s="137">
        <v>18.719000000000001</v>
      </c>
      <c r="AEA27" s="137">
        <v>18.795000000000002</v>
      </c>
      <c r="AEB27" s="137">
        <v>11.853</v>
      </c>
      <c r="AEC27" s="137">
        <v>11.907</v>
      </c>
      <c r="AED27" s="137">
        <v>12.159000000000001</v>
      </c>
      <c r="AEE27" s="137">
        <v>11.933999999999999</v>
      </c>
      <c r="AEF27" s="137">
        <v>11.891</v>
      </c>
      <c r="AEG27" s="137">
        <v>11.901999999999999</v>
      </c>
      <c r="AEH27" s="137">
        <v>12.182</v>
      </c>
      <c r="AEI27" s="137">
        <v>11.935</v>
      </c>
      <c r="AEJ27" s="137">
        <v>21.978000000000002</v>
      </c>
      <c r="AEK27" s="137">
        <v>22.018999999999998</v>
      </c>
      <c r="AEL27" s="137">
        <v>22.527999999999999</v>
      </c>
      <c r="AEM27" s="137">
        <v>21.478999999999999</v>
      </c>
      <c r="AEN27" s="137">
        <v>4.8209999999999997</v>
      </c>
      <c r="AEO27" s="137">
        <v>4.51</v>
      </c>
      <c r="AEP27" s="137">
        <v>26.122</v>
      </c>
      <c r="AEQ27" s="137">
        <v>27.491</v>
      </c>
      <c r="AER27" s="137">
        <v>26.423999999999999</v>
      </c>
      <c r="AES27" s="137">
        <v>27.745000000000001</v>
      </c>
      <c r="AET27" s="137">
        <v>19.888999999999999</v>
      </c>
      <c r="AEU27" s="137">
        <v>19.97</v>
      </c>
      <c r="AEV27" s="137">
        <v>12.593999999999999</v>
      </c>
      <c r="AEW27" s="137">
        <v>12.651</v>
      </c>
      <c r="AEX27" s="137">
        <v>12.919</v>
      </c>
      <c r="AEY27" s="137">
        <v>12.679</v>
      </c>
      <c r="AEZ27" s="137">
        <v>12.635</v>
      </c>
      <c r="AFA27" s="137">
        <v>12.646000000000001</v>
      </c>
      <c r="AFB27" s="137">
        <v>12.943</v>
      </c>
      <c r="AFC27" s="137">
        <v>12.680999999999999</v>
      </c>
      <c r="AFD27" s="137">
        <v>23.352</v>
      </c>
      <c r="AFE27" s="137">
        <v>23.395</v>
      </c>
      <c r="AFF27" s="137">
        <v>23.936</v>
      </c>
      <c r="AFG27" s="137">
        <v>22.821000000000002</v>
      </c>
      <c r="AFH27" s="137">
        <v>5.1230000000000002</v>
      </c>
      <c r="AFI27" s="137">
        <v>4.7910000000000004</v>
      </c>
      <c r="AFJ27" s="137">
        <v>27.658999999999999</v>
      </c>
      <c r="AFK27" s="137">
        <v>29.108000000000001</v>
      </c>
      <c r="AFL27" s="137">
        <v>27.978000000000002</v>
      </c>
      <c r="AFM27" s="137">
        <v>29.376999999999999</v>
      </c>
      <c r="AFN27" s="137">
        <v>21.059000000000001</v>
      </c>
      <c r="AFO27" s="137">
        <v>21.145</v>
      </c>
      <c r="AFP27" s="137">
        <v>13.334</v>
      </c>
      <c r="AFQ27" s="137">
        <v>13.396000000000001</v>
      </c>
      <c r="AFR27" s="137">
        <v>13.678000000000001</v>
      </c>
      <c r="AFS27" s="137">
        <v>13.425000000000001</v>
      </c>
      <c r="AFT27" s="137">
        <v>13.378</v>
      </c>
      <c r="AFU27" s="137">
        <v>13.39</v>
      </c>
      <c r="AFV27" s="137">
        <v>13.705</v>
      </c>
      <c r="AFW27" s="137">
        <v>13.427</v>
      </c>
      <c r="AFX27" s="137">
        <v>24.725000000000001</v>
      </c>
      <c r="AFY27" s="137">
        <v>24.771000000000001</v>
      </c>
      <c r="AFZ27" s="137">
        <v>25.344000000000001</v>
      </c>
      <c r="AGA27" s="137">
        <v>24.163</v>
      </c>
      <c r="AGB27" s="137">
        <v>5.4240000000000004</v>
      </c>
      <c r="AGC27" s="137">
        <v>5.0730000000000004</v>
      </c>
      <c r="AGD27" s="137">
        <v>29.196000000000002</v>
      </c>
      <c r="AGE27" s="137">
        <v>30.725000000000001</v>
      </c>
      <c r="AGF27" s="137">
        <v>29.533000000000001</v>
      </c>
      <c r="AGG27" s="137">
        <v>31.009</v>
      </c>
      <c r="AGH27" s="137">
        <v>22.228999999999999</v>
      </c>
      <c r="AGI27" s="137">
        <v>22.32</v>
      </c>
      <c r="AGJ27" s="137">
        <v>14.074999999999999</v>
      </c>
      <c r="AGK27" s="137">
        <v>14.14</v>
      </c>
      <c r="AGL27" s="137">
        <v>14.438000000000001</v>
      </c>
      <c r="AGM27" s="137">
        <v>14.170999999999999</v>
      </c>
      <c r="AGN27" s="137">
        <v>14.121</v>
      </c>
      <c r="AGO27" s="137">
        <v>14.134</v>
      </c>
      <c r="AGP27" s="137">
        <v>14.465999999999999</v>
      </c>
      <c r="AGQ27" s="137">
        <v>14.173</v>
      </c>
      <c r="AGR27" s="137">
        <v>26.099</v>
      </c>
      <c r="AGS27" s="137">
        <v>26.148</v>
      </c>
      <c r="AGT27" s="137">
        <v>26.751999999999999</v>
      </c>
      <c r="AGU27" s="137">
        <v>25.506</v>
      </c>
      <c r="AGV27" s="137">
        <v>5.7249999999999996</v>
      </c>
      <c r="AGW27" s="137">
        <v>5.3550000000000004</v>
      </c>
      <c r="AGX27" s="137">
        <v>30.731999999999999</v>
      </c>
      <c r="AGY27" s="137">
        <v>32.341999999999999</v>
      </c>
      <c r="AGZ27" s="137">
        <v>31.087</v>
      </c>
      <c r="AHA27" s="137">
        <v>32.642000000000003</v>
      </c>
      <c r="AHB27" s="137">
        <v>23.399000000000001</v>
      </c>
      <c r="AHC27" s="137">
        <v>23.494</v>
      </c>
      <c r="AHD27" s="137">
        <v>14.816000000000001</v>
      </c>
      <c r="AHE27" s="137">
        <v>14.884</v>
      </c>
      <c r="AHF27" s="137">
        <v>15.198</v>
      </c>
      <c r="AHG27" s="137">
        <v>14.917</v>
      </c>
      <c r="AHH27" s="137">
        <v>14.864000000000001</v>
      </c>
      <c r="AHI27" s="137">
        <v>14.878</v>
      </c>
      <c r="AHJ27" s="137">
        <v>15.227</v>
      </c>
      <c r="AHK27" s="137">
        <v>14.919</v>
      </c>
      <c r="AHL27" s="137">
        <v>27.472000000000001</v>
      </c>
      <c r="AHM27" s="137">
        <v>27.524000000000001</v>
      </c>
      <c r="AHN27" s="137">
        <v>28.16</v>
      </c>
      <c r="AHO27" s="137">
        <v>26.847999999999999</v>
      </c>
      <c r="AHP27" s="137">
        <v>6.0259999999999998</v>
      </c>
      <c r="AHQ27" s="137">
        <v>5.6369999999999996</v>
      </c>
      <c r="AHR27" s="137">
        <v>33.805999999999997</v>
      </c>
      <c r="AHS27" s="137">
        <v>35.576000000000001</v>
      </c>
      <c r="AHT27" s="137">
        <v>34.195999999999998</v>
      </c>
      <c r="AHU27" s="137">
        <v>35.905999999999999</v>
      </c>
      <c r="AHV27" s="137">
        <v>25.738</v>
      </c>
      <c r="AHW27" s="137">
        <v>25.844000000000001</v>
      </c>
      <c r="AHX27" s="137">
        <v>16.297999999999998</v>
      </c>
      <c r="AHY27" s="137">
        <v>16.372</v>
      </c>
      <c r="AHZ27" s="137">
        <v>16.718</v>
      </c>
      <c r="AIA27" s="137">
        <v>16.408999999999999</v>
      </c>
      <c r="AIB27" s="137">
        <v>16.350999999999999</v>
      </c>
      <c r="AIC27" s="137">
        <v>16.366</v>
      </c>
      <c r="AID27" s="137">
        <v>16.75</v>
      </c>
      <c r="AIE27" s="137">
        <v>16.411000000000001</v>
      </c>
      <c r="AIF27" s="137">
        <v>30.22</v>
      </c>
      <c r="AIG27" s="137">
        <v>30.276</v>
      </c>
      <c r="AIH27" s="137">
        <v>30.975999999999999</v>
      </c>
      <c r="AII27" s="137">
        <v>29.533000000000001</v>
      </c>
      <c r="AIJ27" s="137">
        <v>6.6289999999999996</v>
      </c>
      <c r="AIK27" s="137">
        <v>6.2009999999999996</v>
      </c>
      <c r="AIL27" s="137">
        <v>36.878999999999998</v>
      </c>
      <c r="AIM27" s="137">
        <v>38.811</v>
      </c>
      <c r="AIN27" s="137">
        <v>37.304000000000002</v>
      </c>
      <c r="AIO27" s="137">
        <v>39.17</v>
      </c>
      <c r="AIP27" s="137">
        <v>28.077999999999999</v>
      </c>
      <c r="AIQ27" s="137">
        <v>28.193000000000001</v>
      </c>
      <c r="AIR27" s="137">
        <v>17.779</v>
      </c>
      <c r="AIS27" s="137">
        <v>17.861000000000001</v>
      </c>
      <c r="AIT27" s="137">
        <v>18.238</v>
      </c>
      <c r="AIU27" s="137">
        <v>17.899999999999999</v>
      </c>
      <c r="AIV27" s="137">
        <v>17.837</v>
      </c>
      <c r="AIW27" s="137">
        <v>17.853999999999999</v>
      </c>
      <c r="AIX27" s="137">
        <v>18.273</v>
      </c>
      <c r="AIY27" s="137">
        <v>17.902999999999999</v>
      </c>
      <c r="AIZ27" s="137">
        <v>32.966999999999999</v>
      </c>
      <c r="AJA27" s="137">
        <v>33.029000000000003</v>
      </c>
      <c r="AJB27" s="137">
        <v>33.792000000000002</v>
      </c>
      <c r="AJC27" s="137">
        <v>32.218000000000004</v>
      </c>
      <c r="AJD27" s="137">
        <v>7.2320000000000002</v>
      </c>
      <c r="AJE27" s="137">
        <v>6.7640000000000002</v>
      </c>
      <c r="AJF27" s="137">
        <v>39.951999999999998</v>
      </c>
      <c r="AJG27" s="137">
        <v>42.045000000000002</v>
      </c>
      <c r="AJH27" s="137">
        <v>40.412999999999997</v>
      </c>
      <c r="AJI27" s="137">
        <v>42.433999999999997</v>
      </c>
      <c r="AJJ27" s="137">
        <v>30.417999999999999</v>
      </c>
      <c r="AJK27" s="137">
        <v>30.542999999999999</v>
      </c>
      <c r="AJL27" s="137">
        <v>19.260999999999999</v>
      </c>
      <c r="AJM27" s="137">
        <v>19.349</v>
      </c>
      <c r="AJN27" s="137">
        <v>19.757999999999999</v>
      </c>
      <c r="AJO27" s="137">
        <v>19.391999999999999</v>
      </c>
      <c r="AJP27" s="137">
        <v>19.323</v>
      </c>
      <c r="AJQ27" s="137">
        <v>19.341999999999999</v>
      </c>
      <c r="AJR27" s="137">
        <v>19.795000000000002</v>
      </c>
      <c r="AJS27" s="137">
        <v>19.395</v>
      </c>
      <c r="AJT27" s="137">
        <v>35.713999999999999</v>
      </c>
      <c r="AJU27" s="137">
        <v>35.780999999999999</v>
      </c>
      <c r="AJV27" s="137">
        <v>36.607999999999997</v>
      </c>
      <c r="AJW27" s="137">
        <v>34.902999999999999</v>
      </c>
      <c r="AJX27" s="137">
        <v>7.8339999999999996</v>
      </c>
      <c r="AJY27" s="137">
        <v>7.3280000000000003</v>
      </c>
      <c r="AJZ27" s="137">
        <v>43.024999999999999</v>
      </c>
      <c r="AKA27" s="137">
        <v>45.279000000000003</v>
      </c>
      <c r="AKB27" s="137">
        <v>43.521999999999998</v>
      </c>
      <c r="AKC27" s="137">
        <v>45.698</v>
      </c>
      <c r="AKD27" s="137">
        <v>32.758000000000003</v>
      </c>
      <c r="AKE27" s="137">
        <v>32.892000000000003</v>
      </c>
      <c r="AKF27" s="137">
        <v>20.742000000000001</v>
      </c>
      <c r="AKG27" s="137">
        <v>20.838000000000001</v>
      </c>
      <c r="AKH27" s="137">
        <v>21.277999999999999</v>
      </c>
      <c r="AKI27" s="137">
        <v>20.884</v>
      </c>
      <c r="AKJ27" s="137">
        <v>20.81</v>
      </c>
      <c r="AKK27" s="137">
        <v>20.829000000000001</v>
      </c>
      <c r="AKL27" s="137">
        <v>21.318000000000001</v>
      </c>
      <c r="AKM27" s="137">
        <v>20.887</v>
      </c>
      <c r="AKN27" s="137">
        <v>38.460999999999999</v>
      </c>
      <c r="AKO27" s="137">
        <v>38.533000000000001</v>
      </c>
      <c r="AKP27" s="137">
        <v>39.423999999999999</v>
      </c>
      <c r="AKQ27" s="137">
        <v>37.588000000000001</v>
      </c>
      <c r="AKR27" s="137">
        <v>8.4369999999999994</v>
      </c>
      <c r="AKS27" s="137">
        <v>7.8920000000000003</v>
      </c>
      <c r="AKT27" s="137">
        <v>46.098999999999997</v>
      </c>
      <c r="AKU27" s="137">
        <v>48.512999999999998</v>
      </c>
      <c r="AKV27" s="137">
        <v>46.63</v>
      </c>
      <c r="AKW27" s="137">
        <v>48.962000000000003</v>
      </c>
      <c r="AKX27" s="137">
        <v>35.097999999999999</v>
      </c>
      <c r="AKY27" s="137">
        <v>35.241</v>
      </c>
      <c r="AKZ27" s="137">
        <v>22.224</v>
      </c>
      <c r="ALA27" s="137">
        <v>22.326000000000001</v>
      </c>
      <c r="ALB27" s="137">
        <v>22.797000000000001</v>
      </c>
      <c r="ALC27" s="137">
        <v>22.375</v>
      </c>
      <c r="ALD27" s="137">
        <v>22.295999999999999</v>
      </c>
      <c r="ALE27" s="137">
        <v>22.317</v>
      </c>
      <c r="ALF27" s="137">
        <v>22.841000000000001</v>
      </c>
      <c r="ALG27" s="137">
        <v>22.379000000000001</v>
      </c>
      <c r="ALH27" s="137">
        <v>41.209000000000003</v>
      </c>
      <c r="ALI27" s="137">
        <v>41.286000000000001</v>
      </c>
      <c r="ALJ27" s="137">
        <v>42.24</v>
      </c>
      <c r="ALK27" s="137">
        <v>40.271999999999998</v>
      </c>
      <c r="ALL27" s="137">
        <v>9.0399999999999991</v>
      </c>
      <c r="ALM27" s="137">
        <v>8.4550000000000001</v>
      </c>
      <c r="ALN27" s="137">
        <v>49.171999999999997</v>
      </c>
      <c r="ALO27" s="137">
        <v>51.747999999999998</v>
      </c>
      <c r="ALP27" s="137">
        <v>49.738999999999997</v>
      </c>
      <c r="ALQ27" s="137">
        <v>52.225999999999999</v>
      </c>
      <c r="ALR27" s="137">
        <v>37.438000000000002</v>
      </c>
      <c r="ALS27" s="137">
        <v>37.591000000000001</v>
      </c>
      <c r="ALT27" s="137">
        <v>23.706</v>
      </c>
      <c r="ALU27" s="137">
        <v>23.814</v>
      </c>
      <c r="ALV27" s="137">
        <v>24.317</v>
      </c>
      <c r="ALW27" s="137">
        <v>23.867000000000001</v>
      </c>
      <c r="ALX27" s="137">
        <v>23.783000000000001</v>
      </c>
      <c r="ALY27" s="137">
        <v>23.805</v>
      </c>
      <c r="ALZ27" s="137">
        <v>24.364000000000001</v>
      </c>
      <c r="AMA27" s="137">
        <v>23.87</v>
      </c>
      <c r="AMB27" s="137">
        <v>43.956000000000003</v>
      </c>
      <c r="AMC27" s="137">
        <v>44.037999999999997</v>
      </c>
      <c r="AMD27" s="137">
        <v>45.055999999999997</v>
      </c>
      <c r="AME27" s="137">
        <v>42.957000000000001</v>
      </c>
      <c r="AMF27" s="137">
        <v>9.6419999999999995</v>
      </c>
      <c r="AMG27" s="137">
        <v>9.0190000000000001</v>
      </c>
      <c r="AMH27" s="137">
        <v>52.244999999999997</v>
      </c>
      <c r="AMI27" s="137">
        <v>54.981999999999999</v>
      </c>
      <c r="AMJ27" s="137">
        <v>52.847999999999999</v>
      </c>
      <c r="AMK27" s="137">
        <v>55.491</v>
      </c>
      <c r="AML27" s="137">
        <v>39.777999999999999</v>
      </c>
      <c r="AMM27" s="137">
        <v>39.94</v>
      </c>
      <c r="AMN27" s="137">
        <v>25.187000000000001</v>
      </c>
      <c r="AMO27" s="137">
        <v>25.303000000000001</v>
      </c>
      <c r="AMP27" s="137">
        <v>25.837</v>
      </c>
      <c r="AMQ27" s="137">
        <v>25.359000000000002</v>
      </c>
      <c r="AMR27" s="137">
        <v>25.268999999999998</v>
      </c>
      <c r="AMS27" s="137">
        <v>25.292999999999999</v>
      </c>
      <c r="AMT27" s="137">
        <v>25.885999999999999</v>
      </c>
      <c r="AMU27" s="137">
        <v>25.361999999999998</v>
      </c>
      <c r="AMV27" s="137">
        <v>46.703000000000003</v>
      </c>
      <c r="AMW27" s="137">
        <v>46.790999999999997</v>
      </c>
      <c r="AMX27" s="137">
        <v>47.872</v>
      </c>
      <c r="AMY27" s="137">
        <v>45.642000000000003</v>
      </c>
      <c r="AMZ27" s="137">
        <v>10.244999999999999</v>
      </c>
      <c r="ANA27" s="137">
        <v>9.5830000000000002</v>
      </c>
      <c r="ANB27" s="137">
        <v>55.317999999999998</v>
      </c>
      <c r="ANC27" s="137">
        <v>58.216000000000001</v>
      </c>
      <c r="AND27" s="137">
        <v>55.956000000000003</v>
      </c>
      <c r="ANE27" s="137">
        <v>58.755000000000003</v>
      </c>
      <c r="ANF27" s="137">
        <v>42.118000000000002</v>
      </c>
      <c r="ANG27" s="137">
        <v>42.29</v>
      </c>
      <c r="ANH27" s="137">
        <v>26.669</v>
      </c>
      <c r="ANI27" s="137">
        <v>26.791</v>
      </c>
      <c r="ANJ27" s="137">
        <v>27.356999999999999</v>
      </c>
      <c r="ANK27" s="137">
        <v>26.85</v>
      </c>
      <c r="ANL27" s="137">
        <v>26.754999999999999</v>
      </c>
      <c r="ANM27" s="137">
        <v>26.780999999999999</v>
      </c>
      <c r="ANN27" s="137">
        <v>27.408999999999999</v>
      </c>
      <c r="ANO27" s="137">
        <v>26.853999999999999</v>
      </c>
      <c r="ANP27" s="137">
        <v>49.45</v>
      </c>
      <c r="ANQ27" s="137">
        <v>49.542999999999999</v>
      </c>
      <c r="ANR27" s="137">
        <v>50.688000000000002</v>
      </c>
      <c r="ANS27" s="137">
        <v>48.326999999999998</v>
      </c>
      <c r="ANT27" s="137">
        <v>10.848000000000001</v>
      </c>
      <c r="ANU27" s="137">
        <v>10.147</v>
      </c>
      <c r="ANV27" s="137">
        <v>58.390999999999998</v>
      </c>
      <c r="ANW27" s="137">
        <v>61.45</v>
      </c>
      <c r="ANX27" s="137">
        <v>59.064999999999998</v>
      </c>
      <c r="ANY27" s="137">
        <v>62.018999999999998</v>
      </c>
      <c r="ANZ27" s="137">
        <v>44.457000000000001</v>
      </c>
      <c r="AOA27" s="137">
        <v>44.639000000000003</v>
      </c>
      <c r="AOB27" s="137">
        <v>28.15</v>
      </c>
      <c r="AOC27" s="137">
        <v>28.279</v>
      </c>
      <c r="AOD27" s="137">
        <v>28.876999999999999</v>
      </c>
      <c r="AOE27" s="137">
        <v>28.341999999999999</v>
      </c>
      <c r="AOF27" s="137">
        <v>28.242000000000001</v>
      </c>
      <c r="AOG27" s="137">
        <v>28.268000000000001</v>
      </c>
      <c r="AOH27" s="137">
        <v>28.931999999999999</v>
      </c>
      <c r="AOI27" s="137">
        <v>28.346</v>
      </c>
      <c r="AOJ27" s="137">
        <v>52.198</v>
      </c>
      <c r="AOK27" s="137">
        <v>52.295000000000002</v>
      </c>
      <c r="AOL27" s="137">
        <v>53.503999999999998</v>
      </c>
      <c r="AOM27" s="137">
        <v>51.012</v>
      </c>
      <c r="AON27" s="137">
        <v>11.45</v>
      </c>
      <c r="AOO27" s="137">
        <v>10.71</v>
      </c>
      <c r="AOP27" s="137">
        <v>61.465000000000003</v>
      </c>
      <c r="AOQ27" s="137">
        <v>64.683999999999997</v>
      </c>
      <c r="AOR27" s="137">
        <v>62.173999999999999</v>
      </c>
      <c r="AOS27" s="137">
        <v>65.283000000000001</v>
      </c>
      <c r="AOT27" s="137">
        <v>46.796999999999997</v>
      </c>
      <c r="AOU27" s="137">
        <v>46.988999999999997</v>
      </c>
      <c r="AOV27" s="137">
        <v>29.632000000000001</v>
      </c>
      <c r="AOW27" s="137">
        <v>29.768000000000001</v>
      </c>
      <c r="AOX27" s="137">
        <v>30.396999999999998</v>
      </c>
      <c r="AOY27" s="137">
        <v>29.834</v>
      </c>
      <c r="AOZ27" s="137">
        <v>29.728000000000002</v>
      </c>
      <c r="APA27" s="137">
        <v>29.756</v>
      </c>
      <c r="APB27" s="137">
        <v>30.454999999999998</v>
      </c>
      <c r="APC27" s="137">
        <v>29.838000000000001</v>
      </c>
      <c r="APD27" s="137">
        <v>54.945</v>
      </c>
      <c r="APE27" s="137">
        <v>55.048000000000002</v>
      </c>
      <c r="APF27" s="137">
        <v>56.32</v>
      </c>
      <c r="APG27" s="137">
        <v>53.695999999999998</v>
      </c>
      <c r="APH27" s="137">
        <v>12.053000000000001</v>
      </c>
      <c r="API27" s="137">
        <v>11.273999999999999</v>
      </c>
      <c r="APJ27" s="137">
        <v>92.197000000000003</v>
      </c>
      <c r="APK27" s="137">
        <v>97.027000000000001</v>
      </c>
      <c r="APL27" s="137">
        <v>93.260999999999996</v>
      </c>
      <c r="APM27" s="137">
        <v>97.924999999999997</v>
      </c>
      <c r="APN27" s="137">
        <v>70.195999999999998</v>
      </c>
      <c r="APO27" s="137">
        <v>70.483000000000004</v>
      </c>
      <c r="APP27" s="137">
        <v>44.448</v>
      </c>
      <c r="APQ27" s="137">
        <v>44.652000000000001</v>
      </c>
      <c r="APR27" s="137">
        <v>45.594999999999999</v>
      </c>
      <c r="APS27" s="137">
        <v>44.750999999999998</v>
      </c>
      <c r="APT27" s="137">
        <v>44.591999999999999</v>
      </c>
      <c r="APU27" s="137">
        <v>44.634</v>
      </c>
      <c r="APV27" s="137">
        <v>45.682000000000002</v>
      </c>
      <c r="APW27" s="137">
        <v>44.756999999999998</v>
      </c>
      <c r="APX27" s="137">
        <v>82.417000000000002</v>
      </c>
      <c r="APY27" s="137">
        <v>82.570999999999998</v>
      </c>
      <c r="APZ27" s="137">
        <v>84.48</v>
      </c>
      <c r="AQA27" s="137">
        <v>80.545000000000002</v>
      </c>
      <c r="AQB27" s="137">
        <v>18.079000000000001</v>
      </c>
      <c r="AQC27" s="137">
        <v>16.911000000000001</v>
      </c>
      <c r="AQD27" s="137">
        <v>122.929</v>
      </c>
      <c r="AQE27" s="137">
        <v>129.369</v>
      </c>
      <c r="AQF27" s="137">
        <v>124.348</v>
      </c>
      <c r="AQG27" s="137">
        <v>130.566</v>
      </c>
      <c r="AQH27" s="137">
        <v>93.593999999999994</v>
      </c>
      <c r="AQI27" s="137">
        <v>93.977000000000004</v>
      </c>
      <c r="AQJ27" s="137">
        <v>59.264000000000003</v>
      </c>
      <c r="AQK27" s="137">
        <v>59.536000000000001</v>
      </c>
      <c r="AQL27" s="137">
        <v>60.792999999999999</v>
      </c>
      <c r="AQM27" s="137">
        <v>59.667999999999999</v>
      </c>
      <c r="AQN27" s="137">
        <v>59.457000000000001</v>
      </c>
      <c r="AQO27" s="137">
        <v>59.512</v>
      </c>
      <c r="AQP27" s="137">
        <v>60.908999999999999</v>
      </c>
      <c r="AQQ27" s="137">
        <v>59.676000000000002</v>
      </c>
      <c r="AQR27" s="137">
        <v>109.89</v>
      </c>
      <c r="AQS27" s="137">
        <v>110.095</v>
      </c>
      <c r="AQT27" s="137">
        <v>112.64</v>
      </c>
      <c r="AQU27" s="137">
        <v>107.393</v>
      </c>
      <c r="AQV27" s="137">
        <v>24.106000000000002</v>
      </c>
      <c r="AQW27" s="137">
        <v>22.547999999999998</v>
      </c>
      <c r="AQX27" s="137">
        <v>153.66200000000001</v>
      </c>
      <c r="AQY27" s="137">
        <v>161.71100000000001</v>
      </c>
      <c r="AQZ27" s="137">
        <v>155.435</v>
      </c>
      <c r="ARA27" s="137">
        <v>163.208</v>
      </c>
      <c r="ARB27" s="137">
        <v>116.99299999999999</v>
      </c>
      <c r="ARC27" s="137">
        <v>117.471</v>
      </c>
      <c r="ARD27" s="137">
        <v>74.08</v>
      </c>
      <c r="ARE27" s="137">
        <v>74.42</v>
      </c>
      <c r="ARF27" s="137">
        <v>75.991</v>
      </c>
      <c r="ARG27" s="137">
        <v>74.584999999999994</v>
      </c>
      <c r="ARH27" s="137">
        <v>74.320999999999998</v>
      </c>
      <c r="ARI27" s="137">
        <v>74.391000000000005</v>
      </c>
      <c r="ARJ27" s="137">
        <v>76.137</v>
      </c>
      <c r="ARK27" s="137">
        <v>74.594999999999999</v>
      </c>
      <c r="ARL27" s="137">
        <v>137.36199999999999</v>
      </c>
      <c r="ARM27" s="137">
        <v>137.619</v>
      </c>
      <c r="ARN27" s="137">
        <v>140.80000000000001</v>
      </c>
      <c r="ARO27" s="137">
        <v>134.24100000000001</v>
      </c>
      <c r="ARP27" s="137">
        <v>30.132000000000001</v>
      </c>
      <c r="ARQ27" s="137">
        <v>28.184999999999999</v>
      </c>
      <c r="ARR27" s="137">
        <v>184.39400000000001</v>
      </c>
      <c r="ARS27" s="137">
        <v>194.053</v>
      </c>
      <c r="ART27" s="137">
        <v>186.52199999999999</v>
      </c>
      <c r="ARU27" s="137">
        <v>195.84899999999999</v>
      </c>
      <c r="ARV27" s="137">
        <v>140.392</v>
      </c>
      <c r="ARW27" s="137">
        <v>140.96600000000001</v>
      </c>
      <c r="ARX27" s="137">
        <v>88.896000000000001</v>
      </c>
      <c r="ARY27" s="137">
        <v>89.304000000000002</v>
      </c>
      <c r="ARZ27" s="137">
        <v>91.19</v>
      </c>
      <c r="ASA27" s="137">
        <v>89.501999999999995</v>
      </c>
      <c r="ASB27" s="137">
        <v>89.185000000000002</v>
      </c>
      <c r="ASC27" s="137">
        <v>89.269000000000005</v>
      </c>
      <c r="ASD27" s="137">
        <v>91.364000000000004</v>
      </c>
      <c r="ASE27" s="137">
        <v>89.513999999999996</v>
      </c>
      <c r="ASF27" s="137">
        <v>164.83500000000001</v>
      </c>
      <c r="ASG27" s="137">
        <v>165.143</v>
      </c>
      <c r="ASH27" s="137">
        <v>168.96</v>
      </c>
      <c r="ASI27" s="137">
        <v>161.089</v>
      </c>
      <c r="ASJ27" s="137">
        <v>36.158999999999999</v>
      </c>
      <c r="ASK27" s="137">
        <v>33.822000000000003</v>
      </c>
      <c r="ASL27" s="137">
        <v>215.126</v>
      </c>
      <c r="ASM27" s="137">
        <v>226.39500000000001</v>
      </c>
      <c r="ASN27" s="137">
        <v>217.608</v>
      </c>
      <c r="ASO27" s="137">
        <v>228.49100000000001</v>
      </c>
      <c r="ASP27" s="137">
        <v>163.79</v>
      </c>
      <c r="ASQ27" s="137">
        <v>164.46</v>
      </c>
      <c r="ASR27" s="137">
        <v>103.712</v>
      </c>
      <c r="ASS27" s="137">
        <v>104.188</v>
      </c>
      <c r="AST27" s="137">
        <v>106.38800000000001</v>
      </c>
      <c r="ASU27">
        <v>104.419</v>
      </c>
      <c r="ASV27">
        <v>104.04900000000001</v>
      </c>
      <c r="ASW27">
        <v>104.14700000000001</v>
      </c>
      <c r="ASX27">
        <v>106.59099999999999</v>
      </c>
      <c r="ASY27">
        <v>104.43300000000001</v>
      </c>
      <c r="ASZ27">
        <v>192.30699999999999</v>
      </c>
      <c r="ATA27">
        <v>192.667</v>
      </c>
      <c r="ATB27">
        <v>197.12</v>
      </c>
      <c r="ATC27">
        <v>187.93799999999999</v>
      </c>
      <c r="ATD27">
        <v>42.185000000000002</v>
      </c>
      <c r="ATE27">
        <v>39.459000000000003</v>
      </c>
      <c r="ATF27">
        <v>245.85900000000001</v>
      </c>
      <c r="ATG27">
        <v>258.738</v>
      </c>
      <c r="ATH27">
        <v>248.69499999999999</v>
      </c>
      <c r="ATI27">
        <v>261.13200000000001</v>
      </c>
      <c r="ATJ27">
        <v>187.18899999999999</v>
      </c>
      <c r="ATK27">
        <v>187.95400000000001</v>
      </c>
      <c r="ATL27">
        <v>118.52800000000001</v>
      </c>
      <c r="ATM27">
        <v>119.071</v>
      </c>
      <c r="ATN27">
        <v>121.586</v>
      </c>
      <c r="ATO27">
        <v>119.33499999999999</v>
      </c>
      <c r="ATP27">
        <v>118.913</v>
      </c>
      <c r="ATQ27">
        <v>119.02500000000001</v>
      </c>
      <c r="ATR27">
        <v>121.818</v>
      </c>
      <c r="ATS27">
        <v>119.352</v>
      </c>
      <c r="ATT27">
        <v>219.78</v>
      </c>
      <c r="ATU27">
        <v>220.191</v>
      </c>
      <c r="ATV27">
        <v>225.28</v>
      </c>
      <c r="ATW27">
        <v>214.786</v>
      </c>
      <c r="ATX27">
        <v>48.212000000000003</v>
      </c>
      <c r="ATY27">
        <v>45.095999999999997</v>
      </c>
      <c r="ATZ27">
        <v>276.59100000000001</v>
      </c>
      <c r="AUA27">
        <v>291.08</v>
      </c>
      <c r="AUB27">
        <v>279.78199999999998</v>
      </c>
      <c r="AUC27">
        <v>293.774</v>
      </c>
      <c r="AUD27">
        <v>210.58799999999999</v>
      </c>
      <c r="AUE27">
        <v>211.44800000000001</v>
      </c>
      <c r="AUF27">
        <v>133.34399999999999</v>
      </c>
      <c r="AUG27">
        <v>133.95500000000001</v>
      </c>
      <c r="AUH27">
        <v>136.785</v>
      </c>
      <c r="AUI27">
        <v>134.25200000000001</v>
      </c>
      <c r="AUJ27">
        <v>133.77699999999999</v>
      </c>
      <c r="AUK27">
        <v>133.90299999999999</v>
      </c>
      <c r="AUL27">
        <v>137.04599999999999</v>
      </c>
      <c r="AUM27">
        <v>134.27099999999999</v>
      </c>
      <c r="AUN27">
        <v>247.25200000000001</v>
      </c>
      <c r="AUO27">
        <v>247.714</v>
      </c>
      <c r="AUP27">
        <v>253.43899999999999</v>
      </c>
      <c r="AUQ27">
        <v>241.63399999999999</v>
      </c>
      <c r="AUR27">
        <v>54.238</v>
      </c>
      <c r="AUS27">
        <v>50.732999999999997</v>
      </c>
      <c r="AUT27">
        <v>307.32299999999998</v>
      </c>
      <c r="AUU27">
        <v>323.42200000000003</v>
      </c>
      <c r="AUV27">
        <v>310.86900000000003</v>
      </c>
      <c r="AUW27">
        <v>326.41500000000002</v>
      </c>
      <c r="AUX27">
        <v>233.98599999999999</v>
      </c>
      <c r="AUY27">
        <v>234.94300000000001</v>
      </c>
      <c r="AUZ27">
        <v>148.16</v>
      </c>
      <c r="AVA27">
        <v>148.839</v>
      </c>
      <c r="AVB27">
        <v>151.983</v>
      </c>
      <c r="AVC27">
        <v>149.16900000000001</v>
      </c>
      <c r="AVD27">
        <v>148.64099999999999</v>
      </c>
      <c r="AVE27">
        <v>148.78100000000001</v>
      </c>
      <c r="AVF27">
        <v>152.273</v>
      </c>
      <c r="AVG27">
        <v>149.191</v>
      </c>
      <c r="AVH27">
        <v>274.72500000000002</v>
      </c>
      <c r="AVI27">
        <v>275.238</v>
      </c>
      <c r="AVJ27">
        <v>281.59899999999999</v>
      </c>
      <c r="AVK27">
        <v>268.48200000000003</v>
      </c>
      <c r="AVL27">
        <v>60.265000000000001</v>
      </c>
      <c r="AVM27">
        <v>56.37</v>
      </c>
    </row>
    <row r="28" spans="1:1261" x14ac:dyDescent="0.35">
      <c r="A28" s="107" t="s">
        <v>242</v>
      </c>
      <c r="B28" s="137">
        <v>0.1</v>
      </c>
      <c r="C28" s="137">
        <v>0.184</v>
      </c>
      <c r="D28" s="137">
        <v>0.10100000000000001</v>
      </c>
      <c r="E28" s="137">
        <v>0.10100000000000001</v>
      </c>
      <c r="F28" s="137">
        <v>7.1999999999999995E-2</v>
      </c>
      <c r="G28" s="137">
        <v>7.1999999999999995E-2</v>
      </c>
      <c r="H28" s="137">
        <v>3.9E-2</v>
      </c>
      <c r="I28" s="137">
        <v>4.7E-2</v>
      </c>
      <c r="J28" s="137">
        <v>4.7E-2</v>
      </c>
      <c r="K28" s="137">
        <v>3.9E-2</v>
      </c>
      <c r="L28" s="137">
        <v>3.9E-2</v>
      </c>
      <c r="M28" s="137">
        <v>4.7E-2</v>
      </c>
      <c r="N28" s="137">
        <v>4.7E-2</v>
      </c>
      <c r="O28" s="137">
        <v>3.9E-2</v>
      </c>
      <c r="P28" s="137">
        <v>7.0000000000000001E-3</v>
      </c>
      <c r="Q28" s="137">
        <v>7.0000000000000001E-3</v>
      </c>
      <c r="R28" s="137">
        <v>1.2999999999999999E-2</v>
      </c>
      <c r="S28" s="137">
        <v>1.2999999999999999E-2</v>
      </c>
      <c r="T28" s="137">
        <v>1.7999999999999999E-2</v>
      </c>
      <c r="U28" s="137">
        <v>1.7999999999999999E-2</v>
      </c>
      <c r="V28" s="137">
        <v>0.2</v>
      </c>
      <c r="W28" s="137">
        <v>0.36799999999999999</v>
      </c>
      <c r="X28" s="137">
        <v>0.20100000000000001</v>
      </c>
      <c r="Y28" s="137">
        <v>0.20100000000000001</v>
      </c>
      <c r="Z28" s="137">
        <v>0.14499999999999999</v>
      </c>
      <c r="AA28" s="137">
        <v>0.14499999999999999</v>
      </c>
      <c r="AB28" s="137">
        <v>7.9000000000000001E-2</v>
      </c>
      <c r="AC28" s="137">
        <v>9.5000000000000001E-2</v>
      </c>
      <c r="AD28" s="137">
        <v>9.5000000000000001E-2</v>
      </c>
      <c r="AE28" s="137">
        <v>7.9000000000000001E-2</v>
      </c>
      <c r="AF28" s="137">
        <v>7.9000000000000001E-2</v>
      </c>
      <c r="AG28" s="137">
        <v>9.5000000000000001E-2</v>
      </c>
      <c r="AH28" s="137">
        <v>9.5000000000000001E-2</v>
      </c>
      <c r="AI28" s="137">
        <v>7.9000000000000001E-2</v>
      </c>
      <c r="AJ28" s="137">
        <v>1.4999999999999999E-2</v>
      </c>
      <c r="AK28" s="137">
        <v>1.4999999999999999E-2</v>
      </c>
      <c r="AL28" s="137">
        <v>2.5999999999999999E-2</v>
      </c>
      <c r="AM28" s="137">
        <v>2.5999999999999999E-2</v>
      </c>
      <c r="AN28" s="137">
        <v>3.5999999999999997E-2</v>
      </c>
      <c r="AO28" s="137">
        <v>3.5999999999999997E-2</v>
      </c>
      <c r="AP28" s="137">
        <v>0.3</v>
      </c>
      <c r="AQ28" s="137">
        <v>0.55200000000000005</v>
      </c>
      <c r="AR28" s="137">
        <v>0.30199999999999999</v>
      </c>
      <c r="AS28" s="137">
        <v>0.30199999999999999</v>
      </c>
      <c r="AT28" s="137">
        <v>0.217</v>
      </c>
      <c r="AU28" s="137">
        <v>0.217</v>
      </c>
      <c r="AV28" s="137">
        <v>0.11799999999999999</v>
      </c>
      <c r="AW28" s="137">
        <v>0.14199999999999999</v>
      </c>
      <c r="AX28" s="137">
        <v>0.14199999999999999</v>
      </c>
      <c r="AY28" s="137">
        <v>0.11799999999999999</v>
      </c>
      <c r="AZ28" s="137">
        <v>0.11799999999999999</v>
      </c>
      <c r="BA28" s="137">
        <v>0.14199999999999999</v>
      </c>
      <c r="BB28" s="137">
        <v>0.14199999999999999</v>
      </c>
      <c r="BC28" s="137">
        <v>0.11799999999999999</v>
      </c>
      <c r="BD28" s="137">
        <v>2.1999999999999999E-2</v>
      </c>
      <c r="BE28" s="137">
        <v>2.1999999999999999E-2</v>
      </c>
      <c r="BF28" s="137">
        <v>3.7999999999999999E-2</v>
      </c>
      <c r="BG28" s="137">
        <v>3.7999999999999999E-2</v>
      </c>
      <c r="BH28" s="137">
        <v>5.3999999999999999E-2</v>
      </c>
      <c r="BI28" s="137">
        <v>5.3999999999999999E-2</v>
      </c>
      <c r="BJ28" s="137">
        <v>0.4</v>
      </c>
      <c r="BK28" s="137">
        <v>0.73499999999999999</v>
      </c>
      <c r="BL28" s="137">
        <v>0.40200000000000002</v>
      </c>
      <c r="BM28" s="137">
        <v>0.40200000000000002</v>
      </c>
      <c r="BN28" s="137">
        <v>0.28999999999999998</v>
      </c>
      <c r="BO28" s="137">
        <v>0.28999999999999998</v>
      </c>
      <c r="BP28" s="137">
        <v>0.157</v>
      </c>
      <c r="BQ28" s="137">
        <v>0.189</v>
      </c>
      <c r="BR28" s="137">
        <v>0.189</v>
      </c>
      <c r="BS28" s="137">
        <v>0.157</v>
      </c>
      <c r="BT28" s="137">
        <v>0.157</v>
      </c>
      <c r="BU28" s="137">
        <v>0.189</v>
      </c>
      <c r="BV28" s="137">
        <v>0.189</v>
      </c>
      <c r="BW28" s="137">
        <v>0.157</v>
      </c>
      <c r="BX28" s="137">
        <v>0.03</v>
      </c>
      <c r="BY28" s="137">
        <v>0.03</v>
      </c>
      <c r="BZ28" s="137">
        <v>5.0999999999999997E-2</v>
      </c>
      <c r="CA28" s="137">
        <v>5.0999999999999997E-2</v>
      </c>
      <c r="CB28" s="137">
        <v>7.1999999999999995E-2</v>
      </c>
      <c r="CC28" s="137">
        <v>7.1999999999999995E-2</v>
      </c>
      <c r="CD28" s="137">
        <v>0.5</v>
      </c>
      <c r="CE28" s="137">
        <v>0.91900000000000004</v>
      </c>
      <c r="CF28" s="137">
        <v>0.503</v>
      </c>
      <c r="CG28" s="137">
        <v>0.503</v>
      </c>
      <c r="CH28" s="137">
        <v>0.36199999999999999</v>
      </c>
      <c r="CI28" s="137">
        <v>0.36199999999999999</v>
      </c>
      <c r="CJ28" s="137">
        <v>0.19600000000000001</v>
      </c>
      <c r="CK28" s="137">
        <v>0.23699999999999999</v>
      </c>
      <c r="CL28" s="137">
        <v>0.23699999999999999</v>
      </c>
      <c r="CM28" s="137">
        <v>0.19600000000000001</v>
      </c>
      <c r="CN28" s="137">
        <v>0.19600000000000001</v>
      </c>
      <c r="CO28" s="137">
        <v>0.23699999999999999</v>
      </c>
      <c r="CP28" s="137">
        <v>0.23699999999999999</v>
      </c>
      <c r="CQ28" s="137">
        <v>0.19600000000000001</v>
      </c>
      <c r="CR28" s="137">
        <v>3.6999999999999998E-2</v>
      </c>
      <c r="CS28" s="137">
        <v>3.6999999999999998E-2</v>
      </c>
      <c r="CT28" s="137">
        <v>6.4000000000000001E-2</v>
      </c>
      <c r="CU28" s="137">
        <v>6.4000000000000001E-2</v>
      </c>
      <c r="CV28" s="137">
        <v>9.0999999999999998E-2</v>
      </c>
      <c r="CW28" s="137">
        <v>9.0999999999999998E-2</v>
      </c>
      <c r="CX28" s="137">
        <v>0.6</v>
      </c>
      <c r="CY28" s="137">
        <v>1.103</v>
      </c>
      <c r="CZ28" s="137">
        <v>0.60399999999999998</v>
      </c>
      <c r="DA28" s="137">
        <v>0.60399999999999998</v>
      </c>
      <c r="DB28" s="137">
        <v>0.435</v>
      </c>
      <c r="DC28" s="137">
        <v>0.435</v>
      </c>
      <c r="DD28" s="137">
        <v>0.23599999999999999</v>
      </c>
      <c r="DE28" s="137">
        <v>0.28399999999999997</v>
      </c>
      <c r="DF28" s="137">
        <v>0.28399999999999997</v>
      </c>
      <c r="DG28" s="137">
        <v>0.23599999999999999</v>
      </c>
      <c r="DH28" s="137">
        <v>0.23599999999999999</v>
      </c>
      <c r="DI28" s="137">
        <v>0.28399999999999997</v>
      </c>
      <c r="DJ28" s="137">
        <v>0.28399999999999997</v>
      </c>
      <c r="DK28" s="137">
        <v>0.23599999999999999</v>
      </c>
      <c r="DL28" s="137">
        <v>4.4999999999999998E-2</v>
      </c>
      <c r="DM28" s="137">
        <v>4.4999999999999998E-2</v>
      </c>
      <c r="DN28" s="137">
        <v>7.6999999999999999E-2</v>
      </c>
      <c r="DO28" s="137">
        <v>7.6999999999999999E-2</v>
      </c>
      <c r="DP28" s="137">
        <v>0.109</v>
      </c>
      <c r="DQ28" s="137">
        <v>0.109</v>
      </c>
      <c r="DR28" s="137">
        <v>0.7</v>
      </c>
      <c r="DS28" s="137">
        <v>1.2869999999999999</v>
      </c>
      <c r="DT28" s="137">
        <v>0.70399999999999996</v>
      </c>
      <c r="DU28" s="137">
        <v>0.70399999999999996</v>
      </c>
      <c r="DV28" s="137">
        <v>0.50700000000000001</v>
      </c>
      <c r="DW28" s="137">
        <v>0.50700000000000001</v>
      </c>
      <c r="DX28" s="137">
        <v>0.27500000000000002</v>
      </c>
      <c r="DY28" s="137">
        <v>0.33100000000000002</v>
      </c>
      <c r="DZ28" s="137">
        <v>0.33100000000000002</v>
      </c>
      <c r="EA28" s="137">
        <v>0.27500000000000002</v>
      </c>
      <c r="EB28" s="137">
        <v>0.27500000000000002</v>
      </c>
      <c r="EC28" s="137">
        <v>0.33100000000000002</v>
      </c>
      <c r="ED28" s="137">
        <v>0.33100000000000002</v>
      </c>
      <c r="EE28" s="137">
        <v>0.27500000000000002</v>
      </c>
      <c r="EF28" s="137">
        <v>5.1999999999999998E-2</v>
      </c>
      <c r="EG28" s="137">
        <v>5.1999999999999998E-2</v>
      </c>
      <c r="EH28" s="137">
        <v>0.09</v>
      </c>
      <c r="EI28" s="137">
        <v>0.09</v>
      </c>
      <c r="EJ28" s="137">
        <v>0.127</v>
      </c>
      <c r="EK28" s="137">
        <v>0.127</v>
      </c>
      <c r="EL28" s="137">
        <v>0.8</v>
      </c>
      <c r="EM28" s="137">
        <v>1.4710000000000001</v>
      </c>
      <c r="EN28" s="137">
        <v>0.80500000000000005</v>
      </c>
      <c r="EO28" s="137">
        <v>0.80500000000000005</v>
      </c>
      <c r="EP28" s="137">
        <v>0.57899999999999996</v>
      </c>
      <c r="EQ28" s="137">
        <v>0.57899999999999996</v>
      </c>
      <c r="ER28" s="137">
        <v>0.314</v>
      </c>
      <c r="ES28" s="137">
        <v>0.379</v>
      </c>
      <c r="ET28" s="137">
        <v>0.379</v>
      </c>
      <c r="EU28" s="137">
        <v>0.314</v>
      </c>
      <c r="EV28" s="137">
        <v>0.314</v>
      </c>
      <c r="EW28" s="137">
        <v>0.379</v>
      </c>
      <c r="EX28" s="137">
        <v>0.379</v>
      </c>
      <c r="EY28" s="137">
        <v>0.314</v>
      </c>
      <c r="EZ28" s="137">
        <v>0.06</v>
      </c>
      <c r="FA28" s="137">
        <v>0.06</v>
      </c>
      <c r="FB28" s="137">
        <v>0.10199999999999999</v>
      </c>
      <c r="FC28" s="137">
        <v>0.10199999999999999</v>
      </c>
      <c r="FD28" s="137">
        <v>0.14499999999999999</v>
      </c>
      <c r="FE28" s="137">
        <v>0.14499999999999999</v>
      </c>
      <c r="FF28" s="137">
        <v>0.9</v>
      </c>
      <c r="FG28" s="137">
        <v>1.655</v>
      </c>
      <c r="FH28" s="137">
        <v>0.90500000000000003</v>
      </c>
      <c r="FI28" s="137">
        <v>0.90500000000000003</v>
      </c>
      <c r="FJ28" s="137">
        <v>0.65200000000000002</v>
      </c>
      <c r="FK28" s="137">
        <v>0.65200000000000002</v>
      </c>
      <c r="FL28" s="137">
        <v>0.35299999999999998</v>
      </c>
      <c r="FM28" s="137">
        <v>0.42599999999999999</v>
      </c>
      <c r="FN28" s="137">
        <v>0.42599999999999999</v>
      </c>
      <c r="FO28" s="137">
        <v>0.35299999999999998</v>
      </c>
      <c r="FP28" s="137">
        <v>0.35299999999999998</v>
      </c>
      <c r="FQ28" s="137">
        <v>0.42599999999999999</v>
      </c>
      <c r="FR28" s="137">
        <v>0.42599999999999999</v>
      </c>
      <c r="FS28" s="137">
        <v>0.35299999999999998</v>
      </c>
      <c r="FT28" s="137">
        <v>6.7000000000000004E-2</v>
      </c>
      <c r="FU28" s="137">
        <v>6.7000000000000004E-2</v>
      </c>
      <c r="FV28" s="137">
        <v>0.115</v>
      </c>
      <c r="FW28" s="137">
        <v>0.115</v>
      </c>
      <c r="FX28" s="137">
        <v>0.16300000000000001</v>
      </c>
      <c r="FY28" s="137">
        <v>0.16300000000000001</v>
      </c>
      <c r="FZ28" s="137">
        <v>1</v>
      </c>
      <c r="GA28" s="137">
        <v>1.8380000000000001</v>
      </c>
      <c r="GB28" s="137">
        <v>1.006</v>
      </c>
      <c r="GC28" s="137">
        <v>1.006</v>
      </c>
      <c r="GD28" s="137">
        <v>0.72399999999999998</v>
      </c>
      <c r="GE28" s="137">
        <v>0.72399999999999998</v>
      </c>
      <c r="GF28" s="137">
        <v>0.39300000000000002</v>
      </c>
      <c r="GG28" s="137">
        <v>0.47299999999999998</v>
      </c>
      <c r="GH28" s="137">
        <v>0.47299999999999998</v>
      </c>
      <c r="GI28" s="137">
        <v>0.39300000000000002</v>
      </c>
      <c r="GJ28" s="137">
        <v>0.39300000000000002</v>
      </c>
      <c r="GK28" s="137">
        <v>0.47299999999999998</v>
      </c>
      <c r="GL28" s="137">
        <v>0.47299999999999998</v>
      </c>
      <c r="GM28" s="137">
        <v>0.39300000000000002</v>
      </c>
      <c r="GN28" s="137">
        <v>7.4999999999999997E-2</v>
      </c>
      <c r="GO28" s="137">
        <v>7.4999999999999997E-2</v>
      </c>
      <c r="GP28" s="137">
        <v>0.128</v>
      </c>
      <c r="GQ28" s="137">
        <v>0.128</v>
      </c>
      <c r="GR28" s="137">
        <v>0.18099999999999999</v>
      </c>
      <c r="GS28" s="137">
        <v>0.18099999999999999</v>
      </c>
      <c r="GT28" s="137">
        <v>1.1000000000000001</v>
      </c>
      <c r="GU28" s="137">
        <v>2.0219999999999998</v>
      </c>
      <c r="GV28" s="137">
        <v>1.1060000000000001</v>
      </c>
      <c r="GW28" s="137">
        <v>1.1060000000000001</v>
      </c>
      <c r="GX28" s="137">
        <v>0.79700000000000004</v>
      </c>
      <c r="GY28" s="137">
        <v>0.79700000000000004</v>
      </c>
      <c r="GZ28" s="137">
        <v>0.432</v>
      </c>
      <c r="HA28" s="137">
        <v>0.52</v>
      </c>
      <c r="HB28" s="137">
        <v>0.52</v>
      </c>
      <c r="HC28" s="137">
        <v>0.432</v>
      </c>
      <c r="HD28" s="137">
        <v>0.432</v>
      </c>
      <c r="HE28" s="137">
        <v>0.52</v>
      </c>
      <c r="HF28" s="137">
        <v>0.52</v>
      </c>
      <c r="HG28" s="137">
        <v>0.432</v>
      </c>
      <c r="HH28" s="137">
        <v>8.2000000000000003E-2</v>
      </c>
      <c r="HI28" s="137">
        <v>8.2000000000000003E-2</v>
      </c>
      <c r="HJ28" s="137">
        <v>0.14099999999999999</v>
      </c>
      <c r="HK28" s="137">
        <v>0.14099999999999999</v>
      </c>
      <c r="HL28" s="137">
        <v>0.19900000000000001</v>
      </c>
      <c r="HM28" s="137">
        <v>0.19900000000000001</v>
      </c>
      <c r="HN28" s="137">
        <v>1.2</v>
      </c>
      <c r="HO28" s="137">
        <v>2.206</v>
      </c>
      <c r="HP28" s="137">
        <v>1.2070000000000001</v>
      </c>
      <c r="HQ28" s="137">
        <v>1.2070000000000001</v>
      </c>
      <c r="HR28" s="137">
        <v>0.86899999999999999</v>
      </c>
      <c r="HS28" s="137">
        <v>0.86899999999999999</v>
      </c>
      <c r="HT28" s="137">
        <v>0.47099999999999997</v>
      </c>
      <c r="HU28" s="137">
        <v>0.56799999999999995</v>
      </c>
      <c r="HV28" s="137">
        <v>0.56799999999999995</v>
      </c>
      <c r="HW28" s="137">
        <v>0.47099999999999997</v>
      </c>
      <c r="HX28" s="137">
        <v>0.47099999999999997</v>
      </c>
      <c r="HY28" s="137">
        <v>0.56799999999999995</v>
      </c>
      <c r="HZ28" s="137">
        <v>0.56799999999999995</v>
      </c>
      <c r="IA28" s="137">
        <v>0.47099999999999997</v>
      </c>
      <c r="IB28" s="137">
        <v>0.09</v>
      </c>
      <c r="IC28" s="137">
        <v>0.09</v>
      </c>
      <c r="ID28" s="137">
        <v>0.154</v>
      </c>
      <c r="IE28" s="137">
        <v>0.154</v>
      </c>
      <c r="IF28" s="137">
        <v>0.217</v>
      </c>
      <c r="IG28" s="137">
        <v>0.217</v>
      </c>
      <c r="IH28" s="137">
        <v>1.3</v>
      </c>
      <c r="II28" s="137">
        <v>2.39</v>
      </c>
      <c r="IJ28" s="137">
        <v>1.3080000000000001</v>
      </c>
      <c r="IK28" s="137">
        <v>1.3080000000000001</v>
      </c>
      <c r="IL28" s="137">
        <v>0.94199999999999995</v>
      </c>
      <c r="IM28" s="137">
        <v>0.94199999999999995</v>
      </c>
      <c r="IN28" s="137">
        <v>0.51100000000000001</v>
      </c>
      <c r="IO28" s="137">
        <v>0.61499999999999999</v>
      </c>
      <c r="IP28" s="137">
        <v>0.61499999999999999</v>
      </c>
      <c r="IQ28" s="137">
        <v>0.51100000000000001</v>
      </c>
      <c r="IR28" s="137">
        <v>0.51100000000000001</v>
      </c>
      <c r="IS28" s="137">
        <v>0.61499999999999999</v>
      </c>
      <c r="IT28" s="137">
        <v>0.61499999999999999</v>
      </c>
      <c r="IU28" s="137">
        <v>0.51100000000000001</v>
      </c>
      <c r="IV28" s="137">
        <v>9.7000000000000003E-2</v>
      </c>
      <c r="IW28" s="137">
        <v>9.7000000000000003E-2</v>
      </c>
      <c r="IX28" s="137">
        <v>0.16600000000000001</v>
      </c>
      <c r="IY28" s="137">
        <v>0.16600000000000001</v>
      </c>
      <c r="IZ28" s="137">
        <v>0.23499999999999999</v>
      </c>
      <c r="JA28" s="137">
        <v>0.23499999999999999</v>
      </c>
      <c r="JB28" s="137">
        <v>1.4</v>
      </c>
      <c r="JC28" s="137">
        <v>2.5739999999999998</v>
      </c>
      <c r="JD28" s="137">
        <v>1.4079999999999999</v>
      </c>
      <c r="JE28" s="137">
        <v>1.4079999999999999</v>
      </c>
      <c r="JF28" s="137">
        <v>1.014</v>
      </c>
      <c r="JG28" s="137">
        <v>1.014</v>
      </c>
      <c r="JH28" s="137">
        <v>0.55000000000000004</v>
      </c>
      <c r="JI28" s="137">
        <v>0.66200000000000003</v>
      </c>
      <c r="JJ28" s="137">
        <v>0.66200000000000003</v>
      </c>
      <c r="JK28" s="137">
        <v>0.55000000000000004</v>
      </c>
      <c r="JL28" s="137">
        <v>0.55000000000000004</v>
      </c>
      <c r="JM28" s="137">
        <v>0.66200000000000003</v>
      </c>
      <c r="JN28" s="137">
        <v>0.66200000000000003</v>
      </c>
      <c r="JO28" s="137">
        <v>0.55000000000000004</v>
      </c>
      <c r="JP28" s="137">
        <v>0.105</v>
      </c>
      <c r="JQ28" s="137">
        <v>0.105</v>
      </c>
      <c r="JR28" s="137">
        <v>0.17899999999999999</v>
      </c>
      <c r="JS28" s="137">
        <v>0.17899999999999999</v>
      </c>
      <c r="JT28" s="137">
        <v>0.253</v>
      </c>
      <c r="JU28" s="137">
        <v>0.253</v>
      </c>
      <c r="JV28" s="137">
        <v>1.5</v>
      </c>
      <c r="JW28" s="137">
        <v>2.758</v>
      </c>
      <c r="JX28" s="137">
        <v>1.5089999999999999</v>
      </c>
      <c r="JY28" s="137">
        <v>1.5089999999999999</v>
      </c>
      <c r="JZ28" s="137">
        <v>1.0860000000000001</v>
      </c>
      <c r="KA28" s="137">
        <v>1.0860000000000001</v>
      </c>
      <c r="KB28" s="137">
        <v>0.58899999999999997</v>
      </c>
      <c r="KC28" s="137">
        <v>0.71</v>
      </c>
      <c r="KD28" s="137">
        <v>0.71</v>
      </c>
      <c r="KE28" s="137">
        <v>0.58899999999999997</v>
      </c>
      <c r="KF28" s="137">
        <v>0.58899999999999997</v>
      </c>
      <c r="KG28" s="137">
        <v>0.71</v>
      </c>
      <c r="KH28" s="137">
        <v>0.71</v>
      </c>
      <c r="KI28" s="137">
        <v>0.58899999999999997</v>
      </c>
      <c r="KJ28" s="137">
        <v>0.112</v>
      </c>
      <c r="KK28" s="137">
        <v>0.112</v>
      </c>
      <c r="KL28" s="137">
        <v>0.192</v>
      </c>
      <c r="KM28" s="137">
        <v>0.192</v>
      </c>
      <c r="KN28" s="137">
        <v>0.27200000000000002</v>
      </c>
      <c r="KO28" s="137">
        <v>0.27200000000000002</v>
      </c>
      <c r="KP28" s="137">
        <v>1.6</v>
      </c>
      <c r="KQ28" s="137">
        <v>2.9420000000000002</v>
      </c>
      <c r="KR28" s="137">
        <v>1.609</v>
      </c>
      <c r="KS28" s="137">
        <v>1.609</v>
      </c>
      <c r="KT28" s="137">
        <v>1.159</v>
      </c>
      <c r="KU28" s="137">
        <v>1.159</v>
      </c>
      <c r="KV28" s="137">
        <v>0.628</v>
      </c>
      <c r="KW28" s="137">
        <v>0.75700000000000001</v>
      </c>
      <c r="KX28" s="137">
        <v>0.75700000000000001</v>
      </c>
      <c r="KY28" s="137">
        <v>0.628</v>
      </c>
      <c r="KZ28" s="137">
        <v>0.628</v>
      </c>
      <c r="LA28" s="137">
        <v>0.75700000000000001</v>
      </c>
      <c r="LB28" s="137">
        <v>0.75700000000000001</v>
      </c>
      <c r="LC28" s="137">
        <v>0.628</v>
      </c>
      <c r="LD28" s="137">
        <v>0.12</v>
      </c>
      <c r="LE28" s="137">
        <v>0.12</v>
      </c>
      <c r="LF28" s="137">
        <v>0.20499999999999999</v>
      </c>
      <c r="LG28" s="137">
        <v>0.20499999999999999</v>
      </c>
      <c r="LH28" s="137">
        <v>0.28999999999999998</v>
      </c>
      <c r="LI28" s="137">
        <v>0.28999999999999998</v>
      </c>
      <c r="LJ28" s="137">
        <v>1.7</v>
      </c>
      <c r="LK28" s="137">
        <v>3.125</v>
      </c>
      <c r="LL28" s="137">
        <v>1.71</v>
      </c>
      <c r="LM28" s="137">
        <v>1.71</v>
      </c>
      <c r="LN28" s="137">
        <v>1.2310000000000001</v>
      </c>
      <c r="LO28" s="137">
        <v>1.2310000000000001</v>
      </c>
      <c r="LP28" s="137">
        <v>0.66800000000000004</v>
      </c>
      <c r="LQ28" s="137">
        <v>0.80400000000000005</v>
      </c>
      <c r="LR28" s="137">
        <v>0.80400000000000005</v>
      </c>
      <c r="LS28" s="137">
        <v>0.66800000000000004</v>
      </c>
      <c r="LT28" s="137">
        <v>0.66800000000000004</v>
      </c>
      <c r="LU28" s="137">
        <v>0.80400000000000005</v>
      </c>
      <c r="LV28" s="137">
        <v>0.80400000000000005</v>
      </c>
      <c r="LW28" s="137">
        <v>0.66800000000000004</v>
      </c>
      <c r="LX28" s="137">
        <v>0.127</v>
      </c>
      <c r="LY28" s="137">
        <v>0.127</v>
      </c>
      <c r="LZ28" s="137">
        <v>0.218</v>
      </c>
      <c r="MA28" s="137">
        <v>0.218</v>
      </c>
      <c r="MB28" s="137">
        <v>0.308</v>
      </c>
      <c r="MC28" s="137">
        <v>0.308</v>
      </c>
      <c r="MD28" s="137">
        <v>1.8</v>
      </c>
      <c r="ME28" s="137">
        <v>3.3090000000000002</v>
      </c>
      <c r="MF28" s="137">
        <v>1.8109999999999999</v>
      </c>
      <c r="MG28" s="137">
        <v>1.8109999999999999</v>
      </c>
      <c r="MH28" s="137">
        <v>1.304</v>
      </c>
      <c r="MI28" s="137">
        <v>1.304</v>
      </c>
      <c r="MJ28" s="137">
        <v>0.70699999999999996</v>
      </c>
      <c r="MK28" s="137">
        <v>0.85199999999999998</v>
      </c>
      <c r="ML28" s="137">
        <v>0.85199999999999998</v>
      </c>
      <c r="MM28" s="137">
        <v>0.70699999999999996</v>
      </c>
      <c r="MN28" s="137">
        <v>0.70699999999999996</v>
      </c>
      <c r="MO28" s="137">
        <v>0.85199999999999998</v>
      </c>
      <c r="MP28" s="137">
        <v>0.85199999999999998</v>
      </c>
      <c r="MQ28" s="137">
        <v>0.70699999999999996</v>
      </c>
      <c r="MR28" s="137">
        <v>0.13500000000000001</v>
      </c>
      <c r="MS28" s="137">
        <v>0.13500000000000001</v>
      </c>
      <c r="MT28" s="137">
        <v>0.23</v>
      </c>
      <c r="MU28" s="137">
        <v>0.23</v>
      </c>
      <c r="MV28" s="137">
        <v>0.32600000000000001</v>
      </c>
      <c r="MW28" s="137">
        <v>0.32600000000000001</v>
      </c>
      <c r="MX28" s="137">
        <v>1.9</v>
      </c>
      <c r="MY28" s="137">
        <v>3.4929999999999999</v>
      </c>
      <c r="MZ28" s="137">
        <v>1.911</v>
      </c>
      <c r="NA28" s="137">
        <v>1.911</v>
      </c>
      <c r="NB28" s="137">
        <v>1.3759999999999999</v>
      </c>
      <c r="NC28" s="137">
        <v>1.3759999999999999</v>
      </c>
      <c r="ND28" s="137">
        <v>0.746</v>
      </c>
      <c r="NE28" s="137">
        <v>0.89900000000000002</v>
      </c>
      <c r="NF28" s="137">
        <v>0.89900000000000002</v>
      </c>
      <c r="NG28" s="137">
        <v>0.746</v>
      </c>
      <c r="NH28" s="137">
        <v>0.746</v>
      </c>
      <c r="NI28" s="137">
        <v>0.89900000000000002</v>
      </c>
      <c r="NJ28" s="137">
        <v>0.89900000000000002</v>
      </c>
      <c r="NK28" s="137">
        <v>0.746</v>
      </c>
      <c r="NL28" s="137">
        <v>0.14199999999999999</v>
      </c>
      <c r="NM28" s="137">
        <v>0.14199999999999999</v>
      </c>
      <c r="NN28" s="137">
        <v>0.24299999999999999</v>
      </c>
      <c r="NO28" s="137">
        <v>0.24299999999999999</v>
      </c>
      <c r="NP28" s="137">
        <v>0.34399999999999997</v>
      </c>
      <c r="NQ28" s="137">
        <v>0.34399999999999997</v>
      </c>
      <c r="NR28" s="137">
        <v>2</v>
      </c>
      <c r="NS28" s="137">
        <v>3.677</v>
      </c>
      <c r="NT28" s="137">
        <v>2.012</v>
      </c>
      <c r="NU28" s="137">
        <v>2.012</v>
      </c>
      <c r="NV28" s="137">
        <v>1.4490000000000001</v>
      </c>
      <c r="NW28" s="137">
        <v>1.4490000000000001</v>
      </c>
      <c r="NX28" s="137">
        <v>0.78500000000000003</v>
      </c>
      <c r="NY28" s="137">
        <v>0.94599999999999995</v>
      </c>
      <c r="NZ28" s="137">
        <v>0.94599999999999995</v>
      </c>
      <c r="OA28" s="137">
        <v>0.78500000000000003</v>
      </c>
      <c r="OB28" s="137">
        <v>0.78500000000000003</v>
      </c>
      <c r="OC28" s="137">
        <v>0.94599999999999995</v>
      </c>
      <c r="OD28" s="137">
        <v>0.94599999999999995</v>
      </c>
      <c r="OE28" s="137">
        <v>0.78500000000000003</v>
      </c>
      <c r="OF28" s="137">
        <v>0.15</v>
      </c>
      <c r="OG28" s="137">
        <v>0.15</v>
      </c>
      <c r="OH28" s="137">
        <v>0.25600000000000001</v>
      </c>
      <c r="OI28" s="137">
        <v>0.25600000000000001</v>
      </c>
      <c r="OJ28" s="137">
        <v>0.36199999999999999</v>
      </c>
      <c r="OK28" s="137">
        <v>0.36199999999999999</v>
      </c>
      <c r="OL28" s="137">
        <v>2.2000000000000002</v>
      </c>
      <c r="OM28" s="137">
        <v>4.0449999999999999</v>
      </c>
      <c r="ON28" s="137">
        <v>2.2130000000000001</v>
      </c>
      <c r="OO28" s="137">
        <v>2.2130000000000001</v>
      </c>
      <c r="OP28" s="137">
        <v>1.593</v>
      </c>
      <c r="OQ28" s="137">
        <v>1.593</v>
      </c>
      <c r="OR28" s="137">
        <v>0.86399999999999999</v>
      </c>
      <c r="OS28" s="137">
        <v>1.0409999999999999</v>
      </c>
      <c r="OT28" s="137">
        <v>1.0409999999999999</v>
      </c>
      <c r="OU28" s="137">
        <v>0.86399999999999999</v>
      </c>
      <c r="OV28" s="137">
        <v>0.86399999999999999</v>
      </c>
      <c r="OW28" s="137">
        <v>1.0409999999999999</v>
      </c>
      <c r="OX28" s="137">
        <v>1.0409999999999999</v>
      </c>
      <c r="OY28" s="137">
        <v>0.86399999999999999</v>
      </c>
      <c r="OZ28" s="137">
        <v>0.16500000000000001</v>
      </c>
      <c r="PA28" s="137">
        <v>0.16500000000000001</v>
      </c>
      <c r="PB28" s="137">
        <v>0.28199999999999997</v>
      </c>
      <c r="PC28" s="137">
        <v>0.28199999999999997</v>
      </c>
      <c r="PD28" s="137">
        <v>0.39800000000000002</v>
      </c>
      <c r="PE28" s="137">
        <v>0.39800000000000002</v>
      </c>
      <c r="PF28" s="137">
        <v>2.4</v>
      </c>
      <c r="PG28" s="137">
        <v>4.4119999999999999</v>
      </c>
      <c r="PH28" s="137">
        <v>2.4140000000000001</v>
      </c>
      <c r="PI28" s="137">
        <v>2.4140000000000001</v>
      </c>
      <c r="PJ28" s="137">
        <v>1.738</v>
      </c>
      <c r="PK28" s="137">
        <v>1.738</v>
      </c>
      <c r="PL28" s="137">
        <v>0.94199999999999995</v>
      </c>
      <c r="PM28" s="137">
        <v>1.1359999999999999</v>
      </c>
      <c r="PN28" s="137">
        <v>1.1359999999999999</v>
      </c>
      <c r="PO28" s="137">
        <v>0.94199999999999995</v>
      </c>
      <c r="PP28" s="137">
        <v>0.94199999999999995</v>
      </c>
      <c r="PQ28" s="137">
        <v>1.1359999999999999</v>
      </c>
      <c r="PR28" s="137">
        <v>1.1359999999999999</v>
      </c>
      <c r="PS28" s="137">
        <v>0.94199999999999995</v>
      </c>
      <c r="PT28" s="137">
        <v>0.18</v>
      </c>
      <c r="PU28" s="137">
        <v>0.18</v>
      </c>
      <c r="PV28" s="137">
        <v>0.307</v>
      </c>
      <c r="PW28" s="137">
        <v>0.307</v>
      </c>
      <c r="PX28" s="137">
        <v>0.435</v>
      </c>
      <c r="PY28" s="137">
        <v>0.435</v>
      </c>
      <c r="PZ28" s="137">
        <v>2.6</v>
      </c>
      <c r="QA28" s="137">
        <v>4.78</v>
      </c>
      <c r="QB28" s="137">
        <v>2.6150000000000002</v>
      </c>
      <c r="QC28" s="137">
        <v>2.6150000000000002</v>
      </c>
      <c r="QD28" s="137">
        <v>1.883</v>
      </c>
      <c r="QE28" s="137">
        <v>1.883</v>
      </c>
      <c r="QF28" s="137">
        <v>1.0209999999999999</v>
      </c>
      <c r="QG28" s="137">
        <v>1.23</v>
      </c>
      <c r="QH28" s="137">
        <v>1.23</v>
      </c>
      <c r="QI28" s="137">
        <v>1.0209999999999999</v>
      </c>
      <c r="QJ28" s="137">
        <v>1.0209999999999999</v>
      </c>
      <c r="QK28" s="137">
        <v>1.23</v>
      </c>
      <c r="QL28" s="137">
        <v>1.23</v>
      </c>
      <c r="QM28" s="137">
        <v>1.0209999999999999</v>
      </c>
      <c r="QN28" s="137">
        <v>0.19500000000000001</v>
      </c>
      <c r="QO28" s="137">
        <v>0.19500000000000001</v>
      </c>
      <c r="QP28" s="137">
        <v>0.33300000000000002</v>
      </c>
      <c r="QQ28" s="137">
        <v>0.33300000000000002</v>
      </c>
      <c r="QR28" s="137">
        <v>0.47099999999999997</v>
      </c>
      <c r="QS28" s="137">
        <v>0.47099999999999997</v>
      </c>
      <c r="QT28" s="137">
        <v>2.8</v>
      </c>
      <c r="QU28" s="137">
        <v>5.1479999999999997</v>
      </c>
      <c r="QV28" s="137">
        <v>2.8159999999999998</v>
      </c>
      <c r="QW28" s="137">
        <v>2.8159999999999998</v>
      </c>
      <c r="QX28" s="137">
        <v>2.028</v>
      </c>
      <c r="QY28" s="137">
        <v>2.028</v>
      </c>
      <c r="QZ28" s="137">
        <v>1.1000000000000001</v>
      </c>
      <c r="RA28" s="137">
        <v>1.325</v>
      </c>
      <c r="RB28" s="137">
        <v>1.325</v>
      </c>
      <c r="RC28" s="137">
        <v>1.1000000000000001</v>
      </c>
      <c r="RD28" s="137">
        <v>1.1000000000000001</v>
      </c>
      <c r="RE28" s="137">
        <v>1.325</v>
      </c>
      <c r="RF28" s="137">
        <v>1.325</v>
      </c>
      <c r="RG28" s="137">
        <v>1.1000000000000001</v>
      </c>
      <c r="RH28" s="137">
        <v>0.21</v>
      </c>
      <c r="RI28" s="137">
        <v>0.21</v>
      </c>
      <c r="RJ28" s="137">
        <v>0.35799999999999998</v>
      </c>
      <c r="RK28" s="137">
        <v>0.35799999999999998</v>
      </c>
      <c r="RL28" s="137">
        <v>0.50700000000000001</v>
      </c>
      <c r="RM28" s="137">
        <v>0.50700000000000001</v>
      </c>
      <c r="RN28" s="137">
        <v>3</v>
      </c>
      <c r="RO28" s="137">
        <v>5.5149999999999997</v>
      </c>
      <c r="RP28" s="137">
        <v>3.0179999999999998</v>
      </c>
      <c r="RQ28" s="137">
        <v>3.0179999999999998</v>
      </c>
      <c r="RR28" s="137">
        <v>2.173</v>
      </c>
      <c r="RS28" s="137">
        <v>2.173</v>
      </c>
      <c r="RT28" s="137">
        <v>1.1779999999999999</v>
      </c>
      <c r="RU28" s="137">
        <v>1.419</v>
      </c>
      <c r="RV28" s="137">
        <v>1.419</v>
      </c>
      <c r="RW28" s="137">
        <v>1.1779999999999999</v>
      </c>
      <c r="RX28" s="137">
        <v>1.1779999999999999</v>
      </c>
      <c r="RY28" s="137">
        <v>1.419</v>
      </c>
      <c r="RZ28" s="137">
        <v>1.419</v>
      </c>
      <c r="SA28" s="137">
        <v>1.1779999999999999</v>
      </c>
      <c r="SB28" s="137">
        <v>0.22500000000000001</v>
      </c>
      <c r="SC28" s="137">
        <v>0.22500000000000001</v>
      </c>
      <c r="SD28" s="137">
        <v>0.38400000000000001</v>
      </c>
      <c r="SE28" s="137">
        <v>0.38400000000000001</v>
      </c>
      <c r="SF28" s="137">
        <v>0.54300000000000004</v>
      </c>
      <c r="SG28" s="137">
        <v>0.54300000000000004</v>
      </c>
      <c r="SH28" s="137">
        <v>3.2</v>
      </c>
      <c r="SI28" s="137">
        <v>5.883</v>
      </c>
      <c r="SJ28" s="137">
        <v>3.2189999999999999</v>
      </c>
      <c r="SK28" s="137">
        <v>3.2189999999999999</v>
      </c>
      <c r="SL28" s="137">
        <v>2.3180000000000001</v>
      </c>
      <c r="SM28" s="137">
        <v>2.3180000000000001</v>
      </c>
      <c r="SN28" s="137">
        <v>1.2569999999999999</v>
      </c>
      <c r="SO28" s="137">
        <v>1.514</v>
      </c>
      <c r="SP28" s="137">
        <v>1.514</v>
      </c>
      <c r="SQ28" s="137">
        <v>1.2569999999999999</v>
      </c>
      <c r="SR28" s="137">
        <v>1.2569999999999999</v>
      </c>
      <c r="SS28" s="137">
        <v>1.514</v>
      </c>
      <c r="ST28" s="137">
        <v>1.514</v>
      </c>
      <c r="SU28" s="137">
        <v>1.2569999999999999</v>
      </c>
      <c r="SV28" s="137">
        <v>0.24</v>
      </c>
      <c r="SW28" s="137">
        <v>0.24</v>
      </c>
      <c r="SX28" s="137">
        <v>0.41</v>
      </c>
      <c r="SY28" s="137">
        <v>0.41</v>
      </c>
      <c r="SZ28" s="137">
        <v>0.57899999999999996</v>
      </c>
      <c r="TA28" s="137">
        <v>0.57899999999999996</v>
      </c>
      <c r="TB28" s="137">
        <v>3.4</v>
      </c>
      <c r="TC28" s="137">
        <v>6.2510000000000003</v>
      </c>
      <c r="TD28" s="137">
        <v>3.42</v>
      </c>
      <c r="TE28" s="137">
        <v>3.42</v>
      </c>
      <c r="TF28" s="137">
        <v>2.4620000000000002</v>
      </c>
      <c r="TG28" s="137">
        <v>2.4620000000000002</v>
      </c>
      <c r="TH28" s="137">
        <v>1.335</v>
      </c>
      <c r="TI28" s="137">
        <v>1.609</v>
      </c>
      <c r="TJ28" s="137">
        <v>1.609</v>
      </c>
      <c r="TK28" s="137">
        <v>1.335</v>
      </c>
      <c r="TL28" s="137">
        <v>1.335</v>
      </c>
      <c r="TM28" s="137">
        <v>1.609</v>
      </c>
      <c r="TN28" s="137">
        <v>1.609</v>
      </c>
      <c r="TO28" s="137">
        <v>1.335</v>
      </c>
      <c r="TP28" s="137">
        <v>0.255</v>
      </c>
      <c r="TQ28" s="137">
        <v>0.255</v>
      </c>
      <c r="TR28" s="137">
        <v>0.435</v>
      </c>
      <c r="TS28" s="137">
        <v>0.435</v>
      </c>
      <c r="TT28" s="137">
        <v>0.61599999999999999</v>
      </c>
      <c r="TU28" s="137">
        <v>0.61599999999999999</v>
      </c>
      <c r="TV28" s="137">
        <v>3.6</v>
      </c>
      <c r="TW28" s="137">
        <v>6.6189999999999998</v>
      </c>
      <c r="TX28" s="137">
        <v>3.621</v>
      </c>
      <c r="TY28" s="137">
        <v>3.621</v>
      </c>
      <c r="TZ28" s="137">
        <v>2.6070000000000002</v>
      </c>
      <c r="UA28" s="137">
        <v>2.6070000000000002</v>
      </c>
      <c r="UB28" s="137">
        <v>1.4139999999999999</v>
      </c>
      <c r="UC28" s="137">
        <v>1.7030000000000001</v>
      </c>
      <c r="UD28" s="137">
        <v>1.7030000000000001</v>
      </c>
      <c r="UE28" s="137">
        <v>1.4139999999999999</v>
      </c>
      <c r="UF28" s="137">
        <v>1.4139999999999999</v>
      </c>
      <c r="UG28" s="137">
        <v>1.7030000000000001</v>
      </c>
      <c r="UH28" s="137">
        <v>1.7030000000000001</v>
      </c>
      <c r="UI28" s="137">
        <v>1.4139999999999999</v>
      </c>
      <c r="UJ28" s="137">
        <v>0.27</v>
      </c>
      <c r="UK28" s="137">
        <v>0.27</v>
      </c>
      <c r="UL28" s="137">
        <v>0.46100000000000002</v>
      </c>
      <c r="UM28" s="137">
        <v>0.46100000000000002</v>
      </c>
      <c r="UN28" s="137">
        <v>0.65200000000000002</v>
      </c>
      <c r="UO28" s="137">
        <v>0.65200000000000002</v>
      </c>
      <c r="UP28" s="137">
        <v>3.8</v>
      </c>
      <c r="UQ28" s="137">
        <v>6.9859999999999998</v>
      </c>
      <c r="UR28" s="137">
        <v>3.8220000000000001</v>
      </c>
      <c r="US28" s="137">
        <v>3.8220000000000001</v>
      </c>
      <c r="UT28" s="137">
        <v>2.7519999999999998</v>
      </c>
      <c r="UU28" s="137">
        <v>2.7519999999999998</v>
      </c>
      <c r="UV28" s="137">
        <v>1.492</v>
      </c>
      <c r="UW28" s="137">
        <v>1.798</v>
      </c>
      <c r="UX28" s="137">
        <v>1.798</v>
      </c>
      <c r="UY28" s="137">
        <v>1.492</v>
      </c>
      <c r="UZ28" s="137">
        <v>1.492</v>
      </c>
      <c r="VA28" s="137">
        <v>1.798</v>
      </c>
      <c r="VB28" s="137">
        <v>1.798</v>
      </c>
      <c r="VC28" s="137">
        <v>1.492</v>
      </c>
      <c r="VD28" s="137">
        <v>0.28499999999999998</v>
      </c>
      <c r="VE28" s="137">
        <v>0.28499999999999998</v>
      </c>
      <c r="VF28" s="137">
        <v>0.48699999999999999</v>
      </c>
      <c r="VG28" s="137">
        <v>0.48699999999999999</v>
      </c>
      <c r="VH28" s="137">
        <v>0.68799999999999994</v>
      </c>
      <c r="VI28" s="137">
        <v>0.68799999999999994</v>
      </c>
      <c r="VJ28" s="137">
        <v>4</v>
      </c>
      <c r="VK28" s="137">
        <v>7.3540000000000001</v>
      </c>
      <c r="VL28" s="137">
        <v>4.0229999999999997</v>
      </c>
      <c r="VM28" s="137">
        <v>4.0229999999999997</v>
      </c>
      <c r="VN28" s="137">
        <v>2.8969999999999998</v>
      </c>
      <c r="VO28" s="137">
        <v>2.8969999999999998</v>
      </c>
      <c r="VP28" s="137">
        <v>1.571</v>
      </c>
      <c r="VQ28" s="137">
        <v>1.893</v>
      </c>
      <c r="VR28" s="137">
        <v>1.893</v>
      </c>
      <c r="VS28" s="137">
        <v>1.571</v>
      </c>
      <c r="VT28" s="137">
        <v>1.571</v>
      </c>
      <c r="VU28" s="137">
        <v>1.893</v>
      </c>
      <c r="VV28" s="137">
        <v>1.893</v>
      </c>
      <c r="VW28" s="137">
        <v>1.571</v>
      </c>
      <c r="VX28" s="137">
        <v>0.3</v>
      </c>
      <c r="VY28" s="137">
        <v>0.3</v>
      </c>
      <c r="VZ28" s="137">
        <v>0.51200000000000001</v>
      </c>
      <c r="WA28" s="137">
        <v>0.51200000000000001</v>
      </c>
      <c r="WB28" s="137">
        <v>0.72399999999999998</v>
      </c>
      <c r="WC28" s="137">
        <v>0.72399999999999998</v>
      </c>
      <c r="WD28" s="137">
        <v>4.2</v>
      </c>
      <c r="WE28" s="137">
        <v>7.7220000000000004</v>
      </c>
      <c r="WF28" s="137">
        <v>4.2249999999999996</v>
      </c>
      <c r="WG28" s="137">
        <v>4.2249999999999996</v>
      </c>
      <c r="WH28" s="137">
        <v>3.0419999999999998</v>
      </c>
      <c r="WI28" s="137">
        <v>3.0419999999999998</v>
      </c>
      <c r="WJ28" s="137">
        <v>1.649</v>
      </c>
      <c r="WK28" s="137">
        <v>1.9870000000000001</v>
      </c>
      <c r="WL28" s="137">
        <v>1.9870000000000001</v>
      </c>
      <c r="WM28" s="137">
        <v>1.649</v>
      </c>
      <c r="WN28" s="137">
        <v>1.649</v>
      </c>
      <c r="WO28" s="137">
        <v>1.9870000000000001</v>
      </c>
      <c r="WP28" s="137">
        <v>1.9870000000000001</v>
      </c>
      <c r="WQ28" s="137">
        <v>1.649</v>
      </c>
      <c r="WR28" s="137">
        <v>0.315</v>
      </c>
      <c r="WS28" s="137">
        <v>0.315</v>
      </c>
      <c r="WT28" s="137">
        <v>0.53800000000000003</v>
      </c>
      <c r="WU28" s="137">
        <v>0.53800000000000003</v>
      </c>
      <c r="WV28" s="137">
        <v>0.76</v>
      </c>
      <c r="WW28" s="137">
        <v>0.76</v>
      </c>
      <c r="WX28" s="137">
        <v>4.4000000000000004</v>
      </c>
      <c r="WY28" s="137">
        <v>8.0890000000000004</v>
      </c>
      <c r="WZ28" s="137">
        <v>4.4260000000000002</v>
      </c>
      <c r="XA28" s="137">
        <v>4.4260000000000002</v>
      </c>
      <c r="XB28" s="137">
        <v>3.1869999999999998</v>
      </c>
      <c r="XC28" s="137">
        <v>3.1869999999999998</v>
      </c>
      <c r="XD28" s="137">
        <v>1.728</v>
      </c>
      <c r="XE28" s="137">
        <v>2.0819999999999999</v>
      </c>
      <c r="XF28" s="137">
        <v>2.0819999999999999</v>
      </c>
      <c r="XG28" s="137">
        <v>1.728</v>
      </c>
      <c r="XH28" s="137">
        <v>1.728</v>
      </c>
      <c r="XI28" s="137">
        <v>2.0819999999999999</v>
      </c>
      <c r="XJ28" s="137">
        <v>2.0819999999999999</v>
      </c>
      <c r="XK28" s="137">
        <v>1.728</v>
      </c>
      <c r="XL28" s="137">
        <v>0.33</v>
      </c>
      <c r="XM28" s="137">
        <v>0.33</v>
      </c>
      <c r="XN28" s="137">
        <v>0.56299999999999994</v>
      </c>
      <c r="XO28" s="137">
        <v>0.56299999999999994</v>
      </c>
      <c r="XP28" s="137">
        <v>0.79700000000000004</v>
      </c>
      <c r="XQ28" s="137">
        <v>0.79700000000000004</v>
      </c>
      <c r="XR28" s="137">
        <v>4.5999999999999996</v>
      </c>
      <c r="XS28" s="137">
        <v>8.4570000000000007</v>
      </c>
      <c r="XT28" s="137">
        <v>4.6269999999999998</v>
      </c>
      <c r="XU28" s="137">
        <v>4.6269999999999998</v>
      </c>
      <c r="XV28" s="137">
        <v>3.3319999999999999</v>
      </c>
      <c r="XW28" s="137">
        <v>3.3319999999999999</v>
      </c>
      <c r="XX28" s="137">
        <v>1.806</v>
      </c>
      <c r="XY28" s="137">
        <v>2.1760000000000002</v>
      </c>
      <c r="XZ28" s="137">
        <v>2.1760000000000002</v>
      </c>
      <c r="YA28" s="137">
        <v>1.806</v>
      </c>
      <c r="YB28" s="137">
        <v>1.806</v>
      </c>
      <c r="YC28" s="137">
        <v>2.1760000000000002</v>
      </c>
      <c r="YD28" s="137">
        <v>2.1760000000000002</v>
      </c>
      <c r="YE28" s="137">
        <v>1.806</v>
      </c>
      <c r="YF28" s="137">
        <v>0.34499999999999997</v>
      </c>
      <c r="YG28" s="137">
        <v>0.34499999999999997</v>
      </c>
      <c r="YH28" s="137">
        <v>0.58899999999999997</v>
      </c>
      <c r="YI28" s="137">
        <v>0.58899999999999997</v>
      </c>
      <c r="YJ28" s="137">
        <v>0.83299999999999996</v>
      </c>
      <c r="YK28" s="137">
        <v>0.83299999999999996</v>
      </c>
      <c r="YL28" s="137">
        <v>4.8</v>
      </c>
      <c r="YM28" s="137">
        <v>8.8249999999999993</v>
      </c>
      <c r="YN28" s="137">
        <v>4.8280000000000003</v>
      </c>
      <c r="YO28" s="137">
        <v>4.8280000000000003</v>
      </c>
      <c r="YP28" s="137">
        <v>3.476</v>
      </c>
      <c r="YQ28" s="137">
        <v>3.476</v>
      </c>
      <c r="YR28" s="137">
        <v>1.885</v>
      </c>
      <c r="YS28" s="137">
        <v>2.2709999999999999</v>
      </c>
      <c r="YT28" s="137">
        <v>2.2709999999999999</v>
      </c>
      <c r="YU28" s="137">
        <v>1.885</v>
      </c>
      <c r="YV28" s="137">
        <v>1.885</v>
      </c>
      <c r="YW28" s="137">
        <v>2.2709999999999999</v>
      </c>
      <c r="YX28" s="137">
        <v>2.2709999999999999</v>
      </c>
      <c r="YY28" s="137">
        <v>1.885</v>
      </c>
      <c r="YZ28" s="137">
        <v>0.36</v>
      </c>
      <c r="ZA28" s="137">
        <v>0.36</v>
      </c>
      <c r="ZB28" s="137">
        <v>0.61499999999999999</v>
      </c>
      <c r="ZC28" s="137">
        <v>0.61499999999999999</v>
      </c>
      <c r="ZD28" s="137">
        <v>0.86899999999999999</v>
      </c>
      <c r="ZE28" s="137">
        <v>0.86899999999999999</v>
      </c>
      <c r="ZF28" s="137">
        <v>5</v>
      </c>
      <c r="ZG28" s="137">
        <v>9.1920000000000002</v>
      </c>
      <c r="ZH28" s="137">
        <v>5.0289999999999999</v>
      </c>
      <c r="ZI28" s="137">
        <v>5.0289999999999999</v>
      </c>
      <c r="ZJ28" s="137">
        <v>3.621</v>
      </c>
      <c r="ZK28" s="137">
        <v>3.621</v>
      </c>
      <c r="ZL28" s="137">
        <v>1.964</v>
      </c>
      <c r="ZM28" s="137">
        <v>2.3660000000000001</v>
      </c>
      <c r="ZN28" s="137">
        <v>2.3660000000000001</v>
      </c>
      <c r="ZO28" s="137">
        <v>1.964</v>
      </c>
      <c r="ZP28" s="137">
        <v>1.964</v>
      </c>
      <c r="ZQ28" s="137">
        <v>2.3660000000000001</v>
      </c>
      <c r="ZR28" s="137">
        <v>2.3660000000000001</v>
      </c>
      <c r="ZS28" s="137">
        <v>1.964</v>
      </c>
      <c r="ZT28" s="137">
        <v>0.375</v>
      </c>
      <c r="ZU28" s="137">
        <v>0.375</v>
      </c>
      <c r="ZV28" s="137">
        <v>0.64</v>
      </c>
      <c r="ZW28" s="137">
        <v>0.64</v>
      </c>
      <c r="ZX28" s="137">
        <v>0.90500000000000003</v>
      </c>
      <c r="ZY28" s="137">
        <v>0.90500000000000003</v>
      </c>
      <c r="ZZ28" s="137">
        <v>5.5</v>
      </c>
      <c r="AAA28" s="137">
        <v>10.112</v>
      </c>
      <c r="AAB28" s="137">
        <v>5.532</v>
      </c>
      <c r="AAC28" s="137">
        <v>5.532</v>
      </c>
      <c r="AAD28" s="137">
        <v>3.9830000000000001</v>
      </c>
      <c r="AAE28" s="137">
        <v>3.9830000000000001</v>
      </c>
      <c r="AAF28" s="137">
        <v>2.16</v>
      </c>
      <c r="AAG28" s="137">
        <v>2.6019999999999999</v>
      </c>
      <c r="AAH28" s="137">
        <v>2.6019999999999999</v>
      </c>
      <c r="AAI28" s="137">
        <v>2.16</v>
      </c>
      <c r="AAJ28" s="137">
        <v>2.16</v>
      </c>
      <c r="AAK28" s="137">
        <v>2.6019999999999999</v>
      </c>
      <c r="AAL28" s="137">
        <v>2.6019999999999999</v>
      </c>
      <c r="AAM28" s="137">
        <v>2.16</v>
      </c>
      <c r="AAN28" s="137">
        <v>0.41199999999999998</v>
      </c>
      <c r="AAO28" s="137">
        <v>0.41199999999999998</v>
      </c>
      <c r="AAP28" s="137">
        <v>0.70399999999999996</v>
      </c>
      <c r="AAQ28" s="137">
        <v>0.70399999999999996</v>
      </c>
      <c r="AAR28" s="137">
        <v>0.996</v>
      </c>
      <c r="AAS28" s="137">
        <v>0.996</v>
      </c>
      <c r="AAT28" s="137">
        <v>6</v>
      </c>
      <c r="AAU28" s="137">
        <v>11.031000000000001</v>
      </c>
      <c r="AAV28" s="137">
        <v>6.0350000000000001</v>
      </c>
      <c r="AAW28" s="137">
        <v>6.0350000000000001</v>
      </c>
      <c r="AAX28" s="137">
        <v>4.3460000000000001</v>
      </c>
      <c r="AAY28" s="137">
        <v>4.3460000000000001</v>
      </c>
      <c r="AAZ28" s="137">
        <v>2.3559999999999999</v>
      </c>
      <c r="ABA28" s="137">
        <v>2.839</v>
      </c>
      <c r="ABB28" s="137">
        <v>2.839</v>
      </c>
      <c r="ABC28" s="137">
        <v>2.3559999999999999</v>
      </c>
      <c r="ABD28" s="137">
        <v>2.3559999999999999</v>
      </c>
      <c r="ABE28" s="137">
        <v>2.839</v>
      </c>
      <c r="ABF28" s="137">
        <v>2.839</v>
      </c>
      <c r="ABG28" s="137">
        <v>2.3559999999999999</v>
      </c>
      <c r="ABH28" s="137">
        <v>0.45</v>
      </c>
      <c r="ABI28" s="137">
        <v>0.45</v>
      </c>
      <c r="ABJ28" s="137">
        <v>0.76800000000000002</v>
      </c>
      <c r="ABK28" s="137">
        <v>0.76800000000000002</v>
      </c>
      <c r="ABL28" s="137">
        <v>1.0860000000000001</v>
      </c>
      <c r="ABM28" s="137">
        <v>1.0860000000000001</v>
      </c>
      <c r="ABN28" s="137">
        <v>6.5</v>
      </c>
      <c r="ABO28" s="137">
        <v>11.95</v>
      </c>
      <c r="ABP28" s="137">
        <v>6.5380000000000003</v>
      </c>
      <c r="ABQ28" s="137">
        <v>6.5380000000000003</v>
      </c>
      <c r="ABR28" s="137">
        <v>4.7080000000000002</v>
      </c>
      <c r="ABS28" s="137">
        <v>4.7080000000000002</v>
      </c>
      <c r="ABT28" s="137">
        <v>2.5529999999999999</v>
      </c>
      <c r="ABU28" s="137">
        <v>3.0750000000000002</v>
      </c>
      <c r="ABV28" s="137">
        <v>3.0750000000000002</v>
      </c>
      <c r="ABW28" s="137">
        <v>2.5529999999999999</v>
      </c>
      <c r="ABX28" s="137">
        <v>2.5529999999999999</v>
      </c>
      <c r="ABY28" s="137">
        <v>3.0750000000000002</v>
      </c>
      <c r="ABZ28" s="137">
        <v>3.0750000000000002</v>
      </c>
      <c r="ACA28" s="137">
        <v>2.5529999999999999</v>
      </c>
      <c r="ACB28" s="137">
        <v>0.48699999999999999</v>
      </c>
      <c r="ACC28" s="137">
        <v>0.48699999999999999</v>
      </c>
      <c r="ACD28" s="137">
        <v>0.83199999999999996</v>
      </c>
      <c r="ACE28" s="137">
        <v>0.83199999999999996</v>
      </c>
      <c r="ACF28" s="137">
        <v>1.177</v>
      </c>
      <c r="ACG28" s="137">
        <v>1.177</v>
      </c>
      <c r="ACH28" s="137">
        <v>7</v>
      </c>
      <c r="ACI28" s="137">
        <v>12.869</v>
      </c>
      <c r="ACJ28" s="137">
        <v>7.0410000000000004</v>
      </c>
      <c r="ACK28" s="137">
        <v>7.0410000000000004</v>
      </c>
      <c r="ACL28" s="137">
        <v>5.07</v>
      </c>
      <c r="ACM28" s="137">
        <v>5.07</v>
      </c>
      <c r="ACN28" s="137">
        <v>2.7490000000000001</v>
      </c>
      <c r="ACO28" s="137">
        <v>3.3119999999999998</v>
      </c>
      <c r="ACP28" s="137">
        <v>3.3119999999999998</v>
      </c>
      <c r="ACQ28" s="137">
        <v>2.7490000000000001</v>
      </c>
      <c r="ACR28" s="137">
        <v>2.7490000000000001</v>
      </c>
      <c r="ACS28" s="137">
        <v>3.3119999999999998</v>
      </c>
      <c r="ACT28" s="137">
        <v>3.3119999999999998</v>
      </c>
      <c r="ACU28" s="137">
        <v>2.7490000000000001</v>
      </c>
      <c r="ACV28" s="137">
        <v>0.52500000000000002</v>
      </c>
      <c r="ACW28" s="137">
        <v>0.52500000000000002</v>
      </c>
      <c r="ACX28" s="137">
        <v>0.89600000000000002</v>
      </c>
      <c r="ACY28" s="137">
        <v>0.89600000000000002</v>
      </c>
      <c r="ACZ28" s="137">
        <v>1.2669999999999999</v>
      </c>
      <c r="ADA28" s="137">
        <v>1.2669999999999999</v>
      </c>
      <c r="ADB28" s="137">
        <v>7.5</v>
      </c>
      <c r="ADC28" s="137">
        <v>13.789</v>
      </c>
      <c r="ADD28" s="137">
        <v>7.5439999999999996</v>
      </c>
      <c r="ADE28" s="137">
        <v>7.5439999999999996</v>
      </c>
      <c r="ADF28" s="137">
        <v>5.4320000000000004</v>
      </c>
      <c r="ADG28" s="137">
        <v>5.4320000000000004</v>
      </c>
      <c r="ADH28" s="137">
        <v>2.9449999999999998</v>
      </c>
      <c r="ADI28" s="137">
        <v>3.5489999999999999</v>
      </c>
      <c r="ADJ28" s="137">
        <v>3.5489999999999999</v>
      </c>
      <c r="ADK28" s="137">
        <v>2.9449999999999998</v>
      </c>
      <c r="ADL28" s="137">
        <v>2.9449999999999998</v>
      </c>
      <c r="ADM28" s="137">
        <v>3.5489999999999999</v>
      </c>
      <c r="ADN28" s="137">
        <v>3.5489999999999999</v>
      </c>
      <c r="ADO28" s="137">
        <v>2.9449999999999998</v>
      </c>
      <c r="ADP28" s="137">
        <v>0.56200000000000006</v>
      </c>
      <c r="ADQ28" s="137">
        <v>0.56200000000000006</v>
      </c>
      <c r="ADR28" s="137">
        <v>0.96</v>
      </c>
      <c r="ADS28" s="137">
        <v>0.96</v>
      </c>
      <c r="ADT28" s="137">
        <v>1.3580000000000001</v>
      </c>
      <c r="ADU28" s="137">
        <v>1.3580000000000001</v>
      </c>
      <c r="ADV28" s="137">
        <v>8</v>
      </c>
      <c r="ADW28" s="137">
        <v>14.708</v>
      </c>
      <c r="ADX28" s="137">
        <v>8.0470000000000006</v>
      </c>
      <c r="ADY28" s="137">
        <v>8.0470000000000006</v>
      </c>
      <c r="ADZ28" s="137">
        <v>5.7939999999999996</v>
      </c>
      <c r="AEA28" s="137">
        <v>5.7939999999999996</v>
      </c>
      <c r="AEB28" s="137">
        <v>3.1419999999999999</v>
      </c>
      <c r="AEC28" s="137">
        <v>3.7850000000000001</v>
      </c>
      <c r="AED28" s="137">
        <v>3.7850000000000001</v>
      </c>
      <c r="AEE28" s="137">
        <v>3.1419999999999999</v>
      </c>
      <c r="AEF28" s="137">
        <v>3.1419999999999999</v>
      </c>
      <c r="AEG28" s="137">
        <v>3.7850000000000001</v>
      </c>
      <c r="AEH28" s="137">
        <v>3.7850000000000001</v>
      </c>
      <c r="AEI28" s="137">
        <v>3.1419999999999999</v>
      </c>
      <c r="AEJ28" s="137">
        <v>0.6</v>
      </c>
      <c r="AEK28" s="137">
        <v>0.6</v>
      </c>
      <c r="AEL28" s="137">
        <v>1.024</v>
      </c>
      <c r="AEM28" s="137">
        <v>1.024</v>
      </c>
      <c r="AEN28" s="137">
        <v>1.4490000000000001</v>
      </c>
      <c r="AEO28" s="137">
        <v>1.4490000000000001</v>
      </c>
      <c r="AEP28" s="137">
        <v>8.5</v>
      </c>
      <c r="AEQ28" s="137">
        <v>15.627000000000001</v>
      </c>
      <c r="AER28" s="137">
        <v>8.5500000000000007</v>
      </c>
      <c r="AES28" s="137">
        <v>8.5500000000000007</v>
      </c>
      <c r="AET28" s="137">
        <v>6.1559999999999997</v>
      </c>
      <c r="AEU28" s="137">
        <v>6.1559999999999997</v>
      </c>
      <c r="AEV28" s="137">
        <v>3.3380000000000001</v>
      </c>
      <c r="AEW28" s="137">
        <v>4.0220000000000002</v>
      </c>
      <c r="AEX28" s="137">
        <v>4.0220000000000002</v>
      </c>
      <c r="AEY28" s="137">
        <v>3.3380000000000001</v>
      </c>
      <c r="AEZ28" s="137">
        <v>3.3380000000000001</v>
      </c>
      <c r="AFA28" s="137">
        <v>4.0220000000000002</v>
      </c>
      <c r="AFB28" s="137">
        <v>4.0220000000000002</v>
      </c>
      <c r="AFC28" s="137">
        <v>3.3380000000000001</v>
      </c>
      <c r="AFD28" s="137">
        <v>0.63700000000000001</v>
      </c>
      <c r="AFE28" s="137">
        <v>0.63700000000000001</v>
      </c>
      <c r="AFF28" s="137">
        <v>1.0880000000000001</v>
      </c>
      <c r="AFG28" s="137">
        <v>1.0880000000000001</v>
      </c>
      <c r="AFH28" s="137">
        <v>1.5389999999999999</v>
      </c>
      <c r="AFI28" s="137">
        <v>1.5389999999999999</v>
      </c>
      <c r="AFJ28" s="137">
        <v>9</v>
      </c>
      <c r="AFK28" s="137">
        <v>16.545999999999999</v>
      </c>
      <c r="AFL28" s="137">
        <v>9.0530000000000008</v>
      </c>
      <c r="AFM28" s="137">
        <v>9.0530000000000008</v>
      </c>
      <c r="AFN28" s="137">
        <v>6.5179999999999998</v>
      </c>
      <c r="AFO28" s="137">
        <v>6.5179999999999998</v>
      </c>
      <c r="AFP28" s="137">
        <v>3.5339999999999998</v>
      </c>
      <c r="AFQ28" s="137">
        <v>4.258</v>
      </c>
      <c r="AFR28" s="137">
        <v>4.258</v>
      </c>
      <c r="AFS28" s="137">
        <v>3.5339999999999998</v>
      </c>
      <c r="AFT28" s="137">
        <v>3.5339999999999998</v>
      </c>
      <c r="AFU28" s="137">
        <v>4.258</v>
      </c>
      <c r="AFV28" s="137">
        <v>4.258</v>
      </c>
      <c r="AFW28" s="137">
        <v>3.5339999999999998</v>
      </c>
      <c r="AFX28" s="137">
        <v>0.67500000000000004</v>
      </c>
      <c r="AFY28" s="137">
        <v>0.67500000000000004</v>
      </c>
      <c r="AFZ28" s="137">
        <v>1.1519999999999999</v>
      </c>
      <c r="AGA28" s="137">
        <v>1.1519999999999999</v>
      </c>
      <c r="AGB28" s="137">
        <v>1.63</v>
      </c>
      <c r="AGC28" s="137">
        <v>1.63</v>
      </c>
      <c r="AGD28" s="137">
        <v>9.5</v>
      </c>
      <c r="AGE28" s="137">
        <v>17.466000000000001</v>
      </c>
      <c r="AGF28" s="137">
        <v>9.5559999999999992</v>
      </c>
      <c r="AGG28" s="137">
        <v>9.5559999999999992</v>
      </c>
      <c r="AGH28" s="137">
        <v>6.8810000000000002</v>
      </c>
      <c r="AGI28" s="137">
        <v>6.8810000000000002</v>
      </c>
      <c r="AGJ28" s="137">
        <v>3.7309999999999999</v>
      </c>
      <c r="AGK28" s="137">
        <v>4.4950000000000001</v>
      </c>
      <c r="AGL28" s="137">
        <v>4.4950000000000001</v>
      </c>
      <c r="AGM28" s="137">
        <v>3.7309999999999999</v>
      </c>
      <c r="AGN28" s="137">
        <v>3.7309999999999999</v>
      </c>
      <c r="AGO28" s="137">
        <v>4.4950000000000001</v>
      </c>
      <c r="AGP28" s="137">
        <v>4.4950000000000001</v>
      </c>
      <c r="AGQ28" s="137">
        <v>3.7309999999999999</v>
      </c>
      <c r="AGR28" s="137">
        <v>0.71199999999999997</v>
      </c>
      <c r="AGS28" s="137">
        <v>0.71199999999999997</v>
      </c>
      <c r="AGT28" s="137">
        <v>1.216</v>
      </c>
      <c r="AGU28" s="137">
        <v>1.216</v>
      </c>
      <c r="AGV28" s="137">
        <v>1.72</v>
      </c>
      <c r="AGW28" s="137">
        <v>1.72</v>
      </c>
      <c r="AGX28" s="137">
        <v>10</v>
      </c>
      <c r="AGY28" s="137">
        <v>18.385000000000002</v>
      </c>
      <c r="AGZ28" s="137">
        <v>10.058999999999999</v>
      </c>
      <c r="AHA28" s="137">
        <v>10.058999999999999</v>
      </c>
      <c r="AHB28" s="137">
        <v>7.2430000000000003</v>
      </c>
      <c r="AHC28" s="137">
        <v>7.2430000000000003</v>
      </c>
      <c r="AHD28" s="137">
        <v>3.927</v>
      </c>
      <c r="AHE28" s="137">
        <v>4.7309999999999999</v>
      </c>
      <c r="AHF28" s="137">
        <v>4.7309999999999999</v>
      </c>
      <c r="AHG28" s="137">
        <v>3.927</v>
      </c>
      <c r="AHH28" s="137">
        <v>3.927</v>
      </c>
      <c r="AHI28" s="137">
        <v>4.7309999999999999</v>
      </c>
      <c r="AHJ28" s="137">
        <v>4.7309999999999999</v>
      </c>
      <c r="AHK28" s="137">
        <v>3.927</v>
      </c>
      <c r="AHL28" s="137">
        <v>0.75</v>
      </c>
      <c r="AHM28" s="137">
        <v>0.75</v>
      </c>
      <c r="AHN28" s="137">
        <v>1.28</v>
      </c>
      <c r="AHO28" s="137">
        <v>1.28</v>
      </c>
      <c r="AHP28" s="137">
        <v>1.8109999999999999</v>
      </c>
      <c r="AHQ28" s="137">
        <v>1.8109999999999999</v>
      </c>
      <c r="AHR28" s="137">
        <v>11</v>
      </c>
      <c r="AHS28" s="137">
        <v>20.222999999999999</v>
      </c>
      <c r="AHT28" s="137">
        <v>11.064</v>
      </c>
      <c r="AHU28" s="137">
        <v>11.064</v>
      </c>
      <c r="AHV28" s="137">
        <v>7.9669999999999996</v>
      </c>
      <c r="AHW28" s="137">
        <v>7.9669999999999996</v>
      </c>
      <c r="AHX28" s="137">
        <v>4.32</v>
      </c>
      <c r="AHY28" s="137">
        <v>5.2050000000000001</v>
      </c>
      <c r="AHZ28" s="137">
        <v>5.2050000000000001</v>
      </c>
      <c r="AIA28" s="137">
        <v>4.32</v>
      </c>
      <c r="AIB28" s="137">
        <v>4.32</v>
      </c>
      <c r="AIC28" s="137">
        <v>5.2050000000000001</v>
      </c>
      <c r="AID28" s="137">
        <v>5.2050000000000001</v>
      </c>
      <c r="AIE28" s="137">
        <v>4.32</v>
      </c>
      <c r="AIF28" s="137">
        <v>0.82499999999999996</v>
      </c>
      <c r="AIG28" s="137">
        <v>0.82499999999999996</v>
      </c>
      <c r="AIH28" s="137">
        <v>1.4079999999999999</v>
      </c>
      <c r="AII28" s="137">
        <v>1.4079999999999999</v>
      </c>
      <c r="AIJ28" s="137">
        <v>1.992</v>
      </c>
      <c r="AIK28" s="137">
        <v>1.992</v>
      </c>
      <c r="AIL28" s="137">
        <v>12</v>
      </c>
      <c r="AIM28" s="137">
        <v>22.062000000000001</v>
      </c>
      <c r="AIN28" s="137">
        <v>12.07</v>
      </c>
      <c r="AIO28" s="137">
        <v>12.07</v>
      </c>
      <c r="AIP28" s="137">
        <v>8.6910000000000007</v>
      </c>
      <c r="AIQ28" s="137">
        <v>8.6910000000000007</v>
      </c>
      <c r="AIR28" s="137">
        <v>4.7119999999999997</v>
      </c>
      <c r="AIS28" s="137">
        <v>5.6779999999999999</v>
      </c>
      <c r="AIT28" s="137">
        <v>5.6779999999999999</v>
      </c>
      <c r="AIU28" s="137">
        <v>4.7119999999999997</v>
      </c>
      <c r="AIV28" s="137">
        <v>4.7119999999999997</v>
      </c>
      <c r="AIW28" s="137">
        <v>5.6779999999999999</v>
      </c>
      <c r="AIX28" s="137">
        <v>5.6779999999999999</v>
      </c>
      <c r="AIY28" s="137">
        <v>4.7119999999999997</v>
      </c>
      <c r="AIZ28" s="137">
        <v>0.9</v>
      </c>
      <c r="AJA28" s="137">
        <v>0.9</v>
      </c>
      <c r="AJB28" s="137">
        <v>1.536</v>
      </c>
      <c r="AJC28" s="137">
        <v>1.536</v>
      </c>
      <c r="AJD28" s="137">
        <v>2.173</v>
      </c>
      <c r="AJE28" s="137">
        <v>2.173</v>
      </c>
      <c r="AJF28" s="137">
        <v>13</v>
      </c>
      <c r="AJG28" s="137">
        <v>23.9</v>
      </c>
      <c r="AJH28" s="137">
        <v>13.076000000000001</v>
      </c>
      <c r="AJI28" s="137">
        <v>13.076000000000001</v>
      </c>
      <c r="AJJ28" s="137">
        <v>9.4149999999999991</v>
      </c>
      <c r="AJK28" s="137">
        <v>9.4149999999999991</v>
      </c>
      <c r="AJL28" s="137">
        <v>5.1050000000000004</v>
      </c>
      <c r="AJM28" s="137">
        <v>6.1509999999999998</v>
      </c>
      <c r="AJN28" s="137">
        <v>6.1509999999999998</v>
      </c>
      <c r="AJO28" s="137">
        <v>5.1050000000000004</v>
      </c>
      <c r="AJP28" s="137">
        <v>5.1050000000000004</v>
      </c>
      <c r="AJQ28" s="137">
        <v>6.1509999999999998</v>
      </c>
      <c r="AJR28" s="137">
        <v>6.1509999999999998</v>
      </c>
      <c r="AJS28" s="137">
        <v>5.1050000000000004</v>
      </c>
      <c r="AJT28" s="137">
        <v>0.97499999999999998</v>
      </c>
      <c r="AJU28" s="137">
        <v>0.97499999999999998</v>
      </c>
      <c r="AJV28" s="137">
        <v>1.6639999999999999</v>
      </c>
      <c r="AJW28" s="137">
        <v>1.6639999999999999</v>
      </c>
      <c r="AJX28" s="137">
        <v>2.3540000000000001</v>
      </c>
      <c r="AJY28" s="137">
        <v>2.3540000000000001</v>
      </c>
      <c r="AJZ28" s="137">
        <v>14</v>
      </c>
      <c r="AKA28" s="137">
        <v>25.739000000000001</v>
      </c>
      <c r="AKB28" s="137">
        <v>14.082000000000001</v>
      </c>
      <c r="AKC28" s="137">
        <v>14.082000000000001</v>
      </c>
      <c r="AKD28" s="137">
        <v>10.14</v>
      </c>
      <c r="AKE28" s="137">
        <v>10.14</v>
      </c>
      <c r="AKF28" s="137">
        <v>5.4980000000000002</v>
      </c>
      <c r="AKG28" s="137">
        <v>6.6239999999999997</v>
      </c>
      <c r="AKH28" s="137">
        <v>6.6239999999999997</v>
      </c>
      <c r="AKI28" s="137">
        <v>5.4980000000000002</v>
      </c>
      <c r="AKJ28" s="137">
        <v>5.4980000000000002</v>
      </c>
      <c r="AKK28" s="137">
        <v>6.6239999999999997</v>
      </c>
      <c r="AKL28" s="137">
        <v>6.6239999999999997</v>
      </c>
      <c r="AKM28" s="137">
        <v>5.4980000000000002</v>
      </c>
      <c r="AKN28" s="137">
        <v>1.05</v>
      </c>
      <c r="AKO28" s="137">
        <v>1.05</v>
      </c>
      <c r="AKP28" s="137">
        <v>1.792</v>
      </c>
      <c r="AKQ28" s="137">
        <v>1.792</v>
      </c>
      <c r="AKR28" s="137">
        <v>2.5350000000000001</v>
      </c>
      <c r="AKS28" s="137">
        <v>2.5350000000000001</v>
      </c>
      <c r="AKT28" s="137">
        <v>15</v>
      </c>
      <c r="AKU28" s="137">
        <v>27.577000000000002</v>
      </c>
      <c r="AKV28" s="137">
        <v>15.087999999999999</v>
      </c>
      <c r="AKW28" s="137">
        <v>15.087999999999999</v>
      </c>
      <c r="AKX28" s="137">
        <v>10.864000000000001</v>
      </c>
      <c r="AKY28" s="137">
        <v>10.864000000000001</v>
      </c>
      <c r="AKZ28" s="137">
        <v>5.891</v>
      </c>
      <c r="ALA28" s="137">
        <v>7.0970000000000004</v>
      </c>
      <c r="ALB28" s="137">
        <v>7.0970000000000004</v>
      </c>
      <c r="ALC28" s="137">
        <v>5.891</v>
      </c>
      <c r="ALD28" s="137">
        <v>5.891</v>
      </c>
      <c r="ALE28" s="137">
        <v>7.0970000000000004</v>
      </c>
      <c r="ALF28" s="137">
        <v>7.0970000000000004</v>
      </c>
      <c r="ALG28" s="137">
        <v>5.891</v>
      </c>
      <c r="ALH28" s="137">
        <v>1.125</v>
      </c>
      <c r="ALI28" s="137">
        <v>1.125</v>
      </c>
      <c r="ALJ28" s="137">
        <v>1.92</v>
      </c>
      <c r="ALK28" s="137">
        <v>1.92</v>
      </c>
      <c r="ALL28" s="137">
        <v>2.7160000000000002</v>
      </c>
      <c r="ALM28" s="137">
        <v>2.7160000000000002</v>
      </c>
      <c r="ALN28" s="137">
        <v>16</v>
      </c>
      <c r="ALO28" s="137">
        <v>29.416</v>
      </c>
      <c r="ALP28" s="137">
        <v>16.094000000000001</v>
      </c>
      <c r="ALQ28" s="137">
        <v>16.094000000000001</v>
      </c>
      <c r="ALR28" s="137">
        <v>11.587999999999999</v>
      </c>
      <c r="ALS28" s="137">
        <v>11.587999999999999</v>
      </c>
      <c r="ALT28" s="137">
        <v>6.2830000000000004</v>
      </c>
      <c r="ALU28" s="137">
        <v>7.57</v>
      </c>
      <c r="ALV28" s="137">
        <v>7.57</v>
      </c>
      <c r="ALW28" s="137">
        <v>6.2830000000000004</v>
      </c>
      <c r="ALX28" s="137">
        <v>6.2830000000000004</v>
      </c>
      <c r="ALY28" s="137">
        <v>7.57</v>
      </c>
      <c r="ALZ28" s="137">
        <v>7.57</v>
      </c>
      <c r="AMA28" s="137">
        <v>6.2830000000000004</v>
      </c>
      <c r="AMB28" s="137">
        <v>1.2</v>
      </c>
      <c r="AMC28" s="137">
        <v>1.2</v>
      </c>
      <c r="AMD28" s="137">
        <v>2.0489999999999999</v>
      </c>
      <c r="AME28" s="137">
        <v>2.0489999999999999</v>
      </c>
      <c r="AMF28" s="137">
        <v>2.8969999999999998</v>
      </c>
      <c r="AMG28" s="137">
        <v>2.8969999999999998</v>
      </c>
      <c r="AMH28" s="137">
        <v>17</v>
      </c>
      <c r="AMI28" s="137">
        <v>31.254000000000001</v>
      </c>
      <c r="AMJ28" s="137">
        <v>17.100000000000001</v>
      </c>
      <c r="AMK28" s="137">
        <v>17.100000000000001</v>
      </c>
      <c r="AML28" s="137">
        <v>12.311999999999999</v>
      </c>
      <c r="AMM28" s="137">
        <v>12.311999999999999</v>
      </c>
      <c r="AMN28" s="137">
        <v>6.6760000000000002</v>
      </c>
      <c r="AMO28" s="137">
        <v>8.0429999999999993</v>
      </c>
      <c r="AMP28" s="137">
        <v>8.0429999999999993</v>
      </c>
      <c r="AMQ28" s="137">
        <v>6.6760000000000002</v>
      </c>
      <c r="AMR28" s="137">
        <v>6.6760000000000002</v>
      </c>
      <c r="AMS28" s="137">
        <v>8.0429999999999993</v>
      </c>
      <c r="AMT28" s="137">
        <v>8.0429999999999993</v>
      </c>
      <c r="AMU28" s="137">
        <v>6.6760000000000002</v>
      </c>
      <c r="AMV28" s="137">
        <v>1.2749999999999999</v>
      </c>
      <c r="AMW28" s="137">
        <v>1.2749999999999999</v>
      </c>
      <c r="AMX28" s="137">
        <v>2.177</v>
      </c>
      <c r="AMY28" s="137">
        <v>2.177</v>
      </c>
      <c r="AMZ28" s="137">
        <v>3.0779999999999998</v>
      </c>
      <c r="ANA28" s="137">
        <v>3.0779999999999998</v>
      </c>
      <c r="ANB28" s="137">
        <v>18</v>
      </c>
      <c r="ANC28" s="137">
        <v>33.093000000000004</v>
      </c>
      <c r="AND28" s="137">
        <v>18.106000000000002</v>
      </c>
      <c r="ANE28" s="137">
        <v>18.106000000000002</v>
      </c>
      <c r="ANF28" s="137">
        <v>13.037000000000001</v>
      </c>
      <c r="ANG28" s="137">
        <v>13.037000000000001</v>
      </c>
      <c r="ANH28" s="137">
        <v>7.069</v>
      </c>
      <c r="ANI28" s="137">
        <v>8.516</v>
      </c>
      <c r="ANJ28" s="137">
        <v>8.516</v>
      </c>
      <c r="ANK28" s="137">
        <v>7.069</v>
      </c>
      <c r="ANL28" s="137">
        <v>7.069</v>
      </c>
      <c r="ANM28" s="137">
        <v>8.516</v>
      </c>
      <c r="ANN28" s="137">
        <v>8.516</v>
      </c>
      <c r="ANO28" s="137">
        <v>7.069</v>
      </c>
      <c r="ANP28" s="137">
        <v>1.35</v>
      </c>
      <c r="ANQ28" s="137">
        <v>1.35</v>
      </c>
      <c r="ANR28" s="137">
        <v>2.3050000000000002</v>
      </c>
      <c r="ANS28" s="137">
        <v>2.3050000000000002</v>
      </c>
      <c r="ANT28" s="137">
        <v>3.2589999999999999</v>
      </c>
      <c r="ANU28" s="137">
        <v>3.2589999999999999</v>
      </c>
      <c r="ANV28" s="137">
        <v>19</v>
      </c>
      <c r="ANW28" s="137">
        <v>34.930999999999997</v>
      </c>
      <c r="ANX28" s="137">
        <v>19.111000000000001</v>
      </c>
      <c r="ANY28" s="137">
        <v>19.111000000000001</v>
      </c>
      <c r="ANZ28" s="137">
        <v>13.760999999999999</v>
      </c>
      <c r="AOA28" s="137">
        <v>13.760999999999999</v>
      </c>
      <c r="AOB28" s="137">
        <v>7.4610000000000003</v>
      </c>
      <c r="AOC28" s="137">
        <v>8.99</v>
      </c>
      <c r="AOD28" s="137">
        <v>8.99</v>
      </c>
      <c r="AOE28" s="137">
        <v>7.4610000000000003</v>
      </c>
      <c r="AOF28" s="137">
        <v>7.4610000000000003</v>
      </c>
      <c r="AOG28" s="137">
        <v>8.99</v>
      </c>
      <c r="AOH28" s="137">
        <v>8.99</v>
      </c>
      <c r="AOI28" s="137">
        <v>7.4610000000000003</v>
      </c>
      <c r="AOJ28" s="137">
        <v>1.425</v>
      </c>
      <c r="AOK28" s="137">
        <v>1.425</v>
      </c>
      <c r="AOL28" s="137">
        <v>2.4329999999999998</v>
      </c>
      <c r="AOM28" s="137">
        <v>2.4329999999999998</v>
      </c>
      <c r="AON28" s="137">
        <v>3.44</v>
      </c>
      <c r="AOO28" s="137">
        <v>3.44</v>
      </c>
      <c r="AOP28" s="137">
        <v>20</v>
      </c>
      <c r="AOQ28" s="137">
        <v>36.770000000000003</v>
      </c>
      <c r="AOR28" s="137">
        <v>20.117000000000001</v>
      </c>
      <c r="AOS28" s="137">
        <v>20.117000000000001</v>
      </c>
      <c r="AOT28" s="137">
        <v>14.484999999999999</v>
      </c>
      <c r="AOU28" s="137">
        <v>14.484999999999999</v>
      </c>
      <c r="AOV28" s="137">
        <v>7.8540000000000001</v>
      </c>
      <c r="AOW28" s="137">
        <v>9.4629999999999992</v>
      </c>
      <c r="AOX28" s="137">
        <v>9.4629999999999992</v>
      </c>
      <c r="AOY28" s="137">
        <v>7.8540000000000001</v>
      </c>
      <c r="AOZ28" s="137">
        <v>7.8540000000000001</v>
      </c>
      <c r="APA28" s="137">
        <v>9.4629999999999992</v>
      </c>
      <c r="APB28" s="137">
        <v>9.4629999999999992</v>
      </c>
      <c r="APC28" s="137">
        <v>7.8540000000000001</v>
      </c>
      <c r="APD28" s="137">
        <v>1.5</v>
      </c>
      <c r="APE28" s="137">
        <v>1.5</v>
      </c>
      <c r="APF28" s="137">
        <v>2.5609999999999999</v>
      </c>
      <c r="APG28" s="137">
        <v>2.5609999999999999</v>
      </c>
      <c r="APH28" s="137">
        <v>3.621</v>
      </c>
      <c r="API28" s="137">
        <v>3.621</v>
      </c>
      <c r="APJ28" s="137">
        <v>30</v>
      </c>
      <c r="APK28" s="137">
        <v>55.154000000000003</v>
      </c>
      <c r="APL28" s="137">
        <v>30.175999999999998</v>
      </c>
      <c r="APM28" s="137">
        <v>30.175999999999998</v>
      </c>
      <c r="APN28" s="137">
        <v>21.728000000000002</v>
      </c>
      <c r="APO28" s="137">
        <v>21.728000000000002</v>
      </c>
      <c r="APP28" s="137">
        <v>11.781000000000001</v>
      </c>
      <c r="APQ28" s="137">
        <v>14.194000000000001</v>
      </c>
      <c r="APR28" s="137">
        <v>14.194000000000001</v>
      </c>
      <c r="APS28" s="137">
        <v>11.781000000000001</v>
      </c>
      <c r="APT28" s="137">
        <v>11.781000000000001</v>
      </c>
      <c r="APU28" s="137">
        <v>14.194000000000001</v>
      </c>
      <c r="APV28" s="137">
        <v>14.194000000000001</v>
      </c>
      <c r="APW28" s="137">
        <v>11.781000000000001</v>
      </c>
      <c r="APX28" s="137">
        <v>2.25</v>
      </c>
      <c r="APY28" s="137">
        <v>2.25</v>
      </c>
      <c r="APZ28" s="137">
        <v>3.8410000000000002</v>
      </c>
      <c r="AQA28" s="137">
        <v>3.8410000000000002</v>
      </c>
      <c r="AQB28" s="137">
        <v>5.4320000000000004</v>
      </c>
      <c r="AQC28" s="137">
        <v>5.4320000000000004</v>
      </c>
      <c r="AQD28" s="137">
        <v>40</v>
      </c>
      <c r="AQE28" s="137">
        <v>73.539000000000001</v>
      </c>
      <c r="AQF28" s="137">
        <v>40.234999999999999</v>
      </c>
      <c r="AQG28" s="137">
        <v>40.234999999999999</v>
      </c>
      <c r="AQH28" s="137">
        <v>28.971</v>
      </c>
      <c r="AQI28" s="137">
        <v>28.971</v>
      </c>
      <c r="AQJ28" s="137">
        <v>15.708</v>
      </c>
      <c r="AQK28" s="137">
        <v>18.925000000000001</v>
      </c>
      <c r="AQL28" s="137">
        <v>18.925000000000001</v>
      </c>
      <c r="AQM28" s="137">
        <v>15.708</v>
      </c>
      <c r="AQN28" s="137">
        <v>15.708</v>
      </c>
      <c r="AQO28" s="137">
        <v>18.925000000000001</v>
      </c>
      <c r="AQP28" s="137">
        <v>18.925000000000001</v>
      </c>
      <c r="AQQ28" s="137">
        <v>15.708</v>
      </c>
      <c r="AQR28" s="137">
        <v>3</v>
      </c>
      <c r="AQS28" s="137">
        <v>3</v>
      </c>
      <c r="AQT28" s="137">
        <v>5.1210000000000004</v>
      </c>
      <c r="AQU28" s="137">
        <v>5.1210000000000004</v>
      </c>
      <c r="AQV28" s="137">
        <v>7.2430000000000003</v>
      </c>
      <c r="AQW28" s="137">
        <v>7.2430000000000003</v>
      </c>
      <c r="AQX28" s="137">
        <v>50</v>
      </c>
      <c r="AQY28" s="137">
        <v>91.924000000000007</v>
      </c>
      <c r="AQZ28" s="137">
        <v>50.292999999999999</v>
      </c>
      <c r="ARA28" s="137">
        <v>50.292999999999999</v>
      </c>
      <c r="ARB28" s="137">
        <v>36.213000000000001</v>
      </c>
      <c r="ARC28" s="137">
        <v>36.213000000000001</v>
      </c>
      <c r="ARD28" s="137">
        <v>19.635000000000002</v>
      </c>
      <c r="ARE28" s="137">
        <v>23.657</v>
      </c>
      <c r="ARF28" s="137">
        <v>23.657</v>
      </c>
      <c r="ARG28" s="137">
        <v>19.635000000000002</v>
      </c>
      <c r="ARH28" s="137">
        <v>19.635000000000002</v>
      </c>
      <c r="ARI28" s="137">
        <v>23.657</v>
      </c>
      <c r="ARJ28" s="137">
        <v>23.657</v>
      </c>
      <c r="ARK28" s="137">
        <v>19.635000000000002</v>
      </c>
      <c r="ARL28" s="137">
        <v>3.75</v>
      </c>
      <c r="ARM28" s="137">
        <v>3.75</v>
      </c>
      <c r="ARN28" s="137">
        <v>6.4020000000000001</v>
      </c>
      <c r="ARO28" s="137">
        <v>6.4020000000000001</v>
      </c>
      <c r="ARP28" s="137">
        <v>9.0530000000000008</v>
      </c>
      <c r="ARQ28" s="137">
        <v>9.0530000000000008</v>
      </c>
      <c r="ARR28" s="137">
        <v>60</v>
      </c>
      <c r="ARS28" s="137">
        <v>110.309</v>
      </c>
      <c r="ART28" s="137">
        <v>60.351999999999997</v>
      </c>
      <c r="ARU28" s="137">
        <v>60.351999999999997</v>
      </c>
      <c r="ARV28" s="137">
        <v>43.456000000000003</v>
      </c>
      <c r="ARW28" s="137">
        <v>43.456000000000003</v>
      </c>
      <c r="ARX28" s="137">
        <v>23.562000000000001</v>
      </c>
      <c r="ARY28" s="137">
        <v>28.388000000000002</v>
      </c>
      <c r="ARZ28" s="137">
        <v>28.388000000000002</v>
      </c>
      <c r="ASA28" s="137">
        <v>23.562000000000001</v>
      </c>
      <c r="ASB28" s="137">
        <v>23.562000000000001</v>
      </c>
      <c r="ASC28" s="137">
        <v>28.388000000000002</v>
      </c>
      <c r="ASD28" s="137">
        <v>28.388000000000002</v>
      </c>
      <c r="ASE28" s="137">
        <v>23.562000000000001</v>
      </c>
      <c r="ASF28" s="137">
        <v>4.5</v>
      </c>
      <c r="ASG28" s="137">
        <v>4.5</v>
      </c>
      <c r="ASH28" s="137">
        <v>7.6820000000000004</v>
      </c>
      <c r="ASI28" s="137">
        <v>7.6820000000000004</v>
      </c>
      <c r="ASJ28" s="137">
        <v>10.864000000000001</v>
      </c>
      <c r="ASK28" s="137">
        <v>10.864000000000001</v>
      </c>
      <c r="ASL28" s="137">
        <v>70</v>
      </c>
      <c r="ASM28" s="137">
        <v>128.69300000000001</v>
      </c>
      <c r="ASN28" s="137">
        <v>70.41</v>
      </c>
      <c r="ASO28" s="137">
        <v>70.41</v>
      </c>
      <c r="ASP28" s="137">
        <v>50.698</v>
      </c>
      <c r="ASQ28" s="137">
        <v>50.698</v>
      </c>
      <c r="ASR28" s="137">
        <v>27.489000000000001</v>
      </c>
      <c r="ASS28" s="137">
        <v>33.119999999999997</v>
      </c>
      <c r="AST28" s="137">
        <v>33.119999999999997</v>
      </c>
      <c r="ASU28">
        <v>27.489000000000001</v>
      </c>
      <c r="ASV28">
        <v>27.489000000000001</v>
      </c>
      <c r="ASW28">
        <v>33.119999999999997</v>
      </c>
      <c r="ASX28">
        <v>33.119999999999997</v>
      </c>
      <c r="ASY28">
        <v>27.489000000000001</v>
      </c>
      <c r="ASZ28">
        <v>5.25</v>
      </c>
      <c r="ATA28">
        <v>5.25</v>
      </c>
      <c r="ATB28">
        <v>8.9619999999999997</v>
      </c>
      <c r="ATC28">
        <v>8.9619999999999997</v>
      </c>
      <c r="ATD28">
        <v>12.675000000000001</v>
      </c>
      <c r="ATE28">
        <v>12.675000000000001</v>
      </c>
      <c r="ATF28">
        <v>80</v>
      </c>
      <c r="ATG28">
        <v>147.078</v>
      </c>
      <c r="ATH28">
        <v>80.468999999999994</v>
      </c>
      <c r="ATI28">
        <v>80.468999999999994</v>
      </c>
      <c r="ATJ28">
        <v>57.941000000000003</v>
      </c>
      <c r="ATK28">
        <v>57.941000000000003</v>
      </c>
      <c r="ATL28">
        <v>31.416</v>
      </c>
      <c r="ATM28">
        <v>37.850999999999999</v>
      </c>
      <c r="ATN28">
        <v>37.850999999999999</v>
      </c>
      <c r="ATO28">
        <v>31.416</v>
      </c>
      <c r="ATP28">
        <v>31.416</v>
      </c>
      <c r="ATQ28">
        <v>37.850999999999999</v>
      </c>
      <c r="ATR28">
        <v>37.850999999999999</v>
      </c>
      <c r="ATS28">
        <v>31.416</v>
      </c>
      <c r="ATT28">
        <v>6</v>
      </c>
      <c r="ATU28">
        <v>6</v>
      </c>
      <c r="ATV28">
        <v>10.243</v>
      </c>
      <c r="ATW28">
        <v>10.243</v>
      </c>
      <c r="ATX28">
        <v>14.484999999999999</v>
      </c>
      <c r="ATY28">
        <v>14.484999999999999</v>
      </c>
      <c r="ATZ28">
        <v>90</v>
      </c>
      <c r="AUA28">
        <v>165.46299999999999</v>
      </c>
      <c r="AUB28">
        <v>90.528000000000006</v>
      </c>
      <c r="AUC28">
        <v>90.528000000000006</v>
      </c>
      <c r="AUD28">
        <v>65.183999999999997</v>
      </c>
      <c r="AUE28">
        <v>65.183999999999997</v>
      </c>
      <c r="AUF28">
        <v>35.343000000000004</v>
      </c>
      <c r="AUG28">
        <v>42.582000000000001</v>
      </c>
      <c r="AUH28">
        <v>42.582000000000001</v>
      </c>
      <c r="AUI28">
        <v>35.343000000000004</v>
      </c>
      <c r="AUJ28">
        <v>35.343000000000004</v>
      </c>
      <c r="AUK28">
        <v>42.582000000000001</v>
      </c>
      <c r="AUL28">
        <v>42.582000000000001</v>
      </c>
      <c r="AUM28">
        <v>35.343000000000004</v>
      </c>
      <c r="AUN28">
        <v>6.75</v>
      </c>
      <c r="AUO28">
        <v>6.75</v>
      </c>
      <c r="AUP28">
        <v>11.523</v>
      </c>
      <c r="AUQ28">
        <v>11.523</v>
      </c>
      <c r="AUR28">
        <v>16.295999999999999</v>
      </c>
      <c r="AUS28">
        <v>16.295999999999999</v>
      </c>
      <c r="AUT28">
        <v>100</v>
      </c>
      <c r="AUU28">
        <v>183.84800000000001</v>
      </c>
      <c r="AUV28">
        <v>100.586</v>
      </c>
      <c r="AUW28">
        <v>100.586</v>
      </c>
      <c r="AUX28">
        <v>72.426000000000002</v>
      </c>
      <c r="AUY28">
        <v>72.426000000000002</v>
      </c>
      <c r="AUZ28">
        <v>39.270000000000003</v>
      </c>
      <c r="AVA28">
        <v>47.314</v>
      </c>
      <c r="AVB28">
        <v>47.314</v>
      </c>
      <c r="AVC28">
        <v>39.270000000000003</v>
      </c>
      <c r="AVD28">
        <v>39.270000000000003</v>
      </c>
      <c r="AVE28">
        <v>47.314</v>
      </c>
      <c r="AVF28">
        <v>47.314</v>
      </c>
      <c r="AVG28">
        <v>39.270000000000003</v>
      </c>
      <c r="AVH28">
        <v>7.5</v>
      </c>
      <c r="AVI28">
        <v>7.5</v>
      </c>
      <c r="AVJ28">
        <v>12.803000000000001</v>
      </c>
      <c r="AVK28">
        <v>12.803000000000001</v>
      </c>
      <c r="AVL28">
        <v>18.106999999999999</v>
      </c>
      <c r="AVM28">
        <v>18.106999999999999</v>
      </c>
    </row>
    <row r="29" spans="1:1261" x14ac:dyDescent="0.35">
      <c r="A29" s="107" t="s">
        <v>243</v>
      </c>
      <c r="B29" s="137">
        <v>1.4E-2</v>
      </c>
      <c r="C29" s="137">
        <v>1.9E-2</v>
      </c>
      <c r="D29" s="137">
        <v>5.0000000000000001E-3</v>
      </c>
      <c r="E29" s="137">
        <v>5.0000000000000001E-3</v>
      </c>
      <c r="F29" s="137">
        <v>5.6000000000000001E-2</v>
      </c>
      <c r="G29" s="137">
        <v>5.6000000000000001E-2</v>
      </c>
      <c r="H29" s="137">
        <v>4.0000000000000001E-3</v>
      </c>
      <c r="I29" s="137">
        <v>5.0000000000000001E-3</v>
      </c>
      <c r="J29" s="137">
        <v>6.0000000000000001E-3</v>
      </c>
      <c r="K29" s="137">
        <v>5.0000000000000001E-3</v>
      </c>
      <c r="L29" s="137">
        <v>4.0000000000000001E-3</v>
      </c>
      <c r="M29" s="137">
        <v>5.0000000000000001E-3</v>
      </c>
      <c r="N29" s="137">
        <v>6.0000000000000001E-3</v>
      </c>
      <c r="O29" s="137">
        <v>5.0000000000000001E-3</v>
      </c>
      <c r="P29" s="137">
        <v>2.1000000000000001E-2</v>
      </c>
      <c r="Q29" s="137">
        <v>2.1000000000000001E-2</v>
      </c>
      <c r="R29" s="137">
        <v>6.5000000000000002E-2</v>
      </c>
      <c r="S29" s="137">
        <v>6.5000000000000002E-2</v>
      </c>
      <c r="T29" s="137">
        <v>4.1000000000000002E-2</v>
      </c>
      <c r="U29" s="137">
        <v>3.9E-2</v>
      </c>
      <c r="V29" s="137">
        <v>2.8000000000000001E-2</v>
      </c>
      <c r="W29" s="137">
        <v>3.7999999999999999E-2</v>
      </c>
      <c r="X29" s="137">
        <v>1.0999999999999999E-2</v>
      </c>
      <c r="Y29" s="137">
        <v>1.0999999999999999E-2</v>
      </c>
      <c r="Z29" s="137">
        <v>0.112</v>
      </c>
      <c r="AA29" s="137">
        <v>0.112</v>
      </c>
      <c r="AB29" s="137">
        <v>8.9999999999999993E-3</v>
      </c>
      <c r="AC29" s="137">
        <v>0.01</v>
      </c>
      <c r="AD29" s="137">
        <v>1.0999999999999999E-2</v>
      </c>
      <c r="AE29" s="137">
        <v>0.01</v>
      </c>
      <c r="AF29" s="137">
        <v>8.0000000000000002E-3</v>
      </c>
      <c r="AG29" s="137">
        <v>0.01</v>
      </c>
      <c r="AH29" s="137">
        <v>1.0999999999999999E-2</v>
      </c>
      <c r="AI29" s="137">
        <v>0.01</v>
      </c>
      <c r="AJ29" s="137">
        <v>4.2000000000000003E-2</v>
      </c>
      <c r="AK29" s="137">
        <v>4.2000000000000003E-2</v>
      </c>
      <c r="AL29" s="137">
        <v>0.13100000000000001</v>
      </c>
      <c r="AM29" s="137">
        <v>0.13</v>
      </c>
      <c r="AN29" s="137">
        <v>8.2000000000000003E-2</v>
      </c>
      <c r="AO29" s="137">
        <v>7.9000000000000001E-2</v>
      </c>
      <c r="AP29" s="137">
        <v>4.2000000000000003E-2</v>
      </c>
      <c r="AQ29" s="137">
        <v>5.8000000000000003E-2</v>
      </c>
      <c r="AR29" s="137">
        <v>1.6E-2</v>
      </c>
      <c r="AS29" s="137">
        <v>1.6E-2</v>
      </c>
      <c r="AT29" s="137">
        <v>0.16700000000000001</v>
      </c>
      <c r="AU29" s="137">
        <v>0.16700000000000001</v>
      </c>
      <c r="AV29" s="137">
        <v>1.2999999999999999E-2</v>
      </c>
      <c r="AW29" s="137">
        <v>1.4999999999999999E-2</v>
      </c>
      <c r="AX29" s="137">
        <v>1.7000000000000001E-2</v>
      </c>
      <c r="AY29" s="137">
        <v>1.4999999999999999E-2</v>
      </c>
      <c r="AZ29" s="137">
        <v>1.2E-2</v>
      </c>
      <c r="BA29" s="137">
        <v>1.6E-2</v>
      </c>
      <c r="BB29" s="137">
        <v>1.7000000000000001E-2</v>
      </c>
      <c r="BC29" s="137">
        <v>1.4999999999999999E-2</v>
      </c>
      <c r="BD29" s="137">
        <v>6.4000000000000001E-2</v>
      </c>
      <c r="BE29" s="137">
        <v>6.2E-2</v>
      </c>
      <c r="BF29" s="137">
        <v>0.19600000000000001</v>
      </c>
      <c r="BG29" s="137">
        <v>0.19500000000000001</v>
      </c>
      <c r="BH29" s="137">
        <v>0.123</v>
      </c>
      <c r="BI29" s="137">
        <v>0.11799999999999999</v>
      </c>
      <c r="BJ29" s="137">
        <v>5.7000000000000002E-2</v>
      </c>
      <c r="BK29" s="137">
        <v>7.6999999999999999E-2</v>
      </c>
      <c r="BL29" s="137">
        <v>2.1000000000000001E-2</v>
      </c>
      <c r="BM29" s="137">
        <v>2.1999999999999999E-2</v>
      </c>
      <c r="BN29" s="137">
        <v>0.223</v>
      </c>
      <c r="BO29" s="137">
        <v>0.223</v>
      </c>
      <c r="BP29" s="137">
        <v>1.7000000000000001E-2</v>
      </c>
      <c r="BQ29" s="137">
        <v>0.02</v>
      </c>
      <c r="BR29" s="137">
        <v>2.1999999999999999E-2</v>
      </c>
      <c r="BS29" s="137">
        <v>0.02</v>
      </c>
      <c r="BT29" s="137">
        <v>1.6E-2</v>
      </c>
      <c r="BU29" s="137">
        <v>2.1000000000000001E-2</v>
      </c>
      <c r="BV29" s="137">
        <v>2.3E-2</v>
      </c>
      <c r="BW29" s="137">
        <v>1.9E-2</v>
      </c>
      <c r="BX29" s="137">
        <v>8.5000000000000006E-2</v>
      </c>
      <c r="BY29" s="137">
        <v>8.3000000000000004E-2</v>
      </c>
      <c r="BZ29" s="137">
        <v>0.26100000000000001</v>
      </c>
      <c r="CA29" s="137">
        <v>0.26100000000000001</v>
      </c>
      <c r="CB29" s="137">
        <v>0.16400000000000001</v>
      </c>
      <c r="CC29" s="137">
        <v>0.158</v>
      </c>
      <c r="CD29" s="137">
        <v>7.0999999999999994E-2</v>
      </c>
      <c r="CE29" s="137">
        <v>9.6000000000000002E-2</v>
      </c>
      <c r="CF29" s="137">
        <v>2.7E-2</v>
      </c>
      <c r="CG29" s="137">
        <v>2.7E-2</v>
      </c>
      <c r="CH29" s="137">
        <v>0.27900000000000003</v>
      </c>
      <c r="CI29" s="137">
        <v>0.27900000000000003</v>
      </c>
      <c r="CJ29" s="137">
        <v>2.1999999999999999E-2</v>
      </c>
      <c r="CK29" s="137">
        <v>2.4E-2</v>
      </c>
      <c r="CL29" s="137">
        <v>2.8000000000000001E-2</v>
      </c>
      <c r="CM29" s="137">
        <v>2.5000000000000001E-2</v>
      </c>
      <c r="CN29" s="137">
        <v>0.02</v>
      </c>
      <c r="CO29" s="137">
        <v>2.5999999999999999E-2</v>
      </c>
      <c r="CP29" s="137">
        <v>2.8000000000000001E-2</v>
      </c>
      <c r="CQ29" s="137">
        <v>2.4E-2</v>
      </c>
      <c r="CR29" s="137">
        <v>0.106</v>
      </c>
      <c r="CS29" s="137">
        <v>0.104</v>
      </c>
      <c r="CT29" s="137">
        <v>0.32600000000000001</v>
      </c>
      <c r="CU29" s="137">
        <v>0.32600000000000001</v>
      </c>
      <c r="CV29" s="137">
        <v>0.20499999999999999</v>
      </c>
      <c r="CW29" s="137">
        <v>0.19700000000000001</v>
      </c>
      <c r="CX29" s="137">
        <v>8.5000000000000006E-2</v>
      </c>
      <c r="CY29" s="137">
        <v>0.115</v>
      </c>
      <c r="CZ29" s="137">
        <v>3.2000000000000001E-2</v>
      </c>
      <c r="DA29" s="137">
        <v>3.2000000000000001E-2</v>
      </c>
      <c r="DB29" s="137">
        <v>0.33500000000000002</v>
      </c>
      <c r="DC29" s="137">
        <v>0.33500000000000002</v>
      </c>
      <c r="DD29" s="137">
        <v>2.5999999999999999E-2</v>
      </c>
      <c r="DE29" s="137">
        <v>2.9000000000000001E-2</v>
      </c>
      <c r="DF29" s="137">
        <v>3.4000000000000002E-2</v>
      </c>
      <c r="DG29" s="137">
        <v>0.03</v>
      </c>
      <c r="DH29" s="137">
        <v>2.4E-2</v>
      </c>
      <c r="DI29" s="137">
        <v>3.1E-2</v>
      </c>
      <c r="DJ29" s="137">
        <v>3.4000000000000002E-2</v>
      </c>
      <c r="DK29" s="137">
        <v>2.9000000000000001E-2</v>
      </c>
      <c r="DL29" s="137">
        <v>0.127</v>
      </c>
      <c r="DM29" s="137">
        <v>0.125</v>
      </c>
      <c r="DN29" s="137">
        <v>0.39200000000000002</v>
      </c>
      <c r="DO29" s="137">
        <v>0.39100000000000001</v>
      </c>
      <c r="DP29" s="137">
        <v>0.247</v>
      </c>
      <c r="DQ29" s="137">
        <v>0.23599999999999999</v>
      </c>
      <c r="DR29" s="137">
        <v>9.9000000000000005E-2</v>
      </c>
      <c r="DS29" s="137">
        <v>0.13500000000000001</v>
      </c>
      <c r="DT29" s="137">
        <v>3.6999999999999998E-2</v>
      </c>
      <c r="DU29" s="137">
        <v>3.7999999999999999E-2</v>
      </c>
      <c r="DV29" s="137">
        <v>0.39</v>
      </c>
      <c r="DW29" s="137">
        <v>0.39</v>
      </c>
      <c r="DX29" s="137">
        <v>0.03</v>
      </c>
      <c r="DY29" s="137">
        <v>3.4000000000000002E-2</v>
      </c>
      <c r="DZ29" s="137">
        <v>3.9E-2</v>
      </c>
      <c r="EA29" s="137">
        <v>3.4000000000000002E-2</v>
      </c>
      <c r="EB29" s="137">
        <v>2.8000000000000001E-2</v>
      </c>
      <c r="EC29" s="137">
        <v>3.5999999999999997E-2</v>
      </c>
      <c r="ED29" s="137">
        <v>0.04</v>
      </c>
      <c r="EE29" s="137">
        <v>3.4000000000000002E-2</v>
      </c>
      <c r="EF29" s="137">
        <v>0.14899999999999999</v>
      </c>
      <c r="EG29" s="137">
        <v>0.14599999999999999</v>
      </c>
      <c r="EH29" s="137">
        <v>0.45700000000000002</v>
      </c>
      <c r="EI29" s="137">
        <v>0.45600000000000002</v>
      </c>
      <c r="EJ29" s="137">
        <v>0.28799999999999998</v>
      </c>
      <c r="EK29" s="137">
        <v>0.27600000000000002</v>
      </c>
      <c r="EL29" s="137">
        <v>0.113</v>
      </c>
      <c r="EM29" s="137">
        <v>0.154</v>
      </c>
      <c r="EN29" s="137">
        <v>4.2000000000000003E-2</v>
      </c>
      <c r="EO29" s="137">
        <v>4.2999999999999997E-2</v>
      </c>
      <c r="EP29" s="137">
        <v>0.44600000000000001</v>
      </c>
      <c r="EQ29" s="137">
        <v>0.44600000000000001</v>
      </c>
      <c r="ER29" s="137">
        <v>3.5000000000000003E-2</v>
      </c>
      <c r="ES29" s="137">
        <v>3.9E-2</v>
      </c>
      <c r="ET29" s="137">
        <v>4.4999999999999998E-2</v>
      </c>
      <c r="EU29" s="137">
        <v>3.9E-2</v>
      </c>
      <c r="EV29" s="137">
        <v>3.2000000000000001E-2</v>
      </c>
      <c r="EW29" s="137">
        <v>4.1000000000000002E-2</v>
      </c>
      <c r="EX29" s="137">
        <v>4.4999999999999998E-2</v>
      </c>
      <c r="EY29" s="137">
        <v>3.9E-2</v>
      </c>
      <c r="EZ29" s="137">
        <v>0.17</v>
      </c>
      <c r="FA29" s="137">
        <v>0.16700000000000001</v>
      </c>
      <c r="FB29" s="137">
        <v>0.52200000000000002</v>
      </c>
      <c r="FC29" s="137">
        <v>0.52100000000000002</v>
      </c>
      <c r="FD29" s="137">
        <v>0.32900000000000001</v>
      </c>
      <c r="FE29" s="137">
        <v>0.315</v>
      </c>
      <c r="FF29" s="137">
        <v>0.127</v>
      </c>
      <c r="FG29" s="137">
        <v>0.17299999999999999</v>
      </c>
      <c r="FH29" s="137">
        <v>4.8000000000000001E-2</v>
      </c>
      <c r="FI29" s="137">
        <v>4.8000000000000001E-2</v>
      </c>
      <c r="FJ29" s="137">
        <v>0.502</v>
      </c>
      <c r="FK29" s="137">
        <v>0.502</v>
      </c>
      <c r="FL29" s="137">
        <v>3.9E-2</v>
      </c>
      <c r="FM29" s="137">
        <v>4.3999999999999997E-2</v>
      </c>
      <c r="FN29" s="137">
        <v>0.05</v>
      </c>
      <c r="FO29" s="137">
        <v>4.3999999999999997E-2</v>
      </c>
      <c r="FP29" s="137">
        <v>3.5999999999999997E-2</v>
      </c>
      <c r="FQ29" s="137">
        <v>4.7E-2</v>
      </c>
      <c r="FR29" s="137">
        <v>5.0999999999999997E-2</v>
      </c>
      <c r="FS29" s="137">
        <v>4.3999999999999997E-2</v>
      </c>
      <c r="FT29" s="137">
        <v>0.191</v>
      </c>
      <c r="FU29" s="137">
        <v>0.187</v>
      </c>
      <c r="FV29" s="137">
        <v>0.58699999999999997</v>
      </c>
      <c r="FW29" s="137">
        <v>0.58599999999999997</v>
      </c>
      <c r="FX29" s="137">
        <v>0.37</v>
      </c>
      <c r="FY29" s="137">
        <v>0.35499999999999998</v>
      </c>
      <c r="FZ29" s="137">
        <v>0.14199999999999999</v>
      </c>
      <c r="GA29" s="137">
        <v>0.192</v>
      </c>
      <c r="GB29" s="137">
        <v>5.2999999999999999E-2</v>
      </c>
      <c r="GC29" s="137">
        <v>5.3999999999999999E-2</v>
      </c>
      <c r="GD29" s="137">
        <v>0.55800000000000005</v>
      </c>
      <c r="GE29" s="137">
        <v>0.55800000000000005</v>
      </c>
      <c r="GF29" s="137">
        <v>4.3999999999999997E-2</v>
      </c>
      <c r="GG29" s="137">
        <v>4.9000000000000002E-2</v>
      </c>
      <c r="GH29" s="137">
        <v>5.6000000000000001E-2</v>
      </c>
      <c r="GI29" s="137">
        <v>4.9000000000000002E-2</v>
      </c>
      <c r="GJ29" s="137">
        <v>0.04</v>
      </c>
      <c r="GK29" s="137">
        <v>5.1999999999999998E-2</v>
      </c>
      <c r="GL29" s="137">
        <v>5.7000000000000002E-2</v>
      </c>
      <c r="GM29" s="137">
        <v>4.8000000000000001E-2</v>
      </c>
      <c r="GN29" s="137">
        <v>0.21199999999999999</v>
      </c>
      <c r="GO29" s="137">
        <v>0.20799999999999999</v>
      </c>
      <c r="GP29" s="137">
        <v>0.65300000000000002</v>
      </c>
      <c r="GQ29" s="137">
        <v>0.65100000000000002</v>
      </c>
      <c r="GR29" s="137">
        <v>0.41099999999999998</v>
      </c>
      <c r="GS29" s="137">
        <v>0.39400000000000002</v>
      </c>
      <c r="GT29" s="137">
        <v>0.156</v>
      </c>
      <c r="GU29" s="137">
        <v>0.21099999999999999</v>
      </c>
      <c r="GV29" s="137">
        <v>5.8000000000000003E-2</v>
      </c>
      <c r="GW29" s="137">
        <v>5.8999999999999997E-2</v>
      </c>
      <c r="GX29" s="137">
        <v>0.61299999999999999</v>
      </c>
      <c r="GY29" s="137">
        <v>0.61299999999999999</v>
      </c>
      <c r="GZ29" s="137">
        <v>4.8000000000000001E-2</v>
      </c>
      <c r="HA29" s="137">
        <v>5.3999999999999999E-2</v>
      </c>
      <c r="HB29" s="137">
        <v>6.2E-2</v>
      </c>
      <c r="HC29" s="137">
        <v>5.3999999999999999E-2</v>
      </c>
      <c r="HD29" s="137">
        <v>4.3999999999999997E-2</v>
      </c>
      <c r="HE29" s="137">
        <v>5.7000000000000002E-2</v>
      </c>
      <c r="HF29" s="137">
        <v>6.2E-2</v>
      </c>
      <c r="HG29" s="137">
        <v>5.2999999999999999E-2</v>
      </c>
      <c r="HH29" s="137">
        <v>0.23300000000000001</v>
      </c>
      <c r="HI29" s="137">
        <v>0.22900000000000001</v>
      </c>
      <c r="HJ29" s="137">
        <v>0.71799999999999997</v>
      </c>
      <c r="HK29" s="137">
        <v>0.71599999999999997</v>
      </c>
      <c r="HL29" s="137">
        <v>0.45200000000000001</v>
      </c>
      <c r="HM29" s="137">
        <v>0.433</v>
      </c>
      <c r="HN29" s="137">
        <v>0.17</v>
      </c>
      <c r="HO29" s="137">
        <v>0.23100000000000001</v>
      </c>
      <c r="HP29" s="137">
        <v>6.4000000000000001E-2</v>
      </c>
      <c r="HQ29" s="137">
        <v>6.5000000000000002E-2</v>
      </c>
      <c r="HR29" s="137">
        <v>0.66900000000000004</v>
      </c>
      <c r="HS29" s="137">
        <v>0.66900000000000004</v>
      </c>
      <c r="HT29" s="137">
        <v>5.1999999999999998E-2</v>
      </c>
      <c r="HU29" s="137">
        <v>5.8999999999999997E-2</v>
      </c>
      <c r="HV29" s="137">
        <v>6.7000000000000004E-2</v>
      </c>
      <c r="HW29" s="137">
        <v>5.8999999999999997E-2</v>
      </c>
      <c r="HX29" s="137">
        <v>4.8000000000000001E-2</v>
      </c>
      <c r="HY29" s="137">
        <v>6.2E-2</v>
      </c>
      <c r="HZ29" s="137">
        <v>6.8000000000000005E-2</v>
      </c>
      <c r="IA29" s="137">
        <v>5.8000000000000003E-2</v>
      </c>
      <c r="IB29" s="137">
        <v>0.255</v>
      </c>
      <c r="IC29" s="137">
        <v>0.25</v>
      </c>
      <c r="ID29" s="137">
        <v>0.78300000000000003</v>
      </c>
      <c r="IE29" s="137">
        <v>0.78200000000000003</v>
      </c>
      <c r="IF29" s="137">
        <v>0.49299999999999999</v>
      </c>
      <c r="IG29" s="137">
        <v>0.47299999999999998</v>
      </c>
      <c r="IH29" s="137">
        <v>0.184</v>
      </c>
      <c r="II29" s="137">
        <v>0.25</v>
      </c>
      <c r="IJ29" s="137">
        <v>6.9000000000000006E-2</v>
      </c>
      <c r="IK29" s="137">
        <v>7.0000000000000007E-2</v>
      </c>
      <c r="IL29" s="137">
        <v>0.72499999999999998</v>
      </c>
      <c r="IM29" s="137">
        <v>0.72499999999999998</v>
      </c>
      <c r="IN29" s="137">
        <v>5.7000000000000002E-2</v>
      </c>
      <c r="IO29" s="137">
        <v>6.3E-2</v>
      </c>
      <c r="IP29" s="137">
        <v>7.2999999999999995E-2</v>
      </c>
      <c r="IQ29" s="137">
        <v>6.4000000000000001E-2</v>
      </c>
      <c r="IR29" s="137">
        <v>5.1999999999999998E-2</v>
      </c>
      <c r="IS29" s="137">
        <v>6.7000000000000004E-2</v>
      </c>
      <c r="IT29" s="137">
        <v>7.3999999999999996E-2</v>
      </c>
      <c r="IU29" s="137">
        <v>6.3E-2</v>
      </c>
      <c r="IV29" s="137">
        <v>0.27600000000000002</v>
      </c>
      <c r="IW29" s="137">
        <v>0.27100000000000002</v>
      </c>
      <c r="IX29" s="137">
        <v>0.84899999999999998</v>
      </c>
      <c r="IY29" s="137">
        <v>0.84699999999999998</v>
      </c>
      <c r="IZ29" s="137">
        <v>0.53400000000000003</v>
      </c>
      <c r="JA29" s="137">
        <v>0.51200000000000001</v>
      </c>
      <c r="JB29" s="137">
        <v>0.19800000000000001</v>
      </c>
      <c r="JC29" s="137">
        <v>0.26900000000000002</v>
      </c>
      <c r="JD29" s="137">
        <v>7.3999999999999996E-2</v>
      </c>
      <c r="JE29" s="137">
        <v>7.4999999999999997E-2</v>
      </c>
      <c r="JF29" s="137">
        <v>0.78100000000000003</v>
      </c>
      <c r="JG29" s="137">
        <v>0.78100000000000003</v>
      </c>
      <c r="JH29" s="137">
        <v>6.0999999999999999E-2</v>
      </c>
      <c r="JI29" s="137">
        <v>6.8000000000000005E-2</v>
      </c>
      <c r="JJ29" s="137">
        <v>7.9000000000000001E-2</v>
      </c>
      <c r="JK29" s="137">
        <v>6.9000000000000006E-2</v>
      </c>
      <c r="JL29" s="137">
        <v>5.6000000000000001E-2</v>
      </c>
      <c r="JM29" s="137">
        <v>7.2999999999999995E-2</v>
      </c>
      <c r="JN29" s="137">
        <v>7.9000000000000001E-2</v>
      </c>
      <c r="JO29" s="137">
        <v>6.8000000000000005E-2</v>
      </c>
      <c r="JP29" s="137">
        <v>0.29699999999999999</v>
      </c>
      <c r="JQ29" s="137">
        <v>0.29099999999999998</v>
      </c>
      <c r="JR29" s="137">
        <v>0.91400000000000003</v>
      </c>
      <c r="JS29" s="137">
        <v>0.91200000000000003</v>
      </c>
      <c r="JT29" s="137">
        <v>0.57499999999999996</v>
      </c>
      <c r="JU29" s="137">
        <v>0.55100000000000005</v>
      </c>
      <c r="JV29" s="137">
        <v>0.21199999999999999</v>
      </c>
      <c r="JW29" s="137">
        <v>0.28799999999999998</v>
      </c>
      <c r="JX29" s="137">
        <v>0.08</v>
      </c>
      <c r="JY29" s="137">
        <v>8.1000000000000003E-2</v>
      </c>
      <c r="JZ29" s="137">
        <v>0.83599999999999997</v>
      </c>
      <c r="KA29" s="137">
        <v>0.83599999999999997</v>
      </c>
      <c r="KB29" s="137">
        <v>6.5000000000000002E-2</v>
      </c>
      <c r="KC29" s="137">
        <v>7.2999999999999995E-2</v>
      </c>
      <c r="KD29" s="137">
        <v>8.4000000000000005E-2</v>
      </c>
      <c r="KE29" s="137">
        <v>7.3999999999999996E-2</v>
      </c>
      <c r="KF29" s="137">
        <v>0.06</v>
      </c>
      <c r="KG29" s="137">
        <v>7.8E-2</v>
      </c>
      <c r="KH29" s="137">
        <v>8.5000000000000006E-2</v>
      </c>
      <c r="KI29" s="137">
        <v>7.2999999999999995E-2</v>
      </c>
      <c r="KJ29" s="137">
        <v>0.318</v>
      </c>
      <c r="KK29" s="137">
        <v>0.312</v>
      </c>
      <c r="KL29" s="137">
        <v>0.97899999999999998</v>
      </c>
      <c r="KM29" s="137">
        <v>0.97699999999999998</v>
      </c>
      <c r="KN29" s="137">
        <v>0.61599999999999999</v>
      </c>
      <c r="KO29" s="137">
        <v>0.59099999999999997</v>
      </c>
      <c r="KP29" s="137">
        <v>0.22700000000000001</v>
      </c>
      <c r="KQ29" s="137">
        <v>0.308</v>
      </c>
      <c r="KR29" s="137">
        <v>8.5000000000000006E-2</v>
      </c>
      <c r="KS29" s="137">
        <v>8.5999999999999993E-2</v>
      </c>
      <c r="KT29" s="137">
        <v>0.89200000000000002</v>
      </c>
      <c r="KU29" s="137">
        <v>0.89200000000000002</v>
      </c>
      <c r="KV29" s="137">
        <v>7.0000000000000007E-2</v>
      </c>
      <c r="KW29" s="137">
        <v>7.8E-2</v>
      </c>
      <c r="KX29" s="137">
        <v>0.09</v>
      </c>
      <c r="KY29" s="137">
        <v>7.9000000000000001E-2</v>
      </c>
      <c r="KZ29" s="137">
        <v>6.4000000000000001E-2</v>
      </c>
      <c r="LA29" s="137">
        <v>8.3000000000000004E-2</v>
      </c>
      <c r="LB29" s="137">
        <v>9.0999999999999998E-2</v>
      </c>
      <c r="LC29" s="137">
        <v>7.8E-2</v>
      </c>
      <c r="LD29" s="137">
        <v>0.34</v>
      </c>
      <c r="LE29" s="137">
        <v>0.33300000000000002</v>
      </c>
      <c r="LF29" s="137">
        <v>1.044</v>
      </c>
      <c r="LG29" s="137">
        <v>1.042</v>
      </c>
      <c r="LH29" s="137">
        <v>0.65800000000000003</v>
      </c>
      <c r="LI29" s="137">
        <v>0.63</v>
      </c>
      <c r="LJ29" s="137">
        <v>0.24099999999999999</v>
      </c>
      <c r="LK29" s="137">
        <v>0.32700000000000001</v>
      </c>
      <c r="LL29" s="137">
        <v>0.09</v>
      </c>
      <c r="LM29" s="137">
        <v>9.0999999999999998E-2</v>
      </c>
      <c r="LN29" s="137">
        <v>0.94799999999999995</v>
      </c>
      <c r="LO29" s="137">
        <v>0.94799999999999995</v>
      </c>
      <c r="LP29" s="137">
        <v>7.3999999999999996E-2</v>
      </c>
      <c r="LQ29" s="137">
        <v>8.3000000000000004E-2</v>
      </c>
      <c r="LR29" s="137">
        <v>9.5000000000000001E-2</v>
      </c>
      <c r="LS29" s="137">
        <v>8.4000000000000005E-2</v>
      </c>
      <c r="LT29" s="137">
        <v>6.8000000000000005E-2</v>
      </c>
      <c r="LU29" s="137">
        <v>8.7999999999999995E-2</v>
      </c>
      <c r="LV29" s="137">
        <v>9.6000000000000002E-2</v>
      </c>
      <c r="LW29" s="137">
        <v>8.2000000000000003E-2</v>
      </c>
      <c r="LX29" s="137">
        <v>0.36099999999999999</v>
      </c>
      <c r="LY29" s="137">
        <v>0.35399999999999998</v>
      </c>
      <c r="LZ29" s="137">
        <v>1.1100000000000001</v>
      </c>
      <c r="MA29" s="137">
        <v>1.107</v>
      </c>
      <c r="MB29" s="137">
        <v>0.69899999999999995</v>
      </c>
      <c r="MC29" s="137">
        <v>0.67</v>
      </c>
      <c r="MD29" s="137">
        <v>0.255</v>
      </c>
      <c r="ME29" s="137">
        <v>0.34599999999999997</v>
      </c>
      <c r="MF29" s="137">
        <v>9.6000000000000002E-2</v>
      </c>
      <c r="MG29" s="137">
        <v>9.7000000000000003E-2</v>
      </c>
      <c r="MH29" s="137">
        <v>1.004</v>
      </c>
      <c r="MI29" s="137">
        <v>1.004</v>
      </c>
      <c r="MJ29" s="137">
        <v>7.8E-2</v>
      </c>
      <c r="MK29" s="137">
        <v>8.7999999999999995E-2</v>
      </c>
      <c r="ML29" s="137">
        <v>0.10100000000000001</v>
      </c>
      <c r="MM29" s="137">
        <v>8.8999999999999996E-2</v>
      </c>
      <c r="MN29" s="137">
        <v>7.1999999999999995E-2</v>
      </c>
      <c r="MO29" s="137">
        <v>9.2999999999999999E-2</v>
      </c>
      <c r="MP29" s="137">
        <v>0.10199999999999999</v>
      </c>
      <c r="MQ29" s="137">
        <v>8.6999999999999994E-2</v>
      </c>
      <c r="MR29" s="137">
        <v>0.38200000000000001</v>
      </c>
      <c r="MS29" s="137">
        <v>0.375</v>
      </c>
      <c r="MT29" s="137">
        <v>1.175</v>
      </c>
      <c r="MU29" s="137">
        <v>1.1719999999999999</v>
      </c>
      <c r="MV29" s="137">
        <v>0.74</v>
      </c>
      <c r="MW29" s="137">
        <v>0.70899999999999996</v>
      </c>
      <c r="MX29" s="137">
        <v>0.26900000000000002</v>
      </c>
      <c r="MY29" s="137">
        <v>0.36499999999999999</v>
      </c>
      <c r="MZ29" s="137">
        <v>0.10100000000000001</v>
      </c>
      <c r="NA29" s="137">
        <v>0.10199999999999999</v>
      </c>
      <c r="NB29" s="137">
        <v>1.0589999999999999</v>
      </c>
      <c r="NC29" s="137">
        <v>1.0589999999999999</v>
      </c>
      <c r="ND29" s="137">
        <v>8.3000000000000004E-2</v>
      </c>
      <c r="NE29" s="137">
        <v>9.2999999999999999E-2</v>
      </c>
      <c r="NF29" s="137">
        <v>0.107</v>
      </c>
      <c r="NG29" s="137">
        <v>9.2999999999999999E-2</v>
      </c>
      <c r="NH29" s="137">
        <v>7.5999999999999998E-2</v>
      </c>
      <c r="NI29" s="137">
        <v>9.8000000000000004E-2</v>
      </c>
      <c r="NJ29" s="137">
        <v>0.108</v>
      </c>
      <c r="NK29" s="137">
        <v>9.1999999999999998E-2</v>
      </c>
      <c r="NL29" s="137">
        <v>0.40300000000000002</v>
      </c>
      <c r="NM29" s="137">
        <v>0.39600000000000002</v>
      </c>
      <c r="NN29" s="137">
        <v>1.24</v>
      </c>
      <c r="NO29" s="137">
        <v>1.238</v>
      </c>
      <c r="NP29" s="137">
        <v>0.78100000000000003</v>
      </c>
      <c r="NQ29" s="137">
        <v>0.748</v>
      </c>
      <c r="NR29" s="137">
        <v>0.28299999999999997</v>
      </c>
      <c r="NS29" s="137">
        <v>0.38400000000000001</v>
      </c>
      <c r="NT29" s="137">
        <v>0.106</v>
      </c>
      <c r="NU29" s="137">
        <v>0.108</v>
      </c>
      <c r="NV29" s="137">
        <v>1.115</v>
      </c>
      <c r="NW29" s="137">
        <v>1.115</v>
      </c>
      <c r="NX29" s="137">
        <v>8.6999999999999994E-2</v>
      </c>
      <c r="NY29" s="137">
        <v>9.8000000000000004E-2</v>
      </c>
      <c r="NZ29" s="137">
        <v>0.112</v>
      </c>
      <c r="OA29" s="137">
        <v>9.8000000000000004E-2</v>
      </c>
      <c r="OB29" s="137">
        <v>0.08</v>
      </c>
      <c r="OC29" s="137">
        <v>0.104</v>
      </c>
      <c r="OD29" s="137">
        <v>0.113</v>
      </c>
      <c r="OE29" s="137">
        <v>9.7000000000000003E-2</v>
      </c>
      <c r="OF29" s="137">
        <v>0.42399999999999999</v>
      </c>
      <c r="OG29" s="137">
        <v>0.41599999999999998</v>
      </c>
      <c r="OH29" s="137">
        <v>1.306</v>
      </c>
      <c r="OI29" s="137">
        <v>1.3029999999999999</v>
      </c>
      <c r="OJ29" s="137">
        <v>0.82199999999999995</v>
      </c>
      <c r="OK29" s="137">
        <v>0.78800000000000003</v>
      </c>
      <c r="OL29" s="137">
        <v>0.312</v>
      </c>
      <c r="OM29" s="137">
        <v>0.42299999999999999</v>
      </c>
      <c r="ON29" s="137">
        <v>0.11700000000000001</v>
      </c>
      <c r="OO29" s="137">
        <v>0.11799999999999999</v>
      </c>
      <c r="OP29" s="137">
        <v>1.2270000000000001</v>
      </c>
      <c r="OQ29" s="137">
        <v>1.2270000000000001</v>
      </c>
      <c r="OR29" s="137">
        <v>9.6000000000000002E-2</v>
      </c>
      <c r="OS29" s="137">
        <v>0.107</v>
      </c>
      <c r="OT29" s="137">
        <v>0.123</v>
      </c>
      <c r="OU29" s="137">
        <v>0.108</v>
      </c>
      <c r="OV29" s="137">
        <v>8.8999999999999996E-2</v>
      </c>
      <c r="OW29" s="137">
        <v>0.114</v>
      </c>
      <c r="OX29" s="137">
        <v>0.125</v>
      </c>
      <c r="OY29" s="137">
        <v>0.107</v>
      </c>
      <c r="OZ29" s="137">
        <v>0.46700000000000003</v>
      </c>
      <c r="PA29" s="137">
        <v>0.45800000000000002</v>
      </c>
      <c r="PB29" s="137">
        <v>1.4359999999999999</v>
      </c>
      <c r="PC29" s="137">
        <v>1.4330000000000001</v>
      </c>
      <c r="PD29" s="137">
        <v>0.90400000000000003</v>
      </c>
      <c r="PE29" s="137">
        <v>0.86699999999999999</v>
      </c>
      <c r="PF29" s="137">
        <v>0.34</v>
      </c>
      <c r="PG29" s="137">
        <v>0.46100000000000002</v>
      </c>
      <c r="PH29" s="137">
        <v>0.127</v>
      </c>
      <c r="PI29" s="137">
        <v>0.129</v>
      </c>
      <c r="PJ29" s="137">
        <v>1.3380000000000001</v>
      </c>
      <c r="PK29" s="137">
        <v>1.3380000000000001</v>
      </c>
      <c r="PL29" s="137">
        <v>0.104</v>
      </c>
      <c r="PM29" s="137">
        <v>0.11700000000000001</v>
      </c>
      <c r="PN29" s="137">
        <v>0.13500000000000001</v>
      </c>
      <c r="PO29" s="137">
        <v>0.11799999999999999</v>
      </c>
      <c r="PP29" s="137">
        <v>9.7000000000000003E-2</v>
      </c>
      <c r="PQ29" s="137">
        <v>0.124</v>
      </c>
      <c r="PR29" s="137">
        <v>0.13600000000000001</v>
      </c>
      <c r="PS29" s="137">
        <v>0.11600000000000001</v>
      </c>
      <c r="PT29" s="137">
        <v>0.50900000000000001</v>
      </c>
      <c r="PU29" s="137">
        <v>0.5</v>
      </c>
      <c r="PV29" s="137">
        <v>1.5669999999999999</v>
      </c>
      <c r="PW29" s="137">
        <v>1.5629999999999999</v>
      </c>
      <c r="PX29" s="137">
        <v>0.98599999999999999</v>
      </c>
      <c r="PY29" s="137">
        <v>0.94499999999999995</v>
      </c>
      <c r="PZ29" s="137">
        <v>0.36799999999999999</v>
      </c>
      <c r="QA29" s="137">
        <v>0.5</v>
      </c>
      <c r="QB29" s="137">
        <v>0.13800000000000001</v>
      </c>
      <c r="QC29" s="137">
        <v>0.14000000000000001</v>
      </c>
      <c r="QD29" s="137">
        <v>1.45</v>
      </c>
      <c r="QE29" s="137">
        <v>1.45</v>
      </c>
      <c r="QF29" s="137">
        <v>0.113</v>
      </c>
      <c r="QG29" s="137">
        <v>0.127</v>
      </c>
      <c r="QH29" s="137">
        <v>0.14599999999999999</v>
      </c>
      <c r="QI29" s="137">
        <v>0.128</v>
      </c>
      <c r="QJ29" s="137">
        <v>0.105</v>
      </c>
      <c r="QK29" s="137">
        <v>0.13500000000000001</v>
      </c>
      <c r="QL29" s="137">
        <v>0.14699999999999999</v>
      </c>
      <c r="QM29" s="137">
        <v>0.126</v>
      </c>
      <c r="QN29" s="137">
        <v>0.55200000000000005</v>
      </c>
      <c r="QO29" s="137">
        <v>0.54100000000000004</v>
      </c>
      <c r="QP29" s="137">
        <v>1.6970000000000001</v>
      </c>
      <c r="QQ29" s="137">
        <v>1.694</v>
      </c>
      <c r="QR29" s="137">
        <v>1.069</v>
      </c>
      <c r="QS29" s="137">
        <v>1.024</v>
      </c>
      <c r="QT29" s="137">
        <v>0.39600000000000002</v>
      </c>
      <c r="QU29" s="137">
        <v>0.53800000000000003</v>
      </c>
      <c r="QV29" s="137">
        <v>0.14899999999999999</v>
      </c>
      <c r="QW29" s="137">
        <v>0.151</v>
      </c>
      <c r="QX29" s="137">
        <v>1.5609999999999999</v>
      </c>
      <c r="QY29" s="137">
        <v>1.5609999999999999</v>
      </c>
      <c r="QZ29" s="137">
        <v>0.122</v>
      </c>
      <c r="RA29" s="137">
        <v>0.13700000000000001</v>
      </c>
      <c r="RB29" s="137">
        <v>0.157</v>
      </c>
      <c r="RC29" s="137">
        <v>0.13800000000000001</v>
      </c>
      <c r="RD29" s="137">
        <v>0.113</v>
      </c>
      <c r="RE29" s="137">
        <v>0.14499999999999999</v>
      </c>
      <c r="RF29" s="137">
        <v>0.159</v>
      </c>
      <c r="RG29" s="137">
        <v>0.13600000000000001</v>
      </c>
      <c r="RH29" s="137">
        <v>0.59399999999999997</v>
      </c>
      <c r="RI29" s="137">
        <v>0.58299999999999996</v>
      </c>
      <c r="RJ29" s="137">
        <v>1.8280000000000001</v>
      </c>
      <c r="RK29" s="137">
        <v>1.8240000000000001</v>
      </c>
      <c r="RL29" s="137">
        <v>1.151</v>
      </c>
      <c r="RM29" s="137">
        <v>1.103</v>
      </c>
      <c r="RN29" s="137">
        <v>0.42499999999999999</v>
      </c>
      <c r="RO29" s="137">
        <v>0.57699999999999996</v>
      </c>
      <c r="RP29" s="137">
        <v>0.159</v>
      </c>
      <c r="RQ29" s="137">
        <v>0.161</v>
      </c>
      <c r="RR29" s="137">
        <v>1.673</v>
      </c>
      <c r="RS29" s="137">
        <v>1.673</v>
      </c>
      <c r="RT29" s="137">
        <v>0.13100000000000001</v>
      </c>
      <c r="RU29" s="137">
        <v>0.14599999999999999</v>
      </c>
      <c r="RV29" s="137">
        <v>0.16800000000000001</v>
      </c>
      <c r="RW29" s="137">
        <v>0.14799999999999999</v>
      </c>
      <c r="RX29" s="137">
        <v>0.121</v>
      </c>
      <c r="RY29" s="137">
        <v>0.155</v>
      </c>
      <c r="RZ29" s="137">
        <v>0.17</v>
      </c>
      <c r="SA29" s="137">
        <v>0.14499999999999999</v>
      </c>
      <c r="SB29" s="137">
        <v>0.63700000000000001</v>
      </c>
      <c r="SC29" s="137">
        <v>0.625</v>
      </c>
      <c r="SD29" s="137">
        <v>1.958</v>
      </c>
      <c r="SE29" s="137">
        <v>1.954</v>
      </c>
      <c r="SF29" s="137">
        <v>1.2330000000000001</v>
      </c>
      <c r="SG29" s="137">
        <v>1.1819999999999999</v>
      </c>
      <c r="SH29" s="137">
        <v>0.45300000000000001</v>
      </c>
      <c r="SI29" s="137">
        <v>0.61499999999999999</v>
      </c>
      <c r="SJ29" s="137">
        <v>0.17</v>
      </c>
      <c r="SK29" s="137">
        <v>0.17199999999999999</v>
      </c>
      <c r="SL29" s="137">
        <v>1.784</v>
      </c>
      <c r="SM29" s="137">
        <v>1.784</v>
      </c>
      <c r="SN29" s="137">
        <v>0.13900000000000001</v>
      </c>
      <c r="SO29" s="137">
        <v>0.156</v>
      </c>
      <c r="SP29" s="137">
        <v>0.17899999999999999</v>
      </c>
      <c r="SQ29" s="137">
        <v>0.157</v>
      </c>
      <c r="SR29" s="137">
        <v>0.129</v>
      </c>
      <c r="SS29" s="137">
        <v>0.16600000000000001</v>
      </c>
      <c r="ST29" s="137">
        <v>0.18099999999999999</v>
      </c>
      <c r="SU29" s="137">
        <v>0.155</v>
      </c>
      <c r="SV29" s="137">
        <v>0.67900000000000005</v>
      </c>
      <c r="SW29" s="137">
        <v>0.66600000000000004</v>
      </c>
      <c r="SX29" s="137">
        <v>2.089</v>
      </c>
      <c r="SY29" s="137">
        <v>2.0840000000000001</v>
      </c>
      <c r="SZ29" s="137">
        <v>1.3149999999999999</v>
      </c>
      <c r="TA29" s="137">
        <v>1.2609999999999999</v>
      </c>
      <c r="TB29" s="137">
        <v>0.48099999999999998</v>
      </c>
      <c r="TC29" s="137">
        <v>0.65400000000000003</v>
      </c>
      <c r="TD29" s="137">
        <v>0.18099999999999999</v>
      </c>
      <c r="TE29" s="137">
        <v>0.183</v>
      </c>
      <c r="TF29" s="137">
        <v>1.8959999999999999</v>
      </c>
      <c r="TG29" s="137">
        <v>1.8959999999999999</v>
      </c>
      <c r="TH29" s="137">
        <v>0.14799999999999999</v>
      </c>
      <c r="TI29" s="137">
        <v>0.16600000000000001</v>
      </c>
      <c r="TJ29" s="137">
        <v>0.191</v>
      </c>
      <c r="TK29" s="137">
        <v>0.16700000000000001</v>
      </c>
      <c r="TL29" s="137">
        <v>0.13700000000000001</v>
      </c>
      <c r="TM29" s="137">
        <v>0.17599999999999999</v>
      </c>
      <c r="TN29" s="137">
        <v>0.193</v>
      </c>
      <c r="TO29" s="137">
        <v>0.16500000000000001</v>
      </c>
      <c r="TP29" s="137">
        <v>0.72199999999999998</v>
      </c>
      <c r="TQ29" s="137">
        <v>0.70799999999999996</v>
      </c>
      <c r="TR29" s="137">
        <v>2.2189999999999999</v>
      </c>
      <c r="TS29" s="137">
        <v>2.2149999999999999</v>
      </c>
      <c r="TT29" s="137">
        <v>1.397</v>
      </c>
      <c r="TU29" s="137">
        <v>1.339</v>
      </c>
      <c r="TV29" s="137">
        <v>0.51</v>
      </c>
      <c r="TW29" s="137">
        <v>0.69199999999999995</v>
      </c>
      <c r="TX29" s="137">
        <v>0.191</v>
      </c>
      <c r="TY29" s="137">
        <v>0.19400000000000001</v>
      </c>
      <c r="TZ29" s="137">
        <v>2.0070000000000001</v>
      </c>
      <c r="UA29" s="137">
        <v>2.0070000000000001</v>
      </c>
      <c r="UB29" s="137">
        <v>0.157</v>
      </c>
      <c r="UC29" s="137">
        <v>0.17599999999999999</v>
      </c>
      <c r="UD29" s="137">
        <v>0.20200000000000001</v>
      </c>
      <c r="UE29" s="137">
        <v>0.17699999999999999</v>
      </c>
      <c r="UF29" s="137">
        <v>0.14499999999999999</v>
      </c>
      <c r="UG29" s="137">
        <v>0.187</v>
      </c>
      <c r="UH29" s="137">
        <v>0.20399999999999999</v>
      </c>
      <c r="UI29" s="137">
        <v>0.17499999999999999</v>
      </c>
      <c r="UJ29" s="137">
        <v>0.76400000000000001</v>
      </c>
      <c r="UK29" s="137">
        <v>0.749</v>
      </c>
      <c r="UL29" s="137">
        <v>2.35</v>
      </c>
      <c r="UM29" s="137">
        <v>2.3450000000000002</v>
      </c>
      <c r="UN29" s="137">
        <v>1.4790000000000001</v>
      </c>
      <c r="UO29" s="137">
        <v>1.4179999999999999</v>
      </c>
      <c r="UP29" s="137">
        <v>0.53800000000000003</v>
      </c>
      <c r="UQ29" s="137">
        <v>0.73</v>
      </c>
      <c r="UR29" s="137">
        <v>0.20200000000000001</v>
      </c>
      <c r="US29" s="137">
        <v>0.20399999999999999</v>
      </c>
      <c r="UT29" s="137">
        <v>2.1190000000000002</v>
      </c>
      <c r="UU29" s="137">
        <v>2.1190000000000002</v>
      </c>
      <c r="UV29" s="137">
        <v>0.16500000000000001</v>
      </c>
      <c r="UW29" s="137">
        <v>0.185</v>
      </c>
      <c r="UX29" s="137">
        <v>0.21299999999999999</v>
      </c>
      <c r="UY29" s="137">
        <v>0.187</v>
      </c>
      <c r="UZ29" s="137">
        <v>0.153</v>
      </c>
      <c r="VA29" s="137">
        <v>0.19700000000000001</v>
      </c>
      <c r="VB29" s="137">
        <v>0.216</v>
      </c>
      <c r="VC29" s="137">
        <v>0.184</v>
      </c>
      <c r="VD29" s="137">
        <v>0.80600000000000005</v>
      </c>
      <c r="VE29" s="137">
        <v>0.79100000000000004</v>
      </c>
      <c r="VF29" s="137">
        <v>2.48</v>
      </c>
      <c r="VG29" s="137">
        <v>2.4750000000000001</v>
      </c>
      <c r="VH29" s="137">
        <v>1.5620000000000001</v>
      </c>
      <c r="VI29" s="137">
        <v>1.4970000000000001</v>
      </c>
      <c r="VJ29" s="137">
        <v>0.56599999999999995</v>
      </c>
      <c r="VK29" s="137">
        <v>0.76900000000000002</v>
      </c>
      <c r="VL29" s="137">
        <v>0.21199999999999999</v>
      </c>
      <c r="VM29" s="137">
        <v>0.215</v>
      </c>
      <c r="VN29" s="137">
        <v>2.23</v>
      </c>
      <c r="VO29" s="137">
        <v>2.23</v>
      </c>
      <c r="VP29" s="137">
        <v>0.17399999999999999</v>
      </c>
      <c r="VQ29" s="137">
        <v>0.19500000000000001</v>
      </c>
      <c r="VR29" s="137">
        <v>0.224</v>
      </c>
      <c r="VS29" s="137">
        <v>0.19700000000000001</v>
      </c>
      <c r="VT29" s="137">
        <v>0.161</v>
      </c>
      <c r="VU29" s="137">
        <v>0.20699999999999999</v>
      </c>
      <c r="VV29" s="137">
        <v>0.22700000000000001</v>
      </c>
      <c r="VW29" s="137">
        <v>0.19400000000000001</v>
      </c>
      <c r="VX29" s="137">
        <v>0.84899999999999998</v>
      </c>
      <c r="VY29" s="137">
        <v>0.83299999999999996</v>
      </c>
      <c r="VZ29" s="137">
        <v>2.6110000000000002</v>
      </c>
      <c r="WA29" s="137">
        <v>2.605</v>
      </c>
      <c r="WB29" s="137">
        <v>1.6439999999999999</v>
      </c>
      <c r="WC29" s="137">
        <v>1.5760000000000001</v>
      </c>
      <c r="WD29" s="137">
        <v>0.59499999999999997</v>
      </c>
      <c r="WE29" s="137">
        <v>0.80700000000000005</v>
      </c>
      <c r="WF29" s="137">
        <v>0.223</v>
      </c>
      <c r="WG29" s="137">
        <v>0.22600000000000001</v>
      </c>
      <c r="WH29" s="137">
        <v>2.3420000000000001</v>
      </c>
      <c r="WI29" s="137">
        <v>2.3420000000000001</v>
      </c>
      <c r="WJ29" s="137">
        <v>0.183</v>
      </c>
      <c r="WK29" s="137">
        <v>0.20499999999999999</v>
      </c>
      <c r="WL29" s="137">
        <v>0.23599999999999999</v>
      </c>
      <c r="WM29" s="137">
        <v>0.20699999999999999</v>
      </c>
      <c r="WN29" s="137">
        <v>0.16900000000000001</v>
      </c>
      <c r="WO29" s="137">
        <v>0.218</v>
      </c>
      <c r="WP29" s="137">
        <v>0.23799999999999999</v>
      </c>
      <c r="WQ29" s="137">
        <v>0.20399999999999999</v>
      </c>
      <c r="WR29" s="137">
        <v>0.89100000000000001</v>
      </c>
      <c r="WS29" s="137">
        <v>0.874</v>
      </c>
      <c r="WT29" s="137">
        <v>2.742</v>
      </c>
      <c r="WU29" s="137">
        <v>2.7360000000000002</v>
      </c>
      <c r="WV29" s="137">
        <v>1.726</v>
      </c>
      <c r="WW29" s="137">
        <v>1.6539999999999999</v>
      </c>
      <c r="WX29" s="137">
        <v>0.623</v>
      </c>
      <c r="WY29" s="137">
        <v>0.84599999999999997</v>
      </c>
      <c r="WZ29" s="137">
        <v>0.23400000000000001</v>
      </c>
      <c r="XA29" s="137">
        <v>0.23699999999999999</v>
      </c>
      <c r="XB29" s="137">
        <v>2.4529999999999998</v>
      </c>
      <c r="XC29" s="137">
        <v>2.4529999999999998</v>
      </c>
      <c r="XD29" s="137">
        <v>0.192</v>
      </c>
      <c r="XE29" s="137">
        <v>0.215</v>
      </c>
      <c r="XF29" s="137">
        <v>0.247</v>
      </c>
      <c r="XG29" s="137">
        <v>0.217</v>
      </c>
      <c r="XH29" s="137">
        <v>0.17699999999999999</v>
      </c>
      <c r="XI29" s="137">
        <v>0.22800000000000001</v>
      </c>
      <c r="XJ29" s="137">
        <v>0.25</v>
      </c>
      <c r="XK29" s="137">
        <v>0.21299999999999999</v>
      </c>
      <c r="XL29" s="137">
        <v>0.93400000000000005</v>
      </c>
      <c r="XM29" s="137">
        <v>0.91600000000000004</v>
      </c>
      <c r="XN29" s="137">
        <v>2.8719999999999999</v>
      </c>
      <c r="XO29" s="137">
        <v>2.8660000000000001</v>
      </c>
      <c r="XP29" s="137">
        <v>1.8080000000000001</v>
      </c>
      <c r="XQ29" s="137">
        <v>1.7330000000000001</v>
      </c>
      <c r="XR29" s="137">
        <v>0.65100000000000002</v>
      </c>
      <c r="XS29" s="137">
        <v>0.88400000000000001</v>
      </c>
      <c r="XT29" s="137">
        <v>0.24399999999999999</v>
      </c>
      <c r="XU29" s="137">
        <v>0.248</v>
      </c>
      <c r="XV29" s="137">
        <v>2.5649999999999999</v>
      </c>
      <c r="XW29" s="137">
        <v>2.5649999999999999</v>
      </c>
      <c r="XX29" s="137">
        <v>0.2</v>
      </c>
      <c r="XY29" s="137">
        <v>0.224</v>
      </c>
      <c r="XZ29" s="137">
        <v>0.25800000000000001</v>
      </c>
      <c r="YA29" s="137">
        <v>0.22600000000000001</v>
      </c>
      <c r="YB29" s="137">
        <v>0.185</v>
      </c>
      <c r="YC29" s="137">
        <v>0.23799999999999999</v>
      </c>
      <c r="YD29" s="137">
        <v>0.26100000000000001</v>
      </c>
      <c r="YE29" s="137">
        <v>0.223</v>
      </c>
      <c r="YF29" s="137">
        <v>0.97599999999999998</v>
      </c>
      <c r="YG29" s="137">
        <v>0.95799999999999996</v>
      </c>
      <c r="YH29" s="137">
        <v>3.0030000000000001</v>
      </c>
      <c r="YI29" s="137">
        <v>2.996</v>
      </c>
      <c r="YJ29" s="137">
        <v>1.89</v>
      </c>
      <c r="YK29" s="137">
        <v>1.8120000000000001</v>
      </c>
      <c r="YL29" s="137">
        <v>0.68</v>
      </c>
      <c r="YM29" s="137">
        <v>0.92300000000000004</v>
      </c>
      <c r="YN29" s="137">
        <v>0.255</v>
      </c>
      <c r="YO29" s="137">
        <v>0.25800000000000001</v>
      </c>
      <c r="YP29" s="137">
        <v>2.6760000000000002</v>
      </c>
      <c r="YQ29" s="137">
        <v>2.6760000000000002</v>
      </c>
      <c r="YR29" s="137">
        <v>0.20899999999999999</v>
      </c>
      <c r="YS29" s="137">
        <v>0.23400000000000001</v>
      </c>
      <c r="YT29" s="137">
        <v>0.26900000000000002</v>
      </c>
      <c r="YU29" s="137">
        <v>0.23599999999999999</v>
      </c>
      <c r="YV29" s="137">
        <v>0.193</v>
      </c>
      <c r="YW29" s="137">
        <v>0.249</v>
      </c>
      <c r="YX29" s="137">
        <v>0.27200000000000002</v>
      </c>
      <c r="YY29" s="137">
        <v>0.23300000000000001</v>
      </c>
      <c r="YZ29" s="137">
        <v>1.0189999999999999</v>
      </c>
      <c r="ZA29" s="137">
        <v>0.999</v>
      </c>
      <c r="ZB29" s="137">
        <v>3.133</v>
      </c>
      <c r="ZC29" s="137">
        <v>3.1259999999999999</v>
      </c>
      <c r="ZD29" s="137">
        <v>1.9730000000000001</v>
      </c>
      <c r="ZE29" s="137">
        <v>1.891</v>
      </c>
      <c r="ZF29" s="137">
        <v>0.70799999999999996</v>
      </c>
      <c r="ZG29" s="137">
        <v>0.96099999999999997</v>
      </c>
      <c r="ZH29" s="137">
        <v>0.26600000000000001</v>
      </c>
      <c r="ZI29" s="137">
        <v>0.26900000000000002</v>
      </c>
      <c r="ZJ29" s="137">
        <v>2.7879999999999998</v>
      </c>
      <c r="ZK29" s="137">
        <v>2.7879999999999998</v>
      </c>
      <c r="ZL29" s="137">
        <v>0.218</v>
      </c>
      <c r="ZM29" s="137">
        <v>0.24399999999999999</v>
      </c>
      <c r="ZN29" s="137">
        <v>0.28000000000000003</v>
      </c>
      <c r="ZO29" s="137">
        <v>0.246</v>
      </c>
      <c r="ZP29" s="137">
        <v>0.20100000000000001</v>
      </c>
      <c r="ZQ29" s="137">
        <v>0.25900000000000001</v>
      </c>
      <c r="ZR29" s="137">
        <v>0.28399999999999997</v>
      </c>
      <c r="ZS29" s="137">
        <v>0.24199999999999999</v>
      </c>
      <c r="ZT29" s="137">
        <v>1.0609999999999999</v>
      </c>
      <c r="ZU29" s="137">
        <v>1.0409999999999999</v>
      </c>
      <c r="ZV29" s="137">
        <v>3.2639999999999998</v>
      </c>
      <c r="ZW29" s="137">
        <v>3.2570000000000001</v>
      </c>
      <c r="ZX29" s="137">
        <v>2.0550000000000002</v>
      </c>
      <c r="ZY29" s="137">
        <v>1.97</v>
      </c>
      <c r="ZZ29" s="137">
        <v>0.77900000000000003</v>
      </c>
      <c r="AAA29" s="137">
        <v>1.0569999999999999</v>
      </c>
      <c r="AAB29" s="137">
        <v>0.29199999999999998</v>
      </c>
      <c r="AAC29" s="137">
        <v>0.29599999999999999</v>
      </c>
      <c r="AAD29" s="137">
        <v>3.0670000000000002</v>
      </c>
      <c r="AAE29" s="137">
        <v>3.0670000000000002</v>
      </c>
      <c r="AAF29" s="137">
        <v>0.23899999999999999</v>
      </c>
      <c r="AAG29" s="137">
        <v>0.26800000000000002</v>
      </c>
      <c r="AAH29" s="137">
        <v>0.309</v>
      </c>
      <c r="AAI29" s="137">
        <v>0.27100000000000002</v>
      </c>
      <c r="AAJ29" s="137">
        <v>0.221</v>
      </c>
      <c r="AAK29" s="137">
        <v>0.28499999999999998</v>
      </c>
      <c r="AAL29" s="137">
        <v>0.312</v>
      </c>
      <c r="AAM29" s="137">
        <v>0.26700000000000002</v>
      </c>
      <c r="AAN29" s="137">
        <v>1.167</v>
      </c>
      <c r="AAO29" s="137">
        <v>1.145</v>
      </c>
      <c r="AAP29" s="137">
        <v>3.59</v>
      </c>
      <c r="AAQ29" s="137">
        <v>3.5819999999999999</v>
      </c>
      <c r="AAR29" s="137">
        <v>2.2599999999999998</v>
      </c>
      <c r="AAS29" s="137">
        <v>2.1669999999999998</v>
      </c>
      <c r="AAT29" s="137">
        <v>0.85</v>
      </c>
      <c r="AAU29" s="137">
        <v>1.153</v>
      </c>
      <c r="AAV29" s="137">
        <v>0.31900000000000001</v>
      </c>
      <c r="AAW29" s="137">
        <v>0.32300000000000001</v>
      </c>
      <c r="AAX29" s="137">
        <v>3.3460000000000001</v>
      </c>
      <c r="AAY29" s="137">
        <v>3.3450000000000002</v>
      </c>
      <c r="AAZ29" s="137">
        <v>0.26100000000000001</v>
      </c>
      <c r="ABA29" s="137">
        <v>0.29299999999999998</v>
      </c>
      <c r="ABB29" s="137">
        <v>0.33700000000000002</v>
      </c>
      <c r="ABC29" s="137">
        <v>0.29499999999999998</v>
      </c>
      <c r="ABD29" s="137">
        <v>0.24099999999999999</v>
      </c>
      <c r="ABE29" s="137">
        <v>0.311</v>
      </c>
      <c r="ABF29" s="137">
        <v>0.34</v>
      </c>
      <c r="ABG29" s="137">
        <v>0.29099999999999998</v>
      </c>
      <c r="ABH29" s="137">
        <v>1.2729999999999999</v>
      </c>
      <c r="ABI29" s="137">
        <v>1.2490000000000001</v>
      </c>
      <c r="ABJ29" s="137">
        <v>3.9169999999999998</v>
      </c>
      <c r="ABK29" s="137">
        <v>3.9079999999999999</v>
      </c>
      <c r="ABL29" s="137">
        <v>2.4660000000000002</v>
      </c>
      <c r="ABM29" s="137">
        <v>2.363</v>
      </c>
      <c r="ABN29" s="137">
        <v>0.92</v>
      </c>
      <c r="ABO29" s="137">
        <v>1.2490000000000001</v>
      </c>
      <c r="ABP29" s="137">
        <v>0.34499999999999997</v>
      </c>
      <c r="ABQ29" s="137">
        <v>0.35</v>
      </c>
      <c r="ABR29" s="137">
        <v>3.6240000000000001</v>
      </c>
      <c r="ABS29" s="137">
        <v>3.6240000000000001</v>
      </c>
      <c r="ABT29" s="137">
        <v>0.28299999999999997</v>
      </c>
      <c r="ABU29" s="137">
        <v>0.317</v>
      </c>
      <c r="ABV29" s="137">
        <v>0.36499999999999999</v>
      </c>
      <c r="ABW29" s="137">
        <v>0.32</v>
      </c>
      <c r="ABX29" s="137">
        <v>0.26200000000000001</v>
      </c>
      <c r="ABY29" s="137">
        <v>0.33700000000000002</v>
      </c>
      <c r="ABZ29" s="137">
        <v>0.36899999999999999</v>
      </c>
      <c r="ACA29" s="137">
        <v>0.315</v>
      </c>
      <c r="ACB29" s="137">
        <v>1.379</v>
      </c>
      <c r="ACC29" s="137">
        <v>1.353</v>
      </c>
      <c r="ACD29" s="137">
        <v>4.2430000000000003</v>
      </c>
      <c r="ACE29" s="137">
        <v>4.234</v>
      </c>
      <c r="ACF29" s="137">
        <v>2.6709999999999998</v>
      </c>
      <c r="ACG29" s="137">
        <v>2.56</v>
      </c>
      <c r="ACH29" s="137">
        <v>0.99099999999999999</v>
      </c>
      <c r="ACI29" s="137">
        <v>1.345</v>
      </c>
      <c r="ACJ29" s="137">
        <v>0.372</v>
      </c>
      <c r="ACK29" s="137">
        <v>0.377</v>
      </c>
      <c r="ACL29" s="137">
        <v>3.903</v>
      </c>
      <c r="ACM29" s="137">
        <v>3.903</v>
      </c>
      <c r="ACN29" s="137">
        <v>0.30499999999999999</v>
      </c>
      <c r="ACO29" s="137">
        <v>0.34100000000000003</v>
      </c>
      <c r="ACP29" s="137">
        <v>0.39300000000000002</v>
      </c>
      <c r="ACQ29" s="137">
        <v>0.34399999999999997</v>
      </c>
      <c r="ACR29" s="137">
        <v>0.28199999999999997</v>
      </c>
      <c r="ACS29" s="137">
        <v>0.36299999999999999</v>
      </c>
      <c r="ACT29" s="137">
        <v>0.39700000000000002</v>
      </c>
      <c r="ACU29" s="137">
        <v>0.33900000000000002</v>
      </c>
      <c r="ACV29" s="137">
        <v>1.486</v>
      </c>
      <c r="ACW29" s="137">
        <v>1.4570000000000001</v>
      </c>
      <c r="ACX29" s="137">
        <v>4.569</v>
      </c>
      <c r="ACY29" s="137">
        <v>4.5590000000000002</v>
      </c>
      <c r="ACZ29" s="137">
        <v>2.8769999999999998</v>
      </c>
      <c r="ADA29" s="137">
        <v>2.7570000000000001</v>
      </c>
      <c r="ADB29" s="137">
        <v>1.0620000000000001</v>
      </c>
      <c r="ADC29" s="137">
        <v>1.4419999999999999</v>
      </c>
      <c r="ADD29" s="137">
        <v>0.39800000000000002</v>
      </c>
      <c r="ADE29" s="137">
        <v>0.40400000000000003</v>
      </c>
      <c r="ADF29" s="137">
        <v>4.1820000000000004</v>
      </c>
      <c r="ADG29" s="137">
        <v>4.1820000000000004</v>
      </c>
      <c r="ADH29" s="137">
        <v>0.32700000000000001</v>
      </c>
      <c r="ADI29" s="137">
        <v>0.36599999999999999</v>
      </c>
      <c r="ADJ29" s="137">
        <v>0.42099999999999999</v>
      </c>
      <c r="ADK29" s="137">
        <v>0.36899999999999999</v>
      </c>
      <c r="ADL29" s="137">
        <v>0.30199999999999999</v>
      </c>
      <c r="ADM29" s="137">
        <v>0.38900000000000001</v>
      </c>
      <c r="ADN29" s="137">
        <v>0.42499999999999999</v>
      </c>
      <c r="ADO29" s="137">
        <v>0.36399999999999999</v>
      </c>
      <c r="ADP29" s="137">
        <v>1.5920000000000001</v>
      </c>
      <c r="ADQ29" s="137">
        <v>1.5609999999999999</v>
      </c>
      <c r="ADR29" s="137">
        <v>4.8959999999999999</v>
      </c>
      <c r="ADS29" s="137">
        <v>4.8849999999999998</v>
      </c>
      <c r="ADT29" s="137">
        <v>3.0819999999999999</v>
      </c>
      <c r="ADU29" s="137">
        <v>2.9540000000000002</v>
      </c>
      <c r="ADV29" s="137">
        <v>1.133</v>
      </c>
      <c r="ADW29" s="137">
        <v>1.538</v>
      </c>
      <c r="ADX29" s="137">
        <v>0.42499999999999999</v>
      </c>
      <c r="ADY29" s="137">
        <v>0.43</v>
      </c>
      <c r="ADZ29" s="137">
        <v>4.4610000000000003</v>
      </c>
      <c r="AEA29" s="137">
        <v>4.46</v>
      </c>
      <c r="AEB29" s="137">
        <v>0.34799999999999998</v>
      </c>
      <c r="AEC29" s="137">
        <v>0.39</v>
      </c>
      <c r="AED29" s="137">
        <v>0.44900000000000001</v>
      </c>
      <c r="AEE29" s="137">
        <v>0.39400000000000002</v>
      </c>
      <c r="AEF29" s="137">
        <v>0.32200000000000001</v>
      </c>
      <c r="AEG29" s="137">
        <v>0.41499999999999998</v>
      </c>
      <c r="AEH29" s="137">
        <v>0.45400000000000001</v>
      </c>
      <c r="AEI29" s="137">
        <v>0.38800000000000001</v>
      </c>
      <c r="AEJ29" s="137">
        <v>1.698</v>
      </c>
      <c r="AEK29" s="137">
        <v>1.665</v>
      </c>
      <c r="AEL29" s="137">
        <v>5.2220000000000004</v>
      </c>
      <c r="AEM29" s="137">
        <v>5.2110000000000003</v>
      </c>
      <c r="AEN29" s="137">
        <v>3.2879999999999998</v>
      </c>
      <c r="AEO29" s="137">
        <v>3.1509999999999998</v>
      </c>
      <c r="AEP29" s="137">
        <v>1.204</v>
      </c>
      <c r="AEQ29" s="137">
        <v>1.6339999999999999</v>
      </c>
      <c r="AER29" s="137">
        <v>0.45200000000000001</v>
      </c>
      <c r="AES29" s="137">
        <v>0.45700000000000002</v>
      </c>
      <c r="AET29" s="137">
        <v>4.74</v>
      </c>
      <c r="AEU29" s="137">
        <v>4.7389999999999999</v>
      </c>
      <c r="AEV29" s="137">
        <v>0.37</v>
      </c>
      <c r="AEW29" s="137">
        <v>0.41399999999999998</v>
      </c>
      <c r="AEX29" s="137">
        <v>0.47699999999999998</v>
      </c>
      <c r="AEY29" s="137">
        <v>0.41799999999999998</v>
      </c>
      <c r="AEZ29" s="137">
        <v>0.34200000000000003</v>
      </c>
      <c r="AFA29" s="137">
        <v>0.441</v>
      </c>
      <c r="AFB29" s="137">
        <v>0.48199999999999998</v>
      </c>
      <c r="AFC29" s="137">
        <v>0.41199999999999998</v>
      </c>
      <c r="AFD29" s="137">
        <v>1.804</v>
      </c>
      <c r="AFE29" s="137">
        <v>1.7689999999999999</v>
      </c>
      <c r="AFF29" s="137">
        <v>5.548</v>
      </c>
      <c r="AFG29" s="137">
        <v>5.5359999999999996</v>
      </c>
      <c r="AFH29" s="137">
        <v>3.4929999999999999</v>
      </c>
      <c r="AFI29" s="137">
        <v>3.3479999999999999</v>
      </c>
      <c r="AFJ29" s="137">
        <v>1.274</v>
      </c>
      <c r="AFK29" s="137">
        <v>1.73</v>
      </c>
      <c r="AFL29" s="137">
        <v>0.47799999999999998</v>
      </c>
      <c r="AFM29" s="137">
        <v>0.48399999999999999</v>
      </c>
      <c r="AFN29" s="137">
        <v>5.0179999999999998</v>
      </c>
      <c r="AFO29" s="137">
        <v>5.0179999999999998</v>
      </c>
      <c r="AFP29" s="137">
        <v>0.39200000000000002</v>
      </c>
      <c r="AFQ29" s="137">
        <v>0.439</v>
      </c>
      <c r="AFR29" s="137">
        <v>0.505</v>
      </c>
      <c r="AFS29" s="137">
        <v>0.443</v>
      </c>
      <c r="AFT29" s="137">
        <v>0.36199999999999999</v>
      </c>
      <c r="AFU29" s="137">
        <v>0.46600000000000003</v>
      </c>
      <c r="AFV29" s="137">
        <v>0.51</v>
      </c>
      <c r="AFW29" s="137">
        <v>0.436</v>
      </c>
      <c r="AFX29" s="137">
        <v>1.91</v>
      </c>
      <c r="AFY29" s="137">
        <v>1.8740000000000001</v>
      </c>
      <c r="AFZ29" s="137">
        <v>5.875</v>
      </c>
      <c r="AGA29" s="137">
        <v>5.8620000000000001</v>
      </c>
      <c r="AGB29" s="137">
        <v>3.6989999999999998</v>
      </c>
      <c r="AGC29" s="137">
        <v>3.5449999999999999</v>
      </c>
      <c r="AGD29" s="137">
        <v>1.345</v>
      </c>
      <c r="AGE29" s="137">
        <v>1.8260000000000001</v>
      </c>
      <c r="AGF29" s="137">
        <v>0.505</v>
      </c>
      <c r="AGG29" s="137">
        <v>0.51100000000000001</v>
      </c>
      <c r="AGH29" s="137">
        <v>5.2969999999999997</v>
      </c>
      <c r="AGI29" s="137">
        <v>5.2969999999999997</v>
      </c>
      <c r="AGJ29" s="137">
        <v>0.41399999999999998</v>
      </c>
      <c r="AGK29" s="137">
        <v>0.46300000000000002</v>
      </c>
      <c r="AGL29" s="137">
        <v>0.53300000000000003</v>
      </c>
      <c r="AGM29" s="137">
        <v>0.46700000000000003</v>
      </c>
      <c r="AGN29" s="137">
        <v>0.38200000000000001</v>
      </c>
      <c r="AGO29" s="137">
        <v>0.49199999999999999</v>
      </c>
      <c r="AGP29" s="137">
        <v>0.53900000000000003</v>
      </c>
      <c r="AGQ29" s="137">
        <v>0.46100000000000002</v>
      </c>
      <c r="AGR29" s="137">
        <v>2.016</v>
      </c>
      <c r="AGS29" s="137">
        <v>1.978</v>
      </c>
      <c r="AGT29" s="137">
        <v>6.2009999999999996</v>
      </c>
      <c r="AGU29" s="137">
        <v>6.1879999999999997</v>
      </c>
      <c r="AGV29" s="137">
        <v>3.9039999999999999</v>
      </c>
      <c r="AGW29" s="137">
        <v>3.742</v>
      </c>
      <c r="AGX29" s="137">
        <v>1.4159999999999999</v>
      </c>
      <c r="AGY29" s="137">
        <v>1.9219999999999999</v>
      </c>
      <c r="AGZ29" s="137">
        <v>0.53100000000000003</v>
      </c>
      <c r="AHA29" s="137">
        <v>0.53800000000000003</v>
      </c>
      <c r="AHB29" s="137">
        <v>5.5759999999999996</v>
      </c>
      <c r="AHC29" s="137">
        <v>5.5759999999999996</v>
      </c>
      <c r="AHD29" s="137">
        <v>0.435</v>
      </c>
      <c r="AHE29" s="137">
        <v>0.48799999999999999</v>
      </c>
      <c r="AHF29" s="137">
        <v>0.56100000000000005</v>
      </c>
      <c r="AHG29" s="137">
        <v>0.49199999999999999</v>
      </c>
      <c r="AHH29" s="137">
        <v>0.40200000000000002</v>
      </c>
      <c r="AHI29" s="137">
        <v>0.51800000000000002</v>
      </c>
      <c r="AHJ29" s="137">
        <v>0.56699999999999995</v>
      </c>
      <c r="AHK29" s="137">
        <v>0.48499999999999999</v>
      </c>
      <c r="AHL29" s="137">
        <v>2.1219999999999999</v>
      </c>
      <c r="AHM29" s="137">
        <v>2.0819999999999999</v>
      </c>
      <c r="AHN29" s="137">
        <v>6.5279999999999996</v>
      </c>
      <c r="AHO29" s="137">
        <v>6.5129999999999999</v>
      </c>
      <c r="AHP29" s="137">
        <v>4.1100000000000003</v>
      </c>
      <c r="AHQ29" s="137">
        <v>3.9390000000000001</v>
      </c>
      <c r="AHR29" s="137">
        <v>1.5580000000000001</v>
      </c>
      <c r="AHS29" s="137">
        <v>2.1139999999999999</v>
      </c>
      <c r="AHT29" s="137">
        <v>0.58399999999999996</v>
      </c>
      <c r="AHU29" s="137">
        <v>0.59199999999999997</v>
      </c>
      <c r="AHV29" s="137">
        <v>6.1340000000000003</v>
      </c>
      <c r="AHW29" s="137">
        <v>6.133</v>
      </c>
      <c r="AHX29" s="137">
        <v>0.47899999999999998</v>
      </c>
      <c r="AHY29" s="137">
        <v>0.53600000000000003</v>
      </c>
      <c r="AHZ29" s="137">
        <v>0.61699999999999999</v>
      </c>
      <c r="AIA29" s="137">
        <v>0.54100000000000004</v>
      </c>
      <c r="AIB29" s="137">
        <v>0.443</v>
      </c>
      <c r="AIC29" s="137">
        <v>0.56999999999999995</v>
      </c>
      <c r="AID29" s="137">
        <v>0.624</v>
      </c>
      <c r="AIE29" s="137">
        <v>0.53300000000000003</v>
      </c>
      <c r="AIF29" s="137">
        <v>2.335</v>
      </c>
      <c r="AIG29" s="137">
        <v>2.29</v>
      </c>
      <c r="AIH29" s="137">
        <v>7.18</v>
      </c>
      <c r="AII29" s="137">
        <v>7.165</v>
      </c>
      <c r="AIJ29" s="137">
        <v>4.5209999999999999</v>
      </c>
      <c r="AIK29" s="137">
        <v>4.3330000000000002</v>
      </c>
      <c r="AIL29" s="137">
        <v>1.6990000000000001</v>
      </c>
      <c r="AIM29" s="137">
        <v>2.306</v>
      </c>
      <c r="AIN29" s="137">
        <v>0.63700000000000001</v>
      </c>
      <c r="AIO29" s="137">
        <v>0.64600000000000002</v>
      </c>
      <c r="AIP29" s="137">
        <v>6.6909999999999998</v>
      </c>
      <c r="AIQ29" s="137">
        <v>6.6909999999999998</v>
      </c>
      <c r="AIR29" s="137">
        <v>0.52200000000000002</v>
      </c>
      <c r="AIS29" s="137">
        <v>0.58499999999999996</v>
      </c>
      <c r="AIT29" s="137">
        <v>0.67300000000000004</v>
      </c>
      <c r="AIU29" s="137">
        <v>0.59</v>
      </c>
      <c r="AIV29" s="137">
        <v>0.48299999999999998</v>
      </c>
      <c r="AIW29" s="137">
        <v>0.622</v>
      </c>
      <c r="AIX29" s="137">
        <v>0.68100000000000005</v>
      </c>
      <c r="AIY29" s="137">
        <v>0.58199999999999996</v>
      </c>
      <c r="AIZ29" s="137">
        <v>2.5470000000000002</v>
      </c>
      <c r="AJA29" s="137">
        <v>2.4980000000000002</v>
      </c>
      <c r="AJB29" s="137">
        <v>7.8330000000000002</v>
      </c>
      <c r="AJC29" s="137">
        <v>7.8159999999999998</v>
      </c>
      <c r="AJD29" s="137">
        <v>4.9320000000000004</v>
      </c>
      <c r="AJE29" s="137">
        <v>4.7270000000000003</v>
      </c>
      <c r="AJF29" s="137">
        <v>1.841</v>
      </c>
      <c r="AJG29" s="137">
        <v>2.4990000000000001</v>
      </c>
      <c r="AJH29" s="137">
        <v>0.69099999999999995</v>
      </c>
      <c r="AJI29" s="137">
        <v>0.7</v>
      </c>
      <c r="AJJ29" s="137">
        <v>7.2489999999999997</v>
      </c>
      <c r="AJK29" s="137">
        <v>7.2480000000000002</v>
      </c>
      <c r="AJL29" s="137">
        <v>0.56599999999999995</v>
      </c>
      <c r="AJM29" s="137">
        <v>0.63400000000000001</v>
      </c>
      <c r="AJN29" s="137">
        <v>0.72899999999999998</v>
      </c>
      <c r="AJO29" s="137">
        <v>0.64</v>
      </c>
      <c r="AJP29" s="137">
        <v>0.52300000000000002</v>
      </c>
      <c r="AJQ29" s="137">
        <v>0.67400000000000004</v>
      </c>
      <c r="AJR29" s="137">
        <v>0.73699999999999999</v>
      </c>
      <c r="AJS29" s="137">
        <v>0.63</v>
      </c>
      <c r="AJT29" s="137">
        <v>2.7589999999999999</v>
      </c>
      <c r="AJU29" s="137">
        <v>2.706</v>
      </c>
      <c r="AJV29" s="137">
        <v>8.4860000000000007</v>
      </c>
      <c r="AJW29" s="137">
        <v>8.468</v>
      </c>
      <c r="AJX29" s="137">
        <v>5.343</v>
      </c>
      <c r="AJY29" s="137">
        <v>5.1210000000000004</v>
      </c>
      <c r="AJZ29" s="137">
        <v>1.982</v>
      </c>
      <c r="AKA29" s="137">
        <v>2.6909999999999998</v>
      </c>
      <c r="AKB29" s="137">
        <v>0.74399999999999999</v>
      </c>
      <c r="AKC29" s="137">
        <v>0.753</v>
      </c>
      <c r="AKD29" s="137">
        <v>7.806</v>
      </c>
      <c r="AKE29" s="137">
        <v>7.806</v>
      </c>
      <c r="AKF29" s="137">
        <v>0.60899999999999999</v>
      </c>
      <c r="AKG29" s="137">
        <v>0.68300000000000005</v>
      </c>
      <c r="AKH29" s="137">
        <v>0.78500000000000003</v>
      </c>
      <c r="AKI29" s="137">
        <v>0.68899999999999995</v>
      </c>
      <c r="AKJ29" s="137">
        <v>0.56299999999999994</v>
      </c>
      <c r="AKK29" s="137">
        <v>0.72599999999999998</v>
      </c>
      <c r="AKL29" s="137">
        <v>0.79400000000000004</v>
      </c>
      <c r="AKM29" s="137">
        <v>0.67900000000000005</v>
      </c>
      <c r="AKN29" s="137">
        <v>2.9710000000000001</v>
      </c>
      <c r="AKO29" s="137">
        <v>2.9140000000000001</v>
      </c>
      <c r="AKP29" s="137">
        <v>9.1389999999999993</v>
      </c>
      <c r="AKQ29" s="137">
        <v>9.1189999999999998</v>
      </c>
      <c r="AKR29" s="137">
        <v>5.7539999999999996</v>
      </c>
      <c r="AKS29" s="137">
        <v>5.5149999999999997</v>
      </c>
      <c r="AKT29" s="137">
        <v>2.1240000000000001</v>
      </c>
      <c r="AKU29" s="137">
        <v>2.883</v>
      </c>
      <c r="AKV29" s="137">
        <v>0.79700000000000004</v>
      </c>
      <c r="AKW29" s="137">
        <v>0.80700000000000005</v>
      </c>
      <c r="AKX29" s="137">
        <v>8.3640000000000008</v>
      </c>
      <c r="AKY29" s="137">
        <v>8.3629999999999995</v>
      </c>
      <c r="AKZ29" s="137">
        <v>0.65300000000000002</v>
      </c>
      <c r="ALA29" s="137">
        <v>0.73099999999999998</v>
      </c>
      <c r="ALB29" s="137">
        <v>0.84099999999999997</v>
      </c>
      <c r="ALC29" s="137">
        <v>0.73799999999999999</v>
      </c>
      <c r="ALD29" s="137">
        <v>0.60399999999999998</v>
      </c>
      <c r="ALE29" s="137">
        <v>0.77700000000000002</v>
      </c>
      <c r="ALF29" s="137">
        <v>0.85099999999999998</v>
      </c>
      <c r="ALG29" s="137">
        <v>0.72699999999999998</v>
      </c>
      <c r="ALH29" s="137">
        <v>3.1829999999999998</v>
      </c>
      <c r="ALI29" s="137">
        <v>3.1230000000000002</v>
      </c>
      <c r="ALJ29" s="137">
        <v>9.7910000000000004</v>
      </c>
      <c r="ALK29" s="137">
        <v>9.77</v>
      </c>
      <c r="ALL29" s="137">
        <v>6.165</v>
      </c>
      <c r="ALM29" s="137">
        <v>5.9089999999999998</v>
      </c>
      <c r="ALN29" s="137">
        <v>2.266</v>
      </c>
      <c r="ALO29" s="137">
        <v>3.0750000000000002</v>
      </c>
      <c r="ALP29" s="137">
        <v>0.85</v>
      </c>
      <c r="ALQ29" s="137">
        <v>0.86099999999999999</v>
      </c>
      <c r="ALR29" s="137">
        <v>8.9209999999999994</v>
      </c>
      <c r="ALS29" s="137">
        <v>8.9209999999999994</v>
      </c>
      <c r="ALT29" s="137">
        <v>0.69699999999999995</v>
      </c>
      <c r="ALU29" s="137">
        <v>0.78</v>
      </c>
      <c r="ALV29" s="137">
        <v>0.89700000000000002</v>
      </c>
      <c r="ALW29" s="137">
        <v>0.78700000000000003</v>
      </c>
      <c r="ALX29" s="137">
        <v>0.64400000000000002</v>
      </c>
      <c r="ALY29" s="137">
        <v>0.82899999999999996</v>
      </c>
      <c r="ALZ29" s="137">
        <v>0.90700000000000003</v>
      </c>
      <c r="AMA29" s="137">
        <v>0.77600000000000002</v>
      </c>
      <c r="AMB29" s="137">
        <v>3.3959999999999999</v>
      </c>
      <c r="AMC29" s="137">
        <v>3.331</v>
      </c>
      <c r="AMD29" s="137">
        <v>10.444000000000001</v>
      </c>
      <c r="AME29" s="137">
        <v>10.422000000000001</v>
      </c>
      <c r="AMF29" s="137">
        <v>6.5750000000000002</v>
      </c>
      <c r="AMG29" s="137">
        <v>6.3029999999999999</v>
      </c>
      <c r="AMH29" s="137">
        <v>2.407</v>
      </c>
      <c r="AMI29" s="137">
        <v>3.2679999999999998</v>
      </c>
      <c r="AMJ29" s="137">
        <v>0.90300000000000002</v>
      </c>
      <c r="AMK29" s="137">
        <v>0.91500000000000004</v>
      </c>
      <c r="AML29" s="137">
        <v>9.4789999999999992</v>
      </c>
      <c r="AMM29" s="137">
        <v>9.4789999999999992</v>
      </c>
      <c r="AMN29" s="137">
        <v>0.74</v>
      </c>
      <c r="AMO29" s="137">
        <v>0.82899999999999996</v>
      </c>
      <c r="AMP29" s="137">
        <v>0.95399999999999996</v>
      </c>
      <c r="AMQ29" s="137">
        <v>0.83699999999999997</v>
      </c>
      <c r="AMR29" s="137">
        <v>0.68400000000000005</v>
      </c>
      <c r="AMS29" s="137">
        <v>0.88100000000000001</v>
      </c>
      <c r="AMT29" s="137">
        <v>0.96399999999999997</v>
      </c>
      <c r="AMU29" s="137">
        <v>0.82399999999999995</v>
      </c>
      <c r="AMV29" s="137">
        <v>3.6080000000000001</v>
      </c>
      <c r="AMW29" s="137">
        <v>3.5390000000000001</v>
      </c>
      <c r="AMX29" s="137">
        <v>11.097</v>
      </c>
      <c r="AMY29" s="137">
        <v>11.073</v>
      </c>
      <c r="AMZ29" s="137">
        <v>6.9859999999999998</v>
      </c>
      <c r="ANA29" s="137">
        <v>6.6959999999999997</v>
      </c>
      <c r="ANB29" s="137">
        <v>2.5489999999999999</v>
      </c>
      <c r="ANC29" s="137">
        <v>3.46</v>
      </c>
      <c r="AND29" s="137">
        <v>0.95599999999999996</v>
      </c>
      <c r="ANE29" s="137">
        <v>0.96899999999999997</v>
      </c>
      <c r="ANF29" s="137">
        <v>10.037000000000001</v>
      </c>
      <c r="ANG29" s="137">
        <v>10.036</v>
      </c>
      <c r="ANH29" s="137">
        <v>0.78400000000000003</v>
      </c>
      <c r="ANI29" s="137">
        <v>0.878</v>
      </c>
      <c r="ANJ29" s="137">
        <v>1.01</v>
      </c>
      <c r="ANK29" s="137">
        <v>0.88600000000000001</v>
      </c>
      <c r="ANL29" s="137">
        <v>0.72399999999999998</v>
      </c>
      <c r="ANM29" s="137">
        <v>0.93300000000000005</v>
      </c>
      <c r="ANN29" s="137">
        <v>1.0209999999999999</v>
      </c>
      <c r="ANO29" s="137">
        <v>0.873</v>
      </c>
      <c r="ANP29" s="137">
        <v>3.82</v>
      </c>
      <c r="ANQ29" s="137">
        <v>3.7469999999999999</v>
      </c>
      <c r="ANR29" s="137">
        <v>11.75</v>
      </c>
      <c r="ANS29" s="137">
        <v>11.724</v>
      </c>
      <c r="ANT29" s="137">
        <v>7.3970000000000002</v>
      </c>
      <c r="ANU29" s="137">
        <v>7.09</v>
      </c>
      <c r="ANV29" s="137">
        <v>2.69</v>
      </c>
      <c r="ANW29" s="137">
        <v>3.6520000000000001</v>
      </c>
      <c r="ANX29" s="137">
        <v>1.0089999999999999</v>
      </c>
      <c r="ANY29" s="137">
        <v>1.022</v>
      </c>
      <c r="ANZ29" s="137">
        <v>10.593999999999999</v>
      </c>
      <c r="AOA29" s="137">
        <v>10.593999999999999</v>
      </c>
      <c r="AOB29" s="137">
        <v>0.82699999999999996</v>
      </c>
      <c r="AOC29" s="137">
        <v>0.92600000000000005</v>
      </c>
      <c r="AOD29" s="137">
        <v>1.0660000000000001</v>
      </c>
      <c r="AOE29" s="137">
        <v>0.93500000000000005</v>
      </c>
      <c r="AOF29" s="137">
        <v>0.76500000000000001</v>
      </c>
      <c r="AOG29" s="137">
        <v>0.98499999999999999</v>
      </c>
      <c r="AOH29" s="137">
        <v>1.0780000000000001</v>
      </c>
      <c r="AOI29" s="137">
        <v>0.92100000000000004</v>
      </c>
      <c r="AOJ29" s="137">
        <v>4.032</v>
      </c>
      <c r="AOK29" s="137">
        <v>3.9550000000000001</v>
      </c>
      <c r="AOL29" s="137">
        <v>12.401999999999999</v>
      </c>
      <c r="AOM29" s="137">
        <v>12.375999999999999</v>
      </c>
      <c r="AON29" s="137">
        <v>7.8079999999999998</v>
      </c>
      <c r="AOO29" s="137">
        <v>7.484</v>
      </c>
      <c r="AOP29" s="137">
        <v>2.8319999999999999</v>
      </c>
      <c r="AOQ29" s="137">
        <v>3.8439999999999999</v>
      </c>
      <c r="AOR29" s="137">
        <v>1.0620000000000001</v>
      </c>
      <c r="AOS29" s="137">
        <v>1.0760000000000001</v>
      </c>
      <c r="AOT29" s="137">
        <v>11.151999999999999</v>
      </c>
      <c r="AOU29" s="137">
        <v>11.151</v>
      </c>
      <c r="AOV29" s="137">
        <v>0.871</v>
      </c>
      <c r="AOW29" s="137">
        <v>0.97499999999999998</v>
      </c>
      <c r="AOX29" s="137">
        <v>1.1220000000000001</v>
      </c>
      <c r="AOY29" s="137">
        <v>0.98399999999999999</v>
      </c>
      <c r="AOZ29" s="137">
        <v>0.80500000000000005</v>
      </c>
      <c r="APA29" s="137">
        <v>1.0369999999999999</v>
      </c>
      <c r="APB29" s="137">
        <v>1.1339999999999999</v>
      </c>
      <c r="APC29" s="137">
        <v>0.97</v>
      </c>
      <c r="APD29" s="137">
        <v>4.2450000000000001</v>
      </c>
      <c r="APE29" s="137">
        <v>4.1630000000000003</v>
      </c>
      <c r="APF29" s="137">
        <v>13.055</v>
      </c>
      <c r="APG29" s="137">
        <v>13.026999999999999</v>
      </c>
      <c r="APH29" s="137">
        <v>8.2189999999999994</v>
      </c>
      <c r="API29" s="137">
        <v>7.8780000000000001</v>
      </c>
      <c r="APJ29" s="137">
        <v>4.2480000000000002</v>
      </c>
      <c r="APK29" s="137">
        <v>5.766</v>
      </c>
      <c r="APL29" s="137">
        <v>1.5940000000000001</v>
      </c>
      <c r="APM29" s="137">
        <v>1.6140000000000001</v>
      </c>
      <c r="APN29" s="137">
        <v>16.728000000000002</v>
      </c>
      <c r="APO29" s="137">
        <v>16.727</v>
      </c>
      <c r="APP29" s="137">
        <v>1.306</v>
      </c>
      <c r="APQ29" s="137">
        <v>1.4630000000000001</v>
      </c>
      <c r="APR29" s="137">
        <v>1.6830000000000001</v>
      </c>
      <c r="APS29" s="137">
        <v>1.476</v>
      </c>
      <c r="APT29" s="137">
        <v>1.2070000000000001</v>
      </c>
      <c r="APU29" s="137">
        <v>1.5549999999999999</v>
      </c>
      <c r="APV29" s="137">
        <v>1.7010000000000001</v>
      </c>
      <c r="APW29" s="137">
        <v>1.4550000000000001</v>
      </c>
      <c r="APX29" s="137">
        <v>6.367</v>
      </c>
      <c r="APY29" s="137">
        <v>6.2450000000000001</v>
      </c>
      <c r="APZ29" s="137">
        <v>19.582999999999998</v>
      </c>
      <c r="AQA29" s="137">
        <v>19.54</v>
      </c>
      <c r="AQB29" s="137">
        <v>12.329000000000001</v>
      </c>
      <c r="AQC29" s="137">
        <v>11.817</v>
      </c>
      <c r="AQD29" s="137">
        <v>5.6639999999999997</v>
      </c>
      <c r="AQE29" s="137">
        <v>7.6879999999999997</v>
      </c>
      <c r="AQF29" s="137">
        <v>2.125</v>
      </c>
      <c r="AQG29" s="137">
        <v>2.1520000000000001</v>
      </c>
      <c r="AQH29" s="137">
        <v>22.303999999999998</v>
      </c>
      <c r="AQI29" s="137">
        <v>22.302</v>
      </c>
      <c r="AQJ29" s="137">
        <v>1.7410000000000001</v>
      </c>
      <c r="AQK29" s="137">
        <v>1.95</v>
      </c>
      <c r="AQL29" s="137">
        <v>2.2440000000000002</v>
      </c>
      <c r="AQM29" s="137">
        <v>1.968</v>
      </c>
      <c r="AQN29" s="137">
        <v>1.61</v>
      </c>
      <c r="AQO29" s="137">
        <v>2.073</v>
      </c>
      <c r="AQP29" s="137">
        <v>2.2690000000000001</v>
      </c>
      <c r="AQQ29" s="137">
        <v>1.94</v>
      </c>
      <c r="AQR29" s="137">
        <v>8.4890000000000008</v>
      </c>
      <c r="AQS29" s="137">
        <v>8.327</v>
      </c>
      <c r="AQT29" s="137">
        <v>26.11</v>
      </c>
      <c r="AQU29" s="137">
        <v>26.053999999999998</v>
      </c>
      <c r="AQV29" s="137">
        <v>16.439</v>
      </c>
      <c r="AQW29" s="137">
        <v>15.756</v>
      </c>
      <c r="AQX29" s="137">
        <v>7.08</v>
      </c>
      <c r="AQY29" s="137">
        <v>9.61</v>
      </c>
      <c r="AQZ29" s="137">
        <v>2.6560000000000001</v>
      </c>
      <c r="ARA29" s="137">
        <v>2.6909999999999998</v>
      </c>
      <c r="ARB29" s="137">
        <v>27.88</v>
      </c>
      <c r="ARC29" s="137">
        <v>27.878</v>
      </c>
      <c r="ARD29" s="137">
        <v>2.177</v>
      </c>
      <c r="ARE29" s="137">
        <v>2.4380000000000002</v>
      </c>
      <c r="ARF29" s="137">
        <v>2.8050000000000002</v>
      </c>
      <c r="ARG29" s="137">
        <v>2.46</v>
      </c>
      <c r="ARH29" s="137">
        <v>2.012</v>
      </c>
      <c r="ARI29" s="137">
        <v>2.5920000000000001</v>
      </c>
      <c r="ARJ29" s="137">
        <v>2.8359999999999999</v>
      </c>
      <c r="ARK29" s="137">
        <v>2.4239999999999999</v>
      </c>
      <c r="ARL29" s="137">
        <v>10.611000000000001</v>
      </c>
      <c r="ARM29" s="137">
        <v>10.409000000000001</v>
      </c>
      <c r="ARN29" s="137">
        <v>32.637999999999998</v>
      </c>
      <c r="ARO29" s="137">
        <v>32.567</v>
      </c>
      <c r="ARP29" s="137">
        <v>20.547999999999998</v>
      </c>
      <c r="ARQ29" s="137">
        <v>19.696000000000002</v>
      </c>
      <c r="ARR29" s="137">
        <v>8.4960000000000004</v>
      </c>
      <c r="ARS29" s="137">
        <v>11.532</v>
      </c>
      <c r="ART29" s="137">
        <v>3.1869999999999998</v>
      </c>
      <c r="ARU29" s="137">
        <v>3.2290000000000001</v>
      </c>
      <c r="ARV29" s="137">
        <v>33.456000000000003</v>
      </c>
      <c r="ARW29" s="137">
        <v>33.454000000000001</v>
      </c>
      <c r="ARX29" s="137">
        <v>2.6120000000000001</v>
      </c>
      <c r="ARY29" s="137">
        <v>2.9249999999999998</v>
      </c>
      <c r="ARZ29" s="137">
        <v>3.3660000000000001</v>
      </c>
      <c r="ASA29" s="137">
        <v>2.952</v>
      </c>
      <c r="ASB29" s="137">
        <v>2.415</v>
      </c>
      <c r="ASC29" s="137">
        <v>3.11</v>
      </c>
      <c r="ASD29" s="137">
        <v>3.403</v>
      </c>
      <c r="ASE29" s="137">
        <v>2.9089999999999998</v>
      </c>
      <c r="ASF29" s="137">
        <v>12.734</v>
      </c>
      <c r="ASG29" s="137">
        <v>12.49</v>
      </c>
      <c r="ASH29" s="137">
        <v>39.164999999999999</v>
      </c>
      <c r="ASI29" s="137">
        <v>39.081000000000003</v>
      </c>
      <c r="ASJ29" s="137">
        <v>24.658000000000001</v>
      </c>
      <c r="ASK29" s="137">
        <v>23.635000000000002</v>
      </c>
      <c r="ASL29" s="137">
        <v>9.9120000000000008</v>
      </c>
      <c r="ASM29" s="137">
        <v>13.455</v>
      </c>
      <c r="ASN29" s="137">
        <v>3.718</v>
      </c>
      <c r="ASO29" s="137">
        <v>3.7669999999999999</v>
      </c>
      <c r="ASP29" s="137">
        <v>39.030999999999999</v>
      </c>
      <c r="ASQ29" s="137">
        <v>39.029000000000003</v>
      </c>
      <c r="ASR29" s="137">
        <v>3.0470000000000002</v>
      </c>
      <c r="ASS29" s="137">
        <v>3.4129999999999998</v>
      </c>
      <c r="AST29" s="137">
        <v>3.927</v>
      </c>
      <c r="ASU29">
        <v>3.444</v>
      </c>
      <c r="ASV29">
        <v>2.8170000000000002</v>
      </c>
      <c r="ASW29">
        <v>3.6280000000000001</v>
      </c>
      <c r="ASX29">
        <v>3.97</v>
      </c>
      <c r="ASY29">
        <v>3.3940000000000001</v>
      </c>
      <c r="ASZ29">
        <v>14.856</v>
      </c>
      <c r="ATA29">
        <v>14.571999999999999</v>
      </c>
      <c r="ATB29">
        <v>45.692999999999998</v>
      </c>
      <c r="ATC29">
        <v>45.594000000000001</v>
      </c>
      <c r="ATD29">
        <v>28.768000000000001</v>
      </c>
      <c r="ATE29">
        <v>27.574000000000002</v>
      </c>
      <c r="ATF29">
        <v>11.327999999999999</v>
      </c>
      <c r="ATG29">
        <v>15.377000000000001</v>
      </c>
      <c r="ATH29">
        <v>4.2489999999999997</v>
      </c>
      <c r="ATI29">
        <v>4.3049999999999997</v>
      </c>
      <c r="ATJ29">
        <v>44.606999999999999</v>
      </c>
      <c r="ATK29">
        <v>44.604999999999997</v>
      </c>
      <c r="ATL29">
        <v>3.4830000000000001</v>
      </c>
      <c r="ATM29">
        <v>3.9</v>
      </c>
      <c r="ATN29">
        <v>4.4870000000000001</v>
      </c>
      <c r="ATO29">
        <v>3.9369999999999998</v>
      </c>
      <c r="ATP29">
        <v>3.2189999999999999</v>
      </c>
      <c r="ATQ29">
        <v>4.1459999999999999</v>
      </c>
      <c r="ATR29">
        <v>4.5369999999999999</v>
      </c>
      <c r="ATS29">
        <v>3.879</v>
      </c>
      <c r="ATT29">
        <v>16.978000000000002</v>
      </c>
      <c r="ATU29">
        <v>16.654</v>
      </c>
      <c r="ATV29">
        <v>52.22</v>
      </c>
      <c r="ATW29">
        <v>52.107999999999997</v>
      </c>
      <c r="ATX29">
        <v>32.877000000000002</v>
      </c>
      <c r="ATY29">
        <v>31.513000000000002</v>
      </c>
      <c r="ATZ29">
        <v>12.744</v>
      </c>
      <c r="AUA29">
        <v>17.298999999999999</v>
      </c>
      <c r="AUB29">
        <v>4.7809999999999997</v>
      </c>
      <c r="AUC29">
        <v>4.843</v>
      </c>
      <c r="AUD29">
        <v>50.183</v>
      </c>
      <c r="AUE29">
        <v>50.180999999999997</v>
      </c>
      <c r="AUF29">
        <v>3.9180000000000001</v>
      </c>
      <c r="AUG29">
        <v>4.3879999999999999</v>
      </c>
      <c r="AUH29">
        <v>5.048</v>
      </c>
      <c r="AUI29">
        <v>4.4290000000000003</v>
      </c>
      <c r="AUJ29">
        <v>3.6219999999999999</v>
      </c>
      <c r="AUK29">
        <v>4.665</v>
      </c>
      <c r="AUL29">
        <v>5.1040000000000001</v>
      </c>
      <c r="AUM29">
        <v>4.3639999999999999</v>
      </c>
      <c r="AUN29">
        <v>19.100000000000001</v>
      </c>
      <c r="AUO29">
        <v>18.734999999999999</v>
      </c>
      <c r="AUP29">
        <v>58.747999999999998</v>
      </c>
      <c r="AUQ29">
        <v>58.621000000000002</v>
      </c>
      <c r="AUR29">
        <v>36.987000000000002</v>
      </c>
      <c r="AUS29">
        <v>35.451999999999998</v>
      </c>
      <c r="AUT29">
        <v>14.16</v>
      </c>
      <c r="AUU29">
        <v>19.221</v>
      </c>
      <c r="AUV29">
        <v>5.3120000000000003</v>
      </c>
      <c r="AUW29">
        <v>5.3810000000000002</v>
      </c>
      <c r="AUX29">
        <v>55.759</v>
      </c>
      <c r="AUY29">
        <v>55.756</v>
      </c>
      <c r="AUZ29">
        <v>4.3540000000000001</v>
      </c>
      <c r="AVA29">
        <v>4.875</v>
      </c>
      <c r="AVB29">
        <v>5.609</v>
      </c>
      <c r="AVC29">
        <v>4.9210000000000003</v>
      </c>
      <c r="AVD29">
        <v>4.024</v>
      </c>
      <c r="AVE29">
        <v>5.1829999999999998</v>
      </c>
      <c r="AVF29">
        <v>5.6710000000000003</v>
      </c>
      <c r="AVG29">
        <v>4.8490000000000002</v>
      </c>
      <c r="AVH29">
        <v>21.222999999999999</v>
      </c>
      <c r="AVI29">
        <v>20.817</v>
      </c>
      <c r="AVJ29">
        <v>65.275000000000006</v>
      </c>
      <c r="AVK29">
        <v>65.135000000000005</v>
      </c>
      <c r="AVL29">
        <v>41.097000000000001</v>
      </c>
      <c r="AVM29">
        <v>39.390999999999998</v>
      </c>
    </row>
    <row r="30" spans="1:1261" x14ac:dyDescent="0.35">
      <c r="A30" s="107" t="s">
        <v>244</v>
      </c>
      <c r="B30" s="137">
        <v>0.01</v>
      </c>
      <c r="C30" s="137">
        <v>0.01</v>
      </c>
      <c r="D30" s="137">
        <v>8.0000000000000002E-3</v>
      </c>
      <c r="E30" s="137">
        <v>8.0000000000000002E-3</v>
      </c>
      <c r="F30" s="137">
        <v>5.7000000000000002E-2</v>
      </c>
      <c r="G30" s="137">
        <v>5.7000000000000002E-2</v>
      </c>
      <c r="H30" s="137">
        <v>7.0000000000000001E-3</v>
      </c>
      <c r="I30" s="137">
        <v>7.0000000000000001E-3</v>
      </c>
      <c r="J30" s="137">
        <v>7.0000000000000001E-3</v>
      </c>
      <c r="K30" s="137">
        <v>7.0000000000000001E-3</v>
      </c>
      <c r="L30" s="137">
        <v>6.0000000000000001E-3</v>
      </c>
      <c r="M30" s="137">
        <v>8.0000000000000002E-3</v>
      </c>
      <c r="N30" s="137">
        <v>8.0000000000000002E-3</v>
      </c>
      <c r="O30" s="137">
        <v>6.0000000000000001E-3</v>
      </c>
      <c r="P30" s="137">
        <v>3.2000000000000001E-2</v>
      </c>
      <c r="Q30" s="137">
        <v>3.2000000000000001E-2</v>
      </c>
      <c r="R30" s="137">
        <v>3.9E-2</v>
      </c>
      <c r="S30" s="137">
        <v>3.9E-2</v>
      </c>
      <c r="T30" s="137">
        <v>6.3E-2</v>
      </c>
      <c r="U30" s="137">
        <v>6.3E-2</v>
      </c>
      <c r="V30" s="137">
        <v>0.02</v>
      </c>
      <c r="W30" s="137">
        <v>0.02</v>
      </c>
      <c r="X30" s="137">
        <v>1.6E-2</v>
      </c>
      <c r="Y30" s="137">
        <v>1.6E-2</v>
      </c>
      <c r="Z30" s="137">
        <v>0.114</v>
      </c>
      <c r="AA30" s="137">
        <v>0.114</v>
      </c>
      <c r="AB30" s="137">
        <v>1.2999999999999999E-2</v>
      </c>
      <c r="AC30" s="137">
        <v>1.4E-2</v>
      </c>
      <c r="AD30" s="137">
        <v>1.4E-2</v>
      </c>
      <c r="AE30" s="137">
        <v>1.2999999999999999E-2</v>
      </c>
      <c r="AF30" s="137">
        <v>1.2999999999999999E-2</v>
      </c>
      <c r="AG30" s="137">
        <v>1.6E-2</v>
      </c>
      <c r="AH30" s="137">
        <v>1.6E-2</v>
      </c>
      <c r="AI30" s="137">
        <v>1.2999999999999999E-2</v>
      </c>
      <c r="AJ30" s="137">
        <v>6.4000000000000001E-2</v>
      </c>
      <c r="AK30" s="137">
        <v>6.4000000000000001E-2</v>
      </c>
      <c r="AL30" s="137">
        <v>7.9000000000000001E-2</v>
      </c>
      <c r="AM30" s="137">
        <v>7.9000000000000001E-2</v>
      </c>
      <c r="AN30" s="137">
        <v>0.126</v>
      </c>
      <c r="AO30" s="137">
        <v>0.126</v>
      </c>
      <c r="AP30" s="137">
        <v>0.03</v>
      </c>
      <c r="AQ30" s="137">
        <v>0.03</v>
      </c>
      <c r="AR30" s="137">
        <v>2.4E-2</v>
      </c>
      <c r="AS30" s="137">
        <v>2.4E-2</v>
      </c>
      <c r="AT30" s="137">
        <v>0.17</v>
      </c>
      <c r="AU30" s="137">
        <v>0.17</v>
      </c>
      <c r="AV30" s="137">
        <v>0.02</v>
      </c>
      <c r="AW30" s="137">
        <v>2.1000000000000001E-2</v>
      </c>
      <c r="AX30" s="137">
        <v>2.1000000000000001E-2</v>
      </c>
      <c r="AY30" s="137">
        <v>0.02</v>
      </c>
      <c r="AZ30" s="137">
        <v>1.9E-2</v>
      </c>
      <c r="BA30" s="137">
        <v>2.3E-2</v>
      </c>
      <c r="BB30" s="137">
        <v>2.4E-2</v>
      </c>
      <c r="BC30" s="137">
        <v>1.9E-2</v>
      </c>
      <c r="BD30" s="137">
        <v>9.5000000000000001E-2</v>
      </c>
      <c r="BE30" s="137">
        <v>9.5000000000000001E-2</v>
      </c>
      <c r="BF30" s="137">
        <v>0.11799999999999999</v>
      </c>
      <c r="BG30" s="137">
        <v>0.11799999999999999</v>
      </c>
      <c r="BH30" s="137">
        <v>0.188</v>
      </c>
      <c r="BI30" s="137">
        <v>0.188</v>
      </c>
      <c r="BJ30" s="137">
        <v>0.04</v>
      </c>
      <c r="BK30" s="137">
        <v>0.04</v>
      </c>
      <c r="BL30" s="137">
        <v>3.2000000000000001E-2</v>
      </c>
      <c r="BM30" s="137">
        <v>3.2000000000000001E-2</v>
      </c>
      <c r="BN30" s="137">
        <v>0.22700000000000001</v>
      </c>
      <c r="BO30" s="137">
        <v>0.22700000000000001</v>
      </c>
      <c r="BP30" s="137">
        <v>2.7E-2</v>
      </c>
      <c r="BQ30" s="137">
        <v>2.8000000000000001E-2</v>
      </c>
      <c r="BR30" s="137">
        <v>2.8000000000000001E-2</v>
      </c>
      <c r="BS30" s="137">
        <v>2.7E-2</v>
      </c>
      <c r="BT30" s="137">
        <v>2.5999999999999999E-2</v>
      </c>
      <c r="BU30" s="137">
        <v>3.1E-2</v>
      </c>
      <c r="BV30" s="137">
        <v>3.1E-2</v>
      </c>
      <c r="BW30" s="137">
        <v>2.5999999999999999E-2</v>
      </c>
      <c r="BX30" s="137">
        <v>0.127</v>
      </c>
      <c r="BY30" s="137">
        <v>0.127</v>
      </c>
      <c r="BZ30" s="137">
        <v>0.158</v>
      </c>
      <c r="CA30" s="137">
        <v>0.158</v>
      </c>
      <c r="CB30" s="137">
        <v>0.251</v>
      </c>
      <c r="CC30" s="137">
        <v>0.251</v>
      </c>
      <c r="CD30" s="137">
        <v>0.05</v>
      </c>
      <c r="CE30" s="137">
        <v>0.05</v>
      </c>
      <c r="CF30" s="137">
        <v>0.04</v>
      </c>
      <c r="CG30" s="137">
        <v>0.04</v>
      </c>
      <c r="CH30" s="137">
        <v>0.28399999999999997</v>
      </c>
      <c r="CI30" s="137">
        <v>0.28399999999999997</v>
      </c>
      <c r="CJ30" s="137">
        <v>3.3000000000000002E-2</v>
      </c>
      <c r="CK30" s="137">
        <v>3.5000000000000003E-2</v>
      </c>
      <c r="CL30" s="137">
        <v>3.5000000000000003E-2</v>
      </c>
      <c r="CM30" s="137">
        <v>3.3000000000000002E-2</v>
      </c>
      <c r="CN30" s="137">
        <v>3.2000000000000001E-2</v>
      </c>
      <c r="CO30" s="137">
        <v>3.9E-2</v>
      </c>
      <c r="CP30" s="137">
        <v>3.9E-2</v>
      </c>
      <c r="CQ30" s="137">
        <v>3.2000000000000001E-2</v>
      </c>
      <c r="CR30" s="137">
        <v>0.159</v>
      </c>
      <c r="CS30" s="137">
        <v>0.159</v>
      </c>
      <c r="CT30" s="137">
        <v>0.19700000000000001</v>
      </c>
      <c r="CU30" s="137">
        <v>0.19700000000000001</v>
      </c>
      <c r="CV30" s="137">
        <v>0.314</v>
      </c>
      <c r="CW30" s="137">
        <v>0.314</v>
      </c>
      <c r="CX30" s="137">
        <v>0.06</v>
      </c>
      <c r="CY30" s="137">
        <v>0.06</v>
      </c>
      <c r="CZ30" s="137">
        <v>4.8000000000000001E-2</v>
      </c>
      <c r="DA30" s="137">
        <v>4.8000000000000001E-2</v>
      </c>
      <c r="DB30" s="137">
        <v>0.34100000000000003</v>
      </c>
      <c r="DC30" s="137">
        <v>0.34100000000000003</v>
      </c>
      <c r="DD30" s="137">
        <v>0.04</v>
      </c>
      <c r="DE30" s="137">
        <v>4.2000000000000003E-2</v>
      </c>
      <c r="DF30" s="137">
        <v>4.2000000000000003E-2</v>
      </c>
      <c r="DG30" s="137">
        <v>0.04</v>
      </c>
      <c r="DH30" s="137">
        <v>3.7999999999999999E-2</v>
      </c>
      <c r="DI30" s="137">
        <v>4.7E-2</v>
      </c>
      <c r="DJ30" s="137">
        <v>4.7E-2</v>
      </c>
      <c r="DK30" s="137">
        <v>3.7999999999999999E-2</v>
      </c>
      <c r="DL30" s="137">
        <v>0.191</v>
      </c>
      <c r="DM30" s="137">
        <v>0.191</v>
      </c>
      <c r="DN30" s="137">
        <v>0.23699999999999999</v>
      </c>
      <c r="DO30" s="137">
        <v>0.23699999999999999</v>
      </c>
      <c r="DP30" s="137">
        <v>0.377</v>
      </c>
      <c r="DQ30" s="137">
        <v>0.377</v>
      </c>
      <c r="DR30" s="137">
        <v>7.0000000000000007E-2</v>
      </c>
      <c r="DS30" s="137">
        <v>7.0000000000000007E-2</v>
      </c>
      <c r="DT30" s="137">
        <v>5.6000000000000001E-2</v>
      </c>
      <c r="DU30" s="137">
        <v>5.6000000000000001E-2</v>
      </c>
      <c r="DV30" s="137">
        <v>0.39700000000000002</v>
      </c>
      <c r="DW30" s="137">
        <v>0.39700000000000002</v>
      </c>
      <c r="DX30" s="137">
        <v>4.7E-2</v>
      </c>
      <c r="DY30" s="137">
        <v>4.9000000000000002E-2</v>
      </c>
      <c r="DZ30" s="137">
        <v>4.9000000000000002E-2</v>
      </c>
      <c r="EA30" s="137">
        <v>4.7E-2</v>
      </c>
      <c r="EB30" s="137">
        <v>4.4999999999999998E-2</v>
      </c>
      <c r="EC30" s="137">
        <v>5.3999999999999999E-2</v>
      </c>
      <c r="ED30" s="137">
        <v>5.5E-2</v>
      </c>
      <c r="EE30" s="137">
        <v>4.4999999999999998E-2</v>
      </c>
      <c r="EF30" s="137">
        <v>0.223</v>
      </c>
      <c r="EG30" s="137">
        <v>0.223</v>
      </c>
      <c r="EH30" s="137">
        <v>0.27600000000000002</v>
      </c>
      <c r="EI30" s="137">
        <v>0.27600000000000002</v>
      </c>
      <c r="EJ30" s="137">
        <v>0.439</v>
      </c>
      <c r="EK30" s="137">
        <v>0.439</v>
      </c>
      <c r="EL30" s="137">
        <v>0.08</v>
      </c>
      <c r="EM30" s="137">
        <v>0.08</v>
      </c>
      <c r="EN30" s="137">
        <v>6.4000000000000001E-2</v>
      </c>
      <c r="EO30" s="137">
        <v>6.4000000000000001E-2</v>
      </c>
      <c r="EP30" s="137">
        <v>0.45400000000000001</v>
      </c>
      <c r="EQ30" s="137">
        <v>0.45400000000000001</v>
      </c>
      <c r="ER30" s="137">
        <v>5.2999999999999999E-2</v>
      </c>
      <c r="ES30" s="137">
        <v>5.6000000000000001E-2</v>
      </c>
      <c r="ET30" s="137">
        <v>5.6000000000000001E-2</v>
      </c>
      <c r="EU30" s="137">
        <v>5.2999999999999999E-2</v>
      </c>
      <c r="EV30" s="137">
        <v>5.0999999999999997E-2</v>
      </c>
      <c r="EW30" s="137">
        <v>6.2E-2</v>
      </c>
      <c r="EX30" s="137">
        <v>6.3E-2</v>
      </c>
      <c r="EY30" s="137">
        <v>5.0999999999999997E-2</v>
      </c>
      <c r="EZ30" s="137">
        <v>0.255</v>
      </c>
      <c r="FA30" s="137">
        <v>0.255</v>
      </c>
      <c r="FB30" s="137">
        <v>0.316</v>
      </c>
      <c r="FC30" s="137">
        <v>0.316</v>
      </c>
      <c r="FD30" s="137">
        <v>0.502</v>
      </c>
      <c r="FE30" s="137">
        <v>0.502</v>
      </c>
      <c r="FF30" s="137">
        <v>0.09</v>
      </c>
      <c r="FG30" s="137">
        <v>0.09</v>
      </c>
      <c r="FH30" s="137">
        <v>7.1999999999999995E-2</v>
      </c>
      <c r="FI30" s="137">
        <v>7.1999999999999995E-2</v>
      </c>
      <c r="FJ30" s="137">
        <v>0.51100000000000001</v>
      </c>
      <c r="FK30" s="137">
        <v>0.51100000000000001</v>
      </c>
      <c r="FL30" s="137">
        <v>0.06</v>
      </c>
      <c r="FM30" s="137">
        <v>6.3E-2</v>
      </c>
      <c r="FN30" s="137">
        <v>6.3E-2</v>
      </c>
      <c r="FO30" s="137">
        <v>0.06</v>
      </c>
      <c r="FP30" s="137">
        <v>5.7000000000000002E-2</v>
      </c>
      <c r="FQ30" s="137">
        <v>7.0000000000000007E-2</v>
      </c>
      <c r="FR30" s="137">
        <v>7.0999999999999994E-2</v>
      </c>
      <c r="FS30" s="137">
        <v>5.7000000000000002E-2</v>
      </c>
      <c r="FT30" s="137">
        <v>0.28599999999999998</v>
      </c>
      <c r="FU30" s="137">
        <v>0.28599999999999998</v>
      </c>
      <c r="FV30" s="137">
        <v>0.35499999999999998</v>
      </c>
      <c r="FW30" s="137">
        <v>0.35499999999999998</v>
      </c>
      <c r="FX30" s="137">
        <v>0.56499999999999995</v>
      </c>
      <c r="FY30" s="137">
        <v>0.56499999999999995</v>
      </c>
      <c r="FZ30" s="137">
        <v>0.1</v>
      </c>
      <c r="GA30" s="137">
        <v>0.1</v>
      </c>
      <c r="GB30" s="137">
        <v>0.08</v>
      </c>
      <c r="GC30" s="137">
        <v>0.08</v>
      </c>
      <c r="GD30" s="137">
        <v>0.56799999999999995</v>
      </c>
      <c r="GE30" s="137">
        <v>0.56799999999999995</v>
      </c>
      <c r="GF30" s="137">
        <v>6.6000000000000003E-2</v>
      </c>
      <c r="GG30" s="137">
        <v>7.0000000000000007E-2</v>
      </c>
      <c r="GH30" s="137">
        <v>7.0000000000000007E-2</v>
      </c>
      <c r="GI30" s="137">
        <v>6.7000000000000004E-2</v>
      </c>
      <c r="GJ30" s="137">
        <v>6.4000000000000001E-2</v>
      </c>
      <c r="GK30" s="137">
        <v>7.8E-2</v>
      </c>
      <c r="GL30" s="137">
        <v>7.9000000000000001E-2</v>
      </c>
      <c r="GM30" s="137">
        <v>6.4000000000000001E-2</v>
      </c>
      <c r="GN30" s="137">
        <v>0.318</v>
      </c>
      <c r="GO30" s="137">
        <v>0.318</v>
      </c>
      <c r="GP30" s="137">
        <v>0.39400000000000002</v>
      </c>
      <c r="GQ30" s="137">
        <v>0.39400000000000002</v>
      </c>
      <c r="GR30" s="137">
        <v>0.628</v>
      </c>
      <c r="GS30" s="137">
        <v>0.628</v>
      </c>
      <c r="GT30" s="137">
        <v>0.11</v>
      </c>
      <c r="GU30" s="137">
        <v>0.11</v>
      </c>
      <c r="GV30" s="137">
        <v>8.7999999999999995E-2</v>
      </c>
      <c r="GW30" s="137">
        <v>8.7999999999999995E-2</v>
      </c>
      <c r="GX30" s="137">
        <v>0.625</v>
      </c>
      <c r="GY30" s="137">
        <v>0.625</v>
      </c>
      <c r="GZ30" s="137">
        <v>7.2999999999999995E-2</v>
      </c>
      <c r="HA30" s="137">
        <v>7.6999999999999999E-2</v>
      </c>
      <c r="HB30" s="137">
        <v>7.6999999999999999E-2</v>
      </c>
      <c r="HC30" s="137">
        <v>7.2999999999999995E-2</v>
      </c>
      <c r="HD30" s="137">
        <v>7.0000000000000007E-2</v>
      </c>
      <c r="HE30" s="137">
        <v>8.5999999999999993E-2</v>
      </c>
      <c r="HF30" s="137">
        <v>8.6999999999999994E-2</v>
      </c>
      <c r="HG30" s="137">
        <v>7.0000000000000007E-2</v>
      </c>
      <c r="HH30" s="137">
        <v>0.35</v>
      </c>
      <c r="HI30" s="137">
        <v>0.35</v>
      </c>
      <c r="HJ30" s="137">
        <v>0.434</v>
      </c>
      <c r="HK30" s="137">
        <v>0.434</v>
      </c>
      <c r="HL30" s="137">
        <v>0.69</v>
      </c>
      <c r="HM30" s="137">
        <v>0.69</v>
      </c>
      <c r="HN30" s="137">
        <v>0.12</v>
      </c>
      <c r="HO30" s="137">
        <v>0.12</v>
      </c>
      <c r="HP30" s="137">
        <v>9.6000000000000002E-2</v>
      </c>
      <c r="HQ30" s="137">
        <v>9.6000000000000002E-2</v>
      </c>
      <c r="HR30" s="137">
        <v>0.68100000000000005</v>
      </c>
      <c r="HS30" s="137">
        <v>0.68100000000000005</v>
      </c>
      <c r="HT30" s="137">
        <v>0.08</v>
      </c>
      <c r="HU30" s="137">
        <v>8.4000000000000005E-2</v>
      </c>
      <c r="HV30" s="137">
        <v>8.4000000000000005E-2</v>
      </c>
      <c r="HW30" s="137">
        <v>0.08</v>
      </c>
      <c r="HX30" s="137">
        <v>7.6999999999999999E-2</v>
      </c>
      <c r="HY30" s="137">
        <v>9.2999999999999999E-2</v>
      </c>
      <c r="HZ30" s="137">
        <v>9.4E-2</v>
      </c>
      <c r="IA30" s="137">
        <v>7.6999999999999999E-2</v>
      </c>
      <c r="IB30" s="137">
        <v>0.38200000000000001</v>
      </c>
      <c r="IC30" s="137">
        <v>0.38200000000000001</v>
      </c>
      <c r="ID30" s="137">
        <v>0.47299999999999998</v>
      </c>
      <c r="IE30" s="137">
        <v>0.47299999999999998</v>
      </c>
      <c r="IF30" s="137">
        <v>0.753</v>
      </c>
      <c r="IG30" s="137">
        <v>0.753</v>
      </c>
      <c r="IH30" s="137">
        <v>0.13</v>
      </c>
      <c r="II30" s="137">
        <v>0.13</v>
      </c>
      <c r="IJ30" s="137">
        <v>0.104</v>
      </c>
      <c r="IK30" s="137">
        <v>0.104</v>
      </c>
      <c r="IL30" s="137">
        <v>0.73799999999999999</v>
      </c>
      <c r="IM30" s="137">
        <v>0.73799999999999999</v>
      </c>
      <c r="IN30" s="137">
        <v>8.5999999999999993E-2</v>
      </c>
      <c r="IO30" s="137">
        <v>9.0999999999999998E-2</v>
      </c>
      <c r="IP30" s="137">
        <v>9.0999999999999998E-2</v>
      </c>
      <c r="IQ30" s="137">
        <v>8.6999999999999994E-2</v>
      </c>
      <c r="IR30" s="137">
        <v>8.3000000000000004E-2</v>
      </c>
      <c r="IS30" s="137">
        <v>0.10100000000000001</v>
      </c>
      <c r="IT30" s="137">
        <v>0.10199999999999999</v>
      </c>
      <c r="IU30" s="137">
        <v>8.3000000000000004E-2</v>
      </c>
      <c r="IV30" s="137">
        <v>0.41399999999999998</v>
      </c>
      <c r="IW30" s="137">
        <v>0.41399999999999998</v>
      </c>
      <c r="IX30" s="137">
        <v>0.51300000000000001</v>
      </c>
      <c r="IY30" s="137">
        <v>0.51300000000000001</v>
      </c>
      <c r="IZ30" s="137">
        <v>0.81599999999999995</v>
      </c>
      <c r="JA30" s="137">
        <v>0.81599999999999995</v>
      </c>
      <c r="JB30" s="137">
        <v>0.14000000000000001</v>
      </c>
      <c r="JC30" s="137">
        <v>0.14000000000000001</v>
      </c>
      <c r="JD30" s="137">
        <v>0.112</v>
      </c>
      <c r="JE30" s="137">
        <v>0.112</v>
      </c>
      <c r="JF30" s="137">
        <v>0.79500000000000004</v>
      </c>
      <c r="JG30" s="137">
        <v>0.79500000000000004</v>
      </c>
      <c r="JH30" s="137">
        <v>9.2999999999999999E-2</v>
      </c>
      <c r="JI30" s="137">
        <v>9.8000000000000004E-2</v>
      </c>
      <c r="JJ30" s="137">
        <v>9.8000000000000004E-2</v>
      </c>
      <c r="JK30" s="137">
        <v>9.2999999999999999E-2</v>
      </c>
      <c r="JL30" s="137">
        <v>8.8999999999999996E-2</v>
      </c>
      <c r="JM30" s="137">
        <v>0.109</v>
      </c>
      <c r="JN30" s="137">
        <v>0.11</v>
      </c>
      <c r="JO30" s="137">
        <v>8.8999999999999996E-2</v>
      </c>
      <c r="JP30" s="137">
        <v>0.44500000000000001</v>
      </c>
      <c r="JQ30" s="137">
        <v>0.44500000000000001</v>
      </c>
      <c r="JR30" s="137">
        <v>0.55200000000000005</v>
      </c>
      <c r="JS30" s="137">
        <v>0.55200000000000005</v>
      </c>
      <c r="JT30" s="137">
        <v>0.879</v>
      </c>
      <c r="JU30" s="137">
        <v>0.879</v>
      </c>
      <c r="JV30" s="137">
        <v>0.15</v>
      </c>
      <c r="JW30" s="137">
        <v>0.15</v>
      </c>
      <c r="JX30" s="137">
        <v>0.12</v>
      </c>
      <c r="JY30" s="137">
        <v>0.12</v>
      </c>
      <c r="JZ30" s="137">
        <v>0.85199999999999998</v>
      </c>
      <c r="KA30" s="137">
        <v>0.85199999999999998</v>
      </c>
      <c r="KB30" s="137">
        <v>0.1</v>
      </c>
      <c r="KC30" s="137">
        <v>0.105</v>
      </c>
      <c r="KD30" s="137">
        <v>0.105</v>
      </c>
      <c r="KE30" s="137">
        <v>0.1</v>
      </c>
      <c r="KF30" s="137">
        <v>9.6000000000000002E-2</v>
      </c>
      <c r="KG30" s="137">
        <v>0.11700000000000001</v>
      </c>
      <c r="KH30" s="137">
        <v>0.11799999999999999</v>
      </c>
      <c r="KI30" s="137">
        <v>9.6000000000000002E-2</v>
      </c>
      <c r="KJ30" s="137">
        <v>0.47699999999999998</v>
      </c>
      <c r="KK30" s="137">
        <v>0.47699999999999998</v>
      </c>
      <c r="KL30" s="137">
        <v>0.59199999999999997</v>
      </c>
      <c r="KM30" s="137">
        <v>0.59199999999999997</v>
      </c>
      <c r="KN30" s="137">
        <v>0.94099999999999995</v>
      </c>
      <c r="KO30" s="137">
        <v>0.94099999999999995</v>
      </c>
      <c r="KP30" s="137">
        <v>0.16</v>
      </c>
      <c r="KQ30" s="137">
        <v>0.16</v>
      </c>
      <c r="KR30" s="137">
        <v>0.128</v>
      </c>
      <c r="KS30" s="137">
        <v>0.128</v>
      </c>
      <c r="KT30" s="137">
        <v>0.90900000000000003</v>
      </c>
      <c r="KU30" s="137">
        <v>0.90900000000000003</v>
      </c>
      <c r="KV30" s="137">
        <v>0.106</v>
      </c>
      <c r="KW30" s="137">
        <v>0.112</v>
      </c>
      <c r="KX30" s="137">
        <v>0.112</v>
      </c>
      <c r="KY30" s="137">
        <v>0.107</v>
      </c>
      <c r="KZ30" s="137">
        <v>0.10199999999999999</v>
      </c>
      <c r="LA30" s="137">
        <v>0.124</v>
      </c>
      <c r="LB30" s="137">
        <v>0.126</v>
      </c>
      <c r="LC30" s="137">
        <v>0.10199999999999999</v>
      </c>
      <c r="LD30" s="137">
        <v>0.50900000000000001</v>
      </c>
      <c r="LE30" s="137">
        <v>0.50900000000000001</v>
      </c>
      <c r="LF30" s="137">
        <v>0.63100000000000001</v>
      </c>
      <c r="LG30" s="137">
        <v>0.63100000000000001</v>
      </c>
      <c r="LH30" s="137">
        <v>1.004</v>
      </c>
      <c r="LI30" s="137">
        <v>1.004</v>
      </c>
      <c r="LJ30" s="137">
        <v>0.17</v>
      </c>
      <c r="LK30" s="137">
        <v>0.17</v>
      </c>
      <c r="LL30" s="137">
        <v>0.13600000000000001</v>
      </c>
      <c r="LM30" s="137">
        <v>0.13600000000000001</v>
      </c>
      <c r="LN30" s="137">
        <v>0.96499999999999997</v>
      </c>
      <c r="LO30" s="137">
        <v>0.96499999999999997</v>
      </c>
      <c r="LP30" s="137">
        <v>0.113</v>
      </c>
      <c r="LQ30" s="137">
        <v>0.11899999999999999</v>
      </c>
      <c r="LR30" s="137">
        <v>0.11899999999999999</v>
      </c>
      <c r="LS30" s="137">
        <v>0.114</v>
      </c>
      <c r="LT30" s="137">
        <v>0.108</v>
      </c>
      <c r="LU30" s="137">
        <v>0.13200000000000001</v>
      </c>
      <c r="LV30" s="137">
        <v>0.13400000000000001</v>
      </c>
      <c r="LW30" s="137">
        <v>0.108</v>
      </c>
      <c r="LX30" s="137">
        <v>0.54100000000000004</v>
      </c>
      <c r="LY30" s="137">
        <v>0.54100000000000004</v>
      </c>
      <c r="LZ30" s="137">
        <v>0.67100000000000004</v>
      </c>
      <c r="MA30" s="137">
        <v>0.67100000000000004</v>
      </c>
      <c r="MB30" s="137">
        <v>1.0669999999999999</v>
      </c>
      <c r="MC30" s="137">
        <v>1.0669999999999999</v>
      </c>
      <c r="MD30" s="137">
        <v>0.18</v>
      </c>
      <c r="ME30" s="137">
        <v>0.18</v>
      </c>
      <c r="MF30" s="137">
        <v>0.14399999999999999</v>
      </c>
      <c r="MG30" s="137">
        <v>0.14399999999999999</v>
      </c>
      <c r="MH30" s="137">
        <v>1.022</v>
      </c>
      <c r="MI30" s="137">
        <v>1.022</v>
      </c>
      <c r="MJ30" s="137">
        <v>0.12</v>
      </c>
      <c r="MK30" s="137">
        <v>0.126</v>
      </c>
      <c r="ML30" s="137">
        <v>0.126</v>
      </c>
      <c r="MM30" s="137">
        <v>0.12</v>
      </c>
      <c r="MN30" s="137">
        <v>0.115</v>
      </c>
      <c r="MO30" s="137">
        <v>0.14000000000000001</v>
      </c>
      <c r="MP30" s="137">
        <v>0.14199999999999999</v>
      </c>
      <c r="MQ30" s="137">
        <v>0.115</v>
      </c>
      <c r="MR30" s="137">
        <v>0.57299999999999995</v>
      </c>
      <c r="MS30" s="137">
        <v>0.57299999999999995</v>
      </c>
      <c r="MT30" s="137">
        <v>0.71</v>
      </c>
      <c r="MU30" s="137">
        <v>0.71</v>
      </c>
      <c r="MV30" s="137">
        <v>1.1299999999999999</v>
      </c>
      <c r="MW30" s="137">
        <v>1.1299999999999999</v>
      </c>
      <c r="MX30" s="137">
        <v>0.19</v>
      </c>
      <c r="MY30" s="137">
        <v>0.19</v>
      </c>
      <c r="MZ30" s="137">
        <v>0.152</v>
      </c>
      <c r="NA30" s="137">
        <v>0.152</v>
      </c>
      <c r="NB30" s="137">
        <v>1.079</v>
      </c>
      <c r="NC30" s="137">
        <v>1.079</v>
      </c>
      <c r="ND30" s="137">
        <v>0.126</v>
      </c>
      <c r="NE30" s="137">
        <v>0.13300000000000001</v>
      </c>
      <c r="NF30" s="137">
        <v>0.13300000000000001</v>
      </c>
      <c r="NG30" s="137">
        <v>0.127</v>
      </c>
      <c r="NH30" s="137">
        <v>0.121</v>
      </c>
      <c r="NI30" s="137">
        <v>0.14799999999999999</v>
      </c>
      <c r="NJ30" s="137">
        <v>0.15</v>
      </c>
      <c r="NK30" s="137">
        <v>0.121</v>
      </c>
      <c r="NL30" s="137">
        <v>0.60499999999999998</v>
      </c>
      <c r="NM30" s="137">
        <v>0.60499999999999998</v>
      </c>
      <c r="NN30" s="137">
        <v>0.749</v>
      </c>
      <c r="NO30" s="137">
        <v>0.749</v>
      </c>
      <c r="NP30" s="137">
        <v>1.1919999999999999</v>
      </c>
      <c r="NQ30" s="137">
        <v>1.1919999999999999</v>
      </c>
      <c r="NR30" s="137">
        <v>0.2</v>
      </c>
      <c r="NS30" s="137">
        <v>0.2</v>
      </c>
      <c r="NT30" s="137">
        <v>0.16</v>
      </c>
      <c r="NU30" s="137">
        <v>0.16</v>
      </c>
      <c r="NV30" s="137">
        <v>1.1359999999999999</v>
      </c>
      <c r="NW30" s="137">
        <v>1.1359999999999999</v>
      </c>
      <c r="NX30" s="137">
        <v>0.13300000000000001</v>
      </c>
      <c r="NY30" s="137">
        <v>0.14000000000000001</v>
      </c>
      <c r="NZ30" s="137">
        <v>0.14000000000000001</v>
      </c>
      <c r="OA30" s="137">
        <v>0.13400000000000001</v>
      </c>
      <c r="OB30" s="137">
        <v>0.128</v>
      </c>
      <c r="OC30" s="137">
        <v>0.155</v>
      </c>
      <c r="OD30" s="137">
        <v>0.157</v>
      </c>
      <c r="OE30" s="137">
        <v>0.128</v>
      </c>
      <c r="OF30" s="137">
        <v>0.63600000000000001</v>
      </c>
      <c r="OG30" s="137">
        <v>0.63600000000000001</v>
      </c>
      <c r="OH30" s="137">
        <v>0.78900000000000003</v>
      </c>
      <c r="OI30" s="137">
        <v>0.78900000000000003</v>
      </c>
      <c r="OJ30" s="137">
        <v>1.2549999999999999</v>
      </c>
      <c r="OK30" s="137">
        <v>1.2549999999999999</v>
      </c>
      <c r="OL30" s="137">
        <v>0.22</v>
      </c>
      <c r="OM30" s="137">
        <v>0.22</v>
      </c>
      <c r="ON30" s="137">
        <v>0.17599999999999999</v>
      </c>
      <c r="OO30" s="137">
        <v>0.17599999999999999</v>
      </c>
      <c r="OP30" s="137">
        <v>1.2490000000000001</v>
      </c>
      <c r="OQ30" s="137">
        <v>1.2490000000000001</v>
      </c>
      <c r="OR30" s="137">
        <v>0.14599999999999999</v>
      </c>
      <c r="OS30" s="137">
        <v>0.154</v>
      </c>
      <c r="OT30" s="137">
        <v>0.154</v>
      </c>
      <c r="OU30" s="137">
        <v>0.14699999999999999</v>
      </c>
      <c r="OV30" s="137">
        <v>0.14000000000000001</v>
      </c>
      <c r="OW30" s="137">
        <v>0.17100000000000001</v>
      </c>
      <c r="OX30" s="137">
        <v>0.17299999999999999</v>
      </c>
      <c r="OY30" s="137">
        <v>0.14000000000000001</v>
      </c>
      <c r="OZ30" s="137">
        <v>0.7</v>
      </c>
      <c r="PA30" s="137">
        <v>0.7</v>
      </c>
      <c r="PB30" s="137">
        <v>0.86799999999999999</v>
      </c>
      <c r="PC30" s="137">
        <v>0.86799999999999999</v>
      </c>
      <c r="PD30" s="137">
        <v>1.381</v>
      </c>
      <c r="PE30" s="137">
        <v>1.381</v>
      </c>
      <c r="PF30" s="137">
        <v>0.24</v>
      </c>
      <c r="PG30" s="137">
        <v>0.24</v>
      </c>
      <c r="PH30" s="137">
        <v>0.192</v>
      </c>
      <c r="PI30" s="137">
        <v>0.192</v>
      </c>
      <c r="PJ30" s="137">
        <v>1.363</v>
      </c>
      <c r="PK30" s="137">
        <v>1.363</v>
      </c>
      <c r="PL30" s="137">
        <v>0.16</v>
      </c>
      <c r="PM30" s="137">
        <v>0.16800000000000001</v>
      </c>
      <c r="PN30" s="137">
        <v>0.16800000000000001</v>
      </c>
      <c r="PO30" s="137">
        <v>0.16</v>
      </c>
      <c r="PP30" s="137">
        <v>0.153</v>
      </c>
      <c r="PQ30" s="137">
        <v>0.187</v>
      </c>
      <c r="PR30" s="137">
        <v>0.189</v>
      </c>
      <c r="PS30" s="137">
        <v>0.153</v>
      </c>
      <c r="PT30" s="137">
        <v>0.76400000000000001</v>
      </c>
      <c r="PU30" s="137">
        <v>0.76400000000000001</v>
      </c>
      <c r="PV30" s="137">
        <v>0.94699999999999995</v>
      </c>
      <c r="PW30" s="137">
        <v>0.94699999999999995</v>
      </c>
      <c r="PX30" s="137">
        <v>1.506</v>
      </c>
      <c r="PY30" s="137">
        <v>1.506</v>
      </c>
      <c r="PZ30" s="137">
        <v>0.26</v>
      </c>
      <c r="QA30" s="137">
        <v>0.26</v>
      </c>
      <c r="QB30" s="137">
        <v>0.20799999999999999</v>
      </c>
      <c r="QC30" s="137">
        <v>0.20799999999999999</v>
      </c>
      <c r="QD30" s="137">
        <v>1.476</v>
      </c>
      <c r="QE30" s="137">
        <v>1.476</v>
      </c>
      <c r="QF30" s="137">
        <v>0.17299999999999999</v>
      </c>
      <c r="QG30" s="137">
        <v>0.182</v>
      </c>
      <c r="QH30" s="137">
        <v>0.18099999999999999</v>
      </c>
      <c r="QI30" s="137">
        <v>0.17399999999999999</v>
      </c>
      <c r="QJ30" s="137">
        <v>0.16600000000000001</v>
      </c>
      <c r="QK30" s="137">
        <v>0.20200000000000001</v>
      </c>
      <c r="QL30" s="137">
        <v>0.20499999999999999</v>
      </c>
      <c r="QM30" s="137">
        <v>0.16600000000000001</v>
      </c>
      <c r="QN30" s="137">
        <v>0.82699999999999996</v>
      </c>
      <c r="QO30" s="137">
        <v>0.82699999999999996</v>
      </c>
      <c r="QP30" s="137">
        <v>1.026</v>
      </c>
      <c r="QQ30" s="137">
        <v>1.026</v>
      </c>
      <c r="QR30" s="137">
        <v>1.6319999999999999</v>
      </c>
      <c r="QS30" s="137">
        <v>1.6319999999999999</v>
      </c>
      <c r="QT30" s="137">
        <v>0.28000000000000003</v>
      </c>
      <c r="QU30" s="137">
        <v>0.28000000000000003</v>
      </c>
      <c r="QV30" s="137">
        <v>0.224</v>
      </c>
      <c r="QW30" s="137">
        <v>0.224</v>
      </c>
      <c r="QX30" s="137">
        <v>1.59</v>
      </c>
      <c r="QY30" s="137">
        <v>1.59</v>
      </c>
      <c r="QZ30" s="137">
        <v>0.186</v>
      </c>
      <c r="RA30" s="137">
        <v>0.19600000000000001</v>
      </c>
      <c r="RB30" s="137">
        <v>0.19500000000000001</v>
      </c>
      <c r="RC30" s="137">
        <v>0.187</v>
      </c>
      <c r="RD30" s="137">
        <v>0.17899999999999999</v>
      </c>
      <c r="RE30" s="137">
        <v>0.218</v>
      </c>
      <c r="RF30" s="137">
        <v>0.22</v>
      </c>
      <c r="RG30" s="137">
        <v>0.17899999999999999</v>
      </c>
      <c r="RH30" s="137">
        <v>0.89100000000000001</v>
      </c>
      <c r="RI30" s="137">
        <v>0.89100000000000001</v>
      </c>
      <c r="RJ30" s="137">
        <v>1.1040000000000001</v>
      </c>
      <c r="RK30" s="137">
        <v>1.1040000000000001</v>
      </c>
      <c r="RL30" s="137">
        <v>1.7569999999999999</v>
      </c>
      <c r="RM30" s="137">
        <v>1.7569999999999999</v>
      </c>
      <c r="RN30" s="137">
        <v>0.3</v>
      </c>
      <c r="RO30" s="137">
        <v>0.3</v>
      </c>
      <c r="RP30" s="137">
        <v>0.24</v>
      </c>
      <c r="RQ30" s="137">
        <v>0.24</v>
      </c>
      <c r="RR30" s="137">
        <v>1.704</v>
      </c>
      <c r="RS30" s="137">
        <v>1.704</v>
      </c>
      <c r="RT30" s="137">
        <v>0.19900000000000001</v>
      </c>
      <c r="RU30" s="137">
        <v>0.21</v>
      </c>
      <c r="RV30" s="137">
        <v>0.20899999999999999</v>
      </c>
      <c r="RW30" s="137">
        <v>0.2</v>
      </c>
      <c r="RX30" s="137">
        <v>0.191</v>
      </c>
      <c r="RY30" s="137">
        <v>0.23300000000000001</v>
      </c>
      <c r="RZ30" s="137">
        <v>0.23599999999999999</v>
      </c>
      <c r="SA30" s="137">
        <v>0.191</v>
      </c>
      <c r="SB30" s="137">
        <v>0.95499999999999996</v>
      </c>
      <c r="SC30" s="137">
        <v>0.95499999999999996</v>
      </c>
      <c r="SD30" s="137">
        <v>1.1830000000000001</v>
      </c>
      <c r="SE30" s="137">
        <v>1.1830000000000001</v>
      </c>
      <c r="SF30" s="137">
        <v>1.883</v>
      </c>
      <c r="SG30" s="137">
        <v>1.883</v>
      </c>
      <c r="SH30" s="137">
        <v>0.31900000000000001</v>
      </c>
      <c r="SI30" s="137">
        <v>0.31900000000000001</v>
      </c>
      <c r="SJ30" s="137">
        <v>0.25600000000000001</v>
      </c>
      <c r="SK30" s="137">
        <v>0.25600000000000001</v>
      </c>
      <c r="SL30" s="137">
        <v>1.8169999999999999</v>
      </c>
      <c r="SM30" s="137">
        <v>1.8169999999999999</v>
      </c>
      <c r="SN30" s="137">
        <v>0.21299999999999999</v>
      </c>
      <c r="SO30" s="137">
        <v>0.224</v>
      </c>
      <c r="SP30" s="137">
        <v>0.223</v>
      </c>
      <c r="SQ30" s="137">
        <v>0.214</v>
      </c>
      <c r="SR30" s="137">
        <v>0.20399999999999999</v>
      </c>
      <c r="SS30" s="137">
        <v>0.249</v>
      </c>
      <c r="ST30" s="137">
        <v>0.252</v>
      </c>
      <c r="SU30" s="137">
        <v>0.20399999999999999</v>
      </c>
      <c r="SV30" s="137">
        <v>1.018</v>
      </c>
      <c r="SW30" s="137">
        <v>1.018</v>
      </c>
      <c r="SX30" s="137">
        <v>1.262</v>
      </c>
      <c r="SY30" s="137">
        <v>1.262</v>
      </c>
      <c r="SZ30" s="137">
        <v>2.008</v>
      </c>
      <c r="TA30" s="137">
        <v>2.008</v>
      </c>
      <c r="TB30" s="137">
        <v>0.33900000000000002</v>
      </c>
      <c r="TC30" s="137">
        <v>0.33900000000000002</v>
      </c>
      <c r="TD30" s="137">
        <v>0.27200000000000002</v>
      </c>
      <c r="TE30" s="137">
        <v>0.27200000000000002</v>
      </c>
      <c r="TF30" s="137">
        <v>1.931</v>
      </c>
      <c r="TG30" s="137">
        <v>1.931</v>
      </c>
      <c r="TH30" s="137">
        <v>0.22600000000000001</v>
      </c>
      <c r="TI30" s="137">
        <v>0.23699999999999999</v>
      </c>
      <c r="TJ30" s="137">
        <v>0.23699999999999999</v>
      </c>
      <c r="TK30" s="137">
        <v>0.22700000000000001</v>
      </c>
      <c r="TL30" s="137">
        <v>0.217</v>
      </c>
      <c r="TM30" s="137">
        <v>0.26400000000000001</v>
      </c>
      <c r="TN30" s="137">
        <v>0.26800000000000002</v>
      </c>
      <c r="TO30" s="137">
        <v>0.217</v>
      </c>
      <c r="TP30" s="137">
        <v>1.0820000000000001</v>
      </c>
      <c r="TQ30" s="137">
        <v>1.0820000000000001</v>
      </c>
      <c r="TR30" s="137">
        <v>1.341</v>
      </c>
      <c r="TS30" s="137">
        <v>1.341</v>
      </c>
      <c r="TT30" s="137">
        <v>2.1339999999999999</v>
      </c>
      <c r="TU30" s="137">
        <v>2.1339999999999999</v>
      </c>
      <c r="TV30" s="137">
        <v>0.35899999999999999</v>
      </c>
      <c r="TW30" s="137">
        <v>0.35899999999999999</v>
      </c>
      <c r="TX30" s="137">
        <v>0.28799999999999998</v>
      </c>
      <c r="TY30" s="137">
        <v>0.28799999999999998</v>
      </c>
      <c r="TZ30" s="137">
        <v>2.044</v>
      </c>
      <c r="UA30" s="137">
        <v>2.044</v>
      </c>
      <c r="UB30" s="137">
        <v>0.23899999999999999</v>
      </c>
      <c r="UC30" s="137">
        <v>0.251</v>
      </c>
      <c r="UD30" s="137">
        <v>0.251</v>
      </c>
      <c r="UE30" s="137">
        <v>0.24</v>
      </c>
      <c r="UF30" s="137">
        <v>0.23</v>
      </c>
      <c r="UG30" s="137">
        <v>0.28000000000000003</v>
      </c>
      <c r="UH30" s="137">
        <v>0.28299999999999997</v>
      </c>
      <c r="UI30" s="137">
        <v>0.23</v>
      </c>
      <c r="UJ30" s="137">
        <v>1.1459999999999999</v>
      </c>
      <c r="UK30" s="137">
        <v>1.1459999999999999</v>
      </c>
      <c r="UL30" s="137">
        <v>1.42</v>
      </c>
      <c r="UM30" s="137">
        <v>1.42</v>
      </c>
      <c r="UN30" s="137">
        <v>2.2589999999999999</v>
      </c>
      <c r="UO30" s="137">
        <v>2.2589999999999999</v>
      </c>
      <c r="UP30" s="137">
        <v>0.379</v>
      </c>
      <c r="UQ30" s="137">
        <v>0.379</v>
      </c>
      <c r="UR30" s="137">
        <v>0.30399999999999999</v>
      </c>
      <c r="US30" s="137">
        <v>0.30399999999999999</v>
      </c>
      <c r="UT30" s="137">
        <v>2.1579999999999999</v>
      </c>
      <c r="UU30" s="137">
        <v>2.1579999999999999</v>
      </c>
      <c r="UV30" s="137">
        <v>0.253</v>
      </c>
      <c r="UW30" s="137">
        <v>0.26500000000000001</v>
      </c>
      <c r="UX30" s="137">
        <v>0.26500000000000001</v>
      </c>
      <c r="UY30" s="137">
        <v>0.254</v>
      </c>
      <c r="UZ30" s="137">
        <v>0.24199999999999999</v>
      </c>
      <c r="VA30" s="137">
        <v>0.29499999999999998</v>
      </c>
      <c r="VB30" s="137">
        <v>0.29899999999999999</v>
      </c>
      <c r="VC30" s="137">
        <v>0.24199999999999999</v>
      </c>
      <c r="VD30" s="137">
        <v>1.2090000000000001</v>
      </c>
      <c r="VE30" s="137">
        <v>1.2090000000000001</v>
      </c>
      <c r="VF30" s="137">
        <v>1.4990000000000001</v>
      </c>
      <c r="VG30" s="137">
        <v>1.4990000000000001</v>
      </c>
      <c r="VH30" s="137">
        <v>2.3849999999999998</v>
      </c>
      <c r="VI30" s="137">
        <v>2.3849999999999998</v>
      </c>
      <c r="VJ30" s="137">
        <v>0.39900000000000002</v>
      </c>
      <c r="VK30" s="137">
        <v>0.39900000000000002</v>
      </c>
      <c r="VL30" s="137">
        <v>0.32</v>
      </c>
      <c r="VM30" s="137">
        <v>0.32</v>
      </c>
      <c r="VN30" s="137">
        <v>2.2709999999999999</v>
      </c>
      <c r="VO30" s="137">
        <v>2.2709999999999999</v>
      </c>
      <c r="VP30" s="137">
        <v>0.26600000000000001</v>
      </c>
      <c r="VQ30" s="137">
        <v>0.27900000000000003</v>
      </c>
      <c r="VR30" s="137">
        <v>0.27900000000000003</v>
      </c>
      <c r="VS30" s="137">
        <v>0.26700000000000002</v>
      </c>
      <c r="VT30" s="137">
        <v>0.255</v>
      </c>
      <c r="VU30" s="137">
        <v>0.311</v>
      </c>
      <c r="VV30" s="137">
        <v>0.315</v>
      </c>
      <c r="VW30" s="137">
        <v>0.255</v>
      </c>
      <c r="VX30" s="137">
        <v>1.2729999999999999</v>
      </c>
      <c r="VY30" s="137">
        <v>1.2729999999999999</v>
      </c>
      <c r="VZ30" s="137">
        <v>1.5780000000000001</v>
      </c>
      <c r="WA30" s="137">
        <v>1.5780000000000001</v>
      </c>
      <c r="WB30" s="137">
        <v>2.5099999999999998</v>
      </c>
      <c r="WC30" s="137">
        <v>2.5099999999999998</v>
      </c>
      <c r="WD30" s="137">
        <v>0.41899999999999998</v>
      </c>
      <c r="WE30" s="137">
        <v>0.41899999999999998</v>
      </c>
      <c r="WF30" s="137">
        <v>0.33600000000000002</v>
      </c>
      <c r="WG30" s="137">
        <v>0.33600000000000002</v>
      </c>
      <c r="WH30" s="137">
        <v>2.3849999999999998</v>
      </c>
      <c r="WI30" s="137">
        <v>2.3849999999999998</v>
      </c>
      <c r="WJ30" s="137">
        <v>0.27900000000000003</v>
      </c>
      <c r="WK30" s="137">
        <v>0.29299999999999998</v>
      </c>
      <c r="WL30" s="137">
        <v>0.29299999999999998</v>
      </c>
      <c r="WM30" s="137">
        <v>0.28000000000000003</v>
      </c>
      <c r="WN30" s="137">
        <v>0.26800000000000002</v>
      </c>
      <c r="WO30" s="137">
        <v>0.32700000000000001</v>
      </c>
      <c r="WP30" s="137">
        <v>0.33100000000000002</v>
      </c>
      <c r="WQ30" s="137">
        <v>0.26800000000000002</v>
      </c>
      <c r="WR30" s="137">
        <v>1.3360000000000001</v>
      </c>
      <c r="WS30" s="137">
        <v>1.3360000000000001</v>
      </c>
      <c r="WT30" s="137">
        <v>1.657</v>
      </c>
      <c r="WU30" s="137">
        <v>1.657</v>
      </c>
      <c r="WV30" s="137">
        <v>2.6360000000000001</v>
      </c>
      <c r="WW30" s="137">
        <v>2.6360000000000001</v>
      </c>
      <c r="WX30" s="137">
        <v>0.439</v>
      </c>
      <c r="WY30" s="137">
        <v>0.439</v>
      </c>
      <c r="WZ30" s="137">
        <v>0.35199999999999998</v>
      </c>
      <c r="XA30" s="137">
        <v>0.35199999999999998</v>
      </c>
      <c r="XB30" s="137">
        <v>2.4990000000000001</v>
      </c>
      <c r="XC30" s="137">
        <v>2.4990000000000001</v>
      </c>
      <c r="XD30" s="137">
        <v>0.29299999999999998</v>
      </c>
      <c r="XE30" s="137">
        <v>0.307</v>
      </c>
      <c r="XF30" s="137">
        <v>0.307</v>
      </c>
      <c r="XG30" s="137">
        <v>0.29399999999999998</v>
      </c>
      <c r="XH30" s="137">
        <v>0.28100000000000003</v>
      </c>
      <c r="XI30" s="137">
        <v>0.34200000000000003</v>
      </c>
      <c r="XJ30" s="137">
        <v>0.34599999999999997</v>
      </c>
      <c r="XK30" s="137">
        <v>0.28100000000000003</v>
      </c>
      <c r="XL30" s="137">
        <v>1.4</v>
      </c>
      <c r="XM30" s="137">
        <v>1.4</v>
      </c>
      <c r="XN30" s="137">
        <v>1.7350000000000001</v>
      </c>
      <c r="XO30" s="137">
        <v>1.7350000000000001</v>
      </c>
      <c r="XP30" s="137">
        <v>2.7610000000000001</v>
      </c>
      <c r="XQ30" s="137">
        <v>2.7610000000000001</v>
      </c>
      <c r="XR30" s="137">
        <v>0.45900000000000002</v>
      </c>
      <c r="XS30" s="137">
        <v>0.45900000000000002</v>
      </c>
      <c r="XT30" s="137">
        <v>0.36799999999999999</v>
      </c>
      <c r="XU30" s="137">
        <v>0.36799999999999999</v>
      </c>
      <c r="XV30" s="137">
        <v>2.6120000000000001</v>
      </c>
      <c r="XW30" s="137">
        <v>2.6120000000000001</v>
      </c>
      <c r="XX30" s="137">
        <v>0.30599999999999999</v>
      </c>
      <c r="XY30" s="137">
        <v>0.32100000000000001</v>
      </c>
      <c r="XZ30" s="137">
        <v>0.32100000000000001</v>
      </c>
      <c r="YA30" s="137">
        <v>0.307</v>
      </c>
      <c r="YB30" s="137">
        <v>0.29299999999999998</v>
      </c>
      <c r="YC30" s="137">
        <v>0.35799999999999998</v>
      </c>
      <c r="YD30" s="137">
        <v>0.36199999999999999</v>
      </c>
      <c r="YE30" s="137">
        <v>0.29299999999999998</v>
      </c>
      <c r="YF30" s="137">
        <v>1.464</v>
      </c>
      <c r="YG30" s="137">
        <v>1.464</v>
      </c>
      <c r="YH30" s="137">
        <v>1.8140000000000001</v>
      </c>
      <c r="YI30" s="137">
        <v>1.8140000000000001</v>
      </c>
      <c r="YJ30" s="137">
        <v>2.887</v>
      </c>
      <c r="YK30" s="137">
        <v>2.887</v>
      </c>
      <c r="YL30" s="137">
        <v>0.47899999999999998</v>
      </c>
      <c r="YM30" s="137">
        <v>0.47899999999999998</v>
      </c>
      <c r="YN30" s="137">
        <v>0.38400000000000001</v>
      </c>
      <c r="YO30" s="137">
        <v>0.38400000000000001</v>
      </c>
      <c r="YP30" s="137">
        <v>2.726</v>
      </c>
      <c r="YQ30" s="137">
        <v>2.726</v>
      </c>
      <c r="YR30" s="137">
        <v>0.31900000000000001</v>
      </c>
      <c r="YS30" s="137">
        <v>0.33500000000000002</v>
      </c>
      <c r="YT30" s="137">
        <v>0.33500000000000002</v>
      </c>
      <c r="YU30" s="137">
        <v>0.32100000000000001</v>
      </c>
      <c r="YV30" s="137">
        <v>0.30599999999999999</v>
      </c>
      <c r="YW30" s="137">
        <v>0.373</v>
      </c>
      <c r="YX30" s="137">
        <v>0.378</v>
      </c>
      <c r="YY30" s="137">
        <v>0.30599999999999999</v>
      </c>
      <c r="YZ30" s="137">
        <v>1.5269999999999999</v>
      </c>
      <c r="ZA30" s="137">
        <v>1.5269999999999999</v>
      </c>
      <c r="ZB30" s="137">
        <v>1.893</v>
      </c>
      <c r="ZC30" s="137">
        <v>1.893</v>
      </c>
      <c r="ZD30" s="137">
        <v>3.012</v>
      </c>
      <c r="ZE30" s="137">
        <v>3.012</v>
      </c>
      <c r="ZF30" s="137">
        <v>0.499</v>
      </c>
      <c r="ZG30" s="137">
        <v>0.499</v>
      </c>
      <c r="ZH30" s="137">
        <v>0.4</v>
      </c>
      <c r="ZI30" s="137">
        <v>0.4</v>
      </c>
      <c r="ZJ30" s="137">
        <v>2.839</v>
      </c>
      <c r="ZK30" s="137">
        <v>2.839</v>
      </c>
      <c r="ZL30" s="137">
        <v>0.33200000000000002</v>
      </c>
      <c r="ZM30" s="137">
        <v>0.34899999999999998</v>
      </c>
      <c r="ZN30" s="137">
        <v>0.34899999999999998</v>
      </c>
      <c r="ZO30" s="137">
        <v>0.33400000000000002</v>
      </c>
      <c r="ZP30" s="137">
        <v>0.31900000000000001</v>
      </c>
      <c r="ZQ30" s="137">
        <v>0.38900000000000001</v>
      </c>
      <c r="ZR30" s="137">
        <v>0.39300000000000002</v>
      </c>
      <c r="ZS30" s="137">
        <v>0.31900000000000001</v>
      </c>
      <c r="ZT30" s="137">
        <v>1.591</v>
      </c>
      <c r="ZU30" s="137">
        <v>1.591</v>
      </c>
      <c r="ZV30" s="137">
        <v>1.972</v>
      </c>
      <c r="ZW30" s="137">
        <v>1.972</v>
      </c>
      <c r="ZX30" s="137">
        <v>3.1379999999999999</v>
      </c>
      <c r="ZY30" s="137">
        <v>3.1379999999999999</v>
      </c>
      <c r="ZZ30" s="137">
        <v>0.54900000000000004</v>
      </c>
      <c r="AAA30" s="137">
        <v>0.54900000000000004</v>
      </c>
      <c r="AAB30" s="137">
        <v>0.44</v>
      </c>
      <c r="AAC30" s="137">
        <v>0.44</v>
      </c>
      <c r="AAD30" s="137">
        <v>3.1230000000000002</v>
      </c>
      <c r="AAE30" s="137">
        <v>3.1230000000000002</v>
      </c>
      <c r="AAF30" s="137">
        <v>0.36599999999999999</v>
      </c>
      <c r="AAG30" s="137">
        <v>0.38400000000000001</v>
      </c>
      <c r="AAH30" s="137">
        <v>0.38400000000000001</v>
      </c>
      <c r="AAI30" s="137">
        <v>0.36699999999999999</v>
      </c>
      <c r="AAJ30" s="137">
        <v>0.35099999999999998</v>
      </c>
      <c r="AAK30" s="137">
        <v>0.42799999999999999</v>
      </c>
      <c r="AAL30" s="137">
        <v>0.433</v>
      </c>
      <c r="AAM30" s="137">
        <v>0.35099999999999998</v>
      </c>
      <c r="AAN30" s="137">
        <v>1.75</v>
      </c>
      <c r="AAO30" s="137">
        <v>1.75</v>
      </c>
      <c r="AAP30" s="137">
        <v>2.169</v>
      </c>
      <c r="AAQ30" s="137">
        <v>2.169</v>
      </c>
      <c r="AAR30" s="137">
        <v>3.4510000000000001</v>
      </c>
      <c r="AAS30" s="137">
        <v>3.4510000000000001</v>
      </c>
      <c r="AAT30" s="137">
        <v>0.59899999999999998</v>
      </c>
      <c r="AAU30" s="137">
        <v>0.59899999999999998</v>
      </c>
      <c r="AAV30" s="137">
        <v>0.48</v>
      </c>
      <c r="AAW30" s="137">
        <v>0.48</v>
      </c>
      <c r="AAX30" s="137">
        <v>3.407</v>
      </c>
      <c r="AAY30" s="137">
        <v>3.407</v>
      </c>
      <c r="AAZ30" s="137">
        <v>0.39900000000000002</v>
      </c>
      <c r="ABA30" s="137">
        <v>0.41899999999999998</v>
      </c>
      <c r="ABB30" s="137">
        <v>0.41899999999999998</v>
      </c>
      <c r="ABC30" s="137">
        <v>0.40100000000000002</v>
      </c>
      <c r="ABD30" s="137">
        <v>0.38300000000000001</v>
      </c>
      <c r="ABE30" s="137">
        <v>0.46600000000000003</v>
      </c>
      <c r="ABF30" s="137">
        <v>0.47199999999999998</v>
      </c>
      <c r="ABG30" s="137">
        <v>0.38300000000000001</v>
      </c>
      <c r="ABH30" s="137">
        <v>1.909</v>
      </c>
      <c r="ABI30" s="137">
        <v>1.909</v>
      </c>
      <c r="ABJ30" s="137">
        <v>2.367</v>
      </c>
      <c r="ABK30" s="137">
        <v>2.367</v>
      </c>
      <c r="ABL30" s="137">
        <v>3.7650000000000001</v>
      </c>
      <c r="ABM30" s="137">
        <v>3.7650000000000001</v>
      </c>
      <c r="ABN30" s="137">
        <v>0.64900000000000002</v>
      </c>
      <c r="ABO30" s="137">
        <v>0.64900000000000002</v>
      </c>
      <c r="ABP30" s="137">
        <v>0.52</v>
      </c>
      <c r="ABQ30" s="137">
        <v>0.52</v>
      </c>
      <c r="ABR30" s="137">
        <v>3.6909999999999998</v>
      </c>
      <c r="ABS30" s="137">
        <v>3.6909999999999998</v>
      </c>
      <c r="ABT30" s="137">
        <v>0.432</v>
      </c>
      <c r="ABU30" s="137">
        <v>0.45400000000000001</v>
      </c>
      <c r="ABV30" s="137">
        <v>0.45400000000000001</v>
      </c>
      <c r="ABW30" s="137">
        <v>0.434</v>
      </c>
      <c r="ABX30" s="137">
        <v>0.41399999999999998</v>
      </c>
      <c r="ABY30" s="137">
        <v>0.505</v>
      </c>
      <c r="ABZ30" s="137">
        <v>0.51200000000000001</v>
      </c>
      <c r="ACA30" s="137">
        <v>0.41499999999999998</v>
      </c>
      <c r="ACB30" s="137">
        <v>2.0680000000000001</v>
      </c>
      <c r="ACC30" s="137">
        <v>2.0680000000000001</v>
      </c>
      <c r="ACD30" s="137">
        <v>2.5640000000000001</v>
      </c>
      <c r="ACE30" s="137">
        <v>2.5640000000000001</v>
      </c>
      <c r="ACF30" s="137">
        <v>4.0789999999999997</v>
      </c>
      <c r="ACG30" s="137">
        <v>4.0789999999999997</v>
      </c>
      <c r="ACH30" s="137">
        <v>0.69899999999999995</v>
      </c>
      <c r="ACI30" s="137">
        <v>0.69899999999999995</v>
      </c>
      <c r="ACJ30" s="137">
        <v>0.56000000000000005</v>
      </c>
      <c r="ACK30" s="137">
        <v>0.56000000000000005</v>
      </c>
      <c r="ACL30" s="137">
        <v>3.9750000000000001</v>
      </c>
      <c r="ACM30" s="137">
        <v>3.9750000000000001</v>
      </c>
      <c r="ACN30" s="137">
        <v>0.46500000000000002</v>
      </c>
      <c r="ACO30" s="137">
        <v>0.48899999999999999</v>
      </c>
      <c r="ACP30" s="137">
        <v>0.48899999999999999</v>
      </c>
      <c r="ACQ30" s="137">
        <v>0.46700000000000003</v>
      </c>
      <c r="ACR30" s="137">
        <v>0.44600000000000001</v>
      </c>
      <c r="ACS30" s="137">
        <v>0.54400000000000004</v>
      </c>
      <c r="ACT30" s="137">
        <v>0.55100000000000005</v>
      </c>
      <c r="ACU30" s="137">
        <v>0.44600000000000001</v>
      </c>
      <c r="ACV30" s="137">
        <v>2.2269999999999999</v>
      </c>
      <c r="ACW30" s="137">
        <v>2.2269999999999999</v>
      </c>
      <c r="ACX30" s="137">
        <v>2.7610000000000001</v>
      </c>
      <c r="ACY30" s="137">
        <v>2.7610000000000001</v>
      </c>
      <c r="ACZ30" s="137">
        <v>4.3929999999999998</v>
      </c>
      <c r="ADA30" s="137">
        <v>4.3929999999999998</v>
      </c>
      <c r="ADB30" s="137">
        <v>0.749</v>
      </c>
      <c r="ADC30" s="137">
        <v>0.749</v>
      </c>
      <c r="ADD30" s="137">
        <v>0.6</v>
      </c>
      <c r="ADE30" s="137">
        <v>0.6</v>
      </c>
      <c r="ADF30" s="137">
        <v>4.2590000000000003</v>
      </c>
      <c r="ADG30" s="137">
        <v>4.2590000000000003</v>
      </c>
      <c r="ADH30" s="137">
        <v>0.499</v>
      </c>
      <c r="ADI30" s="137">
        <v>0.52400000000000002</v>
      </c>
      <c r="ADJ30" s="137">
        <v>0.52400000000000002</v>
      </c>
      <c r="ADK30" s="137">
        <v>0.501</v>
      </c>
      <c r="ADL30" s="137">
        <v>0.47799999999999998</v>
      </c>
      <c r="ADM30" s="137">
        <v>0.58299999999999996</v>
      </c>
      <c r="ADN30" s="137">
        <v>0.59</v>
      </c>
      <c r="ADO30" s="137">
        <v>0.47799999999999998</v>
      </c>
      <c r="ADP30" s="137">
        <v>2.3860000000000001</v>
      </c>
      <c r="ADQ30" s="137">
        <v>2.3860000000000001</v>
      </c>
      <c r="ADR30" s="137">
        <v>2.9580000000000002</v>
      </c>
      <c r="ADS30" s="137">
        <v>2.9580000000000002</v>
      </c>
      <c r="ADT30" s="137">
        <v>4.7060000000000004</v>
      </c>
      <c r="ADU30" s="137">
        <v>4.7060000000000004</v>
      </c>
      <c r="ADV30" s="137">
        <v>0.79900000000000004</v>
      </c>
      <c r="ADW30" s="137">
        <v>0.79900000000000004</v>
      </c>
      <c r="ADX30" s="137">
        <v>0.64</v>
      </c>
      <c r="ADY30" s="137">
        <v>0.64</v>
      </c>
      <c r="ADZ30" s="137">
        <v>4.5430000000000001</v>
      </c>
      <c r="AEA30" s="137">
        <v>4.5430000000000001</v>
      </c>
      <c r="AEB30" s="137">
        <v>0.53200000000000003</v>
      </c>
      <c r="AEC30" s="137">
        <v>0.55900000000000005</v>
      </c>
      <c r="AED30" s="137">
        <v>0.55800000000000005</v>
      </c>
      <c r="AEE30" s="137">
        <v>0.53400000000000003</v>
      </c>
      <c r="AEF30" s="137">
        <v>0.51</v>
      </c>
      <c r="AEG30" s="137">
        <v>0.622</v>
      </c>
      <c r="AEH30" s="137">
        <v>0.63</v>
      </c>
      <c r="AEI30" s="137">
        <v>0.51</v>
      </c>
      <c r="AEJ30" s="137">
        <v>2.5459999999999998</v>
      </c>
      <c r="AEK30" s="137">
        <v>2.5459999999999998</v>
      </c>
      <c r="AEL30" s="137">
        <v>3.1549999999999998</v>
      </c>
      <c r="AEM30" s="137">
        <v>3.1549999999999998</v>
      </c>
      <c r="AEN30" s="137">
        <v>5.0199999999999996</v>
      </c>
      <c r="AEO30" s="137">
        <v>5.0199999999999996</v>
      </c>
      <c r="AEP30" s="137">
        <v>0.84899999999999998</v>
      </c>
      <c r="AEQ30" s="137">
        <v>0.84899999999999998</v>
      </c>
      <c r="AER30" s="137">
        <v>0.68</v>
      </c>
      <c r="AES30" s="137">
        <v>0.68</v>
      </c>
      <c r="AET30" s="137">
        <v>4.827</v>
      </c>
      <c r="AEU30" s="137">
        <v>4.827</v>
      </c>
      <c r="AEV30" s="137">
        <v>0.56499999999999995</v>
      </c>
      <c r="AEW30" s="137">
        <v>0.59399999999999997</v>
      </c>
      <c r="AEX30" s="137">
        <v>0.59299999999999997</v>
      </c>
      <c r="AEY30" s="137">
        <v>0.56799999999999995</v>
      </c>
      <c r="AEZ30" s="137">
        <v>0.54200000000000004</v>
      </c>
      <c r="AFA30" s="137">
        <v>0.66100000000000003</v>
      </c>
      <c r="AFB30" s="137">
        <v>0.66900000000000004</v>
      </c>
      <c r="AFC30" s="137">
        <v>0.54200000000000004</v>
      </c>
      <c r="AFD30" s="137">
        <v>2.7050000000000001</v>
      </c>
      <c r="AFE30" s="137">
        <v>2.7050000000000001</v>
      </c>
      <c r="AFF30" s="137">
        <v>3.3530000000000002</v>
      </c>
      <c r="AFG30" s="137">
        <v>3.3530000000000002</v>
      </c>
      <c r="AFH30" s="137">
        <v>5.3339999999999996</v>
      </c>
      <c r="AFI30" s="137">
        <v>5.3339999999999996</v>
      </c>
      <c r="AFJ30" s="137">
        <v>0.89900000000000002</v>
      </c>
      <c r="AFK30" s="137">
        <v>0.89900000000000002</v>
      </c>
      <c r="AFL30" s="137">
        <v>0.72</v>
      </c>
      <c r="AFM30" s="137">
        <v>0.72</v>
      </c>
      <c r="AFN30" s="137">
        <v>5.1109999999999998</v>
      </c>
      <c r="AFO30" s="137">
        <v>5.1109999999999998</v>
      </c>
      <c r="AFP30" s="137">
        <v>0.59799999999999998</v>
      </c>
      <c r="AFQ30" s="137">
        <v>0.629</v>
      </c>
      <c r="AFR30" s="137">
        <v>0.628</v>
      </c>
      <c r="AFS30" s="137">
        <v>0.60099999999999998</v>
      </c>
      <c r="AFT30" s="137">
        <v>0.57399999999999995</v>
      </c>
      <c r="AFU30" s="137">
        <v>0.7</v>
      </c>
      <c r="AFV30" s="137">
        <v>0.70799999999999996</v>
      </c>
      <c r="AFW30" s="137">
        <v>0.57399999999999995</v>
      </c>
      <c r="AFX30" s="137">
        <v>2.8639999999999999</v>
      </c>
      <c r="AFY30" s="137">
        <v>2.8639999999999999</v>
      </c>
      <c r="AFZ30" s="137">
        <v>3.55</v>
      </c>
      <c r="AGA30" s="137">
        <v>3.55</v>
      </c>
      <c r="AGB30" s="137">
        <v>5.6479999999999997</v>
      </c>
      <c r="AGC30" s="137">
        <v>5.6479999999999997</v>
      </c>
      <c r="AGD30" s="137">
        <v>0.94899999999999995</v>
      </c>
      <c r="AGE30" s="137">
        <v>0.94899999999999995</v>
      </c>
      <c r="AGF30" s="137">
        <v>0.76</v>
      </c>
      <c r="AGG30" s="137">
        <v>0.76</v>
      </c>
      <c r="AGH30" s="137">
        <v>5.3940000000000001</v>
      </c>
      <c r="AGI30" s="137">
        <v>5.3940000000000001</v>
      </c>
      <c r="AGJ30" s="137">
        <v>0.63200000000000001</v>
      </c>
      <c r="AGK30" s="137">
        <v>0.66400000000000003</v>
      </c>
      <c r="AGL30" s="137">
        <v>0.66300000000000003</v>
      </c>
      <c r="AGM30" s="137">
        <v>0.63400000000000001</v>
      </c>
      <c r="AGN30" s="137">
        <v>0.60599999999999998</v>
      </c>
      <c r="AGO30" s="137">
        <v>0.73899999999999999</v>
      </c>
      <c r="AGP30" s="137">
        <v>0.748</v>
      </c>
      <c r="AGQ30" s="137">
        <v>0.60599999999999998</v>
      </c>
      <c r="AGR30" s="137">
        <v>3.0230000000000001</v>
      </c>
      <c r="AGS30" s="137">
        <v>3.0230000000000001</v>
      </c>
      <c r="AGT30" s="137">
        <v>3.7469999999999999</v>
      </c>
      <c r="AGU30" s="137">
        <v>3.7469999999999999</v>
      </c>
      <c r="AGV30" s="137">
        <v>5.9610000000000003</v>
      </c>
      <c r="AGW30" s="137">
        <v>5.9610000000000003</v>
      </c>
      <c r="AGX30" s="137">
        <v>0.998</v>
      </c>
      <c r="AGY30" s="137">
        <v>0.998</v>
      </c>
      <c r="AGZ30" s="137">
        <v>0.8</v>
      </c>
      <c r="AHA30" s="137">
        <v>0.8</v>
      </c>
      <c r="AHB30" s="137">
        <v>5.6779999999999999</v>
      </c>
      <c r="AHC30" s="137">
        <v>5.6779999999999999</v>
      </c>
      <c r="AHD30" s="137">
        <v>0.66500000000000004</v>
      </c>
      <c r="AHE30" s="137">
        <v>0.69799999999999995</v>
      </c>
      <c r="AHF30" s="137">
        <v>0.69799999999999995</v>
      </c>
      <c r="AHG30" s="137">
        <v>0.66800000000000004</v>
      </c>
      <c r="AHH30" s="137">
        <v>0.63800000000000001</v>
      </c>
      <c r="AHI30" s="137">
        <v>0.77700000000000002</v>
      </c>
      <c r="AHJ30" s="137">
        <v>0.78700000000000003</v>
      </c>
      <c r="AHK30" s="137">
        <v>0.63800000000000001</v>
      </c>
      <c r="AHL30" s="137">
        <v>3.1819999999999999</v>
      </c>
      <c r="AHM30" s="137">
        <v>3.1819999999999999</v>
      </c>
      <c r="AHN30" s="137">
        <v>3.944</v>
      </c>
      <c r="AHO30" s="137">
        <v>3.944</v>
      </c>
      <c r="AHP30" s="137">
        <v>6.2750000000000004</v>
      </c>
      <c r="AHQ30" s="137">
        <v>6.2750000000000004</v>
      </c>
      <c r="AHR30" s="137">
        <v>1.0980000000000001</v>
      </c>
      <c r="AHS30" s="137">
        <v>1.0980000000000001</v>
      </c>
      <c r="AHT30" s="137">
        <v>0.88</v>
      </c>
      <c r="AHU30" s="137">
        <v>0.88</v>
      </c>
      <c r="AHV30" s="137">
        <v>6.2460000000000004</v>
      </c>
      <c r="AHW30" s="137">
        <v>6.2460000000000004</v>
      </c>
      <c r="AHX30" s="137">
        <v>0.73099999999999998</v>
      </c>
      <c r="AHY30" s="137">
        <v>0.76800000000000002</v>
      </c>
      <c r="AHZ30" s="137">
        <v>0.76800000000000002</v>
      </c>
      <c r="AIA30" s="137">
        <v>0.73399999999999999</v>
      </c>
      <c r="AIB30" s="137">
        <v>0.70099999999999996</v>
      </c>
      <c r="AIC30" s="137">
        <v>0.85499999999999998</v>
      </c>
      <c r="AID30" s="137">
        <v>0.86599999999999999</v>
      </c>
      <c r="AIE30" s="137">
        <v>0.70199999999999996</v>
      </c>
      <c r="AIF30" s="137">
        <v>3.5</v>
      </c>
      <c r="AIG30" s="137">
        <v>3.5</v>
      </c>
      <c r="AIH30" s="137">
        <v>4.3390000000000004</v>
      </c>
      <c r="AII30" s="137">
        <v>4.3390000000000004</v>
      </c>
      <c r="AIJ30" s="137">
        <v>6.9029999999999996</v>
      </c>
      <c r="AIK30" s="137">
        <v>6.9029999999999996</v>
      </c>
      <c r="AIL30" s="137">
        <v>1.198</v>
      </c>
      <c r="AIM30" s="137">
        <v>1.198</v>
      </c>
      <c r="AIN30" s="137">
        <v>0.96</v>
      </c>
      <c r="AIO30" s="137">
        <v>0.96</v>
      </c>
      <c r="AIP30" s="137">
        <v>6.8140000000000001</v>
      </c>
      <c r="AIQ30" s="137">
        <v>6.8140000000000001</v>
      </c>
      <c r="AIR30" s="137">
        <v>0.79800000000000004</v>
      </c>
      <c r="AIS30" s="137">
        <v>0.83799999999999997</v>
      </c>
      <c r="AIT30" s="137">
        <v>0.83799999999999997</v>
      </c>
      <c r="AIU30" s="137">
        <v>0.80100000000000005</v>
      </c>
      <c r="AIV30" s="137">
        <v>0.76500000000000001</v>
      </c>
      <c r="AIW30" s="137">
        <v>0.93300000000000005</v>
      </c>
      <c r="AIX30" s="137">
        <v>0.94399999999999995</v>
      </c>
      <c r="AIY30" s="137">
        <v>0.76500000000000001</v>
      </c>
      <c r="AIZ30" s="137">
        <v>3.8180000000000001</v>
      </c>
      <c r="AJA30" s="137">
        <v>3.8180000000000001</v>
      </c>
      <c r="AJB30" s="137">
        <v>4.7329999999999997</v>
      </c>
      <c r="AJC30" s="137">
        <v>4.7329999999999997</v>
      </c>
      <c r="AJD30" s="137">
        <v>7.53</v>
      </c>
      <c r="AJE30" s="137">
        <v>7.53</v>
      </c>
      <c r="AJF30" s="137">
        <v>1.298</v>
      </c>
      <c r="AJG30" s="137">
        <v>1.298</v>
      </c>
      <c r="AJH30" s="137">
        <v>1.04</v>
      </c>
      <c r="AJI30" s="137">
        <v>1.04</v>
      </c>
      <c r="AJJ30" s="137">
        <v>7.3819999999999997</v>
      </c>
      <c r="AJK30" s="137">
        <v>7.3819999999999997</v>
      </c>
      <c r="AJL30" s="137">
        <v>0.86399999999999999</v>
      </c>
      <c r="AJM30" s="137">
        <v>0.90800000000000003</v>
      </c>
      <c r="AJN30" s="137">
        <v>0.90700000000000003</v>
      </c>
      <c r="AJO30" s="137">
        <v>0.86799999999999999</v>
      </c>
      <c r="AJP30" s="137">
        <v>0.82899999999999996</v>
      </c>
      <c r="AJQ30" s="137">
        <v>1.0109999999999999</v>
      </c>
      <c r="AJR30" s="137">
        <v>1.0229999999999999</v>
      </c>
      <c r="AJS30" s="137">
        <v>0.82899999999999996</v>
      </c>
      <c r="AJT30" s="137">
        <v>4.1369999999999996</v>
      </c>
      <c r="AJU30" s="137">
        <v>4.1369999999999996</v>
      </c>
      <c r="AJV30" s="137">
        <v>5.1280000000000001</v>
      </c>
      <c r="AJW30" s="137">
        <v>5.1280000000000001</v>
      </c>
      <c r="AJX30" s="137">
        <v>8.1579999999999995</v>
      </c>
      <c r="AJY30" s="137">
        <v>8.1579999999999995</v>
      </c>
      <c r="AJZ30" s="137">
        <v>1.3979999999999999</v>
      </c>
      <c r="AKA30" s="137">
        <v>1.3979999999999999</v>
      </c>
      <c r="AKB30" s="137">
        <v>1.1200000000000001</v>
      </c>
      <c r="AKC30" s="137">
        <v>1.1200000000000001</v>
      </c>
      <c r="AKD30" s="137">
        <v>7.95</v>
      </c>
      <c r="AKE30" s="137">
        <v>7.95</v>
      </c>
      <c r="AKF30" s="137">
        <v>0.93100000000000005</v>
      </c>
      <c r="AKG30" s="137">
        <v>0.97799999999999998</v>
      </c>
      <c r="AKH30" s="137">
        <v>0.97699999999999998</v>
      </c>
      <c r="AKI30" s="137">
        <v>0.93500000000000005</v>
      </c>
      <c r="AKJ30" s="137">
        <v>0.89300000000000002</v>
      </c>
      <c r="AKK30" s="137">
        <v>1.0880000000000001</v>
      </c>
      <c r="AKL30" s="137">
        <v>1.1020000000000001</v>
      </c>
      <c r="AKM30" s="137">
        <v>0.89300000000000002</v>
      </c>
      <c r="AKN30" s="137">
        <v>4.4550000000000001</v>
      </c>
      <c r="AKO30" s="137">
        <v>4.4550000000000001</v>
      </c>
      <c r="AKP30" s="137">
        <v>5.5220000000000002</v>
      </c>
      <c r="AKQ30" s="137">
        <v>5.5220000000000002</v>
      </c>
      <c r="AKR30" s="137">
        <v>8.7850000000000001</v>
      </c>
      <c r="AKS30" s="137">
        <v>8.7850000000000001</v>
      </c>
      <c r="AKT30" s="137">
        <v>1.498</v>
      </c>
      <c r="AKU30" s="137">
        <v>1.498</v>
      </c>
      <c r="AKV30" s="137">
        <v>1.2</v>
      </c>
      <c r="AKW30" s="137">
        <v>1.2</v>
      </c>
      <c r="AKX30" s="137">
        <v>8.5180000000000007</v>
      </c>
      <c r="AKY30" s="137">
        <v>8.5180000000000007</v>
      </c>
      <c r="AKZ30" s="137">
        <v>0.997</v>
      </c>
      <c r="ALA30" s="137">
        <v>1.048</v>
      </c>
      <c r="ALB30" s="137">
        <v>1.0469999999999999</v>
      </c>
      <c r="ALC30" s="137">
        <v>1.002</v>
      </c>
      <c r="ALD30" s="137">
        <v>0.95599999999999996</v>
      </c>
      <c r="ALE30" s="137">
        <v>1.1659999999999999</v>
      </c>
      <c r="ALF30" s="137">
        <v>1.18</v>
      </c>
      <c r="ALG30" s="137">
        <v>0.95699999999999996</v>
      </c>
      <c r="ALH30" s="137">
        <v>4.7729999999999997</v>
      </c>
      <c r="ALI30" s="137">
        <v>4.7729999999999997</v>
      </c>
      <c r="ALJ30" s="137">
        <v>5.9160000000000004</v>
      </c>
      <c r="ALK30" s="137">
        <v>5.9160000000000004</v>
      </c>
      <c r="ALL30" s="137">
        <v>9.4130000000000003</v>
      </c>
      <c r="ALM30" s="137">
        <v>9.4130000000000003</v>
      </c>
      <c r="ALN30" s="137">
        <v>1.597</v>
      </c>
      <c r="ALO30" s="137">
        <v>1.597</v>
      </c>
      <c r="ALP30" s="137">
        <v>1.28</v>
      </c>
      <c r="ALQ30" s="137">
        <v>1.28</v>
      </c>
      <c r="ALR30" s="137">
        <v>9.0850000000000009</v>
      </c>
      <c r="ALS30" s="137">
        <v>9.0850000000000009</v>
      </c>
      <c r="ALT30" s="137">
        <v>1.0640000000000001</v>
      </c>
      <c r="ALU30" s="137">
        <v>1.1180000000000001</v>
      </c>
      <c r="ALV30" s="137">
        <v>1.117</v>
      </c>
      <c r="ALW30" s="137">
        <v>1.0680000000000001</v>
      </c>
      <c r="ALX30" s="137">
        <v>1.02</v>
      </c>
      <c r="ALY30" s="137">
        <v>1.244</v>
      </c>
      <c r="ALZ30" s="137">
        <v>1.2589999999999999</v>
      </c>
      <c r="AMA30" s="137">
        <v>1.0209999999999999</v>
      </c>
      <c r="AMB30" s="137">
        <v>5.0910000000000002</v>
      </c>
      <c r="AMC30" s="137">
        <v>5.0910000000000002</v>
      </c>
      <c r="AMD30" s="137">
        <v>6.3109999999999999</v>
      </c>
      <c r="AME30" s="137">
        <v>6.3109999999999999</v>
      </c>
      <c r="AMF30" s="137">
        <v>10.039999999999999</v>
      </c>
      <c r="AMG30" s="137">
        <v>10.039999999999999</v>
      </c>
      <c r="AMH30" s="137">
        <v>1.6970000000000001</v>
      </c>
      <c r="AMI30" s="137">
        <v>1.6970000000000001</v>
      </c>
      <c r="AMJ30" s="137">
        <v>1.36</v>
      </c>
      <c r="AMK30" s="137">
        <v>1.36</v>
      </c>
      <c r="AML30" s="137">
        <v>9.6530000000000005</v>
      </c>
      <c r="AMM30" s="137">
        <v>9.6530000000000005</v>
      </c>
      <c r="AMN30" s="137">
        <v>1.1299999999999999</v>
      </c>
      <c r="AMO30" s="137">
        <v>1.1870000000000001</v>
      </c>
      <c r="AMP30" s="137">
        <v>1.1870000000000001</v>
      </c>
      <c r="AMQ30" s="137">
        <v>1.135</v>
      </c>
      <c r="AMR30" s="137">
        <v>1.0840000000000001</v>
      </c>
      <c r="AMS30" s="137">
        <v>1.3220000000000001</v>
      </c>
      <c r="AMT30" s="137">
        <v>1.3380000000000001</v>
      </c>
      <c r="AMU30" s="137">
        <v>1.0840000000000001</v>
      </c>
      <c r="AMV30" s="137">
        <v>5.4089999999999998</v>
      </c>
      <c r="AMW30" s="137">
        <v>5.4089999999999998</v>
      </c>
      <c r="AMX30" s="137">
        <v>6.7050000000000001</v>
      </c>
      <c r="AMY30" s="137">
        <v>6.7050000000000001</v>
      </c>
      <c r="AMZ30" s="137">
        <v>10.667999999999999</v>
      </c>
      <c r="ANA30" s="137">
        <v>10.667999999999999</v>
      </c>
      <c r="ANB30" s="137">
        <v>1.7969999999999999</v>
      </c>
      <c r="ANC30" s="137">
        <v>1.7969999999999999</v>
      </c>
      <c r="AND30" s="137">
        <v>1.44</v>
      </c>
      <c r="ANE30" s="137">
        <v>1.44</v>
      </c>
      <c r="ANF30" s="137">
        <v>10.221</v>
      </c>
      <c r="ANG30" s="137">
        <v>10.221</v>
      </c>
      <c r="ANH30" s="137">
        <v>1.1970000000000001</v>
      </c>
      <c r="ANI30" s="137">
        <v>1.2569999999999999</v>
      </c>
      <c r="ANJ30" s="137">
        <v>1.256</v>
      </c>
      <c r="ANK30" s="137">
        <v>1.202</v>
      </c>
      <c r="ANL30" s="137">
        <v>1.1479999999999999</v>
      </c>
      <c r="ANM30" s="137">
        <v>1.399</v>
      </c>
      <c r="ANN30" s="137">
        <v>1.4159999999999999</v>
      </c>
      <c r="ANO30" s="137">
        <v>1.1479999999999999</v>
      </c>
      <c r="ANP30" s="137">
        <v>5.7279999999999998</v>
      </c>
      <c r="ANQ30" s="137">
        <v>5.7279999999999998</v>
      </c>
      <c r="ANR30" s="137">
        <v>7.1</v>
      </c>
      <c r="ANS30" s="137">
        <v>7.1</v>
      </c>
      <c r="ANT30" s="137">
        <v>11.295</v>
      </c>
      <c r="ANU30" s="137">
        <v>11.295</v>
      </c>
      <c r="ANV30" s="137">
        <v>1.897</v>
      </c>
      <c r="ANW30" s="137">
        <v>1.897</v>
      </c>
      <c r="ANX30" s="137">
        <v>1.52</v>
      </c>
      <c r="ANY30" s="137">
        <v>1.52</v>
      </c>
      <c r="ANZ30" s="137">
        <v>10.789</v>
      </c>
      <c r="AOA30" s="137">
        <v>10.789</v>
      </c>
      <c r="AOB30" s="137">
        <v>1.2629999999999999</v>
      </c>
      <c r="AOC30" s="137">
        <v>1.327</v>
      </c>
      <c r="AOD30" s="137">
        <v>1.3260000000000001</v>
      </c>
      <c r="AOE30" s="137">
        <v>1.2689999999999999</v>
      </c>
      <c r="AOF30" s="137">
        <v>1.2110000000000001</v>
      </c>
      <c r="AOG30" s="137">
        <v>1.4770000000000001</v>
      </c>
      <c r="AOH30" s="137">
        <v>1.4950000000000001</v>
      </c>
      <c r="AOI30" s="137">
        <v>1.212</v>
      </c>
      <c r="AOJ30" s="137">
        <v>6.0460000000000003</v>
      </c>
      <c r="AOK30" s="137">
        <v>6.0460000000000003</v>
      </c>
      <c r="AOL30" s="137">
        <v>7.4939999999999998</v>
      </c>
      <c r="AOM30" s="137">
        <v>7.4939999999999998</v>
      </c>
      <c r="AON30" s="137">
        <v>11.923</v>
      </c>
      <c r="AOO30" s="137">
        <v>11.923</v>
      </c>
      <c r="AOP30" s="137">
        <v>1.9970000000000001</v>
      </c>
      <c r="AOQ30" s="137">
        <v>1.9970000000000001</v>
      </c>
      <c r="AOR30" s="137">
        <v>1.6</v>
      </c>
      <c r="AOS30" s="137">
        <v>1.6</v>
      </c>
      <c r="AOT30" s="137">
        <v>11.356999999999999</v>
      </c>
      <c r="AOU30" s="137">
        <v>11.356999999999999</v>
      </c>
      <c r="AOV30" s="137">
        <v>1.33</v>
      </c>
      <c r="AOW30" s="137">
        <v>1.397</v>
      </c>
      <c r="AOX30" s="137">
        <v>1.3959999999999999</v>
      </c>
      <c r="AOY30" s="137">
        <v>1.335</v>
      </c>
      <c r="AOZ30" s="137">
        <v>1.2749999999999999</v>
      </c>
      <c r="APA30" s="137">
        <v>1.5549999999999999</v>
      </c>
      <c r="APB30" s="137">
        <v>1.5740000000000001</v>
      </c>
      <c r="APC30" s="137">
        <v>1.276</v>
      </c>
      <c r="APD30" s="137">
        <v>6.3639999999999999</v>
      </c>
      <c r="APE30" s="137">
        <v>6.3639999999999999</v>
      </c>
      <c r="APF30" s="137">
        <v>7.8890000000000002</v>
      </c>
      <c r="APG30" s="137">
        <v>7.8890000000000002</v>
      </c>
      <c r="APH30" s="137">
        <v>12.55</v>
      </c>
      <c r="API30" s="137">
        <v>12.55</v>
      </c>
      <c r="APJ30" s="137">
        <v>2.9950000000000001</v>
      </c>
      <c r="APK30" s="137">
        <v>2.9950000000000001</v>
      </c>
      <c r="APL30" s="137">
        <v>2.399</v>
      </c>
      <c r="APM30" s="137">
        <v>2.399</v>
      </c>
      <c r="APN30" s="137">
        <v>17.035</v>
      </c>
      <c r="APO30" s="137">
        <v>17.035</v>
      </c>
      <c r="APP30" s="137">
        <v>1.9950000000000001</v>
      </c>
      <c r="APQ30" s="137">
        <v>2.0950000000000002</v>
      </c>
      <c r="APR30" s="137">
        <v>2.0939999999999999</v>
      </c>
      <c r="APS30" s="137">
        <v>2.0030000000000001</v>
      </c>
      <c r="APT30" s="137">
        <v>1.913</v>
      </c>
      <c r="APU30" s="137">
        <v>2.3319999999999999</v>
      </c>
      <c r="APV30" s="137">
        <v>2.3610000000000002</v>
      </c>
      <c r="APW30" s="137">
        <v>1.9139999999999999</v>
      </c>
      <c r="APX30" s="137">
        <v>9.5459999999999994</v>
      </c>
      <c r="APY30" s="137">
        <v>9.5459999999999994</v>
      </c>
      <c r="APZ30" s="137">
        <v>11.833</v>
      </c>
      <c r="AQA30" s="137">
        <v>11.833</v>
      </c>
      <c r="AQB30" s="137">
        <v>18.826000000000001</v>
      </c>
      <c r="AQC30" s="137">
        <v>18.826000000000001</v>
      </c>
      <c r="AQD30" s="137">
        <v>3.9940000000000002</v>
      </c>
      <c r="AQE30" s="137">
        <v>3.9940000000000002</v>
      </c>
      <c r="AQF30" s="137">
        <v>3.1989999999999998</v>
      </c>
      <c r="AQG30" s="137">
        <v>3.1989999999999998</v>
      </c>
      <c r="AQH30" s="137">
        <v>22.713999999999999</v>
      </c>
      <c r="AQI30" s="137">
        <v>22.713999999999999</v>
      </c>
      <c r="AQJ30" s="137">
        <v>2.6589999999999998</v>
      </c>
      <c r="AQK30" s="137">
        <v>2.794</v>
      </c>
      <c r="AQL30" s="137">
        <v>2.7919999999999998</v>
      </c>
      <c r="AQM30" s="137">
        <v>2.6709999999999998</v>
      </c>
      <c r="AQN30" s="137">
        <v>2.5499999999999998</v>
      </c>
      <c r="AQO30" s="137">
        <v>3.11</v>
      </c>
      <c r="AQP30" s="137">
        <v>3.1480000000000001</v>
      </c>
      <c r="AQQ30" s="137">
        <v>2.5510000000000002</v>
      </c>
      <c r="AQR30" s="137">
        <v>12.728</v>
      </c>
      <c r="AQS30" s="137">
        <v>12.728</v>
      </c>
      <c r="AQT30" s="137">
        <v>15.776999999999999</v>
      </c>
      <c r="AQU30" s="137">
        <v>15.776999999999999</v>
      </c>
      <c r="AQV30" s="137">
        <v>25.100999999999999</v>
      </c>
      <c r="AQW30" s="137">
        <v>25.100999999999999</v>
      </c>
      <c r="AQX30" s="137">
        <v>4.992</v>
      </c>
      <c r="AQY30" s="137">
        <v>4.992</v>
      </c>
      <c r="AQZ30" s="137">
        <v>3.9990000000000001</v>
      </c>
      <c r="ARA30" s="137">
        <v>3.9990000000000001</v>
      </c>
      <c r="ARB30" s="137">
        <v>28.391999999999999</v>
      </c>
      <c r="ARC30" s="137">
        <v>28.391999999999999</v>
      </c>
      <c r="ARD30" s="137">
        <v>3.3239999999999998</v>
      </c>
      <c r="ARE30" s="137">
        <v>3.492</v>
      </c>
      <c r="ARF30" s="137">
        <v>3.49</v>
      </c>
      <c r="ARG30" s="137">
        <v>3.339</v>
      </c>
      <c r="ARH30" s="137">
        <v>3.1880000000000002</v>
      </c>
      <c r="ARI30" s="137">
        <v>3.887</v>
      </c>
      <c r="ARJ30" s="137">
        <v>3.9350000000000001</v>
      </c>
      <c r="ARK30" s="137">
        <v>3.1890000000000001</v>
      </c>
      <c r="ARL30" s="137">
        <v>15.91</v>
      </c>
      <c r="ARM30" s="137">
        <v>15.91</v>
      </c>
      <c r="ARN30" s="137">
        <v>19.722000000000001</v>
      </c>
      <c r="ARO30" s="137">
        <v>19.722000000000001</v>
      </c>
      <c r="ARP30" s="137">
        <v>31.376000000000001</v>
      </c>
      <c r="ARQ30" s="137">
        <v>31.376000000000001</v>
      </c>
      <c r="ARR30" s="137">
        <v>5.9909999999999997</v>
      </c>
      <c r="ARS30" s="137">
        <v>5.9909999999999997</v>
      </c>
      <c r="ART30" s="137">
        <v>4.7990000000000004</v>
      </c>
      <c r="ARU30" s="137">
        <v>4.7990000000000004</v>
      </c>
      <c r="ARV30" s="137">
        <v>34.07</v>
      </c>
      <c r="ARW30" s="137">
        <v>34.07</v>
      </c>
      <c r="ARX30" s="137">
        <v>3.9889999999999999</v>
      </c>
      <c r="ARY30" s="137">
        <v>4.1909999999999998</v>
      </c>
      <c r="ARZ30" s="137">
        <v>4.1879999999999997</v>
      </c>
      <c r="ASA30" s="137">
        <v>4.0060000000000002</v>
      </c>
      <c r="ASB30" s="137">
        <v>3.8250000000000002</v>
      </c>
      <c r="ASC30" s="137">
        <v>4.6639999999999997</v>
      </c>
      <c r="ASD30" s="137">
        <v>4.7220000000000004</v>
      </c>
      <c r="ASE30" s="137">
        <v>3.827</v>
      </c>
      <c r="ASF30" s="137">
        <v>19.091999999999999</v>
      </c>
      <c r="ASG30" s="137">
        <v>19.091999999999999</v>
      </c>
      <c r="ASH30" s="137">
        <v>23.666</v>
      </c>
      <c r="ASI30" s="137">
        <v>23.666</v>
      </c>
      <c r="ASJ30" s="137">
        <v>37.651000000000003</v>
      </c>
      <c r="ASK30" s="137">
        <v>37.651000000000003</v>
      </c>
      <c r="ASL30" s="137">
        <v>6.9889999999999999</v>
      </c>
      <c r="ASM30" s="137">
        <v>6.9889999999999999</v>
      </c>
      <c r="ASN30" s="137">
        <v>5.5990000000000002</v>
      </c>
      <c r="ASO30" s="137">
        <v>5.5990000000000002</v>
      </c>
      <c r="ASP30" s="137">
        <v>39.749000000000002</v>
      </c>
      <c r="ASQ30" s="137">
        <v>39.749000000000002</v>
      </c>
      <c r="ASR30" s="137">
        <v>4.6539999999999999</v>
      </c>
      <c r="ASS30" s="137">
        <v>4.8890000000000002</v>
      </c>
      <c r="AST30" s="137">
        <v>4.8860000000000001</v>
      </c>
      <c r="ASU30">
        <v>4.6740000000000004</v>
      </c>
      <c r="ASV30">
        <v>4.4630000000000001</v>
      </c>
      <c r="ASW30">
        <v>5.4420000000000002</v>
      </c>
      <c r="ASX30">
        <v>5.508</v>
      </c>
      <c r="ASY30">
        <v>4.4649999999999999</v>
      </c>
      <c r="ASZ30">
        <v>22.274000000000001</v>
      </c>
      <c r="ATA30">
        <v>22.274000000000001</v>
      </c>
      <c r="ATB30">
        <v>27.61</v>
      </c>
      <c r="ATC30">
        <v>27.61</v>
      </c>
      <c r="ATD30">
        <v>43.926000000000002</v>
      </c>
      <c r="ATE30">
        <v>43.926000000000002</v>
      </c>
      <c r="ATF30">
        <v>7.9870000000000001</v>
      </c>
      <c r="ATG30">
        <v>7.9870000000000001</v>
      </c>
      <c r="ATH30">
        <v>6.3979999999999997</v>
      </c>
      <c r="ATI30">
        <v>6.3979999999999997</v>
      </c>
      <c r="ATJ30">
        <v>45.427</v>
      </c>
      <c r="ATK30">
        <v>45.427</v>
      </c>
      <c r="ATL30">
        <v>5.319</v>
      </c>
      <c r="ATM30">
        <v>5.5880000000000001</v>
      </c>
      <c r="ATN30">
        <v>5.5839999999999996</v>
      </c>
      <c r="ATO30">
        <v>5.3419999999999996</v>
      </c>
      <c r="ATP30">
        <v>5.101</v>
      </c>
      <c r="ATQ30">
        <v>6.2190000000000003</v>
      </c>
      <c r="ATR30">
        <v>6.2949999999999999</v>
      </c>
      <c r="ATS30">
        <v>5.1029999999999998</v>
      </c>
      <c r="ATT30">
        <v>25.456</v>
      </c>
      <c r="ATU30">
        <v>25.456</v>
      </c>
      <c r="ATV30">
        <v>31.555</v>
      </c>
      <c r="ATW30">
        <v>31.555</v>
      </c>
      <c r="ATX30">
        <v>50.201000000000001</v>
      </c>
      <c r="ATY30">
        <v>50.201000000000001</v>
      </c>
      <c r="ATZ30">
        <v>8.9860000000000007</v>
      </c>
      <c r="AUA30">
        <v>8.9860000000000007</v>
      </c>
      <c r="AUB30">
        <v>7.1980000000000004</v>
      </c>
      <c r="AUC30">
        <v>7.1980000000000004</v>
      </c>
      <c r="AUD30">
        <v>51.106000000000002</v>
      </c>
      <c r="AUE30">
        <v>51.106000000000002</v>
      </c>
      <c r="AUF30">
        <v>5.984</v>
      </c>
      <c r="AUG30">
        <v>6.2859999999999996</v>
      </c>
      <c r="AUH30">
        <v>6.282</v>
      </c>
      <c r="AUI30">
        <v>6.0090000000000003</v>
      </c>
      <c r="AUJ30">
        <v>5.7380000000000004</v>
      </c>
      <c r="AUK30">
        <v>6.9960000000000004</v>
      </c>
      <c r="AUL30">
        <v>7.0819999999999999</v>
      </c>
      <c r="AUM30">
        <v>5.7409999999999997</v>
      </c>
      <c r="AUN30">
        <v>28.638000000000002</v>
      </c>
      <c r="AUO30">
        <v>28.638000000000002</v>
      </c>
      <c r="AUP30">
        <v>35.499000000000002</v>
      </c>
      <c r="AUQ30">
        <v>35.499000000000002</v>
      </c>
      <c r="AUR30">
        <v>56.476999999999997</v>
      </c>
      <c r="AUS30">
        <v>56.476999999999997</v>
      </c>
      <c r="AUT30">
        <v>9.984</v>
      </c>
      <c r="AUU30">
        <v>9.984</v>
      </c>
      <c r="AUV30">
        <v>7.9980000000000002</v>
      </c>
      <c r="AUW30">
        <v>7.9980000000000002</v>
      </c>
      <c r="AUX30">
        <v>56.783999999999999</v>
      </c>
      <c r="AUY30">
        <v>56.783999999999999</v>
      </c>
      <c r="AUZ30">
        <v>6.649</v>
      </c>
      <c r="AVA30">
        <v>6.984</v>
      </c>
      <c r="AVB30">
        <v>6.9809999999999999</v>
      </c>
      <c r="AVC30">
        <v>6.6769999999999996</v>
      </c>
      <c r="AVD30">
        <v>6.3760000000000003</v>
      </c>
      <c r="AVE30">
        <v>7.774</v>
      </c>
      <c r="AVF30">
        <v>7.8689999999999998</v>
      </c>
      <c r="AVG30">
        <v>6.3789999999999996</v>
      </c>
      <c r="AVH30">
        <v>31.82</v>
      </c>
      <c r="AVI30">
        <v>31.82</v>
      </c>
      <c r="AVJ30">
        <v>39.442999999999998</v>
      </c>
      <c r="AVK30">
        <v>39.442999999999998</v>
      </c>
      <c r="AVL30">
        <v>62.752000000000002</v>
      </c>
      <c r="AVM30">
        <v>62.752000000000002</v>
      </c>
    </row>
    <row r="31" spans="1:1261" x14ac:dyDescent="0.35">
      <c r="A31" s="107" t="s">
        <v>245</v>
      </c>
      <c r="B31" s="137">
        <v>1.0999999999999999E-2</v>
      </c>
      <c r="C31" s="137">
        <v>3.5000000000000003E-2</v>
      </c>
      <c r="D31" s="137">
        <v>0.03</v>
      </c>
      <c r="E31" s="137">
        <v>2.9000000000000001E-2</v>
      </c>
      <c r="F31" s="137">
        <v>0.13200000000000001</v>
      </c>
      <c r="G31" s="137">
        <v>6.5000000000000002E-2</v>
      </c>
      <c r="H31" s="137">
        <v>0.01</v>
      </c>
      <c r="I31" s="137">
        <v>4.4999999999999998E-2</v>
      </c>
      <c r="J31" s="137">
        <v>4.4999999999999998E-2</v>
      </c>
      <c r="K31" s="137">
        <v>0.01</v>
      </c>
      <c r="L31" s="137">
        <v>0.01</v>
      </c>
      <c r="M31" s="137">
        <v>2.1999999999999999E-2</v>
      </c>
      <c r="N31" s="137">
        <v>2.1999999999999999E-2</v>
      </c>
      <c r="O31" s="137">
        <v>0.01</v>
      </c>
      <c r="P31" s="137">
        <v>0.112</v>
      </c>
      <c r="Q31" s="137">
        <v>0.112</v>
      </c>
      <c r="R31" s="137">
        <v>0.12</v>
      </c>
      <c r="S31" s="137">
        <v>4.4999999999999998E-2</v>
      </c>
      <c r="T31" s="137">
        <v>6.4000000000000001E-2</v>
      </c>
      <c r="U31" s="137">
        <v>6.4000000000000001E-2</v>
      </c>
      <c r="V31" s="137">
        <v>2.1999999999999999E-2</v>
      </c>
      <c r="W31" s="137">
        <v>7.0000000000000007E-2</v>
      </c>
      <c r="X31" s="137">
        <v>5.8999999999999997E-2</v>
      </c>
      <c r="Y31" s="137">
        <v>5.8999999999999997E-2</v>
      </c>
      <c r="Z31" s="137">
        <v>0.26300000000000001</v>
      </c>
      <c r="AA31" s="137">
        <v>0.13</v>
      </c>
      <c r="AB31" s="137">
        <v>2.1000000000000001E-2</v>
      </c>
      <c r="AC31" s="137">
        <v>0.09</v>
      </c>
      <c r="AD31" s="137">
        <v>8.8999999999999996E-2</v>
      </c>
      <c r="AE31" s="137">
        <v>0.02</v>
      </c>
      <c r="AF31" s="137">
        <v>1.9E-2</v>
      </c>
      <c r="AG31" s="137">
        <v>4.3999999999999997E-2</v>
      </c>
      <c r="AH31" s="137">
        <v>4.3999999999999997E-2</v>
      </c>
      <c r="AI31" s="137">
        <v>1.9E-2</v>
      </c>
      <c r="AJ31" s="137">
        <v>0.224</v>
      </c>
      <c r="AK31" s="137">
        <v>0.224</v>
      </c>
      <c r="AL31" s="137">
        <v>0.24099999999999999</v>
      </c>
      <c r="AM31" s="137">
        <v>9.0999999999999998E-2</v>
      </c>
      <c r="AN31" s="137">
        <v>0.129</v>
      </c>
      <c r="AO31" s="137">
        <v>0.129</v>
      </c>
      <c r="AP31" s="137">
        <v>3.3000000000000002E-2</v>
      </c>
      <c r="AQ31" s="137">
        <v>0.104</v>
      </c>
      <c r="AR31" s="137">
        <v>8.8999999999999996E-2</v>
      </c>
      <c r="AS31" s="137">
        <v>8.7999999999999995E-2</v>
      </c>
      <c r="AT31" s="137">
        <v>0.39500000000000002</v>
      </c>
      <c r="AU31" s="137">
        <v>0.19400000000000001</v>
      </c>
      <c r="AV31" s="137">
        <v>3.1E-2</v>
      </c>
      <c r="AW31" s="137">
        <v>0.13500000000000001</v>
      </c>
      <c r="AX31" s="137">
        <v>0.13400000000000001</v>
      </c>
      <c r="AY31" s="137">
        <v>0.03</v>
      </c>
      <c r="AZ31" s="137">
        <v>2.9000000000000001E-2</v>
      </c>
      <c r="BA31" s="137">
        <v>6.6000000000000003E-2</v>
      </c>
      <c r="BB31" s="137">
        <v>6.6000000000000003E-2</v>
      </c>
      <c r="BC31" s="137">
        <v>2.9000000000000001E-2</v>
      </c>
      <c r="BD31" s="137">
        <v>0.33600000000000002</v>
      </c>
      <c r="BE31" s="137">
        <v>0.33600000000000002</v>
      </c>
      <c r="BF31" s="137">
        <v>0.36099999999999999</v>
      </c>
      <c r="BG31" s="137">
        <v>0.13600000000000001</v>
      </c>
      <c r="BH31" s="137">
        <v>0.193</v>
      </c>
      <c r="BI31" s="137">
        <v>0.193</v>
      </c>
      <c r="BJ31" s="137">
        <v>4.3999999999999997E-2</v>
      </c>
      <c r="BK31" s="137">
        <v>0.13900000000000001</v>
      </c>
      <c r="BL31" s="137">
        <v>0.11899999999999999</v>
      </c>
      <c r="BM31" s="137">
        <v>0.11799999999999999</v>
      </c>
      <c r="BN31" s="137">
        <v>0.52700000000000002</v>
      </c>
      <c r="BO31" s="137">
        <v>0.25900000000000001</v>
      </c>
      <c r="BP31" s="137">
        <v>4.1000000000000002E-2</v>
      </c>
      <c r="BQ31" s="137">
        <v>0.18</v>
      </c>
      <c r="BR31" s="137">
        <v>0.17899999999999999</v>
      </c>
      <c r="BS31" s="137">
        <v>0.04</v>
      </c>
      <c r="BT31" s="137">
        <v>3.7999999999999999E-2</v>
      </c>
      <c r="BU31" s="137">
        <v>8.7999999999999995E-2</v>
      </c>
      <c r="BV31" s="137">
        <v>8.8999999999999996E-2</v>
      </c>
      <c r="BW31" s="137">
        <v>3.9E-2</v>
      </c>
      <c r="BX31" s="137">
        <v>0.44700000000000001</v>
      </c>
      <c r="BY31" s="137">
        <v>0.44700000000000001</v>
      </c>
      <c r="BZ31" s="137">
        <v>0.48099999999999998</v>
      </c>
      <c r="CA31" s="137">
        <v>0.182</v>
      </c>
      <c r="CB31" s="137">
        <v>0.25800000000000001</v>
      </c>
      <c r="CC31" s="137">
        <v>0.25800000000000001</v>
      </c>
      <c r="CD31" s="137">
        <v>5.5E-2</v>
      </c>
      <c r="CE31" s="137">
        <v>0.17399999999999999</v>
      </c>
      <c r="CF31" s="137">
        <v>0.14799999999999999</v>
      </c>
      <c r="CG31" s="137">
        <v>0.14699999999999999</v>
      </c>
      <c r="CH31" s="137">
        <v>0.65900000000000003</v>
      </c>
      <c r="CI31" s="137">
        <v>0.32400000000000001</v>
      </c>
      <c r="CJ31" s="137">
        <v>5.0999999999999997E-2</v>
      </c>
      <c r="CK31" s="137">
        <v>0.22500000000000001</v>
      </c>
      <c r="CL31" s="137">
        <v>0.224</v>
      </c>
      <c r="CM31" s="137">
        <v>0.05</v>
      </c>
      <c r="CN31" s="137">
        <v>4.8000000000000001E-2</v>
      </c>
      <c r="CO31" s="137">
        <v>0.109</v>
      </c>
      <c r="CP31" s="137">
        <v>0.111</v>
      </c>
      <c r="CQ31" s="137">
        <v>4.8000000000000001E-2</v>
      </c>
      <c r="CR31" s="137">
        <v>0.55900000000000005</v>
      </c>
      <c r="CS31" s="137">
        <v>0.55900000000000005</v>
      </c>
      <c r="CT31" s="137">
        <v>0.60099999999999998</v>
      </c>
      <c r="CU31" s="137">
        <v>0.22700000000000001</v>
      </c>
      <c r="CV31" s="137">
        <v>0.32200000000000001</v>
      </c>
      <c r="CW31" s="137">
        <v>0.32200000000000001</v>
      </c>
      <c r="CX31" s="137">
        <v>6.6000000000000003E-2</v>
      </c>
      <c r="CY31" s="137">
        <v>0.20899999999999999</v>
      </c>
      <c r="CZ31" s="137">
        <v>0.17799999999999999</v>
      </c>
      <c r="DA31" s="137">
        <v>0.17699999999999999</v>
      </c>
      <c r="DB31" s="137">
        <v>0.79</v>
      </c>
      <c r="DC31" s="137">
        <v>0.38900000000000001</v>
      </c>
      <c r="DD31" s="137">
        <v>6.2E-2</v>
      </c>
      <c r="DE31" s="137">
        <v>0.27</v>
      </c>
      <c r="DF31" s="137">
        <v>0.26800000000000002</v>
      </c>
      <c r="DG31" s="137">
        <v>6.0999999999999999E-2</v>
      </c>
      <c r="DH31" s="137">
        <v>5.8000000000000003E-2</v>
      </c>
      <c r="DI31" s="137">
        <v>0.13100000000000001</v>
      </c>
      <c r="DJ31" s="137">
        <v>0.13300000000000001</v>
      </c>
      <c r="DK31" s="137">
        <v>5.8000000000000003E-2</v>
      </c>
      <c r="DL31" s="137">
        <v>0.67100000000000004</v>
      </c>
      <c r="DM31" s="137">
        <v>0.67100000000000004</v>
      </c>
      <c r="DN31" s="137">
        <v>0.72199999999999998</v>
      </c>
      <c r="DO31" s="137">
        <v>0.27300000000000002</v>
      </c>
      <c r="DP31" s="137">
        <v>0.38700000000000001</v>
      </c>
      <c r="DQ31" s="137">
        <v>0.38600000000000001</v>
      </c>
      <c r="DR31" s="137">
        <v>7.6999999999999999E-2</v>
      </c>
      <c r="DS31" s="137">
        <v>0.24399999999999999</v>
      </c>
      <c r="DT31" s="137">
        <v>0.20699999999999999</v>
      </c>
      <c r="DU31" s="137">
        <v>0.20599999999999999</v>
      </c>
      <c r="DV31" s="137">
        <v>0.92200000000000004</v>
      </c>
      <c r="DW31" s="137">
        <v>0.45400000000000001</v>
      </c>
      <c r="DX31" s="137">
        <v>7.1999999999999995E-2</v>
      </c>
      <c r="DY31" s="137">
        <v>0.315</v>
      </c>
      <c r="DZ31" s="137">
        <v>0.313</v>
      </c>
      <c r="EA31" s="137">
        <v>7.0999999999999994E-2</v>
      </c>
      <c r="EB31" s="137">
        <v>6.7000000000000004E-2</v>
      </c>
      <c r="EC31" s="137">
        <v>0.153</v>
      </c>
      <c r="ED31" s="137">
        <v>0.155</v>
      </c>
      <c r="EE31" s="137">
        <v>6.7000000000000004E-2</v>
      </c>
      <c r="EF31" s="137">
        <v>0.78300000000000003</v>
      </c>
      <c r="EG31" s="137">
        <v>0.78300000000000003</v>
      </c>
      <c r="EH31" s="137">
        <v>0.84199999999999997</v>
      </c>
      <c r="EI31" s="137">
        <v>0.318</v>
      </c>
      <c r="EJ31" s="137">
        <v>0.45100000000000001</v>
      </c>
      <c r="EK31" s="137">
        <v>0.45100000000000001</v>
      </c>
      <c r="EL31" s="137">
        <v>8.7999999999999995E-2</v>
      </c>
      <c r="EM31" s="137">
        <v>0.27800000000000002</v>
      </c>
      <c r="EN31" s="137">
        <v>0.23699999999999999</v>
      </c>
      <c r="EO31" s="137">
        <v>0.23599999999999999</v>
      </c>
      <c r="EP31" s="137">
        <v>1.054</v>
      </c>
      <c r="EQ31" s="137">
        <v>0.51900000000000002</v>
      </c>
      <c r="ER31" s="137">
        <v>8.2000000000000003E-2</v>
      </c>
      <c r="ES31" s="137">
        <v>0.36</v>
      </c>
      <c r="ET31" s="137">
        <v>0.35799999999999998</v>
      </c>
      <c r="EU31" s="137">
        <v>8.1000000000000003E-2</v>
      </c>
      <c r="EV31" s="137">
        <v>7.6999999999999999E-2</v>
      </c>
      <c r="EW31" s="137">
        <v>0.17499999999999999</v>
      </c>
      <c r="EX31" s="137">
        <v>0.17699999999999999</v>
      </c>
      <c r="EY31" s="137">
        <v>7.6999999999999999E-2</v>
      </c>
      <c r="EZ31" s="137">
        <v>0.89500000000000002</v>
      </c>
      <c r="FA31" s="137">
        <v>0.89500000000000002</v>
      </c>
      <c r="FB31" s="137">
        <v>0.96199999999999997</v>
      </c>
      <c r="FC31" s="137">
        <v>0.36399999999999999</v>
      </c>
      <c r="FD31" s="137">
        <v>0.51600000000000001</v>
      </c>
      <c r="FE31" s="137">
        <v>0.51500000000000001</v>
      </c>
      <c r="FF31" s="137">
        <v>9.9000000000000005E-2</v>
      </c>
      <c r="FG31" s="137">
        <v>0.313</v>
      </c>
      <c r="FH31" s="137">
        <v>0.26700000000000002</v>
      </c>
      <c r="FI31" s="137">
        <v>0.26500000000000001</v>
      </c>
      <c r="FJ31" s="137">
        <v>1.1850000000000001</v>
      </c>
      <c r="FK31" s="137">
        <v>0.58299999999999996</v>
      </c>
      <c r="FL31" s="137">
        <v>9.1999999999999998E-2</v>
      </c>
      <c r="FM31" s="137">
        <v>0.40500000000000003</v>
      </c>
      <c r="FN31" s="137">
        <v>0.40200000000000002</v>
      </c>
      <c r="FO31" s="137">
        <v>9.0999999999999998E-2</v>
      </c>
      <c r="FP31" s="137">
        <v>8.6999999999999994E-2</v>
      </c>
      <c r="FQ31" s="137">
        <v>0.19700000000000001</v>
      </c>
      <c r="FR31" s="137">
        <v>0.19900000000000001</v>
      </c>
      <c r="FS31" s="137">
        <v>8.6999999999999994E-2</v>
      </c>
      <c r="FT31" s="137">
        <v>1.0069999999999999</v>
      </c>
      <c r="FU31" s="137">
        <v>1.0069999999999999</v>
      </c>
      <c r="FV31" s="137">
        <v>1.083</v>
      </c>
      <c r="FW31" s="137">
        <v>0.40899999999999997</v>
      </c>
      <c r="FX31" s="137">
        <v>0.57999999999999996</v>
      </c>
      <c r="FY31" s="137">
        <v>0.57899999999999996</v>
      </c>
      <c r="FZ31" s="137">
        <v>0.11</v>
      </c>
      <c r="GA31" s="137">
        <v>0.34799999999999998</v>
      </c>
      <c r="GB31" s="137">
        <v>0.29599999999999999</v>
      </c>
      <c r="GC31" s="137">
        <v>0.29499999999999998</v>
      </c>
      <c r="GD31" s="137">
        <v>1.3169999999999999</v>
      </c>
      <c r="GE31" s="137">
        <v>0.64800000000000002</v>
      </c>
      <c r="GF31" s="137">
        <v>0.10299999999999999</v>
      </c>
      <c r="GG31" s="137">
        <v>0.45</v>
      </c>
      <c r="GH31" s="137">
        <v>0.44700000000000001</v>
      </c>
      <c r="GI31" s="137">
        <v>0.10100000000000001</v>
      </c>
      <c r="GJ31" s="137">
        <v>9.6000000000000002E-2</v>
      </c>
      <c r="GK31" s="137">
        <v>0.219</v>
      </c>
      <c r="GL31" s="137">
        <v>0.222</v>
      </c>
      <c r="GM31" s="137">
        <v>9.6000000000000002E-2</v>
      </c>
      <c r="GN31" s="137">
        <v>1.1180000000000001</v>
      </c>
      <c r="GO31" s="137">
        <v>1.1180000000000001</v>
      </c>
      <c r="GP31" s="137">
        <v>1.2030000000000001</v>
      </c>
      <c r="GQ31" s="137">
        <v>0.45500000000000002</v>
      </c>
      <c r="GR31" s="137">
        <v>0.64500000000000002</v>
      </c>
      <c r="GS31" s="137">
        <v>0.64400000000000002</v>
      </c>
      <c r="GT31" s="137">
        <v>0.121</v>
      </c>
      <c r="GU31" s="137">
        <v>0.38300000000000001</v>
      </c>
      <c r="GV31" s="137">
        <v>0.32600000000000001</v>
      </c>
      <c r="GW31" s="137">
        <v>0.32400000000000001</v>
      </c>
      <c r="GX31" s="137">
        <v>1.4490000000000001</v>
      </c>
      <c r="GY31" s="137">
        <v>0.71299999999999997</v>
      </c>
      <c r="GZ31" s="137">
        <v>0.113</v>
      </c>
      <c r="HA31" s="137">
        <v>0.495</v>
      </c>
      <c r="HB31" s="137">
        <v>0.49199999999999999</v>
      </c>
      <c r="HC31" s="137">
        <v>0.111</v>
      </c>
      <c r="HD31" s="137">
        <v>0.106</v>
      </c>
      <c r="HE31" s="137">
        <v>0.24099999999999999</v>
      </c>
      <c r="HF31" s="137">
        <v>0.24399999999999999</v>
      </c>
      <c r="HG31" s="137">
        <v>0.106</v>
      </c>
      <c r="HH31" s="137">
        <v>1.23</v>
      </c>
      <c r="HI31" s="137">
        <v>1.23</v>
      </c>
      <c r="HJ31" s="137">
        <v>1.323</v>
      </c>
      <c r="HK31" s="137">
        <v>0.5</v>
      </c>
      <c r="HL31" s="137">
        <v>0.70899999999999996</v>
      </c>
      <c r="HM31" s="137">
        <v>0.70799999999999996</v>
      </c>
      <c r="HN31" s="137">
        <v>0.13200000000000001</v>
      </c>
      <c r="HO31" s="137">
        <v>0.41699999999999998</v>
      </c>
      <c r="HP31" s="137">
        <v>0.35599999999999998</v>
      </c>
      <c r="HQ31" s="137">
        <v>0.35399999999999998</v>
      </c>
      <c r="HR31" s="137">
        <v>1.581</v>
      </c>
      <c r="HS31" s="137">
        <v>0.77800000000000002</v>
      </c>
      <c r="HT31" s="137">
        <v>0.123</v>
      </c>
      <c r="HU31" s="137">
        <v>0.53900000000000003</v>
      </c>
      <c r="HV31" s="137">
        <v>0.53700000000000003</v>
      </c>
      <c r="HW31" s="137">
        <v>0.121</v>
      </c>
      <c r="HX31" s="137">
        <v>0.115</v>
      </c>
      <c r="HY31" s="137">
        <v>0.26300000000000001</v>
      </c>
      <c r="HZ31" s="137">
        <v>0.26600000000000001</v>
      </c>
      <c r="IA31" s="137">
        <v>0.11600000000000001</v>
      </c>
      <c r="IB31" s="137">
        <v>1.3420000000000001</v>
      </c>
      <c r="IC31" s="137">
        <v>1.3420000000000001</v>
      </c>
      <c r="ID31" s="137">
        <v>1.4430000000000001</v>
      </c>
      <c r="IE31" s="137">
        <v>0.54600000000000004</v>
      </c>
      <c r="IF31" s="137">
        <v>0.77400000000000002</v>
      </c>
      <c r="IG31" s="137">
        <v>0.77300000000000002</v>
      </c>
      <c r="IH31" s="137">
        <v>0.14299999999999999</v>
      </c>
      <c r="II31" s="137">
        <v>0.45200000000000001</v>
      </c>
      <c r="IJ31" s="137">
        <v>0.38500000000000001</v>
      </c>
      <c r="IK31" s="137">
        <v>0.38300000000000001</v>
      </c>
      <c r="IL31" s="137">
        <v>1.712</v>
      </c>
      <c r="IM31" s="137">
        <v>0.84299999999999997</v>
      </c>
      <c r="IN31" s="137">
        <v>0.13300000000000001</v>
      </c>
      <c r="IO31" s="137">
        <v>0.58399999999999996</v>
      </c>
      <c r="IP31" s="137">
        <v>0.58099999999999996</v>
      </c>
      <c r="IQ31" s="137">
        <v>0.13100000000000001</v>
      </c>
      <c r="IR31" s="137">
        <v>0.125</v>
      </c>
      <c r="IS31" s="137">
        <v>0.28499999999999998</v>
      </c>
      <c r="IT31" s="137">
        <v>0.28799999999999998</v>
      </c>
      <c r="IU31" s="137">
        <v>0.125</v>
      </c>
      <c r="IV31" s="137">
        <v>1.454</v>
      </c>
      <c r="IW31" s="137">
        <v>1.454</v>
      </c>
      <c r="IX31" s="137">
        <v>1.5640000000000001</v>
      </c>
      <c r="IY31" s="137">
        <v>0.59099999999999997</v>
      </c>
      <c r="IZ31" s="137">
        <v>0.83799999999999997</v>
      </c>
      <c r="JA31" s="137">
        <v>0.83699999999999997</v>
      </c>
      <c r="JB31" s="137">
        <v>0.154</v>
      </c>
      <c r="JC31" s="137">
        <v>0.48699999999999999</v>
      </c>
      <c r="JD31" s="137">
        <v>0.41499999999999998</v>
      </c>
      <c r="JE31" s="137">
        <v>0.41299999999999998</v>
      </c>
      <c r="JF31" s="137">
        <v>1.8440000000000001</v>
      </c>
      <c r="JG31" s="137">
        <v>0.90800000000000003</v>
      </c>
      <c r="JH31" s="137">
        <v>0.14399999999999999</v>
      </c>
      <c r="JI31" s="137">
        <v>0.629</v>
      </c>
      <c r="JJ31" s="137">
        <v>0.626</v>
      </c>
      <c r="JK31" s="137">
        <v>0.14099999999999999</v>
      </c>
      <c r="JL31" s="137">
        <v>0.13500000000000001</v>
      </c>
      <c r="JM31" s="137">
        <v>0.307</v>
      </c>
      <c r="JN31" s="137">
        <v>0.31</v>
      </c>
      <c r="JO31" s="137">
        <v>0.13500000000000001</v>
      </c>
      <c r="JP31" s="137">
        <v>1.5660000000000001</v>
      </c>
      <c r="JQ31" s="137">
        <v>1.5660000000000001</v>
      </c>
      <c r="JR31" s="137">
        <v>1.6839999999999999</v>
      </c>
      <c r="JS31" s="137">
        <v>0.63600000000000001</v>
      </c>
      <c r="JT31" s="137">
        <v>0.90300000000000002</v>
      </c>
      <c r="JU31" s="137">
        <v>0.90100000000000002</v>
      </c>
      <c r="JV31" s="137">
        <v>0.16500000000000001</v>
      </c>
      <c r="JW31" s="137">
        <v>0.52200000000000002</v>
      </c>
      <c r="JX31" s="137">
        <v>0.44500000000000001</v>
      </c>
      <c r="JY31" s="137">
        <v>0.442</v>
      </c>
      <c r="JZ31" s="137">
        <v>1.976</v>
      </c>
      <c r="KA31" s="137">
        <v>0.97199999999999998</v>
      </c>
      <c r="KB31" s="137">
        <v>0.154</v>
      </c>
      <c r="KC31" s="137">
        <v>0.67400000000000004</v>
      </c>
      <c r="KD31" s="137">
        <v>0.67100000000000004</v>
      </c>
      <c r="KE31" s="137">
        <v>0.151</v>
      </c>
      <c r="KF31" s="137">
        <v>0.14399999999999999</v>
      </c>
      <c r="KG31" s="137">
        <v>0.32800000000000001</v>
      </c>
      <c r="KH31" s="137">
        <v>0.33200000000000002</v>
      </c>
      <c r="KI31" s="137">
        <v>0.14399999999999999</v>
      </c>
      <c r="KJ31" s="137">
        <v>1.6779999999999999</v>
      </c>
      <c r="KK31" s="137">
        <v>1.6779999999999999</v>
      </c>
      <c r="KL31" s="137">
        <v>1.804</v>
      </c>
      <c r="KM31" s="137">
        <v>0.68200000000000005</v>
      </c>
      <c r="KN31" s="137">
        <v>0.96699999999999997</v>
      </c>
      <c r="KO31" s="137">
        <v>0.96599999999999997</v>
      </c>
      <c r="KP31" s="137">
        <v>0.17599999999999999</v>
      </c>
      <c r="KQ31" s="137">
        <v>0.55700000000000005</v>
      </c>
      <c r="KR31" s="137">
        <v>0.47399999999999998</v>
      </c>
      <c r="KS31" s="137">
        <v>0.47199999999999998</v>
      </c>
      <c r="KT31" s="137">
        <v>2.1070000000000002</v>
      </c>
      <c r="KU31" s="137">
        <v>1.0369999999999999</v>
      </c>
      <c r="KV31" s="137">
        <v>0.16400000000000001</v>
      </c>
      <c r="KW31" s="137">
        <v>0.71899999999999997</v>
      </c>
      <c r="KX31" s="137">
        <v>0.71599999999999997</v>
      </c>
      <c r="KY31" s="137">
        <v>0.161</v>
      </c>
      <c r="KZ31" s="137">
        <v>0.154</v>
      </c>
      <c r="LA31" s="137">
        <v>0.35</v>
      </c>
      <c r="LB31" s="137">
        <v>0.35499999999999998</v>
      </c>
      <c r="LC31" s="137">
        <v>0.154</v>
      </c>
      <c r="LD31" s="137">
        <v>1.79</v>
      </c>
      <c r="LE31" s="137">
        <v>1.79</v>
      </c>
      <c r="LF31" s="137">
        <v>1.925</v>
      </c>
      <c r="LG31" s="137">
        <v>0.72699999999999998</v>
      </c>
      <c r="LH31" s="137">
        <v>1.032</v>
      </c>
      <c r="LI31" s="137">
        <v>1.03</v>
      </c>
      <c r="LJ31" s="137">
        <v>0.187</v>
      </c>
      <c r="LK31" s="137">
        <v>0.59099999999999997</v>
      </c>
      <c r="LL31" s="137">
        <v>0.504</v>
      </c>
      <c r="LM31" s="137">
        <v>0.501</v>
      </c>
      <c r="LN31" s="137">
        <v>2.2389999999999999</v>
      </c>
      <c r="LO31" s="137">
        <v>1.1020000000000001</v>
      </c>
      <c r="LP31" s="137">
        <v>0.17399999999999999</v>
      </c>
      <c r="LQ31" s="137">
        <v>0.76400000000000001</v>
      </c>
      <c r="LR31" s="137">
        <v>0.76</v>
      </c>
      <c r="LS31" s="137">
        <v>0.17199999999999999</v>
      </c>
      <c r="LT31" s="137">
        <v>0.16400000000000001</v>
      </c>
      <c r="LU31" s="137">
        <v>0.372</v>
      </c>
      <c r="LV31" s="137">
        <v>0.377</v>
      </c>
      <c r="LW31" s="137">
        <v>0.16400000000000001</v>
      </c>
      <c r="LX31" s="137">
        <v>1.901</v>
      </c>
      <c r="LY31" s="137">
        <v>1.901</v>
      </c>
      <c r="LZ31" s="137">
        <v>2.0449999999999999</v>
      </c>
      <c r="MA31" s="137">
        <v>0.77300000000000002</v>
      </c>
      <c r="MB31" s="137">
        <v>1.0960000000000001</v>
      </c>
      <c r="MC31" s="137">
        <v>1.0940000000000001</v>
      </c>
      <c r="MD31" s="137">
        <v>0.19800000000000001</v>
      </c>
      <c r="ME31" s="137">
        <v>0.626</v>
      </c>
      <c r="MF31" s="137">
        <v>0.53300000000000003</v>
      </c>
      <c r="MG31" s="137">
        <v>0.53</v>
      </c>
      <c r="MH31" s="137">
        <v>2.371</v>
      </c>
      <c r="MI31" s="137">
        <v>1.167</v>
      </c>
      <c r="MJ31" s="137">
        <v>0.185</v>
      </c>
      <c r="MK31" s="137">
        <v>0.80900000000000005</v>
      </c>
      <c r="ML31" s="137">
        <v>0.80500000000000005</v>
      </c>
      <c r="MM31" s="137">
        <v>0.182</v>
      </c>
      <c r="MN31" s="137">
        <v>0.17299999999999999</v>
      </c>
      <c r="MO31" s="137">
        <v>0.39400000000000002</v>
      </c>
      <c r="MP31" s="137">
        <v>0.39900000000000002</v>
      </c>
      <c r="MQ31" s="137">
        <v>0.17299999999999999</v>
      </c>
      <c r="MR31" s="137">
        <v>2.0129999999999999</v>
      </c>
      <c r="MS31" s="137">
        <v>2.0129999999999999</v>
      </c>
      <c r="MT31" s="137">
        <v>2.165</v>
      </c>
      <c r="MU31" s="137">
        <v>0.81799999999999995</v>
      </c>
      <c r="MV31" s="137">
        <v>1.161</v>
      </c>
      <c r="MW31" s="137">
        <v>1.159</v>
      </c>
      <c r="MX31" s="137">
        <v>0.20899999999999999</v>
      </c>
      <c r="MY31" s="137">
        <v>0.66100000000000003</v>
      </c>
      <c r="MZ31" s="137">
        <v>0.56299999999999994</v>
      </c>
      <c r="NA31" s="137">
        <v>0.56000000000000005</v>
      </c>
      <c r="NB31" s="137">
        <v>2.5030000000000001</v>
      </c>
      <c r="NC31" s="137">
        <v>1.232</v>
      </c>
      <c r="ND31" s="137">
        <v>0.19500000000000001</v>
      </c>
      <c r="NE31" s="137">
        <v>0.85399999999999998</v>
      </c>
      <c r="NF31" s="137">
        <v>0.85</v>
      </c>
      <c r="NG31" s="137">
        <v>0.192</v>
      </c>
      <c r="NH31" s="137">
        <v>0.183</v>
      </c>
      <c r="NI31" s="137">
        <v>0.41599999999999998</v>
      </c>
      <c r="NJ31" s="137">
        <v>0.42099999999999999</v>
      </c>
      <c r="NK31" s="137">
        <v>0.183</v>
      </c>
      <c r="NL31" s="137">
        <v>2.125</v>
      </c>
      <c r="NM31" s="137">
        <v>2.125</v>
      </c>
      <c r="NN31" s="137">
        <v>2.2850000000000001</v>
      </c>
      <c r="NO31" s="137">
        <v>0.86399999999999999</v>
      </c>
      <c r="NP31" s="137">
        <v>1.2250000000000001</v>
      </c>
      <c r="NQ31" s="137">
        <v>1.2230000000000001</v>
      </c>
      <c r="NR31" s="137">
        <v>0.22</v>
      </c>
      <c r="NS31" s="137">
        <v>0.69599999999999995</v>
      </c>
      <c r="NT31" s="137">
        <v>0.59299999999999997</v>
      </c>
      <c r="NU31" s="137">
        <v>0.58899999999999997</v>
      </c>
      <c r="NV31" s="137">
        <v>2.6339999999999999</v>
      </c>
      <c r="NW31" s="137">
        <v>1.2969999999999999</v>
      </c>
      <c r="NX31" s="137">
        <v>0.20499999999999999</v>
      </c>
      <c r="NY31" s="137">
        <v>0.89900000000000002</v>
      </c>
      <c r="NZ31" s="137">
        <v>0.89400000000000002</v>
      </c>
      <c r="OA31" s="137">
        <v>0.20200000000000001</v>
      </c>
      <c r="OB31" s="137">
        <v>0.192</v>
      </c>
      <c r="OC31" s="137">
        <v>0.438</v>
      </c>
      <c r="OD31" s="137">
        <v>0.443</v>
      </c>
      <c r="OE31" s="137">
        <v>0.193</v>
      </c>
      <c r="OF31" s="137">
        <v>2.2370000000000001</v>
      </c>
      <c r="OG31" s="137">
        <v>2.2370000000000001</v>
      </c>
      <c r="OH31" s="137">
        <v>2.4060000000000001</v>
      </c>
      <c r="OI31" s="137">
        <v>0.90900000000000003</v>
      </c>
      <c r="OJ31" s="137">
        <v>1.29</v>
      </c>
      <c r="OK31" s="137">
        <v>1.288</v>
      </c>
      <c r="OL31" s="137">
        <v>0.24099999999999999</v>
      </c>
      <c r="OM31" s="137">
        <v>0.76500000000000001</v>
      </c>
      <c r="ON31" s="137">
        <v>0.65200000000000002</v>
      </c>
      <c r="OO31" s="137">
        <v>0.64800000000000002</v>
      </c>
      <c r="OP31" s="137">
        <v>2.8980000000000001</v>
      </c>
      <c r="OQ31" s="137">
        <v>1.4259999999999999</v>
      </c>
      <c r="OR31" s="137">
        <v>0.22600000000000001</v>
      </c>
      <c r="OS31" s="137">
        <v>0.98899999999999999</v>
      </c>
      <c r="OT31" s="137">
        <v>0.98399999999999999</v>
      </c>
      <c r="OU31" s="137">
        <v>0.222</v>
      </c>
      <c r="OV31" s="137">
        <v>0.21199999999999999</v>
      </c>
      <c r="OW31" s="137">
        <v>0.48199999999999998</v>
      </c>
      <c r="OX31" s="137">
        <v>0.48699999999999999</v>
      </c>
      <c r="OY31" s="137">
        <v>0.21199999999999999</v>
      </c>
      <c r="OZ31" s="137">
        <v>2.4609999999999999</v>
      </c>
      <c r="PA31" s="137">
        <v>2.4609999999999999</v>
      </c>
      <c r="PB31" s="137">
        <v>2.6459999999999999</v>
      </c>
      <c r="PC31" s="137">
        <v>1</v>
      </c>
      <c r="PD31" s="137">
        <v>1.419</v>
      </c>
      <c r="PE31" s="137">
        <v>1.4159999999999999</v>
      </c>
      <c r="PF31" s="137">
        <v>0.26300000000000001</v>
      </c>
      <c r="PG31" s="137">
        <v>0.83499999999999996</v>
      </c>
      <c r="PH31" s="137">
        <v>0.71099999999999997</v>
      </c>
      <c r="PI31" s="137">
        <v>0.70699999999999996</v>
      </c>
      <c r="PJ31" s="137">
        <v>3.161</v>
      </c>
      <c r="PK31" s="137">
        <v>1.556</v>
      </c>
      <c r="PL31" s="137">
        <v>0.246</v>
      </c>
      <c r="PM31" s="137">
        <v>1.079</v>
      </c>
      <c r="PN31" s="137">
        <v>1.073</v>
      </c>
      <c r="PO31" s="137">
        <v>0.24199999999999999</v>
      </c>
      <c r="PP31" s="137">
        <v>0.23100000000000001</v>
      </c>
      <c r="PQ31" s="137">
        <v>0.52600000000000002</v>
      </c>
      <c r="PR31" s="137">
        <v>0.53200000000000003</v>
      </c>
      <c r="PS31" s="137">
        <v>0.23100000000000001</v>
      </c>
      <c r="PT31" s="137">
        <v>2.6840000000000002</v>
      </c>
      <c r="PU31" s="137">
        <v>2.6840000000000002</v>
      </c>
      <c r="PV31" s="137">
        <v>2.887</v>
      </c>
      <c r="PW31" s="137">
        <v>1.091</v>
      </c>
      <c r="PX31" s="137">
        <v>1.548</v>
      </c>
      <c r="PY31" s="137">
        <v>1.5449999999999999</v>
      </c>
      <c r="PZ31" s="137">
        <v>0.28499999999999998</v>
      </c>
      <c r="QA31" s="137">
        <v>0.90400000000000003</v>
      </c>
      <c r="QB31" s="137">
        <v>0.77100000000000002</v>
      </c>
      <c r="QC31" s="137">
        <v>0.76600000000000001</v>
      </c>
      <c r="QD31" s="137">
        <v>3.4239999999999999</v>
      </c>
      <c r="QE31" s="137">
        <v>1.6859999999999999</v>
      </c>
      <c r="QF31" s="137">
        <v>0.26700000000000002</v>
      </c>
      <c r="QG31" s="137">
        <v>1.169</v>
      </c>
      <c r="QH31" s="137">
        <v>1.163</v>
      </c>
      <c r="QI31" s="137">
        <v>0.26200000000000001</v>
      </c>
      <c r="QJ31" s="137">
        <v>0.25</v>
      </c>
      <c r="QK31" s="137">
        <v>0.56899999999999995</v>
      </c>
      <c r="QL31" s="137">
        <v>0.57599999999999996</v>
      </c>
      <c r="QM31" s="137">
        <v>0.25</v>
      </c>
      <c r="QN31" s="137">
        <v>2.9079999999999999</v>
      </c>
      <c r="QO31" s="137">
        <v>2.9079999999999999</v>
      </c>
      <c r="QP31" s="137">
        <v>3.1269999999999998</v>
      </c>
      <c r="QQ31" s="137">
        <v>1.1819999999999999</v>
      </c>
      <c r="QR31" s="137">
        <v>1.677</v>
      </c>
      <c r="QS31" s="137">
        <v>1.6739999999999999</v>
      </c>
      <c r="QT31" s="137">
        <v>0.307</v>
      </c>
      <c r="QU31" s="137">
        <v>0.97399999999999998</v>
      </c>
      <c r="QV31" s="137">
        <v>0.83</v>
      </c>
      <c r="QW31" s="137">
        <v>0.82499999999999996</v>
      </c>
      <c r="QX31" s="137">
        <v>3.6880000000000002</v>
      </c>
      <c r="QY31" s="137">
        <v>1.8149999999999999</v>
      </c>
      <c r="QZ31" s="137">
        <v>0.28699999999999998</v>
      </c>
      <c r="RA31" s="137">
        <v>1.2589999999999999</v>
      </c>
      <c r="RB31" s="137">
        <v>1.252</v>
      </c>
      <c r="RC31" s="137">
        <v>0.28299999999999997</v>
      </c>
      <c r="RD31" s="137">
        <v>0.26900000000000002</v>
      </c>
      <c r="RE31" s="137">
        <v>0.61299999999999999</v>
      </c>
      <c r="RF31" s="137">
        <v>0.62</v>
      </c>
      <c r="RG31" s="137">
        <v>0.27</v>
      </c>
      <c r="RH31" s="137">
        <v>3.1320000000000001</v>
      </c>
      <c r="RI31" s="137">
        <v>3.1320000000000001</v>
      </c>
      <c r="RJ31" s="137">
        <v>3.3679999999999999</v>
      </c>
      <c r="RK31" s="137">
        <v>1.2729999999999999</v>
      </c>
      <c r="RL31" s="137">
        <v>1.806</v>
      </c>
      <c r="RM31" s="137">
        <v>1.8029999999999999</v>
      </c>
      <c r="RN31" s="137">
        <v>0.32900000000000001</v>
      </c>
      <c r="RO31" s="137">
        <v>1.044</v>
      </c>
      <c r="RP31" s="137">
        <v>0.88900000000000001</v>
      </c>
      <c r="RQ31" s="137">
        <v>0.88400000000000001</v>
      </c>
      <c r="RR31" s="137">
        <v>3.9510000000000001</v>
      </c>
      <c r="RS31" s="137">
        <v>1.9450000000000001</v>
      </c>
      <c r="RT31" s="137">
        <v>0.308</v>
      </c>
      <c r="RU31" s="137">
        <v>1.349</v>
      </c>
      <c r="RV31" s="137">
        <v>1.3420000000000001</v>
      </c>
      <c r="RW31" s="137">
        <v>0.30299999999999999</v>
      </c>
      <c r="RX31" s="137">
        <v>0.28899999999999998</v>
      </c>
      <c r="RY31" s="137">
        <v>0.65700000000000003</v>
      </c>
      <c r="RZ31" s="137">
        <v>0.66500000000000004</v>
      </c>
      <c r="SA31" s="137">
        <v>0.28899999999999998</v>
      </c>
      <c r="SB31" s="137">
        <v>3.355</v>
      </c>
      <c r="SC31" s="137">
        <v>3.355</v>
      </c>
      <c r="SD31" s="137">
        <v>3.609</v>
      </c>
      <c r="SE31" s="137">
        <v>1.3640000000000001</v>
      </c>
      <c r="SF31" s="137">
        <v>1.9350000000000001</v>
      </c>
      <c r="SG31" s="137">
        <v>1.931</v>
      </c>
      <c r="SH31" s="137">
        <v>0.35099999999999998</v>
      </c>
      <c r="SI31" s="137">
        <v>1.113</v>
      </c>
      <c r="SJ31" s="137">
        <v>0.94799999999999995</v>
      </c>
      <c r="SK31" s="137">
        <v>0.94299999999999995</v>
      </c>
      <c r="SL31" s="137">
        <v>4.2149999999999999</v>
      </c>
      <c r="SM31" s="137">
        <v>2.0739999999999998</v>
      </c>
      <c r="SN31" s="137">
        <v>0.32800000000000001</v>
      </c>
      <c r="SO31" s="137">
        <v>1.4390000000000001</v>
      </c>
      <c r="SP31" s="137">
        <v>1.431</v>
      </c>
      <c r="SQ31" s="137">
        <v>0.32300000000000001</v>
      </c>
      <c r="SR31" s="137">
        <v>0.308</v>
      </c>
      <c r="SS31" s="137">
        <v>0.70099999999999996</v>
      </c>
      <c r="ST31" s="137">
        <v>0.70899999999999996</v>
      </c>
      <c r="SU31" s="137">
        <v>0.308</v>
      </c>
      <c r="SV31" s="137">
        <v>3.5790000000000002</v>
      </c>
      <c r="SW31" s="137">
        <v>3.5790000000000002</v>
      </c>
      <c r="SX31" s="137">
        <v>3.8490000000000002</v>
      </c>
      <c r="SY31" s="137">
        <v>1.4550000000000001</v>
      </c>
      <c r="SZ31" s="137">
        <v>2.0640000000000001</v>
      </c>
      <c r="TA31" s="137">
        <v>2.06</v>
      </c>
      <c r="TB31" s="137">
        <v>0.373</v>
      </c>
      <c r="TC31" s="137">
        <v>1.1830000000000001</v>
      </c>
      <c r="TD31" s="137">
        <v>1.008</v>
      </c>
      <c r="TE31" s="137">
        <v>1.002</v>
      </c>
      <c r="TF31" s="137">
        <v>4.4779999999999998</v>
      </c>
      <c r="TG31" s="137">
        <v>2.2040000000000002</v>
      </c>
      <c r="TH31" s="137">
        <v>0.34899999999999998</v>
      </c>
      <c r="TI31" s="137">
        <v>1.5289999999999999</v>
      </c>
      <c r="TJ31" s="137">
        <v>1.52</v>
      </c>
      <c r="TK31" s="137">
        <v>0.34300000000000003</v>
      </c>
      <c r="TL31" s="137">
        <v>0.32700000000000001</v>
      </c>
      <c r="TM31" s="137">
        <v>0.745</v>
      </c>
      <c r="TN31" s="137">
        <v>0.753</v>
      </c>
      <c r="TO31" s="137">
        <v>0.32700000000000001</v>
      </c>
      <c r="TP31" s="137">
        <v>3.8029999999999999</v>
      </c>
      <c r="TQ31" s="137">
        <v>3.8029999999999999</v>
      </c>
      <c r="TR31" s="137">
        <v>4.09</v>
      </c>
      <c r="TS31" s="137">
        <v>1.546</v>
      </c>
      <c r="TT31" s="137">
        <v>2.1930000000000001</v>
      </c>
      <c r="TU31" s="137">
        <v>2.1890000000000001</v>
      </c>
      <c r="TV31" s="137">
        <v>0.39500000000000002</v>
      </c>
      <c r="TW31" s="137">
        <v>1.252</v>
      </c>
      <c r="TX31" s="137">
        <v>1.0669999999999999</v>
      </c>
      <c r="TY31" s="137">
        <v>1.0609999999999999</v>
      </c>
      <c r="TZ31" s="137">
        <v>4.742</v>
      </c>
      <c r="UA31" s="137">
        <v>2.3340000000000001</v>
      </c>
      <c r="UB31" s="137">
        <v>0.37</v>
      </c>
      <c r="UC31" s="137">
        <v>1.6180000000000001</v>
      </c>
      <c r="UD31" s="137">
        <v>1.61</v>
      </c>
      <c r="UE31" s="137">
        <v>0.36299999999999999</v>
      </c>
      <c r="UF31" s="137">
        <v>0.34599999999999997</v>
      </c>
      <c r="UG31" s="137">
        <v>0.78800000000000003</v>
      </c>
      <c r="UH31" s="137">
        <v>0.79800000000000004</v>
      </c>
      <c r="UI31" s="137">
        <v>0.34699999999999998</v>
      </c>
      <c r="UJ31" s="137">
        <v>4.0259999999999998</v>
      </c>
      <c r="UK31" s="137">
        <v>4.0259999999999998</v>
      </c>
      <c r="UL31" s="137">
        <v>4.33</v>
      </c>
      <c r="UM31" s="137">
        <v>1.637</v>
      </c>
      <c r="UN31" s="137">
        <v>2.3220000000000001</v>
      </c>
      <c r="UO31" s="137">
        <v>2.3180000000000001</v>
      </c>
      <c r="UP31" s="137">
        <v>0.41699999999999998</v>
      </c>
      <c r="UQ31" s="137">
        <v>1.3220000000000001</v>
      </c>
      <c r="UR31" s="137">
        <v>1.1259999999999999</v>
      </c>
      <c r="US31" s="137">
        <v>1.1200000000000001</v>
      </c>
      <c r="UT31" s="137">
        <v>5.0049999999999999</v>
      </c>
      <c r="UU31" s="137">
        <v>2.4630000000000001</v>
      </c>
      <c r="UV31" s="137">
        <v>0.39</v>
      </c>
      <c r="UW31" s="137">
        <v>1.708</v>
      </c>
      <c r="UX31" s="137">
        <v>1.6990000000000001</v>
      </c>
      <c r="UY31" s="137">
        <v>0.38300000000000001</v>
      </c>
      <c r="UZ31" s="137">
        <v>0.36599999999999999</v>
      </c>
      <c r="VA31" s="137">
        <v>0.83199999999999996</v>
      </c>
      <c r="VB31" s="137">
        <v>0.84199999999999997</v>
      </c>
      <c r="VC31" s="137">
        <v>0.36599999999999999</v>
      </c>
      <c r="VD31" s="137">
        <v>4.25</v>
      </c>
      <c r="VE31" s="137">
        <v>4.25</v>
      </c>
      <c r="VF31" s="137">
        <v>4.5709999999999997</v>
      </c>
      <c r="VG31" s="137">
        <v>1.7270000000000001</v>
      </c>
      <c r="VH31" s="137">
        <v>2.4510000000000001</v>
      </c>
      <c r="VI31" s="137">
        <v>2.4470000000000001</v>
      </c>
      <c r="VJ31" s="137">
        <v>0.439</v>
      </c>
      <c r="VK31" s="137">
        <v>1.3919999999999999</v>
      </c>
      <c r="VL31" s="137">
        <v>1.1850000000000001</v>
      </c>
      <c r="VM31" s="137">
        <v>1.179</v>
      </c>
      <c r="VN31" s="137">
        <v>5.2679999999999998</v>
      </c>
      <c r="VO31" s="137">
        <v>2.593</v>
      </c>
      <c r="VP31" s="137">
        <v>0.41099999999999998</v>
      </c>
      <c r="VQ31" s="137">
        <v>1.798</v>
      </c>
      <c r="VR31" s="137">
        <v>1.7889999999999999</v>
      </c>
      <c r="VS31" s="137">
        <v>0.40400000000000003</v>
      </c>
      <c r="VT31" s="137">
        <v>0.38500000000000001</v>
      </c>
      <c r="VU31" s="137">
        <v>0.876</v>
      </c>
      <c r="VV31" s="137">
        <v>0.88600000000000001</v>
      </c>
      <c r="VW31" s="137">
        <v>0.38500000000000001</v>
      </c>
      <c r="VX31" s="137">
        <v>4.4740000000000002</v>
      </c>
      <c r="VY31" s="137">
        <v>4.4740000000000002</v>
      </c>
      <c r="VZ31" s="137">
        <v>4.8109999999999999</v>
      </c>
      <c r="WA31" s="137">
        <v>1.8180000000000001</v>
      </c>
      <c r="WB31" s="137">
        <v>2.58</v>
      </c>
      <c r="WC31" s="137">
        <v>2.5750000000000002</v>
      </c>
      <c r="WD31" s="137">
        <v>0.46100000000000002</v>
      </c>
      <c r="WE31" s="137">
        <v>1.4610000000000001</v>
      </c>
      <c r="WF31" s="137">
        <v>1.2450000000000001</v>
      </c>
      <c r="WG31" s="137">
        <v>1.238</v>
      </c>
      <c r="WH31" s="137">
        <v>5.532</v>
      </c>
      <c r="WI31" s="137">
        <v>2.7229999999999999</v>
      </c>
      <c r="WJ31" s="137">
        <v>0.43099999999999999</v>
      </c>
      <c r="WK31" s="137">
        <v>1.8879999999999999</v>
      </c>
      <c r="WL31" s="137">
        <v>1.8779999999999999</v>
      </c>
      <c r="WM31" s="137">
        <v>0.42399999999999999</v>
      </c>
      <c r="WN31" s="137">
        <v>0.40400000000000003</v>
      </c>
      <c r="WO31" s="137">
        <v>0.92</v>
      </c>
      <c r="WP31" s="137">
        <v>0.93100000000000005</v>
      </c>
      <c r="WQ31" s="137">
        <v>0.40400000000000003</v>
      </c>
      <c r="WR31" s="137">
        <v>4.6980000000000004</v>
      </c>
      <c r="WS31" s="137">
        <v>4.6970000000000001</v>
      </c>
      <c r="WT31" s="137">
        <v>5.0519999999999996</v>
      </c>
      <c r="WU31" s="137">
        <v>1.909</v>
      </c>
      <c r="WV31" s="137">
        <v>2.7090000000000001</v>
      </c>
      <c r="WW31" s="137">
        <v>2.7040000000000002</v>
      </c>
      <c r="WX31" s="137">
        <v>0.48299999999999998</v>
      </c>
      <c r="WY31" s="137">
        <v>1.5309999999999999</v>
      </c>
      <c r="WZ31" s="137">
        <v>1.304</v>
      </c>
      <c r="XA31" s="137">
        <v>1.2969999999999999</v>
      </c>
      <c r="XB31" s="137">
        <v>5.7949999999999999</v>
      </c>
      <c r="XC31" s="137">
        <v>2.8519999999999999</v>
      </c>
      <c r="XD31" s="137">
        <v>0.45200000000000001</v>
      </c>
      <c r="XE31" s="137">
        <v>1.978</v>
      </c>
      <c r="XF31" s="137">
        <v>1.968</v>
      </c>
      <c r="XG31" s="137">
        <v>0.44400000000000001</v>
      </c>
      <c r="XH31" s="137">
        <v>0.42299999999999999</v>
      </c>
      <c r="XI31" s="137">
        <v>0.96399999999999997</v>
      </c>
      <c r="XJ31" s="137">
        <v>0.97499999999999998</v>
      </c>
      <c r="XK31" s="137">
        <v>0.42399999999999999</v>
      </c>
      <c r="XL31" s="137">
        <v>4.9210000000000003</v>
      </c>
      <c r="XM31" s="137">
        <v>4.9210000000000003</v>
      </c>
      <c r="XN31" s="137">
        <v>5.2930000000000001</v>
      </c>
      <c r="XO31" s="137">
        <v>2</v>
      </c>
      <c r="XP31" s="137">
        <v>2.8380000000000001</v>
      </c>
      <c r="XQ31" s="137">
        <v>2.8330000000000002</v>
      </c>
      <c r="XR31" s="137">
        <v>0.505</v>
      </c>
      <c r="XS31" s="137">
        <v>1.6</v>
      </c>
      <c r="XT31" s="137">
        <v>1.363</v>
      </c>
      <c r="XU31" s="137">
        <v>1.3560000000000001</v>
      </c>
      <c r="XV31" s="137">
        <v>6.0590000000000002</v>
      </c>
      <c r="XW31" s="137">
        <v>2.9820000000000002</v>
      </c>
      <c r="XX31" s="137">
        <v>0.47199999999999998</v>
      </c>
      <c r="XY31" s="137">
        <v>2.0680000000000001</v>
      </c>
      <c r="XZ31" s="137">
        <v>2.0569999999999999</v>
      </c>
      <c r="YA31" s="137">
        <v>0.46400000000000002</v>
      </c>
      <c r="YB31" s="137">
        <v>0.443</v>
      </c>
      <c r="YC31" s="137">
        <v>1.0069999999999999</v>
      </c>
      <c r="YD31" s="137">
        <v>1.0189999999999999</v>
      </c>
      <c r="YE31" s="137">
        <v>0.443</v>
      </c>
      <c r="YF31" s="137">
        <v>5.1449999999999996</v>
      </c>
      <c r="YG31" s="137">
        <v>5.1449999999999996</v>
      </c>
      <c r="YH31" s="137">
        <v>5.5330000000000004</v>
      </c>
      <c r="YI31" s="137">
        <v>2.0910000000000002</v>
      </c>
      <c r="YJ31" s="137">
        <v>2.9670000000000001</v>
      </c>
      <c r="YK31" s="137">
        <v>2.9620000000000002</v>
      </c>
      <c r="YL31" s="137">
        <v>0.52700000000000002</v>
      </c>
      <c r="YM31" s="137">
        <v>1.67</v>
      </c>
      <c r="YN31" s="137">
        <v>1.4219999999999999</v>
      </c>
      <c r="YO31" s="137">
        <v>1.415</v>
      </c>
      <c r="YP31" s="137">
        <v>6.3220000000000001</v>
      </c>
      <c r="YQ31" s="137">
        <v>3.1120000000000001</v>
      </c>
      <c r="YR31" s="137">
        <v>0.49299999999999999</v>
      </c>
      <c r="YS31" s="137">
        <v>2.1579999999999999</v>
      </c>
      <c r="YT31" s="137">
        <v>2.1469999999999998</v>
      </c>
      <c r="YU31" s="137">
        <v>0.48399999999999999</v>
      </c>
      <c r="YV31" s="137">
        <v>0.46200000000000002</v>
      </c>
      <c r="YW31" s="137">
        <v>1.0509999999999999</v>
      </c>
      <c r="YX31" s="137">
        <v>1.0640000000000001</v>
      </c>
      <c r="YY31" s="137">
        <v>0.46200000000000002</v>
      </c>
      <c r="YZ31" s="137">
        <v>5.3689999999999998</v>
      </c>
      <c r="ZA31" s="137">
        <v>5.3689999999999998</v>
      </c>
      <c r="ZB31" s="137">
        <v>5.774</v>
      </c>
      <c r="ZC31" s="137">
        <v>2.1819999999999999</v>
      </c>
      <c r="ZD31" s="137">
        <v>3.0950000000000002</v>
      </c>
      <c r="ZE31" s="137">
        <v>3.09</v>
      </c>
      <c r="ZF31" s="137">
        <v>0.54900000000000004</v>
      </c>
      <c r="ZG31" s="137">
        <v>1.7390000000000001</v>
      </c>
      <c r="ZH31" s="137">
        <v>1.482</v>
      </c>
      <c r="ZI31" s="137">
        <v>1.4730000000000001</v>
      </c>
      <c r="ZJ31" s="137">
        <v>6.5860000000000003</v>
      </c>
      <c r="ZK31" s="137">
        <v>3.2410000000000001</v>
      </c>
      <c r="ZL31" s="137">
        <v>0.51300000000000001</v>
      </c>
      <c r="ZM31" s="137">
        <v>2.2480000000000002</v>
      </c>
      <c r="ZN31" s="137">
        <v>2.2360000000000002</v>
      </c>
      <c r="ZO31" s="137">
        <v>0.504</v>
      </c>
      <c r="ZP31" s="137">
        <v>0.48099999999999998</v>
      </c>
      <c r="ZQ31" s="137">
        <v>1.095</v>
      </c>
      <c r="ZR31" s="137">
        <v>1.1080000000000001</v>
      </c>
      <c r="ZS31" s="137">
        <v>0.48199999999999998</v>
      </c>
      <c r="ZT31" s="137">
        <v>5.5919999999999996</v>
      </c>
      <c r="ZU31" s="137">
        <v>5.5919999999999996</v>
      </c>
      <c r="ZV31" s="137">
        <v>6.0140000000000002</v>
      </c>
      <c r="ZW31" s="137">
        <v>2.2730000000000001</v>
      </c>
      <c r="ZX31" s="137">
        <v>3.2240000000000002</v>
      </c>
      <c r="ZY31" s="137">
        <v>3.2189999999999999</v>
      </c>
      <c r="ZZ31" s="137">
        <v>0.60399999999999998</v>
      </c>
      <c r="AAA31" s="137">
        <v>1.913</v>
      </c>
      <c r="AAB31" s="137">
        <v>1.63</v>
      </c>
      <c r="AAC31" s="137">
        <v>1.621</v>
      </c>
      <c r="AAD31" s="137">
        <v>7.2439999999999998</v>
      </c>
      <c r="AAE31" s="137">
        <v>3.5659999999999998</v>
      </c>
      <c r="AAF31" s="137">
        <v>0.56499999999999995</v>
      </c>
      <c r="AAG31" s="137">
        <v>2.4729999999999999</v>
      </c>
      <c r="AAH31" s="137">
        <v>2.46</v>
      </c>
      <c r="AAI31" s="137">
        <v>0.55500000000000005</v>
      </c>
      <c r="AAJ31" s="137">
        <v>0.52900000000000003</v>
      </c>
      <c r="AAK31" s="137">
        <v>1.204</v>
      </c>
      <c r="AAL31" s="137">
        <v>1.2190000000000001</v>
      </c>
      <c r="AAM31" s="137">
        <v>0.53</v>
      </c>
      <c r="AAN31" s="137">
        <v>6.1509999999999998</v>
      </c>
      <c r="AAO31" s="137">
        <v>6.1509999999999998</v>
      </c>
      <c r="AAP31" s="137">
        <v>6.6159999999999997</v>
      </c>
      <c r="AAQ31" s="137">
        <v>2.5</v>
      </c>
      <c r="AAR31" s="137">
        <v>3.5470000000000002</v>
      </c>
      <c r="AAS31" s="137">
        <v>3.5409999999999999</v>
      </c>
      <c r="AAT31" s="137">
        <v>0.65900000000000003</v>
      </c>
      <c r="AAU31" s="137">
        <v>2.0870000000000002</v>
      </c>
      <c r="AAV31" s="137">
        <v>1.778</v>
      </c>
      <c r="AAW31" s="137">
        <v>1.768</v>
      </c>
      <c r="AAX31" s="137">
        <v>7.9029999999999996</v>
      </c>
      <c r="AAY31" s="137">
        <v>3.89</v>
      </c>
      <c r="AAZ31" s="137">
        <v>0.61599999999999999</v>
      </c>
      <c r="ABA31" s="137">
        <v>2.6970000000000001</v>
      </c>
      <c r="ABB31" s="137">
        <v>2.6829999999999998</v>
      </c>
      <c r="ABC31" s="137">
        <v>0.60499999999999998</v>
      </c>
      <c r="ABD31" s="137">
        <v>0.57699999999999996</v>
      </c>
      <c r="ABE31" s="137">
        <v>1.3140000000000001</v>
      </c>
      <c r="ABF31" s="137">
        <v>1.329</v>
      </c>
      <c r="ABG31" s="137">
        <v>0.57799999999999996</v>
      </c>
      <c r="ABH31" s="137">
        <v>6.7110000000000003</v>
      </c>
      <c r="ABI31" s="137">
        <v>6.7110000000000003</v>
      </c>
      <c r="ABJ31" s="137">
        <v>7.2169999999999996</v>
      </c>
      <c r="ABK31" s="137">
        <v>2.7280000000000002</v>
      </c>
      <c r="ABL31" s="137">
        <v>3.8690000000000002</v>
      </c>
      <c r="ABM31" s="137">
        <v>3.863</v>
      </c>
      <c r="ABN31" s="137">
        <v>0.71299999999999997</v>
      </c>
      <c r="ABO31" s="137">
        <v>2.2610000000000001</v>
      </c>
      <c r="ABP31" s="137">
        <v>1.9259999999999999</v>
      </c>
      <c r="ABQ31" s="137">
        <v>1.9159999999999999</v>
      </c>
      <c r="ABR31" s="137">
        <v>8.5609999999999999</v>
      </c>
      <c r="ABS31" s="137">
        <v>4.2140000000000004</v>
      </c>
      <c r="ABT31" s="137">
        <v>0.66700000000000004</v>
      </c>
      <c r="ABU31" s="137">
        <v>2.9220000000000002</v>
      </c>
      <c r="ABV31" s="137">
        <v>2.907</v>
      </c>
      <c r="ABW31" s="137">
        <v>0.65600000000000003</v>
      </c>
      <c r="ABX31" s="137">
        <v>0.625</v>
      </c>
      <c r="ABY31" s="137">
        <v>1.423</v>
      </c>
      <c r="ABZ31" s="137">
        <v>1.44</v>
      </c>
      <c r="ACA31" s="137">
        <v>0.626</v>
      </c>
      <c r="ACB31" s="137">
        <v>7.27</v>
      </c>
      <c r="ACC31" s="137">
        <v>7.27</v>
      </c>
      <c r="ACD31" s="137">
        <v>7.819</v>
      </c>
      <c r="ACE31" s="137">
        <v>2.9550000000000001</v>
      </c>
      <c r="ACF31" s="137">
        <v>4.1920000000000002</v>
      </c>
      <c r="ACG31" s="137">
        <v>4.1849999999999996</v>
      </c>
      <c r="ACH31" s="137">
        <v>0.76800000000000002</v>
      </c>
      <c r="ACI31" s="137">
        <v>2.4350000000000001</v>
      </c>
      <c r="ACJ31" s="137">
        <v>2.0739999999999998</v>
      </c>
      <c r="ACK31" s="137">
        <v>2.0630000000000002</v>
      </c>
      <c r="ACL31" s="137">
        <v>9.2200000000000006</v>
      </c>
      <c r="ACM31" s="137">
        <v>4.5380000000000003</v>
      </c>
      <c r="ACN31" s="137">
        <v>0.71899999999999997</v>
      </c>
      <c r="ACO31" s="137">
        <v>3.1469999999999998</v>
      </c>
      <c r="ACP31" s="137">
        <v>3.13</v>
      </c>
      <c r="ACQ31" s="137">
        <v>0.70599999999999996</v>
      </c>
      <c r="ACR31" s="137">
        <v>0.67300000000000004</v>
      </c>
      <c r="ACS31" s="137">
        <v>1.5329999999999999</v>
      </c>
      <c r="ACT31" s="137">
        <v>1.5509999999999999</v>
      </c>
      <c r="ACU31" s="137">
        <v>0.67400000000000004</v>
      </c>
      <c r="ACV31" s="137">
        <v>7.8289999999999997</v>
      </c>
      <c r="ACW31" s="137">
        <v>7.8289999999999997</v>
      </c>
      <c r="ACX31" s="137">
        <v>8.42</v>
      </c>
      <c r="ACY31" s="137">
        <v>3.1819999999999999</v>
      </c>
      <c r="ACZ31" s="137">
        <v>4.5140000000000002</v>
      </c>
      <c r="ADA31" s="137">
        <v>4.5069999999999997</v>
      </c>
      <c r="ADB31" s="137">
        <v>0.82299999999999995</v>
      </c>
      <c r="ADC31" s="137">
        <v>2.609</v>
      </c>
      <c r="ADD31" s="137">
        <v>2.2229999999999999</v>
      </c>
      <c r="ADE31" s="137">
        <v>2.21</v>
      </c>
      <c r="ADF31" s="137">
        <v>9.8780000000000001</v>
      </c>
      <c r="ADG31" s="137">
        <v>4.8620000000000001</v>
      </c>
      <c r="ADH31" s="137">
        <v>0.77</v>
      </c>
      <c r="ADI31" s="137">
        <v>3.3719999999999999</v>
      </c>
      <c r="ADJ31" s="137">
        <v>3.3540000000000001</v>
      </c>
      <c r="ADK31" s="137">
        <v>0.75700000000000001</v>
      </c>
      <c r="ADL31" s="137">
        <v>0.72099999999999997</v>
      </c>
      <c r="ADM31" s="137">
        <v>1.6419999999999999</v>
      </c>
      <c r="ADN31" s="137">
        <v>1.6619999999999999</v>
      </c>
      <c r="ADO31" s="137">
        <v>0.72199999999999998</v>
      </c>
      <c r="ADP31" s="137">
        <v>8.3879999999999999</v>
      </c>
      <c r="ADQ31" s="137">
        <v>8.3879999999999999</v>
      </c>
      <c r="ADR31" s="137">
        <v>9.0220000000000002</v>
      </c>
      <c r="ADS31" s="137">
        <v>3.4089999999999998</v>
      </c>
      <c r="ADT31" s="137">
        <v>4.8369999999999997</v>
      </c>
      <c r="ADU31" s="137">
        <v>4.8289999999999997</v>
      </c>
      <c r="ADV31" s="137">
        <v>0.878</v>
      </c>
      <c r="ADW31" s="137">
        <v>2.7829999999999999</v>
      </c>
      <c r="ADX31" s="137">
        <v>2.371</v>
      </c>
      <c r="ADY31" s="137">
        <v>2.3580000000000001</v>
      </c>
      <c r="ADZ31" s="137">
        <v>10.537000000000001</v>
      </c>
      <c r="AEA31" s="137">
        <v>5.1859999999999999</v>
      </c>
      <c r="AEB31" s="137">
        <v>0.82099999999999995</v>
      </c>
      <c r="AEC31" s="137">
        <v>3.597</v>
      </c>
      <c r="AED31" s="137">
        <v>3.5779999999999998</v>
      </c>
      <c r="AEE31" s="137">
        <v>0.80700000000000005</v>
      </c>
      <c r="AEF31" s="137">
        <v>0.77</v>
      </c>
      <c r="AEG31" s="137">
        <v>1.752</v>
      </c>
      <c r="AEH31" s="137">
        <v>1.7729999999999999</v>
      </c>
      <c r="AEI31" s="137">
        <v>0.77</v>
      </c>
      <c r="AEJ31" s="137">
        <v>8.9480000000000004</v>
      </c>
      <c r="AEK31" s="137">
        <v>8.9480000000000004</v>
      </c>
      <c r="AEL31" s="137">
        <v>9.6229999999999993</v>
      </c>
      <c r="AEM31" s="137">
        <v>3.637</v>
      </c>
      <c r="AEN31" s="137">
        <v>5.1589999999999998</v>
      </c>
      <c r="AEO31" s="137">
        <v>5.1509999999999998</v>
      </c>
      <c r="AEP31" s="137">
        <v>0.93300000000000005</v>
      </c>
      <c r="AEQ31" s="137">
        <v>2.9569999999999999</v>
      </c>
      <c r="AER31" s="137">
        <v>2.5190000000000001</v>
      </c>
      <c r="AES31" s="137">
        <v>2.5049999999999999</v>
      </c>
      <c r="AET31" s="137">
        <v>11.195</v>
      </c>
      <c r="AEU31" s="137">
        <v>5.51</v>
      </c>
      <c r="AEV31" s="137">
        <v>0.872</v>
      </c>
      <c r="AEW31" s="137">
        <v>3.8210000000000002</v>
      </c>
      <c r="AEX31" s="137">
        <v>3.8010000000000002</v>
      </c>
      <c r="AEY31" s="137">
        <v>0.85799999999999998</v>
      </c>
      <c r="AEZ31" s="137">
        <v>0.81799999999999995</v>
      </c>
      <c r="AFA31" s="137">
        <v>1.861</v>
      </c>
      <c r="AFB31" s="137">
        <v>1.883</v>
      </c>
      <c r="AFC31" s="137">
        <v>0.81899999999999995</v>
      </c>
      <c r="AFD31" s="137">
        <v>9.5069999999999997</v>
      </c>
      <c r="AFE31" s="137">
        <v>9.5069999999999997</v>
      </c>
      <c r="AFF31" s="137">
        <v>10.224</v>
      </c>
      <c r="AFG31" s="137">
        <v>3.8639999999999999</v>
      </c>
      <c r="AFH31" s="137">
        <v>5.4820000000000002</v>
      </c>
      <c r="AFI31" s="137">
        <v>5.4720000000000004</v>
      </c>
      <c r="AFJ31" s="137">
        <v>0.98799999999999999</v>
      </c>
      <c r="AFK31" s="137">
        <v>3.1309999999999998</v>
      </c>
      <c r="AFL31" s="137">
        <v>2.6669999999999998</v>
      </c>
      <c r="AFM31" s="137">
        <v>2.6520000000000001</v>
      </c>
      <c r="AFN31" s="137">
        <v>11.853999999999999</v>
      </c>
      <c r="AFO31" s="137">
        <v>5.8339999999999996</v>
      </c>
      <c r="AFP31" s="137">
        <v>0.92400000000000004</v>
      </c>
      <c r="AFQ31" s="137">
        <v>4.0460000000000003</v>
      </c>
      <c r="AFR31" s="137">
        <v>4.0250000000000004</v>
      </c>
      <c r="AFS31" s="137">
        <v>0.90800000000000003</v>
      </c>
      <c r="AFT31" s="137">
        <v>0.86599999999999999</v>
      </c>
      <c r="AFU31" s="137">
        <v>1.9710000000000001</v>
      </c>
      <c r="AFV31" s="137">
        <v>1.994</v>
      </c>
      <c r="AFW31" s="137">
        <v>0.86699999999999999</v>
      </c>
      <c r="AFX31" s="137">
        <v>10.066000000000001</v>
      </c>
      <c r="AFY31" s="137">
        <v>10.066000000000001</v>
      </c>
      <c r="AFZ31" s="137">
        <v>10.826000000000001</v>
      </c>
      <c r="AGA31" s="137">
        <v>4.0910000000000002</v>
      </c>
      <c r="AGB31" s="137">
        <v>5.8040000000000003</v>
      </c>
      <c r="AGC31" s="137">
        <v>5.7939999999999996</v>
      </c>
      <c r="AGD31" s="137">
        <v>1.0429999999999999</v>
      </c>
      <c r="AGE31" s="137">
        <v>3.3050000000000002</v>
      </c>
      <c r="AGF31" s="137">
        <v>2.8149999999999999</v>
      </c>
      <c r="AGG31" s="137">
        <v>2.8</v>
      </c>
      <c r="AGH31" s="137">
        <v>12.513</v>
      </c>
      <c r="AGI31" s="137">
        <v>6.1589999999999998</v>
      </c>
      <c r="AGJ31" s="137">
        <v>0.97499999999999998</v>
      </c>
      <c r="AGK31" s="137">
        <v>4.2709999999999999</v>
      </c>
      <c r="AGL31" s="137">
        <v>4.2480000000000002</v>
      </c>
      <c r="AGM31" s="137">
        <v>0.95899999999999996</v>
      </c>
      <c r="AGN31" s="137">
        <v>0.91400000000000003</v>
      </c>
      <c r="AGO31" s="137">
        <v>2.08</v>
      </c>
      <c r="AGP31" s="137">
        <v>2.105</v>
      </c>
      <c r="AGQ31" s="137">
        <v>0.91500000000000004</v>
      </c>
      <c r="AGR31" s="137">
        <v>10.625</v>
      </c>
      <c r="AGS31" s="137">
        <v>10.625</v>
      </c>
      <c r="AGT31" s="137">
        <v>11.427</v>
      </c>
      <c r="AGU31" s="137">
        <v>4.319</v>
      </c>
      <c r="AGV31" s="137">
        <v>6.1260000000000003</v>
      </c>
      <c r="AGW31" s="137">
        <v>6.1159999999999997</v>
      </c>
      <c r="AGX31" s="137">
        <v>1.0980000000000001</v>
      </c>
      <c r="AGY31" s="137">
        <v>3.4790000000000001</v>
      </c>
      <c r="AGZ31" s="137">
        <v>2.9630000000000001</v>
      </c>
      <c r="AHA31" s="137">
        <v>2.9470000000000001</v>
      </c>
      <c r="AHB31" s="137">
        <v>13.170999999999999</v>
      </c>
      <c r="AHC31" s="137">
        <v>6.4829999999999997</v>
      </c>
      <c r="AHD31" s="137">
        <v>1.026</v>
      </c>
      <c r="AHE31" s="137">
        <v>4.4960000000000004</v>
      </c>
      <c r="AHF31" s="137">
        <v>4.4720000000000004</v>
      </c>
      <c r="AHG31" s="137">
        <v>1.0089999999999999</v>
      </c>
      <c r="AHH31" s="137">
        <v>0.96199999999999997</v>
      </c>
      <c r="AHI31" s="137">
        <v>2.19</v>
      </c>
      <c r="AHJ31" s="137">
        <v>2.2160000000000002</v>
      </c>
      <c r="AHK31" s="137">
        <v>0.96299999999999997</v>
      </c>
      <c r="AHL31" s="137">
        <v>11.185</v>
      </c>
      <c r="AHM31" s="137">
        <v>11.183999999999999</v>
      </c>
      <c r="AHN31" s="137">
        <v>12.029</v>
      </c>
      <c r="AHO31" s="137">
        <v>4.5460000000000003</v>
      </c>
      <c r="AHP31" s="137">
        <v>6.4489999999999998</v>
      </c>
      <c r="AHQ31" s="137">
        <v>6.4379999999999997</v>
      </c>
      <c r="AHR31" s="137">
        <v>1.2070000000000001</v>
      </c>
      <c r="AHS31" s="137">
        <v>3.827</v>
      </c>
      <c r="AHT31" s="137">
        <v>3.26</v>
      </c>
      <c r="AHU31" s="137">
        <v>3.242</v>
      </c>
      <c r="AHV31" s="137">
        <v>14.488</v>
      </c>
      <c r="AHW31" s="137">
        <v>7.1310000000000002</v>
      </c>
      <c r="AHX31" s="137">
        <v>1.129</v>
      </c>
      <c r="AHY31" s="137">
        <v>4.9450000000000003</v>
      </c>
      <c r="AHZ31" s="137">
        <v>4.9189999999999996</v>
      </c>
      <c r="AIA31" s="137">
        <v>1.1100000000000001</v>
      </c>
      <c r="AIB31" s="137">
        <v>1.0580000000000001</v>
      </c>
      <c r="AIC31" s="137">
        <v>2.4089999999999998</v>
      </c>
      <c r="AID31" s="137">
        <v>2.4369999999999998</v>
      </c>
      <c r="AIE31" s="137">
        <v>1.0589999999999999</v>
      </c>
      <c r="AIF31" s="137">
        <v>12.303000000000001</v>
      </c>
      <c r="AIG31" s="137">
        <v>12.303000000000001</v>
      </c>
      <c r="AIH31" s="137">
        <v>13.231999999999999</v>
      </c>
      <c r="AII31" s="137">
        <v>5</v>
      </c>
      <c r="AIJ31" s="137">
        <v>7.0940000000000003</v>
      </c>
      <c r="AIK31" s="137">
        <v>7.0819999999999999</v>
      </c>
      <c r="AIL31" s="137">
        <v>1.3169999999999999</v>
      </c>
      <c r="AIM31" s="137">
        <v>4.1749999999999998</v>
      </c>
      <c r="AIN31" s="137">
        <v>3.556</v>
      </c>
      <c r="AIO31" s="137">
        <v>3.536</v>
      </c>
      <c r="AIP31" s="137">
        <v>15.805</v>
      </c>
      <c r="AIQ31" s="137">
        <v>7.7789999999999999</v>
      </c>
      <c r="AIR31" s="137">
        <v>1.232</v>
      </c>
      <c r="AIS31" s="137">
        <v>5.3949999999999996</v>
      </c>
      <c r="AIT31" s="137">
        <v>5.3659999999999997</v>
      </c>
      <c r="AIU31" s="137">
        <v>1.2110000000000001</v>
      </c>
      <c r="AIV31" s="137">
        <v>1.1539999999999999</v>
      </c>
      <c r="AIW31" s="137">
        <v>2.6280000000000001</v>
      </c>
      <c r="AIX31" s="137">
        <v>2.6589999999999998</v>
      </c>
      <c r="AIY31" s="137">
        <v>1.1559999999999999</v>
      </c>
      <c r="AIZ31" s="137">
        <v>13.420999999999999</v>
      </c>
      <c r="AJA31" s="137">
        <v>13.420999999999999</v>
      </c>
      <c r="AJB31" s="137">
        <v>14.433999999999999</v>
      </c>
      <c r="AJC31" s="137">
        <v>5.4550000000000001</v>
      </c>
      <c r="AJD31" s="137">
        <v>7.7389999999999999</v>
      </c>
      <c r="AJE31" s="137">
        <v>7.726</v>
      </c>
      <c r="AJF31" s="137">
        <v>1.427</v>
      </c>
      <c r="AJG31" s="137">
        <v>4.5220000000000002</v>
      </c>
      <c r="AJH31" s="137">
        <v>3.8530000000000002</v>
      </c>
      <c r="AJI31" s="137">
        <v>3.831</v>
      </c>
      <c r="AJJ31" s="137">
        <v>17.122</v>
      </c>
      <c r="AJK31" s="137">
        <v>8.4280000000000008</v>
      </c>
      <c r="AJL31" s="137">
        <v>1.3340000000000001</v>
      </c>
      <c r="AJM31" s="137">
        <v>5.8440000000000003</v>
      </c>
      <c r="AJN31" s="137">
        <v>5.8140000000000001</v>
      </c>
      <c r="AJO31" s="137">
        <v>1.3120000000000001</v>
      </c>
      <c r="AJP31" s="137">
        <v>1.2509999999999999</v>
      </c>
      <c r="AJQ31" s="137">
        <v>2.847</v>
      </c>
      <c r="AJR31" s="137">
        <v>2.8809999999999998</v>
      </c>
      <c r="AJS31" s="137">
        <v>1.252</v>
      </c>
      <c r="AJT31" s="137">
        <v>14.54</v>
      </c>
      <c r="AJU31" s="137">
        <v>14.54</v>
      </c>
      <c r="AJV31" s="137">
        <v>15.637</v>
      </c>
      <c r="AJW31" s="137">
        <v>5.91</v>
      </c>
      <c r="AJX31" s="137">
        <v>8.3840000000000003</v>
      </c>
      <c r="AJY31" s="137">
        <v>8.3699999999999992</v>
      </c>
      <c r="AJZ31" s="137">
        <v>1.5369999999999999</v>
      </c>
      <c r="AKA31" s="137">
        <v>4.87</v>
      </c>
      <c r="AKB31" s="137">
        <v>4.149</v>
      </c>
      <c r="AKC31" s="137">
        <v>4.1260000000000003</v>
      </c>
      <c r="AKD31" s="137">
        <v>18.440000000000001</v>
      </c>
      <c r="AKE31" s="137">
        <v>9.0760000000000005</v>
      </c>
      <c r="AKF31" s="137">
        <v>1.4370000000000001</v>
      </c>
      <c r="AKG31" s="137">
        <v>6.2939999999999996</v>
      </c>
      <c r="AKH31" s="137">
        <v>6.2610000000000001</v>
      </c>
      <c r="AKI31" s="137">
        <v>1.413</v>
      </c>
      <c r="AKJ31" s="137">
        <v>1.347</v>
      </c>
      <c r="AKK31" s="137">
        <v>3.0659999999999998</v>
      </c>
      <c r="AKL31" s="137">
        <v>3.1019999999999999</v>
      </c>
      <c r="AKM31" s="137">
        <v>1.3480000000000001</v>
      </c>
      <c r="AKN31" s="137">
        <v>15.657999999999999</v>
      </c>
      <c r="AKO31" s="137">
        <v>15.657999999999999</v>
      </c>
      <c r="AKP31" s="137">
        <v>16.84</v>
      </c>
      <c r="AKQ31" s="137">
        <v>6.3639999999999999</v>
      </c>
      <c r="AKR31" s="137">
        <v>9.0289999999999999</v>
      </c>
      <c r="AKS31" s="137">
        <v>9.0139999999999993</v>
      </c>
      <c r="AKT31" s="137">
        <v>1.6459999999999999</v>
      </c>
      <c r="AKU31" s="137">
        <v>5.218</v>
      </c>
      <c r="AKV31" s="137">
        <v>4.4450000000000003</v>
      </c>
      <c r="AKW31" s="137">
        <v>4.42</v>
      </c>
      <c r="AKX31" s="137">
        <v>19.757000000000001</v>
      </c>
      <c r="AKY31" s="137">
        <v>9.7240000000000002</v>
      </c>
      <c r="AKZ31" s="137">
        <v>1.54</v>
      </c>
      <c r="ALA31" s="137">
        <v>6.7439999999999998</v>
      </c>
      <c r="ALB31" s="137">
        <v>6.7080000000000002</v>
      </c>
      <c r="ALC31" s="137">
        <v>1.5129999999999999</v>
      </c>
      <c r="ALD31" s="137">
        <v>1.4430000000000001</v>
      </c>
      <c r="ALE31" s="137">
        <v>3.2850000000000001</v>
      </c>
      <c r="ALF31" s="137">
        <v>3.3239999999999998</v>
      </c>
      <c r="ALG31" s="137">
        <v>1.4450000000000001</v>
      </c>
      <c r="ALH31" s="137">
        <v>16.777000000000001</v>
      </c>
      <c r="ALI31" s="137">
        <v>16.777000000000001</v>
      </c>
      <c r="ALJ31" s="137">
        <v>18.042999999999999</v>
      </c>
      <c r="ALK31" s="137">
        <v>6.819</v>
      </c>
      <c r="ALL31" s="137">
        <v>9.673</v>
      </c>
      <c r="ALM31" s="137">
        <v>9.657</v>
      </c>
      <c r="ALN31" s="137">
        <v>1.756</v>
      </c>
      <c r="ALO31" s="137">
        <v>5.5659999999999998</v>
      </c>
      <c r="ALP31" s="137">
        <v>4.742</v>
      </c>
      <c r="ALQ31" s="137">
        <v>4.7149999999999999</v>
      </c>
      <c r="ALR31" s="137">
        <v>21.074000000000002</v>
      </c>
      <c r="ALS31" s="137">
        <v>10.372</v>
      </c>
      <c r="ALT31" s="137">
        <v>1.6419999999999999</v>
      </c>
      <c r="ALU31" s="137">
        <v>7.1929999999999996</v>
      </c>
      <c r="ALV31" s="137">
        <v>7.1550000000000002</v>
      </c>
      <c r="ALW31" s="137">
        <v>1.6140000000000001</v>
      </c>
      <c r="ALX31" s="137">
        <v>1.5389999999999999</v>
      </c>
      <c r="ALY31" s="137">
        <v>3.504</v>
      </c>
      <c r="ALZ31" s="137">
        <v>3.5449999999999999</v>
      </c>
      <c r="AMA31" s="137">
        <v>1.5409999999999999</v>
      </c>
      <c r="AMB31" s="137">
        <v>17.895</v>
      </c>
      <c r="AMC31" s="137">
        <v>17.895</v>
      </c>
      <c r="AMD31" s="137">
        <v>19.245999999999999</v>
      </c>
      <c r="AME31" s="137">
        <v>7.2729999999999997</v>
      </c>
      <c r="AMF31" s="137">
        <v>10.318</v>
      </c>
      <c r="AMG31" s="137">
        <v>10.301</v>
      </c>
      <c r="AMH31" s="137">
        <v>1.8660000000000001</v>
      </c>
      <c r="AMI31" s="137">
        <v>5.9139999999999997</v>
      </c>
      <c r="AMJ31" s="137">
        <v>5.0380000000000003</v>
      </c>
      <c r="AMK31" s="137">
        <v>5.01</v>
      </c>
      <c r="AML31" s="137">
        <v>22.390999999999998</v>
      </c>
      <c r="AMM31" s="137">
        <v>11.021000000000001</v>
      </c>
      <c r="AMN31" s="137">
        <v>1.7450000000000001</v>
      </c>
      <c r="AMO31" s="137">
        <v>7.6429999999999998</v>
      </c>
      <c r="AMP31" s="137">
        <v>7.6020000000000003</v>
      </c>
      <c r="AMQ31" s="137">
        <v>1.7150000000000001</v>
      </c>
      <c r="AMR31" s="137">
        <v>1.635</v>
      </c>
      <c r="AMS31" s="137">
        <v>3.7229999999999999</v>
      </c>
      <c r="AMT31" s="137">
        <v>3.7669999999999999</v>
      </c>
      <c r="AMU31" s="137">
        <v>1.637</v>
      </c>
      <c r="AMV31" s="137">
        <v>19.013999999999999</v>
      </c>
      <c r="AMW31" s="137">
        <v>19.013999999999999</v>
      </c>
      <c r="AMX31" s="137">
        <v>20.449000000000002</v>
      </c>
      <c r="AMY31" s="137">
        <v>7.7279999999999998</v>
      </c>
      <c r="AMZ31" s="137">
        <v>10.962999999999999</v>
      </c>
      <c r="ANA31" s="137">
        <v>10.945</v>
      </c>
      <c r="ANB31" s="137">
        <v>1.976</v>
      </c>
      <c r="ANC31" s="137">
        <v>6.2619999999999996</v>
      </c>
      <c r="AND31" s="137">
        <v>5.3339999999999996</v>
      </c>
      <c r="ANE31" s="137">
        <v>5.3049999999999997</v>
      </c>
      <c r="ANF31" s="137">
        <v>23.707999999999998</v>
      </c>
      <c r="ANG31" s="137">
        <v>11.669</v>
      </c>
      <c r="ANH31" s="137">
        <v>1.8480000000000001</v>
      </c>
      <c r="ANI31" s="137">
        <v>8.0920000000000005</v>
      </c>
      <c r="ANJ31" s="137">
        <v>8.0500000000000007</v>
      </c>
      <c r="ANK31" s="137">
        <v>1.8160000000000001</v>
      </c>
      <c r="ANL31" s="137">
        <v>1.732</v>
      </c>
      <c r="ANM31" s="137">
        <v>3.9420000000000002</v>
      </c>
      <c r="ANN31" s="137">
        <v>3.988</v>
      </c>
      <c r="ANO31" s="137">
        <v>1.7330000000000001</v>
      </c>
      <c r="ANP31" s="137">
        <v>20.132000000000001</v>
      </c>
      <c r="ANQ31" s="137">
        <v>20.132000000000001</v>
      </c>
      <c r="ANR31" s="137">
        <v>21.652000000000001</v>
      </c>
      <c r="ANS31" s="137">
        <v>8.1829999999999998</v>
      </c>
      <c r="ANT31" s="137">
        <v>11.608000000000001</v>
      </c>
      <c r="ANU31" s="137">
        <v>11.589</v>
      </c>
      <c r="ANV31" s="137">
        <v>2.085</v>
      </c>
      <c r="ANW31" s="137">
        <v>6.61</v>
      </c>
      <c r="ANX31" s="137">
        <v>5.6310000000000002</v>
      </c>
      <c r="ANY31" s="137">
        <v>5.5990000000000002</v>
      </c>
      <c r="ANZ31" s="137">
        <v>25.024999999999999</v>
      </c>
      <c r="AOA31" s="137">
        <v>12.317</v>
      </c>
      <c r="AOB31" s="137">
        <v>1.95</v>
      </c>
      <c r="AOC31" s="137">
        <v>8.5419999999999998</v>
      </c>
      <c r="AOD31" s="137">
        <v>8.4969999999999999</v>
      </c>
      <c r="AOE31" s="137">
        <v>1.917</v>
      </c>
      <c r="AOF31" s="137">
        <v>1.8280000000000001</v>
      </c>
      <c r="AOG31" s="137">
        <v>4.1609999999999996</v>
      </c>
      <c r="AOH31" s="137">
        <v>4.21</v>
      </c>
      <c r="AOI31" s="137">
        <v>1.83</v>
      </c>
      <c r="AOJ31" s="137">
        <v>21.251000000000001</v>
      </c>
      <c r="AOK31" s="137">
        <v>21.25</v>
      </c>
      <c r="AOL31" s="137">
        <v>22.855</v>
      </c>
      <c r="AOM31" s="137">
        <v>8.6370000000000005</v>
      </c>
      <c r="AON31" s="137">
        <v>12.253</v>
      </c>
      <c r="AOO31" s="137">
        <v>12.233000000000001</v>
      </c>
      <c r="AOP31" s="137">
        <v>2.1949999999999998</v>
      </c>
      <c r="AOQ31" s="137">
        <v>6.9580000000000002</v>
      </c>
      <c r="AOR31" s="137">
        <v>5.9269999999999996</v>
      </c>
      <c r="AOS31" s="137">
        <v>5.8940000000000001</v>
      </c>
      <c r="AOT31" s="137">
        <v>26.341999999999999</v>
      </c>
      <c r="AOU31" s="137">
        <v>12.965999999999999</v>
      </c>
      <c r="AOV31" s="137">
        <v>2.0529999999999999</v>
      </c>
      <c r="AOW31" s="137">
        <v>8.9909999999999997</v>
      </c>
      <c r="AOX31" s="137">
        <v>8.9440000000000008</v>
      </c>
      <c r="AOY31" s="137">
        <v>2.0179999999999998</v>
      </c>
      <c r="AOZ31" s="137">
        <v>1.9239999999999999</v>
      </c>
      <c r="APA31" s="137">
        <v>4.38</v>
      </c>
      <c r="APB31" s="137">
        <v>4.4320000000000004</v>
      </c>
      <c r="APC31" s="137">
        <v>1.9259999999999999</v>
      </c>
      <c r="APD31" s="137">
        <v>22.369</v>
      </c>
      <c r="APE31" s="137">
        <v>22.369</v>
      </c>
      <c r="APF31" s="137">
        <v>24.056999999999999</v>
      </c>
      <c r="APG31" s="137">
        <v>9.0920000000000005</v>
      </c>
      <c r="APH31" s="137">
        <v>12.898</v>
      </c>
      <c r="API31" s="137">
        <v>12.875999999999999</v>
      </c>
      <c r="APJ31" s="137">
        <v>3.2930000000000001</v>
      </c>
      <c r="APK31" s="137">
        <v>10.436</v>
      </c>
      <c r="APL31" s="137">
        <v>8.89</v>
      </c>
      <c r="APM31" s="137">
        <v>8.8409999999999993</v>
      </c>
      <c r="APN31" s="137">
        <v>39.512999999999998</v>
      </c>
      <c r="APO31" s="137">
        <v>19.448</v>
      </c>
      <c r="APP31" s="137">
        <v>3.0790000000000002</v>
      </c>
      <c r="APQ31" s="137">
        <v>13.487</v>
      </c>
      <c r="APR31" s="137">
        <v>13.416</v>
      </c>
      <c r="APS31" s="137">
        <v>3.0270000000000001</v>
      </c>
      <c r="APT31" s="137">
        <v>2.8860000000000001</v>
      </c>
      <c r="APU31" s="137">
        <v>6.57</v>
      </c>
      <c r="APV31" s="137">
        <v>6.6470000000000002</v>
      </c>
      <c r="APW31" s="137">
        <v>2.8889999999999998</v>
      </c>
      <c r="APX31" s="137">
        <v>33.554000000000002</v>
      </c>
      <c r="APY31" s="137">
        <v>33.552999999999997</v>
      </c>
      <c r="APZ31" s="137">
        <v>36.085999999999999</v>
      </c>
      <c r="AQA31" s="137">
        <v>13.638</v>
      </c>
      <c r="AQB31" s="137">
        <v>19.347000000000001</v>
      </c>
      <c r="AQC31" s="137">
        <v>19.315000000000001</v>
      </c>
      <c r="AQD31" s="137">
        <v>4.3899999999999997</v>
      </c>
      <c r="AQE31" s="137">
        <v>13.914999999999999</v>
      </c>
      <c r="AQF31" s="137">
        <v>11.853999999999999</v>
      </c>
      <c r="AQG31" s="137">
        <v>11.788</v>
      </c>
      <c r="AQH31" s="137">
        <v>52.683999999999997</v>
      </c>
      <c r="AQI31" s="137">
        <v>25.931000000000001</v>
      </c>
      <c r="AQJ31" s="137">
        <v>4.1059999999999999</v>
      </c>
      <c r="AQK31" s="137">
        <v>17.983000000000001</v>
      </c>
      <c r="AQL31" s="137">
        <v>17.888000000000002</v>
      </c>
      <c r="AQM31" s="137">
        <v>4.0359999999999996</v>
      </c>
      <c r="AQN31" s="137">
        <v>3.8479999999999999</v>
      </c>
      <c r="AQO31" s="137">
        <v>8.76</v>
      </c>
      <c r="AQP31" s="137">
        <v>8.8629999999999995</v>
      </c>
      <c r="AQQ31" s="137">
        <v>3.8519999999999999</v>
      </c>
      <c r="AQR31" s="137">
        <v>44.738</v>
      </c>
      <c r="AQS31" s="137">
        <v>44.738</v>
      </c>
      <c r="AQT31" s="137">
        <v>48.115000000000002</v>
      </c>
      <c r="AQU31" s="137">
        <v>18.184000000000001</v>
      </c>
      <c r="AQV31" s="137">
        <v>25.795999999999999</v>
      </c>
      <c r="AQW31" s="137">
        <v>25.753</v>
      </c>
      <c r="AQX31" s="137">
        <v>5.4880000000000004</v>
      </c>
      <c r="AQY31" s="137">
        <v>17.393999999999998</v>
      </c>
      <c r="AQZ31" s="137">
        <v>14.817</v>
      </c>
      <c r="ARA31" s="137">
        <v>14.734999999999999</v>
      </c>
      <c r="ARB31" s="137">
        <v>65.855000000000004</v>
      </c>
      <c r="ARC31" s="137">
        <v>32.414000000000001</v>
      </c>
      <c r="ARD31" s="137">
        <v>5.1319999999999997</v>
      </c>
      <c r="ARE31" s="137">
        <v>22.478000000000002</v>
      </c>
      <c r="ARF31" s="137">
        <v>22.36</v>
      </c>
      <c r="ARG31" s="137">
        <v>5.0449999999999999</v>
      </c>
      <c r="ARH31" s="137">
        <v>4.8099999999999996</v>
      </c>
      <c r="ARI31" s="137">
        <v>10.949</v>
      </c>
      <c r="ARJ31" s="137">
        <v>11.079000000000001</v>
      </c>
      <c r="ARK31" s="137">
        <v>4.8150000000000004</v>
      </c>
      <c r="ARL31" s="137">
        <v>55.923000000000002</v>
      </c>
      <c r="ARM31" s="137">
        <v>55.921999999999997</v>
      </c>
      <c r="ARN31" s="137">
        <v>60.143999999999998</v>
      </c>
      <c r="ARO31" s="137">
        <v>22.728999999999999</v>
      </c>
      <c r="ARP31" s="137">
        <v>32.244999999999997</v>
      </c>
      <c r="ARQ31" s="137">
        <v>32.191000000000003</v>
      </c>
      <c r="ARR31" s="137">
        <v>6.5860000000000003</v>
      </c>
      <c r="ARS31" s="137">
        <v>20.873000000000001</v>
      </c>
      <c r="ART31" s="137">
        <v>17.780999999999999</v>
      </c>
      <c r="ARU31" s="137">
        <v>17.681999999999999</v>
      </c>
      <c r="ARV31" s="137">
        <v>79.027000000000001</v>
      </c>
      <c r="ARW31" s="137">
        <v>38.896999999999998</v>
      </c>
      <c r="ARX31" s="137">
        <v>6.1589999999999998</v>
      </c>
      <c r="ARY31" s="137">
        <v>26.974</v>
      </c>
      <c r="ARZ31" s="137">
        <v>26.832000000000001</v>
      </c>
      <c r="ASA31" s="137">
        <v>6.0540000000000003</v>
      </c>
      <c r="ASB31" s="137">
        <v>5.7720000000000002</v>
      </c>
      <c r="ASC31" s="137">
        <v>13.138999999999999</v>
      </c>
      <c r="ASD31" s="137">
        <v>13.295</v>
      </c>
      <c r="ASE31" s="137">
        <v>5.7779999999999996</v>
      </c>
      <c r="ASF31" s="137">
        <v>67.106999999999999</v>
      </c>
      <c r="ASG31" s="137">
        <v>67.106999999999999</v>
      </c>
      <c r="ASH31" s="137">
        <v>72.171999999999997</v>
      </c>
      <c r="ASI31" s="137">
        <v>27.274999999999999</v>
      </c>
      <c r="ASJ31" s="137">
        <v>38.694000000000003</v>
      </c>
      <c r="ASK31" s="137">
        <v>38.628999999999998</v>
      </c>
      <c r="ASL31" s="137">
        <v>7.6829999999999998</v>
      </c>
      <c r="ASM31" s="137">
        <v>24.350999999999999</v>
      </c>
      <c r="ASN31" s="137">
        <v>20.744</v>
      </c>
      <c r="ASO31" s="137">
        <v>20.629000000000001</v>
      </c>
      <c r="ASP31" s="137">
        <v>92.197999999999993</v>
      </c>
      <c r="ASQ31" s="137">
        <v>45.378999999999998</v>
      </c>
      <c r="ASR31" s="137">
        <v>7.1849999999999996</v>
      </c>
      <c r="ASS31" s="137">
        <v>31.47</v>
      </c>
      <c r="AST31" s="137">
        <v>31.303999999999998</v>
      </c>
      <c r="ASU31">
        <v>7.0629999999999997</v>
      </c>
      <c r="ASV31">
        <v>6.734</v>
      </c>
      <c r="ASW31">
        <v>15.329000000000001</v>
      </c>
      <c r="ASX31">
        <v>15.51</v>
      </c>
      <c r="ASY31">
        <v>6.7409999999999997</v>
      </c>
      <c r="ASZ31">
        <v>78.292000000000002</v>
      </c>
      <c r="ATA31">
        <v>78.290999999999997</v>
      </c>
      <c r="ATB31">
        <v>84.200999999999993</v>
      </c>
      <c r="ATC31">
        <v>31.821000000000002</v>
      </c>
      <c r="ATD31">
        <v>45.143000000000001</v>
      </c>
      <c r="ATE31">
        <v>45.067999999999998</v>
      </c>
      <c r="ATF31">
        <v>8.7810000000000006</v>
      </c>
      <c r="ATG31">
        <v>27.83</v>
      </c>
      <c r="ATH31">
        <v>23.707999999999998</v>
      </c>
      <c r="ATI31">
        <v>23.576000000000001</v>
      </c>
      <c r="ATJ31">
        <v>105.369</v>
      </c>
      <c r="ATK31">
        <v>51.862000000000002</v>
      </c>
      <c r="ATL31">
        <v>8.2119999999999997</v>
      </c>
      <c r="ATM31">
        <v>35.965000000000003</v>
      </c>
      <c r="ATN31">
        <v>35.776000000000003</v>
      </c>
      <c r="ATO31">
        <v>8.0719999999999992</v>
      </c>
      <c r="ATP31">
        <v>7.6959999999999997</v>
      </c>
      <c r="ATQ31">
        <v>17.518999999999998</v>
      </c>
      <c r="ATR31">
        <v>17.725999999999999</v>
      </c>
      <c r="ATS31">
        <v>7.7039999999999997</v>
      </c>
      <c r="ATT31">
        <v>89.475999999999999</v>
      </c>
      <c r="ATU31">
        <v>89.474999999999994</v>
      </c>
      <c r="ATV31">
        <v>96.23</v>
      </c>
      <c r="ATW31">
        <v>36.366999999999997</v>
      </c>
      <c r="ATX31">
        <v>51.591000000000001</v>
      </c>
      <c r="ATY31">
        <v>51.506</v>
      </c>
      <c r="ATZ31">
        <v>9.8780000000000001</v>
      </c>
      <c r="AUA31">
        <v>31.309000000000001</v>
      </c>
      <c r="AUB31">
        <v>26.670999999999999</v>
      </c>
      <c r="AUC31">
        <v>26.523</v>
      </c>
      <c r="AUD31">
        <v>118.54</v>
      </c>
      <c r="AUE31">
        <v>58.344999999999999</v>
      </c>
      <c r="AUF31">
        <v>9.2379999999999995</v>
      </c>
      <c r="AUG31">
        <v>40.460999999999999</v>
      </c>
      <c r="AUH31">
        <v>40.247999999999998</v>
      </c>
      <c r="AUI31">
        <v>9.0809999999999995</v>
      </c>
      <c r="AUJ31">
        <v>8.6579999999999995</v>
      </c>
      <c r="AUK31">
        <v>19.709</v>
      </c>
      <c r="AUL31">
        <v>19.942</v>
      </c>
      <c r="AUM31">
        <v>8.6669999999999998</v>
      </c>
      <c r="AUN31">
        <v>100.661</v>
      </c>
      <c r="AUO31">
        <v>100.66</v>
      </c>
      <c r="AUP31">
        <v>108.258</v>
      </c>
      <c r="AUQ31">
        <v>40.912999999999997</v>
      </c>
      <c r="AUR31">
        <v>58.04</v>
      </c>
      <c r="AUS31">
        <v>57.944000000000003</v>
      </c>
      <c r="AUT31">
        <v>10.976000000000001</v>
      </c>
      <c r="AUU31">
        <v>34.787999999999997</v>
      </c>
      <c r="AUV31">
        <v>29.635000000000002</v>
      </c>
      <c r="AUW31">
        <v>29.469000000000001</v>
      </c>
      <c r="AUX31">
        <v>131.71100000000001</v>
      </c>
      <c r="AUY31">
        <v>64.828000000000003</v>
      </c>
      <c r="AUZ31">
        <v>10.265000000000001</v>
      </c>
      <c r="AVA31">
        <v>44.957000000000001</v>
      </c>
      <c r="AVB31">
        <v>44.72</v>
      </c>
      <c r="AVC31">
        <v>10.09</v>
      </c>
      <c r="AVD31">
        <v>9.6199999999999992</v>
      </c>
      <c r="AVE31">
        <v>21.899000000000001</v>
      </c>
      <c r="AVF31">
        <v>22.158000000000001</v>
      </c>
      <c r="AVG31">
        <v>9.6300000000000008</v>
      </c>
      <c r="AVH31">
        <v>111.845</v>
      </c>
      <c r="AVI31">
        <v>111.84399999999999</v>
      </c>
      <c r="AVJ31">
        <v>120.28700000000001</v>
      </c>
      <c r="AVK31">
        <v>45.459000000000003</v>
      </c>
      <c r="AVL31">
        <v>64.489000000000004</v>
      </c>
      <c r="AVM31">
        <v>64.382000000000005</v>
      </c>
    </row>
    <row r="32" spans="1:1261" x14ac:dyDescent="0.35">
      <c r="A32" s="107" t="s">
        <v>246</v>
      </c>
      <c r="B32" s="137">
        <v>6.6000000000000003E-2</v>
      </c>
      <c r="C32" s="137">
        <v>0.122</v>
      </c>
      <c r="D32" s="137">
        <v>0.03</v>
      </c>
      <c r="E32" s="137">
        <v>2.9000000000000001E-2</v>
      </c>
      <c r="F32" s="137">
        <v>5.8999999999999997E-2</v>
      </c>
      <c r="G32" s="137">
        <v>5.8999999999999997E-2</v>
      </c>
      <c r="H32" s="137">
        <v>1.9E-2</v>
      </c>
      <c r="I32" s="137">
        <v>4.2000000000000003E-2</v>
      </c>
      <c r="J32" s="137">
        <v>0.04</v>
      </c>
      <c r="K32" s="137">
        <v>1.9E-2</v>
      </c>
      <c r="L32" s="137">
        <v>2.1000000000000001E-2</v>
      </c>
      <c r="M32" s="137">
        <v>4.1000000000000002E-2</v>
      </c>
      <c r="N32" s="137">
        <v>4.2000000000000003E-2</v>
      </c>
      <c r="O32" s="137">
        <v>2.1000000000000001E-2</v>
      </c>
      <c r="P32" s="137">
        <v>3.6999999999999998E-2</v>
      </c>
      <c r="Q32" s="137">
        <v>3.6999999999999998E-2</v>
      </c>
      <c r="R32" s="137">
        <v>0.159</v>
      </c>
      <c r="S32" s="137">
        <v>0.159</v>
      </c>
      <c r="T32" s="137">
        <v>3.5000000000000003E-2</v>
      </c>
      <c r="U32" s="137">
        <v>3.5000000000000003E-2</v>
      </c>
      <c r="V32" s="137">
        <v>0.13300000000000001</v>
      </c>
      <c r="W32" s="137">
        <v>0.24299999999999999</v>
      </c>
      <c r="X32" s="137">
        <v>5.8999999999999997E-2</v>
      </c>
      <c r="Y32" s="137">
        <v>5.8000000000000003E-2</v>
      </c>
      <c r="Z32" s="137">
        <v>0.11799999999999999</v>
      </c>
      <c r="AA32" s="137">
        <v>0.11799999999999999</v>
      </c>
      <c r="AB32" s="137">
        <v>3.7999999999999999E-2</v>
      </c>
      <c r="AC32" s="137">
        <v>8.4000000000000005E-2</v>
      </c>
      <c r="AD32" s="137">
        <v>8.1000000000000003E-2</v>
      </c>
      <c r="AE32" s="137">
        <v>3.6999999999999998E-2</v>
      </c>
      <c r="AF32" s="137">
        <v>4.2000000000000003E-2</v>
      </c>
      <c r="AG32" s="137">
        <v>8.2000000000000003E-2</v>
      </c>
      <c r="AH32" s="137">
        <v>8.4000000000000005E-2</v>
      </c>
      <c r="AI32" s="137">
        <v>4.2000000000000003E-2</v>
      </c>
      <c r="AJ32" s="137">
        <v>7.4999999999999997E-2</v>
      </c>
      <c r="AK32" s="137">
        <v>7.4999999999999997E-2</v>
      </c>
      <c r="AL32" s="137">
        <v>0.31900000000000001</v>
      </c>
      <c r="AM32" s="137">
        <v>0.31900000000000001</v>
      </c>
      <c r="AN32" s="137">
        <v>7.0000000000000007E-2</v>
      </c>
      <c r="AO32" s="137">
        <v>7.0000000000000007E-2</v>
      </c>
      <c r="AP32" s="137">
        <v>0.19900000000000001</v>
      </c>
      <c r="AQ32" s="137">
        <v>0.36499999999999999</v>
      </c>
      <c r="AR32" s="137">
        <v>8.8999999999999996E-2</v>
      </c>
      <c r="AS32" s="137">
        <v>8.6999999999999994E-2</v>
      </c>
      <c r="AT32" s="137">
        <v>0.17699999999999999</v>
      </c>
      <c r="AU32" s="137">
        <v>0.17699999999999999</v>
      </c>
      <c r="AV32" s="137">
        <v>5.7000000000000002E-2</v>
      </c>
      <c r="AW32" s="137">
        <v>0.126</v>
      </c>
      <c r="AX32" s="137">
        <v>0.121</v>
      </c>
      <c r="AY32" s="137">
        <v>5.6000000000000001E-2</v>
      </c>
      <c r="AZ32" s="137">
        <v>6.3E-2</v>
      </c>
      <c r="BA32" s="137">
        <v>0.122</v>
      </c>
      <c r="BB32" s="137">
        <v>0.127</v>
      </c>
      <c r="BC32" s="137">
        <v>6.3E-2</v>
      </c>
      <c r="BD32" s="137">
        <v>0.112</v>
      </c>
      <c r="BE32" s="137">
        <v>0.112</v>
      </c>
      <c r="BF32" s="137">
        <v>0.47799999999999998</v>
      </c>
      <c r="BG32" s="137">
        <v>0.47799999999999998</v>
      </c>
      <c r="BH32" s="137">
        <v>0.105</v>
      </c>
      <c r="BI32" s="137">
        <v>0.105</v>
      </c>
      <c r="BJ32" s="137">
        <v>0.26600000000000001</v>
      </c>
      <c r="BK32" s="137">
        <v>0.48599999999999999</v>
      </c>
      <c r="BL32" s="137">
        <v>0.11799999999999999</v>
      </c>
      <c r="BM32" s="137">
        <v>0.115</v>
      </c>
      <c r="BN32" s="137">
        <v>0.23599999999999999</v>
      </c>
      <c r="BO32" s="137">
        <v>0.23599999999999999</v>
      </c>
      <c r="BP32" s="137">
        <v>7.5999999999999998E-2</v>
      </c>
      <c r="BQ32" s="137">
        <v>0.16800000000000001</v>
      </c>
      <c r="BR32" s="137">
        <v>0.16200000000000001</v>
      </c>
      <c r="BS32" s="137">
        <v>7.4999999999999997E-2</v>
      </c>
      <c r="BT32" s="137">
        <v>8.4000000000000005E-2</v>
      </c>
      <c r="BU32" s="137">
        <v>0.16300000000000001</v>
      </c>
      <c r="BV32" s="137">
        <v>0.16900000000000001</v>
      </c>
      <c r="BW32" s="137">
        <v>8.4000000000000005E-2</v>
      </c>
      <c r="BX32" s="137">
        <v>0.14899999999999999</v>
      </c>
      <c r="BY32" s="137">
        <v>0.14899999999999999</v>
      </c>
      <c r="BZ32" s="137">
        <v>0.63800000000000001</v>
      </c>
      <c r="CA32" s="137">
        <v>0.63800000000000001</v>
      </c>
      <c r="CB32" s="137">
        <v>0.13900000000000001</v>
      </c>
      <c r="CC32" s="137">
        <v>0.13900000000000001</v>
      </c>
      <c r="CD32" s="137">
        <v>0.33200000000000002</v>
      </c>
      <c r="CE32" s="137">
        <v>0.60799999999999998</v>
      </c>
      <c r="CF32" s="137">
        <v>0.14799999999999999</v>
      </c>
      <c r="CG32" s="137">
        <v>0.14399999999999999</v>
      </c>
      <c r="CH32" s="137">
        <v>0.29499999999999998</v>
      </c>
      <c r="CI32" s="137">
        <v>0.29499999999999998</v>
      </c>
      <c r="CJ32" s="137">
        <v>9.5000000000000001E-2</v>
      </c>
      <c r="CK32" s="137">
        <v>0.21</v>
      </c>
      <c r="CL32" s="137">
        <v>0.20200000000000001</v>
      </c>
      <c r="CM32" s="137">
        <v>9.4E-2</v>
      </c>
      <c r="CN32" s="137">
        <v>0.105</v>
      </c>
      <c r="CO32" s="137">
        <v>0.20399999999999999</v>
      </c>
      <c r="CP32" s="137">
        <v>0.21099999999999999</v>
      </c>
      <c r="CQ32" s="137">
        <v>0.105</v>
      </c>
      <c r="CR32" s="137">
        <v>0.187</v>
      </c>
      <c r="CS32" s="137">
        <v>0.187</v>
      </c>
      <c r="CT32" s="137">
        <v>0.79700000000000004</v>
      </c>
      <c r="CU32" s="137">
        <v>0.79700000000000004</v>
      </c>
      <c r="CV32" s="137">
        <v>0.17399999999999999</v>
      </c>
      <c r="CW32" s="137">
        <v>0.17399999999999999</v>
      </c>
      <c r="CX32" s="137">
        <v>0.39800000000000002</v>
      </c>
      <c r="CY32" s="137">
        <v>0.73</v>
      </c>
      <c r="CZ32" s="137">
        <v>0.17699999999999999</v>
      </c>
      <c r="DA32" s="137">
        <v>0.17299999999999999</v>
      </c>
      <c r="DB32" s="137">
        <v>0.35499999999999998</v>
      </c>
      <c r="DC32" s="137">
        <v>0.35499999999999998</v>
      </c>
      <c r="DD32" s="137">
        <v>0.114</v>
      </c>
      <c r="DE32" s="137">
        <v>0.253</v>
      </c>
      <c r="DF32" s="137">
        <v>0.24299999999999999</v>
      </c>
      <c r="DG32" s="137">
        <v>0.112</v>
      </c>
      <c r="DH32" s="137">
        <v>0.126</v>
      </c>
      <c r="DI32" s="137">
        <v>0.245</v>
      </c>
      <c r="DJ32" s="137">
        <v>0.253</v>
      </c>
      <c r="DK32" s="137">
        <v>0.125</v>
      </c>
      <c r="DL32" s="137">
        <v>0.224</v>
      </c>
      <c r="DM32" s="137">
        <v>0.224</v>
      </c>
      <c r="DN32" s="137">
        <v>0.95599999999999996</v>
      </c>
      <c r="DO32" s="137">
        <v>0.95599999999999996</v>
      </c>
      <c r="DP32" s="137">
        <v>0.20899999999999999</v>
      </c>
      <c r="DQ32" s="137">
        <v>0.20899999999999999</v>
      </c>
      <c r="DR32" s="137">
        <v>0.46500000000000002</v>
      </c>
      <c r="DS32" s="137">
        <v>0.85099999999999998</v>
      </c>
      <c r="DT32" s="137">
        <v>0.20699999999999999</v>
      </c>
      <c r="DU32" s="137">
        <v>0.20200000000000001</v>
      </c>
      <c r="DV32" s="137">
        <v>0.41399999999999998</v>
      </c>
      <c r="DW32" s="137">
        <v>0.41399999999999998</v>
      </c>
      <c r="DX32" s="137">
        <v>0.13300000000000001</v>
      </c>
      <c r="DY32" s="137">
        <v>0.29499999999999998</v>
      </c>
      <c r="DZ32" s="137">
        <v>0.28299999999999997</v>
      </c>
      <c r="EA32" s="137">
        <v>0.13100000000000001</v>
      </c>
      <c r="EB32" s="137">
        <v>0.14699999999999999</v>
      </c>
      <c r="EC32" s="137">
        <v>0.28599999999999998</v>
      </c>
      <c r="ED32" s="137">
        <v>0.29499999999999998</v>
      </c>
      <c r="EE32" s="137">
        <v>0.14599999999999999</v>
      </c>
      <c r="EF32" s="137">
        <v>0.26200000000000001</v>
      </c>
      <c r="EG32" s="137">
        <v>0.26200000000000001</v>
      </c>
      <c r="EH32" s="137">
        <v>1.1160000000000001</v>
      </c>
      <c r="EI32" s="137">
        <v>1.1160000000000001</v>
      </c>
      <c r="EJ32" s="137">
        <v>0.24399999999999999</v>
      </c>
      <c r="EK32" s="137">
        <v>0.24399999999999999</v>
      </c>
      <c r="EL32" s="137">
        <v>0.53100000000000003</v>
      </c>
      <c r="EM32" s="137">
        <v>0.97299999999999998</v>
      </c>
      <c r="EN32" s="137">
        <v>0.23699999999999999</v>
      </c>
      <c r="EO32" s="137">
        <v>0.23100000000000001</v>
      </c>
      <c r="EP32" s="137">
        <v>0.47299999999999998</v>
      </c>
      <c r="EQ32" s="137">
        <v>0.47299999999999998</v>
      </c>
      <c r="ER32" s="137">
        <v>0.153</v>
      </c>
      <c r="ES32" s="137">
        <v>0.33700000000000002</v>
      </c>
      <c r="ET32" s="137">
        <v>0.32400000000000001</v>
      </c>
      <c r="EU32" s="137">
        <v>0.15</v>
      </c>
      <c r="EV32" s="137">
        <v>0.16800000000000001</v>
      </c>
      <c r="EW32" s="137">
        <v>0.32700000000000001</v>
      </c>
      <c r="EX32" s="137">
        <v>0.33700000000000002</v>
      </c>
      <c r="EY32" s="137">
        <v>0.16700000000000001</v>
      </c>
      <c r="EZ32" s="137">
        <v>0.29899999999999999</v>
      </c>
      <c r="FA32" s="137">
        <v>0.29899999999999999</v>
      </c>
      <c r="FB32" s="137">
        <v>1.2749999999999999</v>
      </c>
      <c r="FC32" s="137">
        <v>1.2749999999999999</v>
      </c>
      <c r="FD32" s="137">
        <v>0.27900000000000003</v>
      </c>
      <c r="FE32" s="137">
        <v>0.27900000000000003</v>
      </c>
      <c r="FF32" s="137">
        <v>0.59799999999999998</v>
      </c>
      <c r="FG32" s="137">
        <v>1.0940000000000001</v>
      </c>
      <c r="FH32" s="137">
        <v>0.26600000000000001</v>
      </c>
      <c r="FI32" s="137">
        <v>0.26</v>
      </c>
      <c r="FJ32" s="137">
        <v>0.53200000000000003</v>
      </c>
      <c r="FK32" s="137">
        <v>0.53200000000000003</v>
      </c>
      <c r="FL32" s="137">
        <v>0.17199999999999999</v>
      </c>
      <c r="FM32" s="137">
        <v>0.379</v>
      </c>
      <c r="FN32" s="137">
        <v>0.36399999999999999</v>
      </c>
      <c r="FO32" s="137">
        <v>0.16900000000000001</v>
      </c>
      <c r="FP32" s="137">
        <v>0.189</v>
      </c>
      <c r="FQ32" s="137">
        <v>0.36699999999999999</v>
      </c>
      <c r="FR32" s="137">
        <v>0.38</v>
      </c>
      <c r="FS32" s="137">
        <v>0.188</v>
      </c>
      <c r="FT32" s="137">
        <v>0.33600000000000002</v>
      </c>
      <c r="FU32" s="137">
        <v>0.33600000000000002</v>
      </c>
      <c r="FV32" s="137">
        <v>1.4339999999999999</v>
      </c>
      <c r="FW32" s="137">
        <v>1.4339999999999999</v>
      </c>
      <c r="FX32" s="137">
        <v>0.314</v>
      </c>
      <c r="FY32" s="137">
        <v>0.314</v>
      </c>
      <c r="FZ32" s="137">
        <v>0.66400000000000003</v>
      </c>
      <c r="GA32" s="137">
        <v>1.216</v>
      </c>
      <c r="GB32" s="137">
        <v>0.29599999999999999</v>
      </c>
      <c r="GC32" s="137">
        <v>0.28899999999999998</v>
      </c>
      <c r="GD32" s="137">
        <v>0.59099999999999997</v>
      </c>
      <c r="GE32" s="137">
        <v>0.59099999999999997</v>
      </c>
      <c r="GF32" s="137">
        <v>0.191</v>
      </c>
      <c r="GG32" s="137">
        <v>0.42099999999999999</v>
      </c>
      <c r="GH32" s="137">
        <v>0.40500000000000003</v>
      </c>
      <c r="GI32" s="137">
        <v>0.187</v>
      </c>
      <c r="GJ32" s="137">
        <v>0.21</v>
      </c>
      <c r="GK32" s="137">
        <v>0.40799999999999997</v>
      </c>
      <c r="GL32" s="137">
        <v>0.42199999999999999</v>
      </c>
      <c r="GM32" s="137">
        <v>0.20899999999999999</v>
      </c>
      <c r="GN32" s="137">
        <v>0.374</v>
      </c>
      <c r="GO32" s="137">
        <v>0.374</v>
      </c>
      <c r="GP32" s="137">
        <v>1.5940000000000001</v>
      </c>
      <c r="GQ32" s="137">
        <v>1.5940000000000001</v>
      </c>
      <c r="GR32" s="137">
        <v>0.34899999999999998</v>
      </c>
      <c r="GS32" s="137">
        <v>0.34899999999999998</v>
      </c>
      <c r="GT32" s="137">
        <v>0.73</v>
      </c>
      <c r="GU32" s="137">
        <v>1.3380000000000001</v>
      </c>
      <c r="GV32" s="137">
        <v>0.32500000000000001</v>
      </c>
      <c r="GW32" s="137">
        <v>0.317</v>
      </c>
      <c r="GX32" s="137">
        <v>0.65</v>
      </c>
      <c r="GY32" s="137">
        <v>0.65</v>
      </c>
      <c r="GZ32" s="137">
        <v>0.21</v>
      </c>
      <c r="HA32" s="137">
        <v>0.46300000000000002</v>
      </c>
      <c r="HB32" s="137">
        <v>0.44500000000000001</v>
      </c>
      <c r="HC32" s="137">
        <v>0.20599999999999999</v>
      </c>
      <c r="HD32" s="137">
        <v>0.23100000000000001</v>
      </c>
      <c r="HE32" s="137">
        <v>0.44900000000000001</v>
      </c>
      <c r="HF32" s="137">
        <v>0.46400000000000002</v>
      </c>
      <c r="HG32" s="137">
        <v>0.23</v>
      </c>
      <c r="HH32" s="137">
        <v>0.41099999999999998</v>
      </c>
      <c r="HI32" s="137">
        <v>0.41099999999999998</v>
      </c>
      <c r="HJ32" s="137">
        <v>1.7529999999999999</v>
      </c>
      <c r="HK32" s="137">
        <v>1.7529999999999999</v>
      </c>
      <c r="HL32" s="137">
        <v>0.38300000000000001</v>
      </c>
      <c r="HM32" s="137">
        <v>0.38300000000000001</v>
      </c>
      <c r="HN32" s="137">
        <v>0.79700000000000004</v>
      </c>
      <c r="HO32" s="137">
        <v>1.4590000000000001</v>
      </c>
      <c r="HP32" s="137">
        <v>0.35499999999999998</v>
      </c>
      <c r="HQ32" s="137">
        <v>0.34599999999999997</v>
      </c>
      <c r="HR32" s="137">
        <v>0.70899999999999996</v>
      </c>
      <c r="HS32" s="137">
        <v>0.70899999999999996</v>
      </c>
      <c r="HT32" s="137">
        <v>0.22900000000000001</v>
      </c>
      <c r="HU32" s="137">
        <v>0.505</v>
      </c>
      <c r="HV32" s="137">
        <v>0.48599999999999999</v>
      </c>
      <c r="HW32" s="137">
        <v>0.22500000000000001</v>
      </c>
      <c r="HX32" s="137">
        <v>0.252</v>
      </c>
      <c r="HY32" s="137">
        <v>0.49</v>
      </c>
      <c r="HZ32" s="137">
        <v>0.50600000000000001</v>
      </c>
      <c r="IA32" s="137">
        <v>0.251</v>
      </c>
      <c r="IB32" s="137">
        <v>0.44800000000000001</v>
      </c>
      <c r="IC32" s="137">
        <v>0.44800000000000001</v>
      </c>
      <c r="ID32" s="137">
        <v>1.913</v>
      </c>
      <c r="IE32" s="137">
        <v>1.913</v>
      </c>
      <c r="IF32" s="137">
        <v>0.41799999999999998</v>
      </c>
      <c r="IG32" s="137">
        <v>0.41799999999999998</v>
      </c>
      <c r="IH32" s="137">
        <v>0.86299999999999999</v>
      </c>
      <c r="II32" s="137">
        <v>1.581</v>
      </c>
      <c r="IJ32" s="137">
        <v>0.38400000000000001</v>
      </c>
      <c r="IK32" s="137">
        <v>0.375</v>
      </c>
      <c r="IL32" s="137">
        <v>0.76800000000000002</v>
      </c>
      <c r="IM32" s="137">
        <v>0.76800000000000002</v>
      </c>
      <c r="IN32" s="137">
        <v>0.248</v>
      </c>
      <c r="IO32" s="137">
        <v>0.54700000000000004</v>
      </c>
      <c r="IP32" s="137">
        <v>0.52600000000000002</v>
      </c>
      <c r="IQ32" s="137">
        <v>0.24299999999999999</v>
      </c>
      <c r="IR32" s="137">
        <v>0.27300000000000002</v>
      </c>
      <c r="IS32" s="137">
        <v>0.53100000000000003</v>
      </c>
      <c r="IT32" s="137">
        <v>0.54800000000000004</v>
      </c>
      <c r="IU32" s="137">
        <v>0.27200000000000002</v>
      </c>
      <c r="IV32" s="137">
        <v>0.48599999999999999</v>
      </c>
      <c r="IW32" s="137">
        <v>0.48599999999999999</v>
      </c>
      <c r="IX32" s="137">
        <v>2.0720000000000001</v>
      </c>
      <c r="IY32" s="137">
        <v>2.0720000000000001</v>
      </c>
      <c r="IZ32" s="137">
        <v>0.45300000000000001</v>
      </c>
      <c r="JA32" s="137">
        <v>0.45300000000000001</v>
      </c>
      <c r="JB32" s="137">
        <v>0.93</v>
      </c>
      <c r="JC32" s="137">
        <v>1.7030000000000001</v>
      </c>
      <c r="JD32" s="137">
        <v>0.41399999999999998</v>
      </c>
      <c r="JE32" s="137">
        <v>0.40400000000000003</v>
      </c>
      <c r="JF32" s="137">
        <v>0.82699999999999996</v>
      </c>
      <c r="JG32" s="137">
        <v>0.82699999999999996</v>
      </c>
      <c r="JH32" s="137">
        <v>0.26700000000000002</v>
      </c>
      <c r="JI32" s="137">
        <v>0.58899999999999997</v>
      </c>
      <c r="JJ32" s="137">
        <v>0.56699999999999995</v>
      </c>
      <c r="JK32" s="137">
        <v>0.26200000000000001</v>
      </c>
      <c r="JL32" s="137">
        <v>0.29399999999999998</v>
      </c>
      <c r="JM32" s="137">
        <v>0.57099999999999995</v>
      </c>
      <c r="JN32" s="137">
        <v>0.59099999999999997</v>
      </c>
      <c r="JO32" s="137">
        <v>0.29299999999999998</v>
      </c>
      <c r="JP32" s="137">
        <v>0.52300000000000002</v>
      </c>
      <c r="JQ32" s="137">
        <v>0.52300000000000002</v>
      </c>
      <c r="JR32" s="137">
        <v>2.2309999999999999</v>
      </c>
      <c r="JS32" s="137">
        <v>2.2309999999999999</v>
      </c>
      <c r="JT32" s="137">
        <v>0.48799999999999999</v>
      </c>
      <c r="JU32" s="137">
        <v>0.48799999999999999</v>
      </c>
      <c r="JV32" s="137">
        <v>0.996</v>
      </c>
      <c r="JW32" s="137">
        <v>1.8240000000000001</v>
      </c>
      <c r="JX32" s="137">
        <v>0.44400000000000001</v>
      </c>
      <c r="JY32" s="137">
        <v>0.433</v>
      </c>
      <c r="JZ32" s="137">
        <v>0.88600000000000001</v>
      </c>
      <c r="KA32" s="137">
        <v>0.88600000000000001</v>
      </c>
      <c r="KB32" s="137">
        <v>0.28599999999999998</v>
      </c>
      <c r="KC32" s="137">
        <v>0.63100000000000001</v>
      </c>
      <c r="KD32" s="137">
        <v>0.60699999999999998</v>
      </c>
      <c r="KE32" s="137">
        <v>0.28100000000000003</v>
      </c>
      <c r="KF32" s="137">
        <v>0.315</v>
      </c>
      <c r="KG32" s="137">
        <v>0.61199999999999999</v>
      </c>
      <c r="KH32" s="137">
        <v>0.63300000000000001</v>
      </c>
      <c r="KI32" s="137">
        <v>0.314</v>
      </c>
      <c r="KJ32" s="137">
        <v>0.56100000000000005</v>
      </c>
      <c r="KK32" s="137">
        <v>0.56100000000000005</v>
      </c>
      <c r="KL32" s="137">
        <v>2.391</v>
      </c>
      <c r="KM32" s="137">
        <v>2.391</v>
      </c>
      <c r="KN32" s="137">
        <v>0.52300000000000002</v>
      </c>
      <c r="KO32" s="137">
        <v>0.52300000000000002</v>
      </c>
      <c r="KP32" s="137">
        <v>1.0620000000000001</v>
      </c>
      <c r="KQ32" s="137">
        <v>1.946</v>
      </c>
      <c r="KR32" s="137">
        <v>0.47299999999999998</v>
      </c>
      <c r="KS32" s="137">
        <v>0.46200000000000002</v>
      </c>
      <c r="KT32" s="137">
        <v>0.94599999999999995</v>
      </c>
      <c r="KU32" s="137">
        <v>0.94599999999999995</v>
      </c>
      <c r="KV32" s="137">
        <v>0.30499999999999999</v>
      </c>
      <c r="KW32" s="137">
        <v>0.67300000000000004</v>
      </c>
      <c r="KX32" s="137">
        <v>0.64700000000000002</v>
      </c>
      <c r="KY32" s="137">
        <v>0.3</v>
      </c>
      <c r="KZ32" s="137">
        <v>0.33600000000000002</v>
      </c>
      <c r="LA32" s="137">
        <v>0.65300000000000002</v>
      </c>
      <c r="LB32" s="137">
        <v>0.67500000000000004</v>
      </c>
      <c r="LC32" s="137">
        <v>0.33500000000000002</v>
      </c>
      <c r="LD32" s="137">
        <v>0.59799999999999998</v>
      </c>
      <c r="LE32" s="137">
        <v>0.59799999999999998</v>
      </c>
      <c r="LF32" s="137">
        <v>2.5499999999999998</v>
      </c>
      <c r="LG32" s="137">
        <v>2.5499999999999998</v>
      </c>
      <c r="LH32" s="137">
        <v>0.55800000000000005</v>
      </c>
      <c r="LI32" s="137">
        <v>0.55800000000000005</v>
      </c>
      <c r="LJ32" s="137">
        <v>1.129</v>
      </c>
      <c r="LK32" s="137">
        <v>2.0670000000000002</v>
      </c>
      <c r="LL32" s="137">
        <v>0.503</v>
      </c>
      <c r="LM32" s="137">
        <v>0.49099999999999999</v>
      </c>
      <c r="LN32" s="137">
        <v>1.0049999999999999</v>
      </c>
      <c r="LO32" s="137">
        <v>1.0049999999999999</v>
      </c>
      <c r="LP32" s="137">
        <v>0.32400000000000001</v>
      </c>
      <c r="LQ32" s="137">
        <v>0.71599999999999997</v>
      </c>
      <c r="LR32" s="137">
        <v>0.68799999999999994</v>
      </c>
      <c r="LS32" s="137">
        <v>0.318</v>
      </c>
      <c r="LT32" s="137">
        <v>0.35699999999999998</v>
      </c>
      <c r="LU32" s="137">
        <v>0.69399999999999995</v>
      </c>
      <c r="LV32" s="137">
        <v>0.71699999999999997</v>
      </c>
      <c r="LW32" s="137">
        <v>0.35499999999999998</v>
      </c>
      <c r="LX32" s="137">
        <v>0.63500000000000001</v>
      </c>
      <c r="LY32" s="137">
        <v>0.63500000000000001</v>
      </c>
      <c r="LZ32" s="137">
        <v>2.71</v>
      </c>
      <c r="MA32" s="137">
        <v>2.71</v>
      </c>
      <c r="MB32" s="137">
        <v>0.59199999999999997</v>
      </c>
      <c r="MC32" s="137">
        <v>0.59199999999999997</v>
      </c>
      <c r="MD32" s="137">
        <v>1.1950000000000001</v>
      </c>
      <c r="ME32" s="137">
        <v>2.1890000000000001</v>
      </c>
      <c r="MF32" s="137">
        <v>0.53200000000000003</v>
      </c>
      <c r="MG32" s="137">
        <v>0.51900000000000002</v>
      </c>
      <c r="MH32" s="137">
        <v>1.0640000000000001</v>
      </c>
      <c r="MI32" s="137">
        <v>1.0640000000000001</v>
      </c>
      <c r="MJ32" s="137">
        <v>0.34300000000000003</v>
      </c>
      <c r="MK32" s="137">
        <v>0.75800000000000001</v>
      </c>
      <c r="ML32" s="137">
        <v>0.72799999999999998</v>
      </c>
      <c r="MM32" s="137">
        <v>0.33700000000000002</v>
      </c>
      <c r="MN32" s="137">
        <v>0.378</v>
      </c>
      <c r="MO32" s="137">
        <v>0.73499999999999999</v>
      </c>
      <c r="MP32" s="137">
        <v>0.75900000000000001</v>
      </c>
      <c r="MQ32" s="137">
        <v>0.376</v>
      </c>
      <c r="MR32" s="137">
        <v>0.67300000000000004</v>
      </c>
      <c r="MS32" s="137">
        <v>0.67300000000000004</v>
      </c>
      <c r="MT32" s="137">
        <v>2.8690000000000002</v>
      </c>
      <c r="MU32" s="137">
        <v>2.8690000000000002</v>
      </c>
      <c r="MV32" s="137">
        <v>0.627</v>
      </c>
      <c r="MW32" s="137">
        <v>0.627</v>
      </c>
      <c r="MX32" s="137">
        <v>1.262</v>
      </c>
      <c r="MY32" s="137">
        <v>2.3109999999999999</v>
      </c>
      <c r="MZ32" s="137">
        <v>0.56200000000000006</v>
      </c>
      <c r="NA32" s="137">
        <v>0.54800000000000004</v>
      </c>
      <c r="NB32" s="137">
        <v>1.123</v>
      </c>
      <c r="NC32" s="137">
        <v>1.123</v>
      </c>
      <c r="ND32" s="137">
        <v>0.36199999999999999</v>
      </c>
      <c r="NE32" s="137">
        <v>0.8</v>
      </c>
      <c r="NF32" s="137">
        <v>0.76900000000000002</v>
      </c>
      <c r="NG32" s="137">
        <v>0.35599999999999998</v>
      </c>
      <c r="NH32" s="137">
        <v>0.39900000000000002</v>
      </c>
      <c r="NI32" s="137">
        <v>0.77600000000000002</v>
      </c>
      <c r="NJ32" s="137">
        <v>0.80200000000000005</v>
      </c>
      <c r="NK32" s="137">
        <v>0.39700000000000002</v>
      </c>
      <c r="NL32" s="137">
        <v>0.71</v>
      </c>
      <c r="NM32" s="137">
        <v>0.71</v>
      </c>
      <c r="NN32" s="137">
        <v>3.028</v>
      </c>
      <c r="NO32" s="137">
        <v>3.028</v>
      </c>
      <c r="NP32" s="137">
        <v>0.66200000000000003</v>
      </c>
      <c r="NQ32" s="137">
        <v>0.66200000000000003</v>
      </c>
      <c r="NR32" s="137">
        <v>1.3280000000000001</v>
      </c>
      <c r="NS32" s="137">
        <v>2.4319999999999999</v>
      </c>
      <c r="NT32" s="137">
        <v>0.59099999999999997</v>
      </c>
      <c r="NU32" s="137">
        <v>0.57699999999999996</v>
      </c>
      <c r="NV32" s="137">
        <v>1.1819999999999999</v>
      </c>
      <c r="NW32" s="137">
        <v>1.1819999999999999</v>
      </c>
      <c r="NX32" s="137">
        <v>0.38100000000000001</v>
      </c>
      <c r="NY32" s="137">
        <v>0.84199999999999997</v>
      </c>
      <c r="NZ32" s="137">
        <v>0.80900000000000005</v>
      </c>
      <c r="OA32" s="137">
        <v>0.374</v>
      </c>
      <c r="OB32" s="137">
        <v>0.41899999999999998</v>
      </c>
      <c r="OC32" s="137">
        <v>0.81599999999999995</v>
      </c>
      <c r="OD32" s="137">
        <v>0.84399999999999997</v>
      </c>
      <c r="OE32" s="137">
        <v>0.41799999999999998</v>
      </c>
      <c r="OF32" s="137">
        <v>0.747</v>
      </c>
      <c r="OG32" s="137">
        <v>0.747</v>
      </c>
      <c r="OH32" s="137">
        <v>3.1880000000000002</v>
      </c>
      <c r="OI32" s="137">
        <v>3.1880000000000002</v>
      </c>
      <c r="OJ32" s="137">
        <v>0.69699999999999995</v>
      </c>
      <c r="OK32" s="137">
        <v>0.69699999999999995</v>
      </c>
      <c r="OL32" s="137">
        <v>1.4610000000000001</v>
      </c>
      <c r="OM32" s="137">
        <v>2.6749999999999998</v>
      </c>
      <c r="ON32" s="137">
        <v>0.65</v>
      </c>
      <c r="OO32" s="137">
        <v>0.63500000000000001</v>
      </c>
      <c r="OP32" s="137">
        <v>1.3</v>
      </c>
      <c r="OQ32" s="137">
        <v>1.3</v>
      </c>
      <c r="OR32" s="137">
        <v>0.41899999999999998</v>
      </c>
      <c r="OS32" s="137">
        <v>0.92600000000000005</v>
      </c>
      <c r="OT32" s="137">
        <v>0.89</v>
      </c>
      <c r="OU32" s="137">
        <v>0.41199999999999998</v>
      </c>
      <c r="OV32" s="137">
        <v>0.46100000000000002</v>
      </c>
      <c r="OW32" s="137">
        <v>0.89800000000000002</v>
      </c>
      <c r="OX32" s="137">
        <v>0.92800000000000005</v>
      </c>
      <c r="OY32" s="137">
        <v>0.46</v>
      </c>
      <c r="OZ32" s="137">
        <v>0.82199999999999995</v>
      </c>
      <c r="PA32" s="137">
        <v>0.82199999999999995</v>
      </c>
      <c r="PB32" s="137">
        <v>3.5070000000000001</v>
      </c>
      <c r="PC32" s="137">
        <v>3.5070000000000001</v>
      </c>
      <c r="PD32" s="137">
        <v>0.76700000000000002</v>
      </c>
      <c r="PE32" s="137">
        <v>0.76700000000000002</v>
      </c>
      <c r="PF32" s="137">
        <v>1.5940000000000001</v>
      </c>
      <c r="PG32" s="137">
        <v>2.919</v>
      </c>
      <c r="PH32" s="137">
        <v>0.71</v>
      </c>
      <c r="PI32" s="137">
        <v>0.69299999999999995</v>
      </c>
      <c r="PJ32" s="137">
        <v>1.4179999999999999</v>
      </c>
      <c r="PK32" s="137">
        <v>1.4179999999999999</v>
      </c>
      <c r="PL32" s="137">
        <v>0.45800000000000002</v>
      </c>
      <c r="PM32" s="137">
        <v>1.01</v>
      </c>
      <c r="PN32" s="137">
        <v>0.97099999999999997</v>
      </c>
      <c r="PO32" s="137">
        <v>0.44900000000000001</v>
      </c>
      <c r="PP32" s="137">
        <v>0.503</v>
      </c>
      <c r="PQ32" s="137">
        <v>0.98</v>
      </c>
      <c r="PR32" s="137">
        <v>1.012</v>
      </c>
      <c r="PS32" s="137">
        <v>0.502</v>
      </c>
      <c r="PT32" s="137">
        <v>0.89700000000000002</v>
      </c>
      <c r="PU32" s="137">
        <v>0.89700000000000002</v>
      </c>
      <c r="PV32" s="137">
        <v>3.8250000000000002</v>
      </c>
      <c r="PW32" s="137">
        <v>3.8250000000000002</v>
      </c>
      <c r="PX32" s="137">
        <v>0.83599999999999997</v>
      </c>
      <c r="PY32" s="137">
        <v>0.83599999999999997</v>
      </c>
      <c r="PZ32" s="137">
        <v>1.726</v>
      </c>
      <c r="QA32" s="137">
        <v>3.1619999999999999</v>
      </c>
      <c r="QB32" s="137">
        <v>0.76900000000000002</v>
      </c>
      <c r="QC32" s="137">
        <v>0.75</v>
      </c>
      <c r="QD32" s="137">
        <v>1.5369999999999999</v>
      </c>
      <c r="QE32" s="137">
        <v>1.5369999999999999</v>
      </c>
      <c r="QF32" s="137">
        <v>0.496</v>
      </c>
      <c r="QG32" s="137">
        <v>1.0940000000000001</v>
      </c>
      <c r="QH32" s="137">
        <v>1.052</v>
      </c>
      <c r="QI32" s="137">
        <v>0.48699999999999999</v>
      </c>
      <c r="QJ32" s="137">
        <v>0.54500000000000004</v>
      </c>
      <c r="QK32" s="137">
        <v>1.0609999999999999</v>
      </c>
      <c r="QL32" s="137">
        <v>1.097</v>
      </c>
      <c r="QM32" s="137">
        <v>0.54400000000000004</v>
      </c>
      <c r="QN32" s="137">
        <v>0.97199999999999998</v>
      </c>
      <c r="QO32" s="137">
        <v>0.97199999999999998</v>
      </c>
      <c r="QP32" s="137">
        <v>4.1440000000000001</v>
      </c>
      <c r="QQ32" s="137">
        <v>4.1440000000000001</v>
      </c>
      <c r="QR32" s="137">
        <v>0.90600000000000003</v>
      </c>
      <c r="QS32" s="137">
        <v>0.90600000000000003</v>
      </c>
      <c r="QT32" s="137">
        <v>1.859</v>
      </c>
      <c r="QU32" s="137">
        <v>3.4049999999999998</v>
      </c>
      <c r="QV32" s="137">
        <v>0.82799999999999996</v>
      </c>
      <c r="QW32" s="137">
        <v>0.80800000000000005</v>
      </c>
      <c r="QX32" s="137">
        <v>1.655</v>
      </c>
      <c r="QY32" s="137">
        <v>1.655</v>
      </c>
      <c r="QZ32" s="137">
        <v>0.53400000000000003</v>
      </c>
      <c r="RA32" s="137">
        <v>1.179</v>
      </c>
      <c r="RB32" s="137">
        <v>1.133</v>
      </c>
      <c r="RC32" s="137">
        <v>0.52400000000000002</v>
      </c>
      <c r="RD32" s="137">
        <v>0.58699999999999997</v>
      </c>
      <c r="RE32" s="137">
        <v>1.143</v>
      </c>
      <c r="RF32" s="137">
        <v>1.181</v>
      </c>
      <c r="RG32" s="137">
        <v>0.58599999999999997</v>
      </c>
      <c r="RH32" s="137">
        <v>1.046</v>
      </c>
      <c r="RI32" s="137">
        <v>1.046</v>
      </c>
      <c r="RJ32" s="137">
        <v>4.4630000000000001</v>
      </c>
      <c r="RK32" s="137">
        <v>4.4630000000000001</v>
      </c>
      <c r="RL32" s="137">
        <v>0.97599999999999998</v>
      </c>
      <c r="RM32" s="137">
        <v>0.97599999999999998</v>
      </c>
      <c r="RN32" s="137">
        <v>1.992</v>
      </c>
      <c r="RO32" s="137">
        <v>3.6480000000000001</v>
      </c>
      <c r="RP32" s="137">
        <v>0.88700000000000001</v>
      </c>
      <c r="RQ32" s="137">
        <v>0.86599999999999999</v>
      </c>
      <c r="RR32" s="137">
        <v>1.7729999999999999</v>
      </c>
      <c r="RS32" s="137">
        <v>1.7729999999999999</v>
      </c>
      <c r="RT32" s="137">
        <v>0.57199999999999995</v>
      </c>
      <c r="RU32" s="137">
        <v>1.2629999999999999</v>
      </c>
      <c r="RV32" s="137">
        <v>1.214</v>
      </c>
      <c r="RW32" s="137">
        <v>0.56200000000000006</v>
      </c>
      <c r="RX32" s="137">
        <v>0.629</v>
      </c>
      <c r="RY32" s="137">
        <v>1.224</v>
      </c>
      <c r="RZ32" s="137">
        <v>1.266</v>
      </c>
      <c r="SA32" s="137">
        <v>0.627</v>
      </c>
      <c r="SB32" s="137">
        <v>1.121</v>
      </c>
      <c r="SC32" s="137">
        <v>1.121</v>
      </c>
      <c r="SD32" s="137">
        <v>4.782</v>
      </c>
      <c r="SE32" s="137">
        <v>4.782</v>
      </c>
      <c r="SF32" s="137">
        <v>1.046</v>
      </c>
      <c r="SG32" s="137">
        <v>1.046</v>
      </c>
      <c r="SH32" s="137">
        <v>2.125</v>
      </c>
      <c r="SI32" s="137">
        <v>3.8919999999999999</v>
      </c>
      <c r="SJ32" s="137">
        <v>0.94599999999999995</v>
      </c>
      <c r="SK32" s="137">
        <v>0.92300000000000004</v>
      </c>
      <c r="SL32" s="137">
        <v>1.891</v>
      </c>
      <c r="SM32" s="137">
        <v>1.891</v>
      </c>
      <c r="SN32" s="137">
        <v>0.61</v>
      </c>
      <c r="SO32" s="137">
        <v>1.347</v>
      </c>
      <c r="SP32" s="137">
        <v>1.2949999999999999</v>
      </c>
      <c r="SQ32" s="137">
        <v>0.59899999999999998</v>
      </c>
      <c r="SR32" s="137">
        <v>0.67100000000000004</v>
      </c>
      <c r="SS32" s="137">
        <v>1.306</v>
      </c>
      <c r="ST32" s="137">
        <v>1.35</v>
      </c>
      <c r="SU32" s="137">
        <v>0.66900000000000004</v>
      </c>
      <c r="SV32" s="137">
        <v>1.196</v>
      </c>
      <c r="SW32" s="137">
        <v>1.196</v>
      </c>
      <c r="SX32" s="137">
        <v>5.0999999999999996</v>
      </c>
      <c r="SY32" s="137">
        <v>5.0999999999999996</v>
      </c>
      <c r="SZ32" s="137">
        <v>1.115</v>
      </c>
      <c r="TA32" s="137">
        <v>1.115</v>
      </c>
      <c r="TB32" s="137">
        <v>2.258</v>
      </c>
      <c r="TC32" s="137">
        <v>4.1349999999999998</v>
      </c>
      <c r="TD32" s="137">
        <v>1.0049999999999999</v>
      </c>
      <c r="TE32" s="137">
        <v>0.98099999999999998</v>
      </c>
      <c r="TF32" s="137">
        <v>2.0089999999999999</v>
      </c>
      <c r="TG32" s="137">
        <v>2.0089999999999999</v>
      </c>
      <c r="TH32" s="137">
        <v>0.64800000000000002</v>
      </c>
      <c r="TI32" s="137">
        <v>1.431</v>
      </c>
      <c r="TJ32" s="137">
        <v>1.3759999999999999</v>
      </c>
      <c r="TK32" s="137">
        <v>0.63700000000000001</v>
      </c>
      <c r="TL32" s="137">
        <v>0.71299999999999997</v>
      </c>
      <c r="TM32" s="137">
        <v>1.3879999999999999</v>
      </c>
      <c r="TN32" s="137">
        <v>1.4339999999999999</v>
      </c>
      <c r="TO32" s="137">
        <v>0.71099999999999997</v>
      </c>
      <c r="TP32" s="137">
        <v>1.2709999999999999</v>
      </c>
      <c r="TQ32" s="137">
        <v>1.2709999999999999</v>
      </c>
      <c r="TR32" s="137">
        <v>5.4189999999999996</v>
      </c>
      <c r="TS32" s="137">
        <v>5.4189999999999996</v>
      </c>
      <c r="TT32" s="137">
        <v>1.1850000000000001</v>
      </c>
      <c r="TU32" s="137">
        <v>1.1850000000000001</v>
      </c>
      <c r="TV32" s="137">
        <v>2.391</v>
      </c>
      <c r="TW32" s="137">
        <v>4.3780000000000001</v>
      </c>
      <c r="TX32" s="137">
        <v>1.0640000000000001</v>
      </c>
      <c r="TY32" s="137">
        <v>1.0389999999999999</v>
      </c>
      <c r="TZ32" s="137">
        <v>2.1280000000000001</v>
      </c>
      <c r="UA32" s="137">
        <v>2.1280000000000001</v>
      </c>
      <c r="UB32" s="137">
        <v>0.68600000000000005</v>
      </c>
      <c r="UC32" s="137">
        <v>1.5149999999999999</v>
      </c>
      <c r="UD32" s="137">
        <v>1.4570000000000001</v>
      </c>
      <c r="UE32" s="137">
        <v>0.67400000000000004</v>
      </c>
      <c r="UF32" s="137">
        <v>0.755</v>
      </c>
      <c r="UG32" s="137">
        <v>1.4690000000000001</v>
      </c>
      <c r="UH32" s="137">
        <v>1.5189999999999999</v>
      </c>
      <c r="UI32" s="137">
        <v>0.753</v>
      </c>
      <c r="UJ32" s="137">
        <v>1.345</v>
      </c>
      <c r="UK32" s="137">
        <v>1.345</v>
      </c>
      <c r="UL32" s="137">
        <v>5.7380000000000004</v>
      </c>
      <c r="UM32" s="137">
        <v>5.7380000000000004</v>
      </c>
      <c r="UN32" s="137">
        <v>1.2549999999999999</v>
      </c>
      <c r="UO32" s="137">
        <v>1.2549999999999999</v>
      </c>
      <c r="UP32" s="137">
        <v>2.5230000000000001</v>
      </c>
      <c r="UQ32" s="137">
        <v>4.6210000000000004</v>
      </c>
      <c r="UR32" s="137">
        <v>1.1240000000000001</v>
      </c>
      <c r="US32" s="137">
        <v>1.0960000000000001</v>
      </c>
      <c r="UT32" s="137">
        <v>2.246</v>
      </c>
      <c r="UU32" s="137">
        <v>2.246</v>
      </c>
      <c r="UV32" s="137">
        <v>0.72499999999999998</v>
      </c>
      <c r="UW32" s="137">
        <v>1.599</v>
      </c>
      <c r="UX32" s="137">
        <v>1.538</v>
      </c>
      <c r="UY32" s="137">
        <v>0.71099999999999997</v>
      </c>
      <c r="UZ32" s="137">
        <v>0.79700000000000004</v>
      </c>
      <c r="VA32" s="137">
        <v>1.5509999999999999</v>
      </c>
      <c r="VB32" s="137">
        <v>1.603</v>
      </c>
      <c r="VC32" s="137">
        <v>0.79500000000000004</v>
      </c>
      <c r="VD32" s="137">
        <v>1.42</v>
      </c>
      <c r="VE32" s="137">
        <v>1.42</v>
      </c>
      <c r="VF32" s="137">
        <v>6.0570000000000004</v>
      </c>
      <c r="VG32" s="137">
        <v>6.0570000000000004</v>
      </c>
      <c r="VH32" s="137">
        <v>1.3240000000000001</v>
      </c>
      <c r="VI32" s="137">
        <v>1.3240000000000001</v>
      </c>
      <c r="VJ32" s="137">
        <v>2.6560000000000001</v>
      </c>
      <c r="VK32" s="137">
        <v>4.8639999999999999</v>
      </c>
      <c r="VL32" s="137">
        <v>1.1830000000000001</v>
      </c>
      <c r="VM32" s="137">
        <v>1.1539999999999999</v>
      </c>
      <c r="VN32" s="137">
        <v>2.3639999999999999</v>
      </c>
      <c r="VO32" s="137">
        <v>2.3639999999999999</v>
      </c>
      <c r="VP32" s="137">
        <v>0.76300000000000001</v>
      </c>
      <c r="VQ32" s="137">
        <v>1.6839999999999999</v>
      </c>
      <c r="VR32" s="137">
        <v>1.619</v>
      </c>
      <c r="VS32" s="137">
        <v>0.749</v>
      </c>
      <c r="VT32" s="137">
        <v>0.83899999999999997</v>
      </c>
      <c r="VU32" s="137">
        <v>1.633</v>
      </c>
      <c r="VV32" s="137">
        <v>1.6870000000000001</v>
      </c>
      <c r="VW32" s="137">
        <v>0.83599999999999997</v>
      </c>
      <c r="VX32" s="137">
        <v>1.4950000000000001</v>
      </c>
      <c r="VY32" s="137">
        <v>1.4950000000000001</v>
      </c>
      <c r="VZ32" s="137">
        <v>6.3760000000000003</v>
      </c>
      <c r="WA32" s="137">
        <v>6.3760000000000003</v>
      </c>
      <c r="WB32" s="137">
        <v>1.3939999999999999</v>
      </c>
      <c r="WC32" s="137">
        <v>1.3939999999999999</v>
      </c>
      <c r="WD32" s="137">
        <v>2.7890000000000001</v>
      </c>
      <c r="WE32" s="137">
        <v>5.1079999999999997</v>
      </c>
      <c r="WF32" s="137">
        <v>1.242</v>
      </c>
      <c r="WG32" s="137">
        <v>1.212</v>
      </c>
      <c r="WH32" s="137">
        <v>2.4820000000000002</v>
      </c>
      <c r="WI32" s="137">
        <v>2.4820000000000002</v>
      </c>
      <c r="WJ32" s="137">
        <v>0.80100000000000005</v>
      </c>
      <c r="WK32" s="137">
        <v>1.768</v>
      </c>
      <c r="WL32" s="137">
        <v>1.7</v>
      </c>
      <c r="WM32" s="137">
        <v>0.78600000000000003</v>
      </c>
      <c r="WN32" s="137">
        <v>0.88100000000000001</v>
      </c>
      <c r="WO32" s="137">
        <v>1.714</v>
      </c>
      <c r="WP32" s="137">
        <v>1.772</v>
      </c>
      <c r="WQ32" s="137">
        <v>0.878</v>
      </c>
      <c r="WR32" s="137">
        <v>1.57</v>
      </c>
      <c r="WS32" s="137">
        <v>1.57</v>
      </c>
      <c r="WT32" s="137">
        <v>6.694</v>
      </c>
      <c r="WU32" s="137">
        <v>6.694</v>
      </c>
      <c r="WV32" s="137">
        <v>1.464</v>
      </c>
      <c r="WW32" s="137">
        <v>1.464</v>
      </c>
      <c r="WX32" s="137">
        <v>2.9220000000000002</v>
      </c>
      <c r="WY32" s="137">
        <v>5.351</v>
      </c>
      <c r="WZ32" s="137">
        <v>1.3009999999999999</v>
      </c>
      <c r="XA32" s="137">
        <v>1.27</v>
      </c>
      <c r="XB32" s="137">
        <v>2.6</v>
      </c>
      <c r="XC32" s="137">
        <v>2.6</v>
      </c>
      <c r="XD32" s="137">
        <v>0.83899999999999997</v>
      </c>
      <c r="XE32" s="137">
        <v>1.8520000000000001</v>
      </c>
      <c r="XF32" s="137">
        <v>1.7809999999999999</v>
      </c>
      <c r="XG32" s="137">
        <v>0.82399999999999995</v>
      </c>
      <c r="XH32" s="137">
        <v>0.92300000000000004</v>
      </c>
      <c r="XI32" s="137">
        <v>1.796</v>
      </c>
      <c r="XJ32" s="137">
        <v>1.8560000000000001</v>
      </c>
      <c r="XK32" s="137">
        <v>0.92</v>
      </c>
      <c r="XL32" s="137">
        <v>1.6439999999999999</v>
      </c>
      <c r="XM32" s="137">
        <v>1.6439999999999999</v>
      </c>
      <c r="XN32" s="137">
        <v>7.0129999999999999</v>
      </c>
      <c r="XO32" s="137">
        <v>7.0129999999999999</v>
      </c>
      <c r="XP32" s="137">
        <v>1.534</v>
      </c>
      <c r="XQ32" s="137">
        <v>1.534</v>
      </c>
      <c r="XR32" s="137">
        <v>3.0550000000000002</v>
      </c>
      <c r="XS32" s="137">
        <v>5.5940000000000003</v>
      </c>
      <c r="XT32" s="137">
        <v>1.36</v>
      </c>
      <c r="XU32" s="137">
        <v>1.327</v>
      </c>
      <c r="XV32" s="137">
        <v>2.7189999999999999</v>
      </c>
      <c r="XW32" s="137">
        <v>2.7189999999999999</v>
      </c>
      <c r="XX32" s="137">
        <v>0.877</v>
      </c>
      <c r="XY32" s="137">
        <v>1.9359999999999999</v>
      </c>
      <c r="XZ32" s="137">
        <v>1.8620000000000001</v>
      </c>
      <c r="YA32" s="137">
        <v>0.86099999999999999</v>
      </c>
      <c r="YB32" s="137">
        <v>0.96499999999999997</v>
      </c>
      <c r="YC32" s="137">
        <v>1.8779999999999999</v>
      </c>
      <c r="YD32" s="137">
        <v>1.9410000000000001</v>
      </c>
      <c r="YE32" s="137">
        <v>0.96199999999999997</v>
      </c>
      <c r="YF32" s="137">
        <v>1.7190000000000001</v>
      </c>
      <c r="YG32" s="137">
        <v>1.7190000000000001</v>
      </c>
      <c r="YH32" s="137">
        <v>7.3319999999999999</v>
      </c>
      <c r="YI32" s="137">
        <v>7.3319999999999999</v>
      </c>
      <c r="YJ32" s="137">
        <v>1.603</v>
      </c>
      <c r="YK32" s="137">
        <v>1.603</v>
      </c>
      <c r="YL32" s="137">
        <v>3.1869999999999998</v>
      </c>
      <c r="YM32" s="137">
        <v>5.8369999999999997</v>
      </c>
      <c r="YN32" s="137">
        <v>1.419</v>
      </c>
      <c r="YO32" s="137">
        <v>1.385</v>
      </c>
      <c r="YP32" s="137">
        <v>2.8370000000000002</v>
      </c>
      <c r="YQ32" s="137">
        <v>2.8370000000000002</v>
      </c>
      <c r="YR32" s="137">
        <v>0.91500000000000004</v>
      </c>
      <c r="YS32" s="137">
        <v>2.02</v>
      </c>
      <c r="YT32" s="137">
        <v>1.9419999999999999</v>
      </c>
      <c r="YU32" s="137">
        <v>0.89900000000000002</v>
      </c>
      <c r="YV32" s="137">
        <v>1.0069999999999999</v>
      </c>
      <c r="YW32" s="137">
        <v>1.9590000000000001</v>
      </c>
      <c r="YX32" s="137">
        <v>2.0249999999999999</v>
      </c>
      <c r="YY32" s="137">
        <v>1.004</v>
      </c>
      <c r="YZ32" s="137">
        <v>1.794</v>
      </c>
      <c r="ZA32" s="137">
        <v>1.794</v>
      </c>
      <c r="ZB32" s="137">
        <v>7.6509999999999998</v>
      </c>
      <c r="ZC32" s="137">
        <v>7.6509999999999998</v>
      </c>
      <c r="ZD32" s="137">
        <v>1.673</v>
      </c>
      <c r="ZE32" s="137">
        <v>1.673</v>
      </c>
      <c r="ZF32" s="137">
        <v>3.32</v>
      </c>
      <c r="ZG32" s="137">
        <v>6.08</v>
      </c>
      <c r="ZH32" s="137">
        <v>1.478</v>
      </c>
      <c r="ZI32" s="137">
        <v>1.4430000000000001</v>
      </c>
      <c r="ZJ32" s="137">
        <v>2.9550000000000001</v>
      </c>
      <c r="ZK32" s="137">
        <v>2.9550000000000001</v>
      </c>
      <c r="ZL32" s="137">
        <v>0.95299999999999996</v>
      </c>
      <c r="ZM32" s="137">
        <v>2.105</v>
      </c>
      <c r="ZN32" s="137">
        <v>2.0230000000000001</v>
      </c>
      <c r="ZO32" s="137">
        <v>0.93600000000000005</v>
      </c>
      <c r="ZP32" s="137">
        <v>1.0489999999999999</v>
      </c>
      <c r="ZQ32" s="137">
        <v>2.0409999999999999</v>
      </c>
      <c r="ZR32" s="137">
        <v>2.109</v>
      </c>
      <c r="ZS32" s="137">
        <v>1.046</v>
      </c>
      <c r="ZT32" s="137">
        <v>1.869</v>
      </c>
      <c r="ZU32" s="137">
        <v>1.869</v>
      </c>
      <c r="ZV32" s="137">
        <v>7.9690000000000003</v>
      </c>
      <c r="ZW32" s="137">
        <v>7.9690000000000003</v>
      </c>
      <c r="ZX32" s="137">
        <v>1.7430000000000001</v>
      </c>
      <c r="ZY32" s="137">
        <v>1.7430000000000001</v>
      </c>
      <c r="ZZ32" s="137">
        <v>3.6520000000000001</v>
      </c>
      <c r="AAA32" s="137">
        <v>6.6890000000000001</v>
      </c>
      <c r="AAB32" s="137">
        <v>1.6259999999999999</v>
      </c>
      <c r="AAC32" s="137">
        <v>1.587</v>
      </c>
      <c r="AAD32" s="137">
        <v>3.25</v>
      </c>
      <c r="AAE32" s="137">
        <v>3.25</v>
      </c>
      <c r="AAF32" s="137">
        <v>1.0489999999999999</v>
      </c>
      <c r="AAG32" s="137">
        <v>2.3149999999999999</v>
      </c>
      <c r="AAH32" s="137">
        <v>2.226</v>
      </c>
      <c r="AAI32" s="137">
        <v>1.03</v>
      </c>
      <c r="AAJ32" s="137">
        <v>1.1539999999999999</v>
      </c>
      <c r="AAK32" s="137">
        <v>2.2450000000000001</v>
      </c>
      <c r="AAL32" s="137">
        <v>2.3199999999999998</v>
      </c>
      <c r="AAM32" s="137">
        <v>1.1499999999999999</v>
      </c>
      <c r="AAN32" s="137">
        <v>2.0550000000000002</v>
      </c>
      <c r="AAO32" s="137">
        <v>2.0550000000000002</v>
      </c>
      <c r="AAP32" s="137">
        <v>8.766</v>
      </c>
      <c r="AAQ32" s="137">
        <v>8.766</v>
      </c>
      <c r="AAR32" s="137">
        <v>1.917</v>
      </c>
      <c r="AAS32" s="137">
        <v>1.917</v>
      </c>
      <c r="AAT32" s="137">
        <v>3.984</v>
      </c>
      <c r="AAU32" s="137">
        <v>7.2969999999999997</v>
      </c>
      <c r="AAV32" s="137">
        <v>1.774</v>
      </c>
      <c r="AAW32" s="137">
        <v>1.7310000000000001</v>
      </c>
      <c r="AAX32" s="137">
        <v>3.5459999999999998</v>
      </c>
      <c r="AAY32" s="137">
        <v>3.5459999999999998</v>
      </c>
      <c r="AAZ32" s="137">
        <v>1.1439999999999999</v>
      </c>
      <c r="ABA32" s="137">
        <v>2.5249999999999999</v>
      </c>
      <c r="ABB32" s="137">
        <v>2.4279999999999999</v>
      </c>
      <c r="ABC32" s="137">
        <v>1.123</v>
      </c>
      <c r="ABD32" s="137">
        <v>1.258</v>
      </c>
      <c r="ABE32" s="137">
        <v>2.4489999999999998</v>
      </c>
      <c r="ABF32" s="137">
        <v>2.5310000000000001</v>
      </c>
      <c r="ABG32" s="137">
        <v>1.2549999999999999</v>
      </c>
      <c r="ABH32" s="137">
        <v>2.242</v>
      </c>
      <c r="ABI32" s="137">
        <v>2.242</v>
      </c>
      <c r="ABJ32" s="137">
        <v>9.5630000000000006</v>
      </c>
      <c r="ABK32" s="137">
        <v>9.5630000000000006</v>
      </c>
      <c r="ABL32" s="137">
        <v>2.0910000000000002</v>
      </c>
      <c r="ABM32" s="137">
        <v>2.0910000000000002</v>
      </c>
      <c r="ABN32" s="137">
        <v>4.3159999999999998</v>
      </c>
      <c r="ABO32" s="137">
        <v>7.9050000000000002</v>
      </c>
      <c r="ABP32" s="137">
        <v>1.9219999999999999</v>
      </c>
      <c r="ABQ32" s="137">
        <v>1.8759999999999999</v>
      </c>
      <c r="ABR32" s="137">
        <v>3.8410000000000002</v>
      </c>
      <c r="ABS32" s="137">
        <v>3.8410000000000002</v>
      </c>
      <c r="ABT32" s="137">
        <v>1.2390000000000001</v>
      </c>
      <c r="ABU32" s="137">
        <v>2.7360000000000002</v>
      </c>
      <c r="ABV32" s="137">
        <v>2.63</v>
      </c>
      <c r="ABW32" s="137">
        <v>1.2170000000000001</v>
      </c>
      <c r="ABX32" s="137">
        <v>1.363</v>
      </c>
      <c r="ABY32" s="137">
        <v>2.653</v>
      </c>
      <c r="ABZ32" s="137">
        <v>2.742</v>
      </c>
      <c r="ACA32" s="137">
        <v>1.359</v>
      </c>
      <c r="ACB32" s="137">
        <v>2.4289999999999998</v>
      </c>
      <c r="ACC32" s="137">
        <v>2.4289999999999998</v>
      </c>
      <c r="ACD32" s="137">
        <v>10.36</v>
      </c>
      <c r="ACE32" s="137">
        <v>10.36</v>
      </c>
      <c r="ACF32" s="137">
        <v>2.2650000000000001</v>
      </c>
      <c r="ACG32" s="137">
        <v>2.2650000000000001</v>
      </c>
      <c r="ACH32" s="137">
        <v>4.6479999999999997</v>
      </c>
      <c r="ACI32" s="137">
        <v>8.5129999999999999</v>
      </c>
      <c r="ACJ32" s="137">
        <v>2.0699999999999998</v>
      </c>
      <c r="ACK32" s="137">
        <v>2.02</v>
      </c>
      <c r="ACL32" s="137">
        <v>4.1369999999999996</v>
      </c>
      <c r="ACM32" s="137">
        <v>4.1369999999999996</v>
      </c>
      <c r="ACN32" s="137">
        <v>1.335</v>
      </c>
      <c r="ACO32" s="137">
        <v>2.9460000000000002</v>
      </c>
      <c r="ACP32" s="137">
        <v>2.8330000000000002</v>
      </c>
      <c r="ACQ32" s="137">
        <v>1.3109999999999999</v>
      </c>
      <c r="ACR32" s="137">
        <v>1.468</v>
      </c>
      <c r="ACS32" s="137">
        <v>2.8570000000000002</v>
      </c>
      <c r="ACT32" s="137">
        <v>2.9529999999999998</v>
      </c>
      <c r="ACU32" s="137">
        <v>1.464</v>
      </c>
      <c r="ACV32" s="137">
        <v>2.6160000000000001</v>
      </c>
      <c r="ACW32" s="137">
        <v>2.6160000000000001</v>
      </c>
      <c r="ACX32" s="137">
        <v>11.157</v>
      </c>
      <c r="ACY32" s="137">
        <v>11.157</v>
      </c>
      <c r="ACZ32" s="137">
        <v>2.44</v>
      </c>
      <c r="ADA32" s="137">
        <v>2.44</v>
      </c>
      <c r="ADB32" s="137">
        <v>4.9800000000000004</v>
      </c>
      <c r="ADC32" s="137">
        <v>9.1210000000000004</v>
      </c>
      <c r="ADD32" s="137">
        <v>2.218</v>
      </c>
      <c r="ADE32" s="137">
        <v>2.1640000000000001</v>
      </c>
      <c r="ADF32" s="137">
        <v>4.4320000000000004</v>
      </c>
      <c r="ADG32" s="137">
        <v>4.4320000000000004</v>
      </c>
      <c r="ADH32" s="137">
        <v>1.43</v>
      </c>
      <c r="ADI32" s="137">
        <v>3.157</v>
      </c>
      <c r="ADJ32" s="137">
        <v>3.0350000000000001</v>
      </c>
      <c r="ADK32" s="137">
        <v>1.4039999999999999</v>
      </c>
      <c r="ADL32" s="137">
        <v>1.573</v>
      </c>
      <c r="ADM32" s="137">
        <v>3.0609999999999999</v>
      </c>
      <c r="ADN32" s="137">
        <v>3.1640000000000001</v>
      </c>
      <c r="ADO32" s="137">
        <v>1.5680000000000001</v>
      </c>
      <c r="ADP32" s="137">
        <v>2.8029999999999999</v>
      </c>
      <c r="ADQ32" s="137">
        <v>2.8029999999999999</v>
      </c>
      <c r="ADR32" s="137">
        <v>11.954000000000001</v>
      </c>
      <c r="ADS32" s="137">
        <v>11.954000000000001</v>
      </c>
      <c r="ADT32" s="137">
        <v>2.6139999999999999</v>
      </c>
      <c r="ADU32" s="137">
        <v>2.6139999999999999</v>
      </c>
      <c r="ADV32" s="137">
        <v>5.3120000000000003</v>
      </c>
      <c r="ADW32" s="137">
        <v>9.7289999999999992</v>
      </c>
      <c r="ADX32" s="137">
        <v>2.3650000000000002</v>
      </c>
      <c r="ADY32" s="137">
        <v>2.3079999999999998</v>
      </c>
      <c r="ADZ32" s="137">
        <v>4.7279999999999998</v>
      </c>
      <c r="AEA32" s="137">
        <v>4.7279999999999998</v>
      </c>
      <c r="AEB32" s="137">
        <v>1.5249999999999999</v>
      </c>
      <c r="AEC32" s="137">
        <v>3.367</v>
      </c>
      <c r="AED32" s="137">
        <v>3.2370000000000001</v>
      </c>
      <c r="AEE32" s="137">
        <v>1.498</v>
      </c>
      <c r="AEF32" s="137">
        <v>1.6779999999999999</v>
      </c>
      <c r="AEG32" s="137">
        <v>3.2650000000000001</v>
      </c>
      <c r="AEH32" s="137">
        <v>3.375</v>
      </c>
      <c r="AEI32" s="137">
        <v>1.673</v>
      </c>
      <c r="AEJ32" s="137">
        <v>2.99</v>
      </c>
      <c r="AEK32" s="137">
        <v>2.99</v>
      </c>
      <c r="AEL32" s="137">
        <v>12.750999999999999</v>
      </c>
      <c r="AEM32" s="137">
        <v>12.750999999999999</v>
      </c>
      <c r="AEN32" s="137">
        <v>2.7879999999999998</v>
      </c>
      <c r="AEO32" s="137">
        <v>2.7879999999999998</v>
      </c>
      <c r="AEP32" s="137">
        <v>5.6440000000000001</v>
      </c>
      <c r="AEQ32" s="137">
        <v>10.337</v>
      </c>
      <c r="AER32" s="137">
        <v>2.5129999999999999</v>
      </c>
      <c r="AES32" s="137">
        <v>2.4529999999999998</v>
      </c>
      <c r="AET32" s="137">
        <v>5.0229999999999997</v>
      </c>
      <c r="AEU32" s="137">
        <v>5.0229999999999997</v>
      </c>
      <c r="AEV32" s="137">
        <v>1.621</v>
      </c>
      <c r="AEW32" s="137">
        <v>3.5779999999999998</v>
      </c>
      <c r="AEX32" s="137">
        <v>3.44</v>
      </c>
      <c r="AEY32" s="137">
        <v>1.591</v>
      </c>
      <c r="AEZ32" s="137">
        <v>1.7829999999999999</v>
      </c>
      <c r="AFA32" s="137">
        <v>3.4689999999999999</v>
      </c>
      <c r="AFB32" s="137">
        <v>3.5859999999999999</v>
      </c>
      <c r="AFC32" s="137">
        <v>1.7769999999999999</v>
      </c>
      <c r="AFD32" s="137">
        <v>3.1760000000000002</v>
      </c>
      <c r="AFE32" s="137">
        <v>3.1760000000000002</v>
      </c>
      <c r="AFF32" s="137">
        <v>13.548</v>
      </c>
      <c r="AFG32" s="137">
        <v>13.548</v>
      </c>
      <c r="AFH32" s="137">
        <v>2.9620000000000002</v>
      </c>
      <c r="AFI32" s="137">
        <v>2.9620000000000002</v>
      </c>
      <c r="AFJ32" s="137">
        <v>5.976</v>
      </c>
      <c r="AFK32" s="137">
        <v>10.945</v>
      </c>
      <c r="AFL32" s="137">
        <v>2.661</v>
      </c>
      <c r="AFM32" s="137">
        <v>2.597</v>
      </c>
      <c r="AFN32" s="137">
        <v>5.319</v>
      </c>
      <c r="AFO32" s="137">
        <v>5.319</v>
      </c>
      <c r="AFP32" s="137">
        <v>1.716</v>
      </c>
      <c r="AFQ32" s="137">
        <v>3.7879999999999998</v>
      </c>
      <c r="AFR32" s="137">
        <v>3.6419999999999999</v>
      </c>
      <c r="AFS32" s="137">
        <v>1.6850000000000001</v>
      </c>
      <c r="AFT32" s="137">
        <v>1.8879999999999999</v>
      </c>
      <c r="AFU32" s="137">
        <v>3.673</v>
      </c>
      <c r="AFV32" s="137">
        <v>3.7970000000000002</v>
      </c>
      <c r="AFW32" s="137">
        <v>1.8819999999999999</v>
      </c>
      <c r="AFX32" s="137">
        <v>3.363</v>
      </c>
      <c r="AFY32" s="137">
        <v>3.363</v>
      </c>
      <c r="AFZ32" s="137">
        <v>14.345000000000001</v>
      </c>
      <c r="AGA32" s="137">
        <v>14.345000000000001</v>
      </c>
      <c r="AGB32" s="137">
        <v>3.137</v>
      </c>
      <c r="AGC32" s="137">
        <v>3.137</v>
      </c>
      <c r="AGD32" s="137">
        <v>6.3079999999999998</v>
      </c>
      <c r="AGE32" s="137">
        <v>11.553000000000001</v>
      </c>
      <c r="AGF32" s="137">
        <v>2.8090000000000002</v>
      </c>
      <c r="AGG32" s="137">
        <v>2.7410000000000001</v>
      </c>
      <c r="AGH32" s="137">
        <v>5.6139999999999999</v>
      </c>
      <c r="AGI32" s="137">
        <v>5.6139999999999999</v>
      </c>
      <c r="AGJ32" s="137">
        <v>1.8109999999999999</v>
      </c>
      <c r="AGK32" s="137">
        <v>3.9990000000000001</v>
      </c>
      <c r="AGL32" s="137">
        <v>3.8450000000000002</v>
      </c>
      <c r="AGM32" s="137">
        <v>1.7789999999999999</v>
      </c>
      <c r="AGN32" s="137">
        <v>1.9930000000000001</v>
      </c>
      <c r="AGO32" s="137">
        <v>3.8780000000000001</v>
      </c>
      <c r="AGP32" s="137">
        <v>4.008</v>
      </c>
      <c r="AGQ32" s="137">
        <v>1.9870000000000001</v>
      </c>
      <c r="AGR32" s="137">
        <v>3.55</v>
      </c>
      <c r="AGS32" s="137">
        <v>3.55</v>
      </c>
      <c r="AGT32" s="137">
        <v>15.141999999999999</v>
      </c>
      <c r="AGU32" s="137">
        <v>15.141999999999999</v>
      </c>
      <c r="AGV32" s="137">
        <v>3.3109999999999999</v>
      </c>
      <c r="AGW32" s="137">
        <v>3.3109999999999999</v>
      </c>
      <c r="AGX32" s="137">
        <v>6.64</v>
      </c>
      <c r="AGY32" s="137">
        <v>12.161</v>
      </c>
      <c r="AGZ32" s="137">
        <v>2.9569999999999999</v>
      </c>
      <c r="AHA32" s="137">
        <v>2.8849999999999998</v>
      </c>
      <c r="AHB32" s="137">
        <v>5.91</v>
      </c>
      <c r="AHC32" s="137">
        <v>5.91</v>
      </c>
      <c r="AHD32" s="137">
        <v>1.907</v>
      </c>
      <c r="AHE32" s="137">
        <v>4.2089999999999996</v>
      </c>
      <c r="AHF32" s="137">
        <v>4.0469999999999997</v>
      </c>
      <c r="AHG32" s="137">
        <v>1.8720000000000001</v>
      </c>
      <c r="AHH32" s="137">
        <v>2.097</v>
      </c>
      <c r="AHI32" s="137">
        <v>4.0819999999999999</v>
      </c>
      <c r="AHJ32" s="137">
        <v>4.2190000000000003</v>
      </c>
      <c r="AHK32" s="137">
        <v>2.0910000000000002</v>
      </c>
      <c r="AHL32" s="137">
        <v>3.7370000000000001</v>
      </c>
      <c r="AHM32" s="137">
        <v>3.7370000000000001</v>
      </c>
      <c r="AHN32" s="137">
        <v>15.939</v>
      </c>
      <c r="AHO32" s="137">
        <v>15.939</v>
      </c>
      <c r="AHP32" s="137">
        <v>3.4849999999999999</v>
      </c>
      <c r="AHQ32" s="137">
        <v>3.4849999999999999</v>
      </c>
      <c r="AHR32" s="137">
        <v>7.3040000000000003</v>
      </c>
      <c r="AHS32" s="137">
        <v>13.377000000000001</v>
      </c>
      <c r="AHT32" s="137">
        <v>3.2519999999999998</v>
      </c>
      <c r="AHU32" s="137">
        <v>3.1739999999999999</v>
      </c>
      <c r="AHV32" s="137">
        <v>6.5010000000000003</v>
      </c>
      <c r="AHW32" s="137">
        <v>6.5010000000000003</v>
      </c>
      <c r="AHX32" s="137">
        <v>2.097</v>
      </c>
      <c r="AHY32" s="137">
        <v>4.63</v>
      </c>
      <c r="AHZ32" s="137">
        <v>4.452</v>
      </c>
      <c r="AIA32" s="137">
        <v>2.0590000000000002</v>
      </c>
      <c r="AIB32" s="137">
        <v>2.3069999999999999</v>
      </c>
      <c r="AIC32" s="137">
        <v>4.49</v>
      </c>
      <c r="AID32" s="137">
        <v>4.6399999999999997</v>
      </c>
      <c r="AIE32" s="137">
        <v>2.2999999999999998</v>
      </c>
      <c r="AIF32" s="137">
        <v>4.1109999999999998</v>
      </c>
      <c r="AIG32" s="137">
        <v>4.1109999999999998</v>
      </c>
      <c r="AIH32" s="137">
        <v>17.533000000000001</v>
      </c>
      <c r="AII32" s="137">
        <v>17.533000000000001</v>
      </c>
      <c r="AIJ32" s="137">
        <v>3.8340000000000001</v>
      </c>
      <c r="AIK32" s="137">
        <v>3.8340000000000001</v>
      </c>
      <c r="AIL32" s="137">
        <v>7.968</v>
      </c>
      <c r="AIM32" s="137">
        <v>14.593</v>
      </c>
      <c r="AIN32" s="137">
        <v>3.548</v>
      </c>
      <c r="AIO32" s="137">
        <v>3.4630000000000001</v>
      </c>
      <c r="AIP32" s="137">
        <v>7.0919999999999996</v>
      </c>
      <c r="AIQ32" s="137">
        <v>7.0919999999999996</v>
      </c>
      <c r="AIR32" s="137">
        <v>2.2879999999999998</v>
      </c>
      <c r="AIS32" s="137">
        <v>5.0510000000000002</v>
      </c>
      <c r="AIT32" s="137">
        <v>4.8559999999999999</v>
      </c>
      <c r="AIU32" s="137">
        <v>2.2469999999999999</v>
      </c>
      <c r="AIV32" s="137">
        <v>2.5169999999999999</v>
      </c>
      <c r="AIW32" s="137">
        <v>4.8979999999999997</v>
      </c>
      <c r="AIX32" s="137">
        <v>5.0620000000000003</v>
      </c>
      <c r="AIY32" s="137">
        <v>2.5089999999999999</v>
      </c>
      <c r="AIZ32" s="137">
        <v>4.484</v>
      </c>
      <c r="AJA32" s="137">
        <v>4.484</v>
      </c>
      <c r="AJB32" s="137">
        <v>19.126999999999999</v>
      </c>
      <c r="AJC32" s="137">
        <v>19.126999999999999</v>
      </c>
      <c r="AJD32" s="137">
        <v>4.1820000000000004</v>
      </c>
      <c r="AJE32" s="137">
        <v>4.1820000000000004</v>
      </c>
      <c r="AJF32" s="137">
        <v>8.6319999999999997</v>
      </c>
      <c r="AJG32" s="137">
        <v>15.808999999999999</v>
      </c>
      <c r="AJH32" s="137">
        <v>3.8439999999999999</v>
      </c>
      <c r="AJI32" s="137">
        <v>3.7509999999999999</v>
      </c>
      <c r="AJJ32" s="137">
        <v>7.6829999999999998</v>
      </c>
      <c r="AJK32" s="137">
        <v>7.6829999999999998</v>
      </c>
      <c r="AJL32" s="137">
        <v>2.4790000000000001</v>
      </c>
      <c r="AJM32" s="137">
        <v>5.4720000000000004</v>
      </c>
      <c r="AJN32" s="137">
        <v>5.2610000000000001</v>
      </c>
      <c r="AJO32" s="137">
        <v>2.4340000000000002</v>
      </c>
      <c r="AJP32" s="137">
        <v>2.7269999999999999</v>
      </c>
      <c r="AJQ32" s="137">
        <v>5.306</v>
      </c>
      <c r="AJR32" s="137">
        <v>5.484</v>
      </c>
      <c r="AJS32" s="137">
        <v>2.7189999999999999</v>
      </c>
      <c r="AJT32" s="137">
        <v>4.8579999999999997</v>
      </c>
      <c r="AJU32" s="137">
        <v>4.8579999999999997</v>
      </c>
      <c r="AJV32" s="137">
        <v>20.721</v>
      </c>
      <c r="AJW32" s="137">
        <v>20.721</v>
      </c>
      <c r="AJX32" s="137">
        <v>4.5309999999999997</v>
      </c>
      <c r="AJY32" s="137">
        <v>4.5309999999999997</v>
      </c>
      <c r="AJZ32" s="137">
        <v>9.2959999999999994</v>
      </c>
      <c r="AKA32" s="137">
        <v>17.024999999999999</v>
      </c>
      <c r="AKB32" s="137">
        <v>4.1399999999999997</v>
      </c>
      <c r="AKC32" s="137">
        <v>4.04</v>
      </c>
      <c r="AKD32" s="137">
        <v>8.2739999999999991</v>
      </c>
      <c r="AKE32" s="137">
        <v>8.2739999999999991</v>
      </c>
      <c r="AKF32" s="137">
        <v>2.669</v>
      </c>
      <c r="AKG32" s="137">
        <v>5.8929999999999998</v>
      </c>
      <c r="AKH32" s="137">
        <v>5.6660000000000004</v>
      </c>
      <c r="AKI32" s="137">
        <v>2.621</v>
      </c>
      <c r="AKJ32" s="137">
        <v>2.9359999999999999</v>
      </c>
      <c r="AKK32" s="137">
        <v>5.7140000000000004</v>
      </c>
      <c r="AKL32" s="137">
        <v>5.9059999999999997</v>
      </c>
      <c r="AKM32" s="137">
        <v>2.9279999999999999</v>
      </c>
      <c r="AKN32" s="137">
        <v>5.2320000000000002</v>
      </c>
      <c r="AKO32" s="137">
        <v>5.2320000000000002</v>
      </c>
      <c r="AKP32" s="137">
        <v>22.314</v>
      </c>
      <c r="AKQ32" s="137">
        <v>22.314</v>
      </c>
      <c r="AKR32" s="137">
        <v>4.8789999999999996</v>
      </c>
      <c r="AKS32" s="137">
        <v>4.8789999999999996</v>
      </c>
      <c r="AKT32" s="137">
        <v>9.9600000000000009</v>
      </c>
      <c r="AKU32" s="137">
        <v>18.241</v>
      </c>
      <c r="AKV32" s="137">
        <v>4.4349999999999996</v>
      </c>
      <c r="AKW32" s="137">
        <v>4.3280000000000003</v>
      </c>
      <c r="AKX32" s="137">
        <v>8.8650000000000002</v>
      </c>
      <c r="AKY32" s="137">
        <v>8.8650000000000002</v>
      </c>
      <c r="AKZ32" s="137">
        <v>2.86</v>
      </c>
      <c r="ALA32" s="137">
        <v>6.3140000000000001</v>
      </c>
      <c r="ALB32" s="137">
        <v>6.07</v>
      </c>
      <c r="ALC32" s="137">
        <v>2.8079999999999998</v>
      </c>
      <c r="ALD32" s="137">
        <v>3.1459999999999999</v>
      </c>
      <c r="ALE32" s="137">
        <v>6.1219999999999999</v>
      </c>
      <c r="ALF32" s="137">
        <v>6.3280000000000003</v>
      </c>
      <c r="ALG32" s="137">
        <v>3.137</v>
      </c>
      <c r="ALH32" s="137">
        <v>5.6059999999999999</v>
      </c>
      <c r="ALI32" s="137">
        <v>5.6059999999999999</v>
      </c>
      <c r="ALJ32" s="137">
        <v>23.908000000000001</v>
      </c>
      <c r="ALK32" s="137">
        <v>23.908000000000001</v>
      </c>
      <c r="ALL32" s="137">
        <v>5.2279999999999998</v>
      </c>
      <c r="ALM32" s="137">
        <v>5.2279999999999998</v>
      </c>
      <c r="ALN32" s="137">
        <v>10.624000000000001</v>
      </c>
      <c r="ALO32" s="137">
        <v>19.457999999999998</v>
      </c>
      <c r="ALP32" s="137">
        <v>4.7309999999999999</v>
      </c>
      <c r="ALQ32" s="137">
        <v>4.617</v>
      </c>
      <c r="ALR32" s="137">
        <v>9.4559999999999995</v>
      </c>
      <c r="ALS32" s="137">
        <v>9.4559999999999995</v>
      </c>
      <c r="ALT32" s="137">
        <v>3.0510000000000002</v>
      </c>
      <c r="ALU32" s="137">
        <v>6.7350000000000003</v>
      </c>
      <c r="ALV32" s="137">
        <v>6.4749999999999996</v>
      </c>
      <c r="ALW32" s="137">
        <v>2.996</v>
      </c>
      <c r="ALX32" s="137">
        <v>3.3559999999999999</v>
      </c>
      <c r="ALY32" s="137">
        <v>6.5309999999999997</v>
      </c>
      <c r="ALZ32" s="137">
        <v>6.75</v>
      </c>
      <c r="AMA32" s="137">
        <v>3.3460000000000001</v>
      </c>
      <c r="AMB32" s="137">
        <v>5.9790000000000001</v>
      </c>
      <c r="AMC32" s="137">
        <v>5.9790000000000001</v>
      </c>
      <c r="AMD32" s="137">
        <v>25.501999999999999</v>
      </c>
      <c r="AME32" s="137">
        <v>25.501999999999999</v>
      </c>
      <c r="AMF32" s="137">
        <v>5.5759999999999996</v>
      </c>
      <c r="AMG32" s="137">
        <v>5.5759999999999996</v>
      </c>
      <c r="AMH32" s="137">
        <v>11.289</v>
      </c>
      <c r="AMI32" s="137">
        <v>20.673999999999999</v>
      </c>
      <c r="AMJ32" s="137">
        <v>5.0270000000000001</v>
      </c>
      <c r="AMK32" s="137">
        <v>4.9050000000000002</v>
      </c>
      <c r="AML32" s="137">
        <v>10.047000000000001</v>
      </c>
      <c r="AMM32" s="137">
        <v>10.047000000000001</v>
      </c>
      <c r="AMN32" s="137">
        <v>3.2410000000000001</v>
      </c>
      <c r="AMO32" s="137">
        <v>7.1550000000000002</v>
      </c>
      <c r="AMP32" s="137">
        <v>6.88</v>
      </c>
      <c r="AMQ32" s="137">
        <v>3.1829999999999998</v>
      </c>
      <c r="AMR32" s="137">
        <v>3.5659999999999998</v>
      </c>
      <c r="AMS32" s="137">
        <v>6.9390000000000001</v>
      </c>
      <c r="AMT32" s="137">
        <v>7.1710000000000003</v>
      </c>
      <c r="AMU32" s="137">
        <v>3.5550000000000002</v>
      </c>
      <c r="AMV32" s="137">
        <v>6.3529999999999998</v>
      </c>
      <c r="AMW32" s="137">
        <v>6.3529999999999998</v>
      </c>
      <c r="AMX32" s="137">
        <v>27.096</v>
      </c>
      <c r="AMY32" s="137">
        <v>27.096</v>
      </c>
      <c r="AMZ32" s="137">
        <v>5.9249999999999998</v>
      </c>
      <c r="ANA32" s="137">
        <v>5.9249999999999998</v>
      </c>
      <c r="ANB32" s="137">
        <v>11.952999999999999</v>
      </c>
      <c r="ANC32" s="137">
        <v>21.89</v>
      </c>
      <c r="AND32" s="137">
        <v>5.3220000000000001</v>
      </c>
      <c r="ANE32" s="137">
        <v>5.194</v>
      </c>
      <c r="ANF32" s="137">
        <v>10.638</v>
      </c>
      <c r="ANG32" s="137">
        <v>10.638</v>
      </c>
      <c r="ANH32" s="137">
        <v>3.4319999999999999</v>
      </c>
      <c r="ANI32" s="137">
        <v>7.5759999999999996</v>
      </c>
      <c r="ANJ32" s="137">
        <v>7.2839999999999998</v>
      </c>
      <c r="ANK32" s="137">
        <v>3.37</v>
      </c>
      <c r="ANL32" s="137">
        <v>3.7749999999999999</v>
      </c>
      <c r="ANM32" s="137">
        <v>7.3470000000000004</v>
      </c>
      <c r="ANN32" s="137">
        <v>7.593</v>
      </c>
      <c r="ANO32" s="137">
        <v>3.7639999999999998</v>
      </c>
      <c r="ANP32" s="137">
        <v>6.7270000000000003</v>
      </c>
      <c r="ANQ32" s="137">
        <v>6.7270000000000003</v>
      </c>
      <c r="ANR32" s="137">
        <v>28.69</v>
      </c>
      <c r="ANS32" s="137">
        <v>28.69</v>
      </c>
      <c r="ANT32" s="137">
        <v>6.2729999999999997</v>
      </c>
      <c r="ANU32" s="137">
        <v>6.2729999999999997</v>
      </c>
      <c r="ANV32" s="137">
        <v>12.617000000000001</v>
      </c>
      <c r="ANW32" s="137">
        <v>23.106000000000002</v>
      </c>
      <c r="ANX32" s="137">
        <v>5.6180000000000003</v>
      </c>
      <c r="ANY32" s="137">
        <v>5.4820000000000002</v>
      </c>
      <c r="ANZ32" s="137">
        <v>11.228999999999999</v>
      </c>
      <c r="AOA32" s="137">
        <v>11.228999999999999</v>
      </c>
      <c r="AOB32" s="137">
        <v>3.6230000000000002</v>
      </c>
      <c r="AOC32" s="137">
        <v>7.9969999999999999</v>
      </c>
      <c r="AOD32" s="137">
        <v>7.6890000000000001</v>
      </c>
      <c r="AOE32" s="137">
        <v>3.5569999999999999</v>
      </c>
      <c r="AOF32" s="137">
        <v>3.9849999999999999</v>
      </c>
      <c r="AOG32" s="137">
        <v>7.7549999999999999</v>
      </c>
      <c r="AOH32" s="137">
        <v>8.0150000000000006</v>
      </c>
      <c r="AOI32" s="137">
        <v>3.9729999999999999</v>
      </c>
      <c r="AOJ32" s="137">
        <v>7.1</v>
      </c>
      <c r="AOK32" s="137">
        <v>7.1</v>
      </c>
      <c r="AOL32" s="137">
        <v>30.283999999999999</v>
      </c>
      <c r="AOM32" s="137">
        <v>30.283999999999999</v>
      </c>
      <c r="AON32" s="137">
        <v>6.6219999999999999</v>
      </c>
      <c r="AOO32" s="137">
        <v>6.6219999999999999</v>
      </c>
      <c r="AOP32" s="137">
        <v>13.281000000000001</v>
      </c>
      <c r="AOQ32" s="137">
        <v>24.321999999999999</v>
      </c>
      <c r="AOR32" s="137">
        <v>5.9139999999999997</v>
      </c>
      <c r="AOS32" s="137">
        <v>5.7709999999999999</v>
      </c>
      <c r="AOT32" s="137">
        <v>11.82</v>
      </c>
      <c r="AOU32" s="137">
        <v>11.82</v>
      </c>
      <c r="AOV32" s="137">
        <v>3.8130000000000002</v>
      </c>
      <c r="AOW32" s="137">
        <v>8.4179999999999993</v>
      </c>
      <c r="AOX32" s="137">
        <v>8.0939999999999994</v>
      </c>
      <c r="AOY32" s="137">
        <v>3.7440000000000002</v>
      </c>
      <c r="AOZ32" s="137">
        <v>4.1950000000000003</v>
      </c>
      <c r="APA32" s="137">
        <v>8.1630000000000003</v>
      </c>
      <c r="APB32" s="137">
        <v>8.4369999999999994</v>
      </c>
      <c r="APC32" s="137">
        <v>4.1820000000000004</v>
      </c>
      <c r="APD32" s="137">
        <v>7.4740000000000002</v>
      </c>
      <c r="APE32" s="137">
        <v>7.4740000000000002</v>
      </c>
      <c r="APF32" s="137">
        <v>31.878</v>
      </c>
      <c r="APG32" s="137">
        <v>31.878</v>
      </c>
      <c r="APH32" s="137">
        <v>6.97</v>
      </c>
      <c r="API32" s="137">
        <v>6.97</v>
      </c>
      <c r="APJ32" s="137">
        <v>19.920999999999999</v>
      </c>
      <c r="APK32" s="137">
        <v>36.482999999999997</v>
      </c>
      <c r="APL32" s="137">
        <v>8.8699999999999992</v>
      </c>
      <c r="APM32" s="137">
        <v>8.6560000000000006</v>
      </c>
      <c r="APN32" s="137">
        <v>17.73</v>
      </c>
      <c r="APO32" s="137">
        <v>17.73</v>
      </c>
      <c r="APP32" s="137">
        <v>5.72</v>
      </c>
      <c r="APQ32" s="137">
        <v>12.627000000000001</v>
      </c>
      <c r="APR32" s="137">
        <v>12.141</v>
      </c>
      <c r="APS32" s="137">
        <v>5.617</v>
      </c>
      <c r="APT32" s="137">
        <v>6.2919999999999998</v>
      </c>
      <c r="APU32" s="137">
        <v>12.244999999999999</v>
      </c>
      <c r="APV32" s="137">
        <v>12.656000000000001</v>
      </c>
      <c r="APW32" s="137">
        <v>6.274</v>
      </c>
      <c r="APX32" s="137">
        <v>11.211</v>
      </c>
      <c r="APY32" s="137">
        <v>11.211</v>
      </c>
      <c r="APZ32" s="137">
        <v>47.817</v>
      </c>
      <c r="AQA32" s="137">
        <v>47.817</v>
      </c>
      <c r="AQB32" s="137">
        <v>10.456</v>
      </c>
      <c r="AQC32" s="137">
        <v>10.456</v>
      </c>
      <c r="AQD32" s="137">
        <v>26.561</v>
      </c>
      <c r="AQE32" s="137">
        <v>48.643999999999998</v>
      </c>
      <c r="AQF32" s="137">
        <v>11.827</v>
      </c>
      <c r="AQG32" s="137">
        <v>11.542</v>
      </c>
      <c r="AQH32" s="137">
        <v>23.64</v>
      </c>
      <c r="AQI32" s="137">
        <v>23.64</v>
      </c>
      <c r="AQJ32" s="137">
        <v>7.6269999999999998</v>
      </c>
      <c r="AQK32" s="137">
        <v>16.835999999999999</v>
      </c>
      <c r="AQL32" s="137">
        <v>16.187000000000001</v>
      </c>
      <c r="AQM32" s="137">
        <v>7.4889999999999999</v>
      </c>
      <c r="AQN32" s="137">
        <v>8.39</v>
      </c>
      <c r="AQO32" s="137">
        <v>16.327000000000002</v>
      </c>
      <c r="AQP32" s="137">
        <v>16.873999999999999</v>
      </c>
      <c r="AQQ32" s="137">
        <v>8.3650000000000002</v>
      </c>
      <c r="AQR32" s="137">
        <v>14.948</v>
      </c>
      <c r="AQS32" s="137">
        <v>14.948</v>
      </c>
      <c r="AQT32" s="137">
        <v>63.755000000000003</v>
      </c>
      <c r="AQU32" s="137">
        <v>63.755000000000003</v>
      </c>
      <c r="AQV32" s="137">
        <v>13.941000000000001</v>
      </c>
      <c r="AQW32" s="137">
        <v>13.941000000000001</v>
      </c>
      <c r="AQX32" s="137">
        <v>33.201999999999998</v>
      </c>
      <c r="AQY32" s="137">
        <v>60.805</v>
      </c>
      <c r="AQZ32" s="137">
        <v>14.784000000000001</v>
      </c>
      <c r="ARA32" s="137">
        <v>14.427</v>
      </c>
      <c r="ARB32" s="137">
        <v>29.55</v>
      </c>
      <c r="ARC32" s="137">
        <v>29.55</v>
      </c>
      <c r="ARD32" s="137">
        <v>9.5329999999999995</v>
      </c>
      <c r="ARE32" s="137">
        <v>21.045999999999999</v>
      </c>
      <c r="ARF32" s="137">
        <v>20.234000000000002</v>
      </c>
      <c r="ARG32" s="137">
        <v>9.3610000000000007</v>
      </c>
      <c r="ARH32" s="137">
        <v>10.487</v>
      </c>
      <c r="ARI32" s="137">
        <v>20.408000000000001</v>
      </c>
      <c r="ARJ32" s="137">
        <v>21.093</v>
      </c>
      <c r="ARK32" s="137">
        <v>10.456</v>
      </c>
      <c r="ARL32" s="137">
        <v>18.684999999999999</v>
      </c>
      <c r="ARM32" s="137">
        <v>18.684999999999999</v>
      </c>
      <c r="ARN32" s="137">
        <v>79.694000000000003</v>
      </c>
      <c r="ARO32" s="137">
        <v>79.694000000000003</v>
      </c>
      <c r="ARP32" s="137">
        <v>17.425999999999998</v>
      </c>
      <c r="ARQ32" s="137">
        <v>17.425999999999998</v>
      </c>
      <c r="ARR32" s="137">
        <v>39.841999999999999</v>
      </c>
      <c r="ARS32" s="137">
        <v>72.965999999999994</v>
      </c>
      <c r="ART32" s="137">
        <v>17.741</v>
      </c>
      <c r="ARU32" s="137">
        <v>17.312999999999999</v>
      </c>
      <c r="ARV32" s="137">
        <v>35.46</v>
      </c>
      <c r="ARW32" s="137">
        <v>35.46</v>
      </c>
      <c r="ARX32" s="137">
        <v>11.44</v>
      </c>
      <c r="ARY32" s="137">
        <v>25.254999999999999</v>
      </c>
      <c r="ARZ32" s="137">
        <v>24.280999999999999</v>
      </c>
      <c r="ASA32" s="137">
        <v>11.233000000000001</v>
      </c>
      <c r="ASB32" s="137">
        <v>12.585000000000001</v>
      </c>
      <c r="ASC32" s="137">
        <v>24.49</v>
      </c>
      <c r="ASD32" s="137">
        <v>25.311</v>
      </c>
      <c r="ASE32" s="137">
        <v>12.547000000000001</v>
      </c>
      <c r="ASF32" s="137">
        <v>22.422000000000001</v>
      </c>
      <c r="ASG32" s="137">
        <v>22.422000000000001</v>
      </c>
      <c r="ASH32" s="137">
        <v>95.632999999999996</v>
      </c>
      <c r="ASI32" s="137">
        <v>95.632999999999996</v>
      </c>
      <c r="ASJ32" s="137">
        <v>20.911000000000001</v>
      </c>
      <c r="ASK32" s="137">
        <v>20.911000000000001</v>
      </c>
      <c r="ASL32" s="137">
        <v>46.481999999999999</v>
      </c>
      <c r="ASM32" s="137">
        <v>85.126999999999995</v>
      </c>
      <c r="ASN32" s="137">
        <v>20.698</v>
      </c>
      <c r="ASO32" s="137">
        <v>20.198</v>
      </c>
      <c r="ASP32" s="137">
        <v>41.37</v>
      </c>
      <c r="ASQ32" s="137">
        <v>41.37</v>
      </c>
      <c r="ASR32" s="137">
        <v>13.347</v>
      </c>
      <c r="ASS32" s="137">
        <v>29.463999999999999</v>
      </c>
      <c r="AST32" s="137">
        <v>28.327999999999999</v>
      </c>
      <c r="ASU32">
        <v>13.106</v>
      </c>
      <c r="ASV32">
        <v>14.682</v>
      </c>
      <c r="ASW32">
        <v>28.571999999999999</v>
      </c>
      <c r="ASX32">
        <v>29.53</v>
      </c>
      <c r="ASY32">
        <v>14.638</v>
      </c>
      <c r="ASZ32">
        <v>26.158999999999999</v>
      </c>
      <c r="ATA32">
        <v>26.158999999999999</v>
      </c>
      <c r="ATB32">
        <v>111.572</v>
      </c>
      <c r="ATC32">
        <v>111.572</v>
      </c>
      <c r="ATD32">
        <v>24.396999999999998</v>
      </c>
      <c r="ATE32">
        <v>24.396999999999998</v>
      </c>
      <c r="ATF32">
        <v>53.122</v>
      </c>
      <c r="ATG32">
        <v>97.287999999999997</v>
      </c>
      <c r="ATH32">
        <v>23.654</v>
      </c>
      <c r="ATI32">
        <v>23.084</v>
      </c>
      <c r="ATJ32">
        <v>47.279000000000003</v>
      </c>
      <c r="ATK32">
        <v>47.279000000000003</v>
      </c>
      <c r="ATL32">
        <v>15.253</v>
      </c>
      <c r="ATM32">
        <v>33.673000000000002</v>
      </c>
      <c r="ATN32">
        <v>32.375</v>
      </c>
      <c r="ATO32">
        <v>14.978</v>
      </c>
      <c r="ATP32">
        <v>16.78</v>
      </c>
      <c r="ATQ32">
        <v>32.652999999999999</v>
      </c>
      <c r="ATR32">
        <v>33.747999999999998</v>
      </c>
      <c r="ATS32">
        <v>16.728999999999999</v>
      </c>
      <c r="ATT32">
        <v>29.896000000000001</v>
      </c>
      <c r="ATU32">
        <v>29.896000000000001</v>
      </c>
      <c r="ATV32">
        <v>127.511</v>
      </c>
      <c r="ATW32">
        <v>127.511</v>
      </c>
      <c r="ATX32">
        <v>27.882000000000001</v>
      </c>
      <c r="ATY32">
        <v>27.882000000000001</v>
      </c>
      <c r="ATZ32">
        <v>59.762999999999998</v>
      </c>
      <c r="AUA32">
        <v>109.44799999999999</v>
      </c>
      <c r="AUB32">
        <v>26.611000000000001</v>
      </c>
      <c r="AUC32">
        <v>25.969000000000001</v>
      </c>
      <c r="AUD32">
        <v>53.189</v>
      </c>
      <c r="AUE32">
        <v>53.189</v>
      </c>
      <c r="AUF32">
        <v>17.16</v>
      </c>
      <c r="AUG32">
        <v>37.881999999999998</v>
      </c>
      <c r="AUH32">
        <v>36.421999999999997</v>
      </c>
      <c r="AUI32">
        <v>16.850000000000001</v>
      </c>
      <c r="AUJ32">
        <v>18.876999999999999</v>
      </c>
      <c r="AUK32">
        <v>36.734999999999999</v>
      </c>
      <c r="AUL32">
        <v>37.966999999999999</v>
      </c>
      <c r="AUM32">
        <v>18.821000000000002</v>
      </c>
      <c r="AUN32">
        <v>33.633000000000003</v>
      </c>
      <c r="AUO32">
        <v>33.633000000000003</v>
      </c>
      <c r="AUP32">
        <v>143.44999999999999</v>
      </c>
      <c r="AUQ32">
        <v>143.44999999999999</v>
      </c>
      <c r="AUR32">
        <v>31.367000000000001</v>
      </c>
      <c r="AUS32">
        <v>31.367000000000001</v>
      </c>
      <c r="AUT32">
        <v>66.403000000000006</v>
      </c>
      <c r="AUU32">
        <v>121.60899999999999</v>
      </c>
      <c r="AUV32">
        <v>29.568000000000001</v>
      </c>
      <c r="AUW32">
        <v>28.855</v>
      </c>
      <c r="AUX32">
        <v>59.098999999999997</v>
      </c>
      <c r="AUY32">
        <v>59.098999999999997</v>
      </c>
      <c r="AUZ32">
        <v>19.067</v>
      </c>
      <c r="AVA32">
        <v>42.091000000000001</v>
      </c>
      <c r="AVB32">
        <v>40.469000000000001</v>
      </c>
      <c r="AVC32">
        <v>18.722000000000001</v>
      </c>
      <c r="AVD32">
        <v>20.974</v>
      </c>
      <c r="AVE32">
        <v>40.817</v>
      </c>
      <c r="AVF32">
        <v>42.185000000000002</v>
      </c>
      <c r="AVG32">
        <v>20.911999999999999</v>
      </c>
      <c r="AVH32">
        <v>37.369999999999997</v>
      </c>
      <c r="AVI32">
        <v>37.369999999999997</v>
      </c>
      <c r="AVJ32">
        <v>159.38900000000001</v>
      </c>
      <c r="AVK32">
        <v>159.38900000000001</v>
      </c>
      <c r="AVL32">
        <v>34.851999999999997</v>
      </c>
      <c r="AVM32">
        <v>34.851999999999997</v>
      </c>
    </row>
    <row r="33" spans="1:1261" x14ac:dyDescent="0.35">
      <c r="A33" s="107" t="s">
        <v>247</v>
      </c>
      <c r="B33" s="137">
        <v>3.3000000000000002E-2</v>
      </c>
      <c r="C33" s="137">
        <v>3.3000000000000002E-2</v>
      </c>
      <c r="D33" s="137">
        <v>3.3000000000000002E-2</v>
      </c>
      <c r="E33" s="137">
        <v>3.3000000000000002E-2</v>
      </c>
      <c r="F33" s="137">
        <v>8.8999999999999996E-2</v>
      </c>
      <c r="G33" s="137">
        <v>8.8999999999999996E-2</v>
      </c>
      <c r="H33" s="137">
        <v>1.9E-2</v>
      </c>
      <c r="I33" s="137">
        <v>2.1999999999999999E-2</v>
      </c>
      <c r="J33" s="137">
        <v>2.3E-2</v>
      </c>
      <c r="K33" s="137">
        <v>1.9E-2</v>
      </c>
      <c r="L33" s="137">
        <v>2.3E-2</v>
      </c>
      <c r="M33" s="137">
        <v>1.9E-2</v>
      </c>
      <c r="N33" s="137">
        <v>1.9E-2</v>
      </c>
      <c r="O33" s="137">
        <v>2.3E-2</v>
      </c>
      <c r="P33" s="137">
        <v>3.1E-2</v>
      </c>
      <c r="Q33" s="137">
        <v>3.1E-2</v>
      </c>
      <c r="R33" s="137">
        <v>2.7E-2</v>
      </c>
      <c r="S33" s="137">
        <v>2.7E-2</v>
      </c>
      <c r="T33" s="137">
        <v>5.2999999999999999E-2</v>
      </c>
      <c r="U33" s="137">
        <v>5.2999999999999999E-2</v>
      </c>
      <c r="V33" s="137">
        <v>6.7000000000000004E-2</v>
      </c>
      <c r="W33" s="137">
        <v>6.7000000000000004E-2</v>
      </c>
      <c r="X33" s="137">
        <v>6.5000000000000002E-2</v>
      </c>
      <c r="Y33" s="137">
        <v>6.5000000000000002E-2</v>
      </c>
      <c r="Z33" s="137">
        <v>0.17699999999999999</v>
      </c>
      <c r="AA33" s="137">
        <v>0.17699999999999999</v>
      </c>
      <c r="AB33" s="137">
        <v>3.7999999999999999E-2</v>
      </c>
      <c r="AC33" s="137">
        <v>4.4999999999999998E-2</v>
      </c>
      <c r="AD33" s="137">
        <v>4.4999999999999998E-2</v>
      </c>
      <c r="AE33" s="137">
        <v>3.7999999999999999E-2</v>
      </c>
      <c r="AF33" s="137">
        <v>4.7E-2</v>
      </c>
      <c r="AG33" s="137">
        <v>3.7999999999999999E-2</v>
      </c>
      <c r="AH33" s="137">
        <v>3.7999999999999999E-2</v>
      </c>
      <c r="AI33" s="137">
        <v>4.7E-2</v>
      </c>
      <c r="AJ33" s="137">
        <v>6.0999999999999999E-2</v>
      </c>
      <c r="AK33" s="137">
        <v>6.0999999999999999E-2</v>
      </c>
      <c r="AL33" s="137">
        <v>5.2999999999999999E-2</v>
      </c>
      <c r="AM33" s="137">
        <v>5.2999999999999999E-2</v>
      </c>
      <c r="AN33" s="137">
        <v>0.106</v>
      </c>
      <c r="AO33" s="137">
        <v>0.106</v>
      </c>
      <c r="AP33" s="137">
        <v>0.1</v>
      </c>
      <c r="AQ33" s="137">
        <v>0.1</v>
      </c>
      <c r="AR33" s="137">
        <v>9.8000000000000004E-2</v>
      </c>
      <c r="AS33" s="137">
        <v>9.8000000000000004E-2</v>
      </c>
      <c r="AT33" s="137">
        <v>0.26600000000000001</v>
      </c>
      <c r="AU33" s="137">
        <v>0.26600000000000001</v>
      </c>
      <c r="AV33" s="137">
        <v>5.7000000000000002E-2</v>
      </c>
      <c r="AW33" s="137">
        <v>6.7000000000000004E-2</v>
      </c>
      <c r="AX33" s="137">
        <v>6.8000000000000005E-2</v>
      </c>
      <c r="AY33" s="137">
        <v>5.7000000000000002E-2</v>
      </c>
      <c r="AZ33" s="137">
        <v>7.0000000000000007E-2</v>
      </c>
      <c r="BA33" s="137">
        <v>5.7000000000000002E-2</v>
      </c>
      <c r="BB33" s="137">
        <v>5.7000000000000002E-2</v>
      </c>
      <c r="BC33" s="137">
        <v>7.0000000000000007E-2</v>
      </c>
      <c r="BD33" s="137">
        <v>9.1999999999999998E-2</v>
      </c>
      <c r="BE33" s="137">
        <v>9.1999999999999998E-2</v>
      </c>
      <c r="BF33" s="137">
        <v>0.08</v>
      </c>
      <c r="BG33" s="137">
        <v>0.08</v>
      </c>
      <c r="BH33" s="137">
        <v>0.16</v>
      </c>
      <c r="BI33" s="137">
        <v>0.16</v>
      </c>
      <c r="BJ33" s="137">
        <v>0.13300000000000001</v>
      </c>
      <c r="BK33" s="137">
        <v>0.13300000000000001</v>
      </c>
      <c r="BL33" s="137">
        <v>0.13</v>
      </c>
      <c r="BM33" s="137">
        <v>0.13</v>
      </c>
      <c r="BN33" s="137">
        <v>0.35499999999999998</v>
      </c>
      <c r="BO33" s="137">
        <v>0.35499999999999998</v>
      </c>
      <c r="BP33" s="137">
        <v>7.5999999999999998E-2</v>
      </c>
      <c r="BQ33" s="137">
        <v>0.09</v>
      </c>
      <c r="BR33" s="137">
        <v>0.09</v>
      </c>
      <c r="BS33" s="137">
        <v>7.6999999999999999E-2</v>
      </c>
      <c r="BT33" s="137">
        <v>9.4E-2</v>
      </c>
      <c r="BU33" s="137">
        <v>7.6999999999999999E-2</v>
      </c>
      <c r="BV33" s="137">
        <v>7.5999999999999998E-2</v>
      </c>
      <c r="BW33" s="137">
        <v>9.4E-2</v>
      </c>
      <c r="BX33" s="137">
        <v>0.123</v>
      </c>
      <c r="BY33" s="137">
        <v>0.123</v>
      </c>
      <c r="BZ33" s="137">
        <v>0.106</v>
      </c>
      <c r="CA33" s="137">
        <v>0.106</v>
      </c>
      <c r="CB33" s="137">
        <v>0.21299999999999999</v>
      </c>
      <c r="CC33" s="137">
        <v>0.21299999999999999</v>
      </c>
      <c r="CD33" s="137">
        <v>0.16600000000000001</v>
      </c>
      <c r="CE33" s="137">
        <v>0.16600000000000001</v>
      </c>
      <c r="CF33" s="137">
        <v>0.16300000000000001</v>
      </c>
      <c r="CG33" s="137">
        <v>0.16300000000000001</v>
      </c>
      <c r="CH33" s="137">
        <v>0.44400000000000001</v>
      </c>
      <c r="CI33" s="137">
        <v>0.44400000000000001</v>
      </c>
      <c r="CJ33" s="137">
        <v>9.6000000000000002E-2</v>
      </c>
      <c r="CK33" s="137">
        <v>0.112</v>
      </c>
      <c r="CL33" s="137">
        <v>0.113</v>
      </c>
      <c r="CM33" s="137">
        <v>9.6000000000000002E-2</v>
      </c>
      <c r="CN33" s="137">
        <v>0.11700000000000001</v>
      </c>
      <c r="CO33" s="137">
        <v>9.6000000000000002E-2</v>
      </c>
      <c r="CP33" s="137">
        <v>9.6000000000000002E-2</v>
      </c>
      <c r="CQ33" s="137">
        <v>0.11700000000000001</v>
      </c>
      <c r="CR33" s="137">
        <v>0.154</v>
      </c>
      <c r="CS33" s="137">
        <v>0.154</v>
      </c>
      <c r="CT33" s="137">
        <v>0.13300000000000001</v>
      </c>
      <c r="CU33" s="137">
        <v>0.13300000000000001</v>
      </c>
      <c r="CV33" s="137">
        <v>0.26600000000000001</v>
      </c>
      <c r="CW33" s="137">
        <v>0.26600000000000001</v>
      </c>
      <c r="CX33" s="137">
        <v>0.2</v>
      </c>
      <c r="CY33" s="137">
        <v>0.2</v>
      </c>
      <c r="CZ33" s="137">
        <v>0.19600000000000001</v>
      </c>
      <c r="DA33" s="137">
        <v>0.19600000000000001</v>
      </c>
      <c r="DB33" s="137">
        <v>0.53200000000000003</v>
      </c>
      <c r="DC33" s="137">
        <v>0.53200000000000003</v>
      </c>
      <c r="DD33" s="137">
        <v>0.115</v>
      </c>
      <c r="DE33" s="137">
        <v>0.13500000000000001</v>
      </c>
      <c r="DF33" s="137">
        <v>0.13500000000000001</v>
      </c>
      <c r="DG33" s="137">
        <v>0.115</v>
      </c>
      <c r="DH33" s="137">
        <v>0.14099999999999999</v>
      </c>
      <c r="DI33" s="137">
        <v>0.115</v>
      </c>
      <c r="DJ33" s="137">
        <v>0.115</v>
      </c>
      <c r="DK33" s="137">
        <v>0.14099999999999999</v>
      </c>
      <c r="DL33" s="137">
        <v>0.184</v>
      </c>
      <c r="DM33" s="137">
        <v>0.184</v>
      </c>
      <c r="DN33" s="137">
        <v>0.16</v>
      </c>
      <c r="DO33" s="137">
        <v>0.16</v>
      </c>
      <c r="DP33" s="137">
        <v>0.31900000000000001</v>
      </c>
      <c r="DQ33" s="137">
        <v>0.31900000000000001</v>
      </c>
      <c r="DR33" s="137">
        <v>0.23300000000000001</v>
      </c>
      <c r="DS33" s="137">
        <v>0.23300000000000001</v>
      </c>
      <c r="DT33" s="137">
        <v>0.22800000000000001</v>
      </c>
      <c r="DU33" s="137">
        <v>0.22800000000000001</v>
      </c>
      <c r="DV33" s="137">
        <v>0.621</v>
      </c>
      <c r="DW33" s="137">
        <v>0.621</v>
      </c>
      <c r="DX33" s="137">
        <v>0.13400000000000001</v>
      </c>
      <c r="DY33" s="137">
        <v>0.157</v>
      </c>
      <c r="DZ33" s="137">
        <v>0.158</v>
      </c>
      <c r="EA33" s="137">
        <v>0.13400000000000001</v>
      </c>
      <c r="EB33" s="137">
        <v>0.16400000000000001</v>
      </c>
      <c r="EC33" s="137">
        <v>0.13400000000000001</v>
      </c>
      <c r="ED33" s="137">
        <v>0.13400000000000001</v>
      </c>
      <c r="EE33" s="137">
        <v>0.16400000000000001</v>
      </c>
      <c r="EF33" s="137">
        <v>0.215</v>
      </c>
      <c r="EG33" s="137">
        <v>0.215</v>
      </c>
      <c r="EH33" s="137">
        <v>0.186</v>
      </c>
      <c r="EI33" s="137">
        <v>0.186</v>
      </c>
      <c r="EJ33" s="137">
        <v>0.372</v>
      </c>
      <c r="EK33" s="137">
        <v>0.372</v>
      </c>
      <c r="EL33" s="137">
        <v>0.26600000000000001</v>
      </c>
      <c r="EM33" s="137">
        <v>0.26600000000000001</v>
      </c>
      <c r="EN33" s="137">
        <v>0.26100000000000001</v>
      </c>
      <c r="EO33" s="137">
        <v>0.26100000000000001</v>
      </c>
      <c r="EP33" s="137">
        <v>0.71</v>
      </c>
      <c r="EQ33" s="137">
        <v>0.71</v>
      </c>
      <c r="ER33" s="137">
        <v>0.153</v>
      </c>
      <c r="ES33" s="137">
        <v>0.18</v>
      </c>
      <c r="ET33" s="137">
        <v>0.18</v>
      </c>
      <c r="EU33" s="137">
        <v>0.153</v>
      </c>
      <c r="EV33" s="137">
        <v>0.188</v>
      </c>
      <c r="EW33" s="137">
        <v>0.153</v>
      </c>
      <c r="EX33" s="137">
        <v>0.153</v>
      </c>
      <c r="EY33" s="137">
        <v>0.188</v>
      </c>
      <c r="EZ33" s="137">
        <v>0.246</v>
      </c>
      <c r="FA33" s="137">
        <v>0.246</v>
      </c>
      <c r="FB33" s="137">
        <v>0.21299999999999999</v>
      </c>
      <c r="FC33" s="137">
        <v>0.21299999999999999</v>
      </c>
      <c r="FD33" s="137">
        <v>0.42499999999999999</v>
      </c>
      <c r="FE33" s="137">
        <v>0.42499999999999999</v>
      </c>
      <c r="FF33" s="137">
        <v>0.29899999999999999</v>
      </c>
      <c r="FG33" s="137">
        <v>0.29899999999999999</v>
      </c>
      <c r="FH33" s="137">
        <v>0.29299999999999998</v>
      </c>
      <c r="FI33" s="137">
        <v>0.29299999999999998</v>
      </c>
      <c r="FJ33" s="137">
        <v>0.79900000000000004</v>
      </c>
      <c r="FK33" s="137">
        <v>0.79900000000000004</v>
      </c>
      <c r="FL33" s="137">
        <v>0.17199999999999999</v>
      </c>
      <c r="FM33" s="137">
        <v>0.20200000000000001</v>
      </c>
      <c r="FN33" s="137">
        <v>0.20300000000000001</v>
      </c>
      <c r="FO33" s="137">
        <v>0.17199999999999999</v>
      </c>
      <c r="FP33" s="137">
        <v>0.21099999999999999</v>
      </c>
      <c r="FQ33" s="137">
        <v>0.17199999999999999</v>
      </c>
      <c r="FR33" s="137">
        <v>0.17199999999999999</v>
      </c>
      <c r="FS33" s="137">
        <v>0.21099999999999999</v>
      </c>
      <c r="FT33" s="137">
        <v>0.27600000000000002</v>
      </c>
      <c r="FU33" s="137">
        <v>0.27600000000000002</v>
      </c>
      <c r="FV33" s="137">
        <v>0.23899999999999999</v>
      </c>
      <c r="FW33" s="137">
        <v>0.23899999999999999</v>
      </c>
      <c r="FX33" s="137">
        <v>0.47899999999999998</v>
      </c>
      <c r="FY33" s="137">
        <v>0.47899999999999998</v>
      </c>
      <c r="FZ33" s="137">
        <v>0.33300000000000002</v>
      </c>
      <c r="GA33" s="137">
        <v>0.33300000000000002</v>
      </c>
      <c r="GB33" s="137">
        <v>0.32600000000000001</v>
      </c>
      <c r="GC33" s="137">
        <v>0.32600000000000001</v>
      </c>
      <c r="GD33" s="137">
        <v>0.88700000000000001</v>
      </c>
      <c r="GE33" s="137">
        <v>0.88700000000000001</v>
      </c>
      <c r="GF33" s="137">
        <v>0.191</v>
      </c>
      <c r="GG33" s="137">
        <v>0.22500000000000001</v>
      </c>
      <c r="GH33" s="137">
        <v>0.22500000000000001</v>
      </c>
      <c r="GI33" s="137">
        <v>0.191</v>
      </c>
      <c r="GJ33" s="137">
        <v>0.23499999999999999</v>
      </c>
      <c r="GK33" s="137">
        <v>0.191</v>
      </c>
      <c r="GL33" s="137">
        <v>0.191</v>
      </c>
      <c r="GM33" s="137">
        <v>0.23499999999999999</v>
      </c>
      <c r="GN33" s="137">
        <v>0.307</v>
      </c>
      <c r="GO33" s="137">
        <v>0.307</v>
      </c>
      <c r="GP33" s="137">
        <v>0.26600000000000001</v>
      </c>
      <c r="GQ33" s="137">
        <v>0.26600000000000001</v>
      </c>
      <c r="GR33" s="137">
        <v>0.53200000000000003</v>
      </c>
      <c r="GS33" s="137">
        <v>0.53200000000000003</v>
      </c>
      <c r="GT33" s="137">
        <v>0.36599999999999999</v>
      </c>
      <c r="GU33" s="137">
        <v>0.36599999999999999</v>
      </c>
      <c r="GV33" s="137">
        <v>0.35799999999999998</v>
      </c>
      <c r="GW33" s="137">
        <v>0.35799999999999998</v>
      </c>
      <c r="GX33" s="137">
        <v>0.97599999999999998</v>
      </c>
      <c r="GY33" s="137">
        <v>0.97599999999999998</v>
      </c>
      <c r="GZ33" s="137">
        <v>0.21</v>
      </c>
      <c r="HA33" s="137">
        <v>0.247</v>
      </c>
      <c r="HB33" s="137">
        <v>0.248</v>
      </c>
      <c r="HC33" s="137">
        <v>0.21099999999999999</v>
      </c>
      <c r="HD33" s="137">
        <v>0.25800000000000001</v>
      </c>
      <c r="HE33" s="137">
        <v>0.21099999999999999</v>
      </c>
      <c r="HF33" s="137">
        <v>0.21</v>
      </c>
      <c r="HG33" s="137">
        <v>0.25800000000000001</v>
      </c>
      <c r="HH33" s="137">
        <v>0.33800000000000002</v>
      </c>
      <c r="HI33" s="137">
        <v>0.33800000000000002</v>
      </c>
      <c r="HJ33" s="137">
        <v>0.29199999999999998</v>
      </c>
      <c r="HK33" s="137">
        <v>0.29199999999999998</v>
      </c>
      <c r="HL33" s="137">
        <v>0.58499999999999996</v>
      </c>
      <c r="HM33" s="137">
        <v>0.58499999999999996</v>
      </c>
      <c r="HN33" s="137">
        <v>0.39900000000000002</v>
      </c>
      <c r="HO33" s="137">
        <v>0.39900000000000002</v>
      </c>
      <c r="HP33" s="137">
        <v>0.39100000000000001</v>
      </c>
      <c r="HQ33" s="137">
        <v>0.39100000000000001</v>
      </c>
      <c r="HR33" s="137">
        <v>1.0649999999999999</v>
      </c>
      <c r="HS33" s="137">
        <v>1.0649999999999999</v>
      </c>
      <c r="HT33" s="137">
        <v>0.22900000000000001</v>
      </c>
      <c r="HU33" s="137">
        <v>0.27</v>
      </c>
      <c r="HV33" s="137">
        <v>0.27</v>
      </c>
      <c r="HW33" s="137">
        <v>0.23</v>
      </c>
      <c r="HX33" s="137">
        <v>0.28199999999999997</v>
      </c>
      <c r="HY33" s="137">
        <v>0.23</v>
      </c>
      <c r="HZ33" s="137">
        <v>0.22900000000000001</v>
      </c>
      <c r="IA33" s="137">
        <v>0.28100000000000003</v>
      </c>
      <c r="IB33" s="137">
        <v>0.36799999999999999</v>
      </c>
      <c r="IC33" s="137">
        <v>0.36799999999999999</v>
      </c>
      <c r="ID33" s="137">
        <v>0.31900000000000001</v>
      </c>
      <c r="IE33" s="137">
        <v>0.31900000000000001</v>
      </c>
      <c r="IF33" s="137">
        <v>0.63800000000000001</v>
      </c>
      <c r="IG33" s="137">
        <v>0.63800000000000001</v>
      </c>
      <c r="IH33" s="137">
        <v>0.432</v>
      </c>
      <c r="II33" s="137">
        <v>0.432</v>
      </c>
      <c r="IJ33" s="137">
        <v>0.42399999999999999</v>
      </c>
      <c r="IK33" s="137">
        <v>0.42399999999999999</v>
      </c>
      <c r="IL33" s="137">
        <v>1.153</v>
      </c>
      <c r="IM33" s="137">
        <v>1.153</v>
      </c>
      <c r="IN33" s="137">
        <v>0.248</v>
      </c>
      <c r="IO33" s="137">
        <v>0.29199999999999998</v>
      </c>
      <c r="IP33" s="137">
        <v>0.29299999999999998</v>
      </c>
      <c r="IQ33" s="137">
        <v>0.249</v>
      </c>
      <c r="IR33" s="137">
        <v>0.30499999999999999</v>
      </c>
      <c r="IS33" s="137">
        <v>0.249</v>
      </c>
      <c r="IT33" s="137">
        <v>0.248</v>
      </c>
      <c r="IU33" s="137">
        <v>0.30499999999999999</v>
      </c>
      <c r="IV33" s="137">
        <v>0.39900000000000002</v>
      </c>
      <c r="IW33" s="137">
        <v>0.39900000000000002</v>
      </c>
      <c r="IX33" s="137">
        <v>0.34599999999999997</v>
      </c>
      <c r="IY33" s="137">
        <v>0.34599999999999997</v>
      </c>
      <c r="IZ33" s="137">
        <v>0.69099999999999995</v>
      </c>
      <c r="JA33" s="137">
        <v>0.69099999999999995</v>
      </c>
      <c r="JB33" s="137">
        <v>0.46600000000000003</v>
      </c>
      <c r="JC33" s="137">
        <v>0.46600000000000003</v>
      </c>
      <c r="JD33" s="137">
        <v>0.45600000000000002</v>
      </c>
      <c r="JE33" s="137">
        <v>0.45600000000000002</v>
      </c>
      <c r="JF33" s="137">
        <v>1.242</v>
      </c>
      <c r="JG33" s="137">
        <v>1.242</v>
      </c>
      <c r="JH33" s="137">
        <v>0.26700000000000002</v>
      </c>
      <c r="JI33" s="137">
        <v>0.315</v>
      </c>
      <c r="JJ33" s="137">
        <v>0.315</v>
      </c>
      <c r="JK33" s="137">
        <v>0.26800000000000002</v>
      </c>
      <c r="JL33" s="137">
        <v>0.32900000000000001</v>
      </c>
      <c r="JM33" s="137">
        <v>0.26800000000000002</v>
      </c>
      <c r="JN33" s="137">
        <v>0.26700000000000002</v>
      </c>
      <c r="JO33" s="137">
        <v>0.32800000000000001</v>
      </c>
      <c r="JP33" s="137">
        <v>0.43</v>
      </c>
      <c r="JQ33" s="137">
        <v>0.43</v>
      </c>
      <c r="JR33" s="137">
        <v>0.372</v>
      </c>
      <c r="JS33" s="137">
        <v>0.372</v>
      </c>
      <c r="JT33" s="137">
        <v>0.745</v>
      </c>
      <c r="JU33" s="137">
        <v>0.745</v>
      </c>
      <c r="JV33" s="137">
        <v>0.499</v>
      </c>
      <c r="JW33" s="137">
        <v>0.499</v>
      </c>
      <c r="JX33" s="137">
        <v>0.48899999999999999</v>
      </c>
      <c r="JY33" s="137">
        <v>0.48899999999999999</v>
      </c>
      <c r="JZ33" s="137">
        <v>1.331</v>
      </c>
      <c r="KA33" s="137">
        <v>1.331</v>
      </c>
      <c r="KB33" s="137">
        <v>0.28699999999999998</v>
      </c>
      <c r="KC33" s="137">
        <v>0.33700000000000002</v>
      </c>
      <c r="KD33" s="137">
        <v>0.33800000000000002</v>
      </c>
      <c r="KE33" s="137">
        <v>0.28699999999999998</v>
      </c>
      <c r="KF33" s="137">
        <v>0.35199999999999998</v>
      </c>
      <c r="KG33" s="137">
        <v>0.28699999999999998</v>
      </c>
      <c r="KH33" s="137">
        <v>0.28699999999999998</v>
      </c>
      <c r="KI33" s="137">
        <v>0.35199999999999998</v>
      </c>
      <c r="KJ33" s="137">
        <v>0.46100000000000002</v>
      </c>
      <c r="KK33" s="137">
        <v>0.46100000000000002</v>
      </c>
      <c r="KL33" s="137">
        <v>0.39900000000000002</v>
      </c>
      <c r="KM33" s="137">
        <v>0.39900000000000002</v>
      </c>
      <c r="KN33" s="137">
        <v>0.79800000000000004</v>
      </c>
      <c r="KO33" s="137">
        <v>0.79800000000000004</v>
      </c>
      <c r="KP33" s="137">
        <v>0.53200000000000003</v>
      </c>
      <c r="KQ33" s="137">
        <v>0.53200000000000003</v>
      </c>
      <c r="KR33" s="137">
        <v>0.52100000000000002</v>
      </c>
      <c r="KS33" s="137">
        <v>0.52100000000000002</v>
      </c>
      <c r="KT33" s="137">
        <v>1.42</v>
      </c>
      <c r="KU33" s="137">
        <v>1.42</v>
      </c>
      <c r="KV33" s="137">
        <v>0.30599999999999999</v>
      </c>
      <c r="KW33" s="137">
        <v>0.36</v>
      </c>
      <c r="KX33" s="137">
        <v>0.36</v>
      </c>
      <c r="KY33" s="137">
        <v>0.30599999999999999</v>
      </c>
      <c r="KZ33" s="137">
        <v>0.376</v>
      </c>
      <c r="LA33" s="137">
        <v>0.30599999999999999</v>
      </c>
      <c r="LB33" s="137">
        <v>0.30599999999999999</v>
      </c>
      <c r="LC33" s="137">
        <v>0.375</v>
      </c>
      <c r="LD33" s="137">
        <v>0.49099999999999999</v>
      </c>
      <c r="LE33" s="137">
        <v>0.49099999999999999</v>
      </c>
      <c r="LF33" s="137">
        <v>0.42499999999999999</v>
      </c>
      <c r="LG33" s="137">
        <v>0.42499999999999999</v>
      </c>
      <c r="LH33" s="137">
        <v>0.85099999999999998</v>
      </c>
      <c r="LI33" s="137">
        <v>0.85099999999999998</v>
      </c>
      <c r="LJ33" s="137">
        <v>0.56499999999999995</v>
      </c>
      <c r="LK33" s="137">
        <v>0.56499999999999995</v>
      </c>
      <c r="LL33" s="137">
        <v>0.55400000000000005</v>
      </c>
      <c r="LM33" s="137">
        <v>0.55400000000000005</v>
      </c>
      <c r="LN33" s="137">
        <v>1.508</v>
      </c>
      <c r="LO33" s="137">
        <v>1.508</v>
      </c>
      <c r="LP33" s="137">
        <v>0.32500000000000001</v>
      </c>
      <c r="LQ33" s="137">
        <v>0.38200000000000001</v>
      </c>
      <c r="LR33" s="137">
        <v>0.38300000000000001</v>
      </c>
      <c r="LS33" s="137">
        <v>0.32500000000000001</v>
      </c>
      <c r="LT33" s="137">
        <v>0.39900000000000002</v>
      </c>
      <c r="LU33" s="137">
        <v>0.32500000000000001</v>
      </c>
      <c r="LV33" s="137">
        <v>0.32500000000000001</v>
      </c>
      <c r="LW33" s="137">
        <v>0.39900000000000002</v>
      </c>
      <c r="LX33" s="137">
        <v>0.52200000000000002</v>
      </c>
      <c r="LY33" s="137">
        <v>0.52200000000000002</v>
      </c>
      <c r="LZ33" s="137">
        <v>0.45200000000000001</v>
      </c>
      <c r="MA33" s="137">
        <v>0.45200000000000001</v>
      </c>
      <c r="MB33" s="137">
        <v>0.90400000000000003</v>
      </c>
      <c r="MC33" s="137">
        <v>0.90400000000000003</v>
      </c>
      <c r="MD33" s="137">
        <v>0.59899999999999998</v>
      </c>
      <c r="ME33" s="137">
        <v>0.59899999999999998</v>
      </c>
      <c r="MF33" s="137">
        <v>0.58699999999999997</v>
      </c>
      <c r="MG33" s="137">
        <v>0.58699999999999997</v>
      </c>
      <c r="MH33" s="137">
        <v>1.597</v>
      </c>
      <c r="MI33" s="137">
        <v>1.597</v>
      </c>
      <c r="MJ33" s="137">
        <v>0.34399999999999997</v>
      </c>
      <c r="MK33" s="137">
        <v>0.40500000000000003</v>
      </c>
      <c r="ML33" s="137">
        <v>0.40500000000000003</v>
      </c>
      <c r="MM33" s="137">
        <v>0.34499999999999997</v>
      </c>
      <c r="MN33" s="137">
        <v>0.42199999999999999</v>
      </c>
      <c r="MO33" s="137">
        <v>0.34499999999999997</v>
      </c>
      <c r="MP33" s="137">
        <v>0.34399999999999997</v>
      </c>
      <c r="MQ33" s="137">
        <v>0.42199999999999999</v>
      </c>
      <c r="MR33" s="137">
        <v>0.55300000000000005</v>
      </c>
      <c r="MS33" s="137">
        <v>0.55300000000000005</v>
      </c>
      <c r="MT33" s="137">
        <v>0.47899999999999998</v>
      </c>
      <c r="MU33" s="137">
        <v>0.47899999999999998</v>
      </c>
      <c r="MV33" s="137">
        <v>0.95699999999999996</v>
      </c>
      <c r="MW33" s="137">
        <v>0.95699999999999996</v>
      </c>
      <c r="MX33" s="137">
        <v>0.63200000000000001</v>
      </c>
      <c r="MY33" s="137">
        <v>0.63200000000000001</v>
      </c>
      <c r="MZ33" s="137">
        <v>0.61899999999999999</v>
      </c>
      <c r="NA33" s="137">
        <v>0.61899999999999999</v>
      </c>
      <c r="NB33" s="137">
        <v>1.6859999999999999</v>
      </c>
      <c r="NC33" s="137">
        <v>1.6859999999999999</v>
      </c>
      <c r="ND33" s="137">
        <v>0.36299999999999999</v>
      </c>
      <c r="NE33" s="137">
        <v>0.42699999999999999</v>
      </c>
      <c r="NF33" s="137">
        <v>0.42799999999999999</v>
      </c>
      <c r="NG33" s="137">
        <v>0.36399999999999999</v>
      </c>
      <c r="NH33" s="137">
        <v>0.44600000000000001</v>
      </c>
      <c r="NI33" s="137">
        <v>0.36399999999999999</v>
      </c>
      <c r="NJ33" s="137">
        <v>0.36299999999999999</v>
      </c>
      <c r="NK33" s="137">
        <v>0.44600000000000001</v>
      </c>
      <c r="NL33" s="137">
        <v>0.58299999999999996</v>
      </c>
      <c r="NM33" s="137">
        <v>0.58299999999999996</v>
      </c>
      <c r="NN33" s="137">
        <v>0.505</v>
      </c>
      <c r="NO33" s="137">
        <v>0.505</v>
      </c>
      <c r="NP33" s="137">
        <v>1.01</v>
      </c>
      <c r="NQ33" s="137">
        <v>1.01</v>
      </c>
      <c r="NR33" s="137">
        <v>0.66500000000000004</v>
      </c>
      <c r="NS33" s="137">
        <v>0.66500000000000004</v>
      </c>
      <c r="NT33" s="137">
        <v>0.65200000000000002</v>
      </c>
      <c r="NU33" s="137">
        <v>0.65200000000000002</v>
      </c>
      <c r="NV33" s="137">
        <v>1.7749999999999999</v>
      </c>
      <c r="NW33" s="137">
        <v>1.7749999999999999</v>
      </c>
      <c r="NX33" s="137">
        <v>0.38200000000000001</v>
      </c>
      <c r="NY33" s="137">
        <v>0.45</v>
      </c>
      <c r="NZ33" s="137">
        <v>0.45</v>
      </c>
      <c r="OA33" s="137">
        <v>0.38300000000000001</v>
      </c>
      <c r="OB33" s="137">
        <v>0.46899999999999997</v>
      </c>
      <c r="OC33" s="137">
        <v>0.38300000000000001</v>
      </c>
      <c r="OD33" s="137">
        <v>0.38200000000000001</v>
      </c>
      <c r="OE33" s="137">
        <v>0.46899999999999997</v>
      </c>
      <c r="OF33" s="137">
        <v>0.61399999999999999</v>
      </c>
      <c r="OG33" s="137">
        <v>0.61399999999999999</v>
      </c>
      <c r="OH33" s="137">
        <v>0.53200000000000003</v>
      </c>
      <c r="OI33" s="137">
        <v>0.53200000000000003</v>
      </c>
      <c r="OJ33" s="137">
        <v>1.0640000000000001</v>
      </c>
      <c r="OK33" s="137">
        <v>1.0640000000000001</v>
      </c>
      <c r="OL33" s="137">
        <v>0.73199999999999998</v>
      </c>
      <c r="OM33" s="137">
        <v>0.73199999999999998</v>
      </c>
      <c r="ON33" s="137">
        <v>0.71699999999999997</v>
      </c>
      <c r="OO33" s="137">
        <v>0.71699999999999997</v>
      </c>
      <c r="OP33" s="137">
        <v>1.952</v>
      </c>
      <c r="OQ33" s="137">
        <v>1.952</v>
      </c>
      <c r="OR33" s="137">
        <v>0.42</v>
      </c>
      <c r="OS33" s="137">
        <v>0.495</v>
      </c>
      <c r="OT33" s="137">
        <v>0.495</v>
      </c>
      <c r="OU33" s="137">
        <v>0.42099999999999999</v>
      </c>
      <c r="OV33" s="137">
        <v>0.51600000000000001</v>
      </c>
      <c r="OW33" s="137">
        <v>0.42099999999999999</v>
      </c>
      <c r="OX33" s="137">
        <v>0.42</v>
      </c>
      <c r="OY33" s="137">
        <v>0.51600000000000001</v>
      </c>
      <c r="OZ33" s="137">
        <v>0.67500000000000004</v>
      </c>
      <c r="PA33" s="137">
        <v>0.67500000000000004</v>
      </c>
      <c r="PB33" s="137">
        <v>0.58499999999999996</v>
      </c>
      <c r="PC33" s="137">
        <v>0.58499999999999996</v>
      </c>
      <c r="PD33" s="137">
        <v>1.17</v>
      </c>
      <c r="PE33" s="137">
        <v>1.17</v>
      </c>
      <c r="PF33" s="137">
        <v>0.79800000000000004</v>
      </c>
      <c r="PG33" s="137">
        <v>0.79800000000000004</v>
      </c>
      <c r="PH33" s="137">
        <v>0.78200000000000003</v>
      </c>
      <c r="PI33" s="137">
        <v>0.78200000000000003</v>
      </c>
      <c r="PJ33" s="137">
        <v>2.13</v>
      </c>
      <c r="PK33" s="137">
        <v>2.13</v>
      </c>
      <c r="PL33" s="137">
        <v>0.45900000000000002</v>
      </c>
      <c r="PM33" s="137">
        <v>0.54</v>
      </c>
      <c r="PN33" s="137">
        <v>0.54</v>
      </c>
      <c r="PO33" s="137">
        <v>0.46</v>
      </c>
      <c r="PP33" s="137">
        <v>0.56299999999999994</v>
      </c>
      <c r="PQ33" s="137">
        <v>0.46</v>
      </c>
      <c r="PR33" s="137">
        <v>0.45900000000000002</v>
      </c>
      <c r="PS33" s="137">
        <v>0.56299999999999994</v>
      </c>
      <c r="PT33" s="137">
        <v>0.73699999999999999</v>
      </c>
      <c r="PU33" s="137">
        <v>0.73699999999999999</v>
      </c>
      <c r="PV33" s="137">
        <v>0.63800000000000001</v>
      </c>
      <c r="PW33" s="137">
        <v>0.63800000000000001</v>
      </c>
      <c r="PX33" s="137">
        <v>1.276</v>
      </c>
      <c r="PY33" s="137">
        <v>1.276</v>
      </c>
      <c r="PZ33" s="137">
        <v>0.86499999999999999</v>
      </c>
      <c r="QA33" s="137">
        <v>0.86499999999999999</v>
      </c>
      <c r="QB33" s="137">
        <v>0.84699999999999998</v>
      </c>
      <c r="QC33" s="137">
        <v>0.84699999999999998</v>
      </c>
      <c r="QD33" s="137">
        <v>2.3069999999999999</v>
      </c>
      <c r="QE33" s="137">
        <v>2.3069999999999999</v>
      </c>
      <c r="QF33" s="137">
        <v>0.497</v>
      </c>
      <c r="QG33" s="137">
        <v>0.58499999999999996</v>
      </c>
      <c r="QH33" s="137">
        <v>0.58499999999999996</v>
      </c>
      <c r="QI33" s="137">
        <v>0.498</v>
      </c>
      <c r="QJ33" s="137">
        <v>0.61</v>
      </c>
      <c r="QK33" s="137">
        <v>0.498</v>
      </c>
      <c r="QL33" s="137">
        <v>0.497</v>
      </c>
      <c r="QM33" s="137">
        <v>0.61</v>
      </c>
      <c r="QN33" s="137">
        <v>0.79800000000000004</v>
      </c>
      <c r="QO33" s="137">
        <v>0.79800000000000004</v>
      </c>
      <c r="QP33" s="137">
        <v>0.69099999999999995</v>
      </c>
      <c r="QQ33" s="137">
        <v>0.69099999999999995</v>
      </c>
      <c r="QR33" s="137">
        <v>1.383</v>
      </c>
      <c r="QS33" s="137">
        <v>1.383</v>
      </c>
      <c r="QT33" s="137">
        <v>0.93100000000000005</v>
      </c>
      <c r="QU33" s="137">
        <v>0.93100000000000005</v>
      </c>
      <c r="QV33" s="137">
        <v>0.91300000000000003</v>
      </c>
      <c r="QW33" s="137">
        <v>0.91300000000000003</v>
      </c>
      <c r="QX33" s="137">
        <v>2.484</v>
      </c>
      <c r="QY33" s="137">
        <v>2.484</v>
      </c>
      <c r="QZ33" s="137">
        <v>0.53500000000000003</v>
      </c>
      <c r="RA33" s="137">
        <v>0.63</v>
      </c>
      <c r="RB33" s="137">
        <v>0.63</v>
      </c>
      <c r="RC33" s="137">
        <v>0.53600000000000003</v>
      </c>
      <c r="RD33" s="137">
        <v>0.65700000000000003</v>
      </c>
      <c r="RE33" s="137">
        <v>0.53600000000000003</v>
      </c>
      <c r="RF33" s="137">
        <v>0.53500000000000003</v>
      </c>
      <c r="RG33" s="137">
        <v>0.65700000000000003</v>
      </c>
      <c r="RH33" s="137">
        <v>0.86</v>
      </c>
      <c r="RI33" s="137">
        <v>0.86</v>
      </c>
      <c r="RJ33" s="137">
        <v>0.745</v>
      </c>
      <c r="RK33" s="137">
        <v>0.745</v>
      </c>
      <c r="RL33" s="137">
        <v>1.4890000000000001</v>
      </c>
      <c r="RM33" s="137">
        <v>1.4890000000000001</v>
      </c>
      <c r="RN33" s="137">
        <v>0.998</v>
      </c>
      <c r="RO33" s="137">
        <v>0.998</v>
      </c>
      <c r="RP33" s="137">
        <v>0.97799999999999998</v>
      </c>
      <c r="RQ33" s="137">
        <v>0.97799999999999998</v>
      </c>
      <c r="RR33" s="137">
        <v>2.6619999999999999</v>
      </c>
      <c r="RS33" s="137">
        <v>2.6619999999999999</v>
      </c>
      <c r="RT33" s="137">
        <v>0.57299999999999995</v>
      </c>
      <c r="RU33" s="137">
        <v>0.67500000000000004</v>
      </c>
      <c r="RV33" s="137">
        <v>0.67500000000000004</v>
      </c>
      <c r="RW33" s="137">
        <v>0.57399999999999995</v>
      </c>
      <c r="RX33" s="137">
        <v>0.70399999999999996</v>
      </c>
      <c r="RY33" s="137">
        <v>0.57399999999999995</v>
      </c>
      <c r="RZ33" s="137">
        <v>0.57299999999999995</v>
      </c>
      <c r="SA33" s="137">
        <v>0.70399999999999996</v>
      </c>
      <c r="SB33" s="137">
        <v>0.92100000000000004</v>
      </c>
      <c r="SC33" s="137">
        <v>0.92100000000000004</v>
      </c>
      <c r="SD33" s="137">
        <v>0.79800000000000004</v>
      </c>
      <c r="SE33" s="137">
        <v>0.79800000000000004</v>
      </c>
      <c r="SF33" s="137">
        <v>1.595</v>
      </c>
      <c r="SG33" s="137">
        <v>1.595</v>
      </c>
      <c r="SH33" s="137">
        <v>1.0640000000000001</v>
      </c>
      <c r="SI33" s="137">
        <v>1.0640000000000001</v>
      </c>
      <c r="SJ33" s="137">
        <v>1.0429999999999999</v>
      </c>
      <c r="SK33" s="137">
        <v>1.0429999999999999</v>
      </c>
      <c r="SL33" s="137">
        <v>2.839</v>
      </c>
      <c r="SM33" s="137">
        <v>2.839</v>
      </c>
      <c r="SN33" s="137">
        <v>0.61099999999999999</v>
      </c>
      <c r="SO33" s="137">
        <v>0.72</v>
      </c>
      <c r="SP33" s="137">
        <v>0.72</v>
      </c>
      <c r="SQ33" s="137">
        <v>0.61299999999999999</v>
      </c>
      <c r="SR33" s="137">
        <v>0.751</v>
      </c>
      <c r="SS33" s="137">
        <v>0.61299999999999999</v>
      </c>
      <c r="ST33" s="137">
        <v>0.61099999999999999</v>
      </c>
      <c r="SU33" s="137">
        <v>0.751</v>
      </c>
      <c r="SV33" s="137">
        <v>0.98299999999999998</v>
      </c>
      <c r="SW33" s="137">
        <v>0.98299999999999998</v>
      </c>
      <c r="SX33" s="137">
        <v>0.85099999999999998</v>
      </c>
      <c r="SY33" s="137">
        <v>0.85099999999999998</v>
      </c>
      <c r="SZ33" s="137">
        <v>1.702</v>
      </c>
      <c r="TA33" s="137">
        <v>1.702</v>
      </c>
      <c r="TB33" s="137">
        <v>1.131</v>
      </c>
      <c r="TC33" s="137">
        <v>1.131</v>
      </c>
      <c r="TD33" s="137">
        <v>1.1080000000000001</v>
      </c>
      <c r="TE33" s="137">
        <v>1.1080000000000001</v>
      </c>
      <c r="TF33" s="137">
        <v>3.0169999999999999</v>
      </c>
      <c r="TG33" s="137">
        <v>3.0169999999999999</v>
      </c>
      <c r="TH33" s="137">
        <v>0.65</v>
      </c>
      <c r="TI33" s="137">
        <v>0.76500000000000001</v>
      </c>
      <c r="TJ33" s="137">
        <v>0.76500000000000001</v>
      </c>
      <c r="TK33" s="137">
        <v>0.65100000000000002</v>
      </c>
      <c r="TL33" s="137">
        <v>0.79800000000000004</v>
      </c>
      <c r="TM33" s="137">
        <v>0.65100000000000002</v>
      </c>
      <c r="TN33" s="137">
        <v>0.65</v>
      </c>
      <c r="TO33" s="137">
        <v>0.79800000000000004</v>
      </c>
      <c r="TP33" s="137">
        <v>1.044</v>
      </c>
      <c r="TQ33" s="137">
        <v>1.044</v>
      </c>
      <c r="TR33" s="137">
        <v>0.90400000000000003</v>
      </c>
      <c r="TS33" s="137">
        <v>0.90400000000000003</v>
      </c>
      <c r="TT33" s="137">
        <v>1.8080000000000001</v>
      </c>
      <c r="TU33" s="137">
        <v>1.8080000000000001</v>
      </c>
      <c r="TV33" s="137">
        <v>1.1970000000000001</v>
      </c>
      <c r="TW33" s="137">
        <v>1.1970000000000001</v>
      </c>
      <c r="TX33" s="137">
        <v>1.173</v>
      </c>
      <c r="TY33" s="137">
        <v>1.173</v>
      </c>
      <c r="TZ33" s="137">
        <v>3.194</v>
      </c>
      <c r="UA33" s="137">
        <v>3.194</v>
      </c>
      <c r="UB33" s="137">
        <v>0.68799999999999994</v>
      </c>
      <c r="UC33" s="137">
        <v>0.81</v>
      </c>
      <c r="UD33" s="137">
        <v>0.81</v>
      </c>
      <c r="UE33" s="137">
        <v>0.68899999999999995</v>
      </c>
      <c r="UF33" s="137">
        <v>0.84499999999999997</v>
      </c>
      <c r="UG33" s="137">
        <v>0.68899999999999995</v>
      </c>
      <c r="UH33" s="137">
        <v>0.68799999999999994</v>
      </c>
      <c r="UI33" s="137">
        <v>0.84399999999999997</v>
      </c>
      <c r="UJ33" s="137">
        <v>1.105</v>
      </c>
      <c r="UK33" s="137">
        <v>1.105</v>
      </c>
      <c r="UL33" s="137">
        <v>0.95699999999999996</v>
      </c>
      <c r="UM33" s="137">
        <v>0.95699999999999996</v>
      </c>
      <c r="UN33" s="137">
        <v>1.9139999999999999</v>
      </c>
      <c r="UO33" s="137">
        <v>1.9139999999999999</v>
      </c>
      <c r="UP33" s="137">
        <v>1.264</v>
      </c>
      <c r="UQ33" s="137">
        <v>1.264</v>
      </c>
      <c r="UR33" s="137">
        <v>1.238</v>
      </c>
      <c r="US33" s="137">
        <v>1.238</v>
      </c>
      <c r="UT33" s="137">
        <v>3.3719999999999999</v>
      </c>
      <c r="UU33" s="137">
        <v>3.3719999999999999</v>
      </c>
      <c r="UV33" s="137">
        <v>0.72599999999999998</v>
      </c>
      <c r="UW33" s="137">
        <v>0.85399999999999998</v>
      </c>
      <c r="UX33" s="137">
        <v>0.85499999999999998</v>
      </c>
      <c r="UY33" s="137">
        <v>0.72799999999999998</v>
      </c>
      <c r="UZ33" s="137">
        <v>0.89200000000000002</v>
      </c>
      <c r="VA33" s="137">
        <v>0.72799999999999998</v>
      </c>
      <c r="VB33" s="137">
        <v>0.72599999999999998</v>
      </c>
      <c r="VC33" s="137">
        <v>0.89100000000000001</v>
      </c>
      <c r="VD33" s="137">
        <v>1.167</v>
      </c>
      <c r="VE33" s="137">
        <v>1.167</v>
      </c>
      <c r="VF33" s="137">
        <v>1.01</v>
      </c>
      <c r="VG33" s="137">
        <v>1.01</v>
      </c>
      <c r="VH33" s="137">
        <v>2.0209999999999999</v>
      </c>
      <c r="VI33" s="137">
        <v>2.0209999999999999</v>
      </c>
      <c r="VJ33" s="137">
        <v>1.33</v>
      </c>
      <c r="VK33" s="137">
        <v>1.33</v>
      </c>
      <c r="VL33" s="137">
        <v>1.304</v>
      </c>
      <c r="VM33" s="137">
        <v>1.304</v>
      </c>
      <c r="VN33" s="137">
        <v>3.5489999999999999</v>
      </c>
      <c r="VO33" s="137">
        <v>3.5489999999999999</v>
      </c>
      <c r="VP33" s="137">
        <v>0.76400000000000001</v>
      </c>
      <c r="VQ33" s="137">
        <v>0.89900000000000002</v>
      </c>
      <c r="VR33" s="137">
        <v>0.9</v>
      </c>
      <c r="VS33" s="137">
        <v>0.76600000000000001</v>
      </c>
      <c r="VT33" s="137">
        <v>0.93899999999999995</v>
      </c>
      <c r="VU33" s="137">
        <v>0.76600000000000001</v>
      </c>
      <c r="VV33" s="137">
        <v>0.76400000000000001</v>
      </c>
      <c r="VW33" s="137">
        <v>0.93799999999999994</v>
      </c>
      <c r="VX33" s="137">
        <v>1.228</v>
      </c>
      <c r="VY33" s="137">
        <v>1.228</v>
      </c>
      <c r="VZ33" s="137">
        <v>1.0640000000000001</v>
      </c>
      <c r="WA33" s="137">
        <v>1.0640000000000001</v>
      </c>
      <c r="WB33" s="137">
        <v>2.1269999999999998</v>
      </c>
      <c r="WC33" s="137">
        <v>2.1269999999999998</v>
      </c>
      <c r="WD33" s="137">
        <v>1.397</v>
      </c>
      <c r="WE33" s="137">
        <v>1.397</v>
      </c>
      <c r="WF33" s="137">
        <v>1.369</v>
      </c>
      <c r="WG33" s="137">
        <v>1.369</v>
      </c>
      <c r="WH33" s="137">
        <v>3.7269999999999999</v>
      </c>
      <c r="WI33" s="137">
        <v>3.7269999999999999</v>
      </c>
      <c r="WJ33" s="137">
        <v>0.80200000000000005</v>
      </c>
      <c r="WK33" s="137">
        <v>0.94399999999999995</v>
      </c>
      <c r="WL33" s="137">
        <v>0.94499999999999995</v>
      </c>
      <c r="WM33" s="137">
        <v>0.80400000000000005</v>
      </c>
      <c r="WN33" s="137">
        <v>0.98599999999999999</v>
      </c>
      <c r="WO33" s="137">
        <v>0.80400000000000005</v>
      </c>
      <c r="WP33" s="137">
        <v>0.80200000000000005</v>
      </c>
      <c r="WQ33" s="137">
        <v>0.98499999999999999</v>
      </c>
      <c r="WR33" s="137">
        <v>1.29</v>
      </c>
      <c r="WS33" s="137">
        <v>1.29</v>
      </c>
      <c r="WT33" s="137">
        <v>1.117</v>
      </c>
      <c r="WU33" s="137">
        <v>1.117</v>
      </c>
      <c r="WV33" s="137">
        <v>2.234</v>
      </c>
      <c r="WW33" s="137">
        <v>2.234</v>
      </c>
      <c r="WX33" s="137">
        <v>1.4630000000000001</v>
      </c>
      <c r="WY33" s="137">
        <v>1.4630000000000001</v>
      </c>
      <c r="WZ33" s="137">
        <v>1.4339999999999999</v>
      </c>
      <c r="XA33" s="137">
        <v>1.4339999999999999</v>
      </c>
      <c r="XB33" s="137">
        <v>3.9039999999999999</v>
      </c>
      <c r="XC33" s="137">
        <v>3.9039999999999999</v>
      </c>
      <c r="XD33" s="137">
        <v>0.84099999999999997</v>
      </c>
      <c r="XE33" s="137">
        <v>0.98899999999999999</v>
      </c>
      <c r="XF33" s="137">
        <v>0.99</v>
      </c>
      <c r="XG33" s="137">
        <v>0.84199999999999997</v>
      </c>
      <c r="XH33" s="137">
        <v>1.0329999999999999</v>
      </c>
      <c r="XI33" s="137">
        <v>0.84199999999999997</v>
      </c>
      <c r="XJ33" s="137">
        <v>0.84099999999999997</v>
      </c>
      <c r="XK33" s="137">
        <v>1.032</v>
      </c>
      <c r="XL33" s="137">
        <v>1.351</v>
      </c>
      <c r="XM33" s="137">
        <v>1.351</v>
      </c>
      <c r="XN33" s="137">
        <v>1.17</v>
      </c>
      <c r="XO33" s="137">
        <v>1.17</v>
      </c>
      <c r="XP33" s="137">
        <v>2.34</v>
      </c>
      <c r="XQ33" s="137">
        <v>2.34</v>
      </c>
      <c r="XR33" s="137">
        <v>1.53</v>
      </c>
      <c r="XS33" s="137">
        <v>1.53</v>
      </c>
      <c r="XT33" s="137">
        <v>1.4990000000000001</v>
      </c>
      <c r="XU33" s="137">
        <v>1.4990000000000001</v>
      </c>
      <c r="XV33" s="137">
        <v>4.0819999999999999</v>
      </c>
      <c r="XW33" s="137">
        <v>4.0819999999999999</v>
      </c>
      <c r="XX33" s="137">
        <v>0.879</v>
      </c>
      <c r="XY33" s="137">
        <v>1.034</v>
      </c>
      <c r="XZ33" s="137">
        <v>1.0349999999999999</v>
      </c>
      <c r="YA33" s="137">
        <v>0.88100000000000001</v>
      </c>
      <c r="YB33" s="137">
        <v>1.08</v>
      </c>
      <c r="YC33" s="137">
        <v>0.88100000000000001</v>
      </c>
      <c r="YD33" s="137">
        <v>0.879</v>
      </c>
      <c r="YE33" s="137">
        <v>1.079</v>
      </c>
      <c r="YF33" s="137">
        <v>1.4119999999999999</v>
      </c>
      <c r="YG33" s="137">
        <v>1.4119999999999999</v>
      </c>
      <c r="YH33" s="137">
        <v>1.2230000000000001</v>
      </c>
      <c r="YI33" s="137">
        <v>1.2230000000000001</v>
      </c>
      <c r="YJ33" s="137">
        <v>2.4460000000000002</v>
      </c>
      <c r="YK33" s="137">
        <v>2.4460000000000002</v>
      </c>
      <c r="YL33" s="137">
        <v>1.5960000000000001</v>
      </c>
      <c r="YM33" s="137">
        <v>1.5960000000000001</v>
      </c>
      <c r="YN33" s="137">
        <v>1.5640000000000001</v>
      </c>
      <c r="YO33" s="137">
        <v>1.5640000000000001</v>
      </c>
      <c r="YP33" s="137">
        <v>4.2590000000000003</v>
      </c>
      <c r="YQ33" s="137">
        <v>4.2590000000000003</v>
      </c>
      <c r="YR33" s="137">
        <v>0.91700000000000004</v>
      </c>
      <c r="YS33" s="137">
        <v>1.079</v>
      </c>
      <c r="YT33" s="137">
        <v>1.08</v>
      </c>
      <c r="YU33" s="137">
        <v>0.91900000000000004</v>
      </c>
      <c r="YV33" s="137">
        <v>1.127</v>
      </c>
      <c r="YW33" s="137">
        <v>0.91900000000000004</v>
      </c>
      <c r="YX33" s="137">
        <v>0.91700000000000004</v>
      </c>
      <c r="YY33" s="137">
        <v>1.1259999999999999</v>
      </c>
      <c r="YZ33" s="137">
        <v>1.474</v>
      </c>
      <c r="ZA33" s="137">
        <v>1.474</v>
      </c>
      <c r="ZB33" s="137">
        <v>1.276</v>
      </c>
      <c r="ZC33" s="137">
        <v>1.276</v>
      </c>
      <c r="ZD33" s="137">
        <v>2.5529999999999999</v>
      </c>
      <c r="ZE33" s="137">
        <v>2.5529999999999999</v>
      </c>
      <c r="ZF33" s="137">
        <v>1.663</v>
      </c>
      <c r="ZG33" s="137">
        <v>1.663</v>
      </c>
      <c r="ZH33" s="137">
        <v>1.63</v>
      </c>
      <c r="ZI33" s="137">
        <v>1.63</v>
      </c>
      <c r="ZJ33" s="137">
        <v>4.4370000000000003</v>
      </c>
      <c r="ZK33" s="137">
        <v>4.4370000000000003</v>
      </c>
      <c r="ZL33" s="137">
        <v>0.95499999999999996</v>
      </c>
      <c r="ZM33" s="137">
        <v>1.1240000000000001</v>
      </c>
      <c r="ZN33" s="137">
        <v>1.125</v>
      </c>
      <c r="ZO33" s="137">
        <v>0.95699999999999996</v>
      </c>
      <c r="ZP33" s="137">
        <v>1.173</v>
      </c>
      <c r="ZQ33" s="137">
        <v>0.95699999999999996</v>
      </c>
      <c r="ZR33" s="137">
        <v>0.95499999999999996</v>
      </c>
      <c r="ZS33" s="137">
        <v>1.173</v>
      </c>
      <c r="ZT33" s="137">
        <v>1.5349999999999999</v>
      </c>
      <c r="ZU33" s="137">
        <v>1.5349999999999999</v>
      </c>
      <c r="ZV33" s="137">
        <v>1.329</v>
      </c>
      <c r="ZW33" s="137">
        <v>1.329</v>
      </c>
      <c r="ZX33" s="137">
        <v>2.6589999999999998</v>
      </c>
      <c r="ZY33" s="137">
        <v>2.6589999999999998</v>
      </c>
      <c r="ZZ33" s="137">
        <v>1.829</v>
      </c>
      <c r="AAA33" s="137">
        <v>1.829</v>
      </c>
      <c r="AAB33" s="137">
        <v>1.792</v>
      </c>
      <c r="AAC33" s="137">
        <v>1.792</v>
      </c>
      <c r="AAD33" s="137">
        <v>4.88</v>
      </c>
      <c r="AAE33" s="137">
        <v>4.88</v>
      </c>
      <c r="AAF33" s="137">
        <v>1.0509999999999999</v>
      </c>
      <c r="AAG33" s="137">
        <v>1.2370000000000001</v>
      </c>
      <c r="AAH33" s="137">
        <v>1.238</v>
      </c>
      <c r="AAI33" s="137">
        <v>1.0529999999999999</v>
      </c>
      <c r="AAJ33" s="137">
        <v>1.2909999999999999</v>
      </c>
      <c r="AAK33" s="137">
        <v>1.0529999999999999</v>
      </c>
      <c r="AAL33" s="137">
        <v>1.0509999999999999</v>
      </c>
      <c r="AAM33" s="137">
        <v>1.29</v>
      </c>
      <c r="AAN33" s="137">
        <v>1.6890000000000001</v>
      </c>
      <c r="AAO33" s="137">
        <v>1.6890000000000001</v>
      </c>
      <c r="AAP33" s="137">
        <v>1.462</v>
      </c>
      <c r="AAQ33" s="137">
        <v>1.462</v>
      </c>
      <c r="AAR33" s="137">
        <v>2.9249999999999998</v>
      </c>
      <c r="AAS33" s="137">
        <v>2.9249999999999998</v>
      </c>
      <c r="AAT33" s="137">
        <v>1.9950000000000001</v>
      </c>
      <c r="AAU33" s="137">
        <v>1.9950000000000001</v>
      </c>
      <c r="AAV33" s="137">
        <v>1.9550000000000001</v>
      </c>
      <c r="AAW33" s="137">
        <v>1.9550000000000001</v>
      </c>
      <c r="AAX33" s="137">
        <v>5.3239999999999998</v>
      </c>
      <c r="AAY33" s="137">
        <v>5.3239999999999998</v>
      </c>
      <c r="AAZ33" s="137">
        <v>1.1459999999999999</v>
      </c>
      <c r="ABA33" s="137">
        <v>1.349</v>
      </c>
      <c r="ABB33" s="137">
        <v>1.35</v>
      </c>
      <c r="ABC33" s="137">
        <v>1.149</v>
      </c>
      <c r="ABD33" s="137">
        <v>1.4079999999999999</v>
      </c>
      <c r="ABE33" s="137">
        <v>1.149</v>
      </c>
      <c r="ABF33" s="137">
        <v>1.1459999999999999</v>
      </c>
      <c r="ABG33" s="137">
        <v>1.407</v>
      </c>
      <c r="ABH33" s="137">
        <v>1.8420000000000001</v>
      </c>
      <c r="ABI33" s="137">
        <v>1.8420000000000001</v>
      </c>
      <c r="ABJ33" s="137">
        <v>1.595</v>
      </c>
      <c r="ABK33" s="137">
        <v>1.595</v>
      </c>
      <c r="ABL33" s="137">
        <v>3.1909999999999998</v>
      </c>
      <c r="ABM33" s="137">
        <v>3.1909999999999998</v>
      </c>
      <c r="ABN33" s="137">
        <v>2.1619999999999999</v>
      </c>
      <c r="ABO33" s="137">
        <v>2.1619999999999999</v>
      </c>
      <c r="ABP33" s="137">
        <v>2.1179999999999999</v>
      </c>
      <c r="ABQ33" s="137">
        <v>2.1179999999999999</v>
      </c>
      <c r="ABR33" s="137">
        <v>5.7670000000000003</v>
      </c>
      <c r="ABS33" s="137">
        <v>5.7670000000000003</v>
      </c>
      <c r="ABT33" s="137">
        <v>1.242</v>
      </c>
      <c r="ABU33" s="137">
        <v>1.462</v>
      </c>
      <c r="ABV33" s="137">
        <v>1.4630000000000001</v>
      </c>
      <c r="ABW33" s="137">
        <v>1.2450000000000001</v>
      </c>
      <c r="ABX33" s="137">
        <v>1.5249999999999999</v>
      </c>
      <c r="ABY33" s="137">
        <v>1.2450000000000001</v>
      </c>
      <c r="ABZ33" s="137">
        <v>1.242</v>
      </c>
      <c r="ACA33" s="137">
        <v>1.5249999999999999</v>
      </c>
      <c r="ACB33" s="137">
        <v>1.996</v>
      </c>
      <c r="ACC33" s="137">
        <v>1.996</v>
      </c>
      <c r="ACD33" s="137">
        <v>1.728</v>
      </c>
      <c r="ACE33" s="137">
        <v>1.728</v>
      </c>
      <c r="ACF33" s="137">
        <v>3.4569999999999999</v>
      </c>
      <c r="ACG33" s="137">
        <v>3.4569999999999999</v>
      </c>
      <c r="ACH33" s="137">
        <v>2.3279999999999998</v>
      </c>
      <c r="ACI33" s="137">
        <v>2.3279999999999998</v>
      </c>
      <c r="ACJ33" s="137">
        <v>2.2810000000000001</v>
      </c>
      <c r="ACK33" s="137">
        <v>2.2810000000000001</v>
      </c>
      <c r="ACL33" s="137">
        <v>6.2110000000000003</v>
      </c>
      <c r="ACM33" s="137">
        <v>6.2110000000000003</v>
      </c>
      <c r="ACN33" s="137">
        <v>1.337</v>
      </c>
      <c r="ACO33" s="137">
        <v>1.5740000000000001</v>
      </c>
      <c r="ACP33" s="137">
        <v>1.575</v>
      </c>
      <c r="ACQ33" s="137">
        <v>1.34</v>
      </c>
      <c r="ACR33" s="137">
        <v>1.643</v>
      </c>
      <c r="ACS33" s="137">
        <v>1.34</v>
      </c>
      <c r="ACT33" s="137">
        <v>1.337</v>
      </c>
      <c r="ACU33" s="137">
        <v>1.6419999999999999</v>
      </c>
      <c r="ACV33" s="137">
        <v>2.149</v>
      </c>
      <c r="ACW33" s="137">
        <v>2.149</v>
      </c>
      <c r="ACX33" s="137">
        <v>1.861</v>
      </c>
      <c r="ACY33" s="137">
        <v>1.861</v>
      </c>
      <c r="ACZ33" s="137">
        <v>3.7229999999999999</v>
      </c>
      <c r="ADA33" s="137">
        <v>3.7229999999999999</v>
      </c>
      <c r="ADB33" s="137">
        <v>2.4940000000000002</v>
      </c>
      <c r="ADC33" s="137">
        <v>2.4940000000000002</v>
      </c>
      <c r="ADD33" s="137">
        <v>2.444</v>
      </c>
      <c r="ADE33" s="137">
        <v>2.444</v>
      </c>
      <c r="ADF33" s="137">
        <v>6.6550000000000002</v>
      </c>
      <c r="ADG33" s="137">
        <v>6.6550000000000002</v>
      </c>
      <c r="ADH33" s="137">
        <v>1.4330000000000001</v>
      </c>
      <c r="ADI33" s="137">
        <v>1.6870000000000001</v>
      </c>
      <c r="ADJ33" s="137">
        <v>1.6879999999999999</v>
      </c>
      <c r="ADK33" s="137">
        <v>1.4359999999999999</v>
      </c>
      <c r="ADL33" s="137">
        <v>1.76</v>
      </c>
      <c r="ADM33" s="137">
        <v>1.4359999999999999</v>
      </c>
      <c r="ADN33" s="137">
        <v>1.4330000000000001</v>
      </c>
      <c r="ADO33" s="137">
        <v>1.7589999999999999</v>
      </c>
      <c r="ADP33" s="137">
        <v>2.3029999999999999</v>
      </c>
      <c r="ADQ33" s="137">
        <v>2.3029999999999999</v>
      </c>
      <c r="ADR33" s="137">
        <v>1.994</v>
      </c>
      <c r="ADS33" s="137">
        <v>1.994</v>
      </c>
      <c r="ADT33" s="137">
        <v>3.988</v>
      </c>
      <c r="ADU33" s="137">
        <v>3.988</v>
      </c>
      <c r="ADV33" s="137">
        <v>2.661</v>
      </c>
      <c r="ADW33" s="137">
        <v>2.661</v>
      </c>
      <c r="ADX33" s="137">
        <v>2.6070000000000002</v>
      </c>
      <c r="ADY33" s="137">
        <v>2.6070000000000002</v>
      </c>
      <c r="ADZ33" s="137">
        <v>7.0979999999999999</v>
      </c>
      <c r="AEA33" s="137">
        <v>7.0979999999999999</v>
      </c>
      <c r="AEB33" s="137">
        <v>1.528</v>
      </c>
      <c r="AEC33" s="137">
        <v>1.7989999999999999</v>
      </c>
      <c r="AED33" s="137">
        <v>1.8</v>
      </c>
      <c r="AEE33" s="137">
        <v>1.532</v>
      </c>
      <c r="AEF33" s="137">
        <v>1.8779999999999999</v>
      </c>
      <c r="AEG33" s="137">
        <v>1.532</v>
      </c>
      <c r="AEH33" s="137">
        <v>1.528</v>
      </c>
      <c r="AEI33" s="137">
        <v>1.8759999999999999</v>
      </c>
      <c r="AEJ33" s="137">
        <v>2.456</v>
      </c>
      <c r="AEK33" s="137">
        <v>2.456</v>
      </c>
      <c r="AEL33" s="137">
        <v>2.1269999999999998</v>
      </c>
      <c r="AEM33" s="137">
        <v>2.1269999999999998</v>
      </c>
      <c r="AEN33" s="137">
        <v>4.2539999999999996</v>
      </c>
      <c r="AEO33" s="137">
        <v>4.2539999999999996</v>
      </c>
      <c r="AEP33" s="137">
        <v>2.827</v>
      </c>
      <c r="AEQ33" s="137">
        <v>2.827</v>
      </c>
      <c r="AER33" s="137">
        <v>2.77</v>
      </c>
      <c r="AES33" s="137">
        <v>2.77</v>
      </c>
      <c r="AET33" s="137">
        <v>7.5419999999999998</v>
      </c>
      <c r="AEU33" s="137">
        <v>7.5419999999999998</v>
      </c>
      <c r="AEV33" s="137">
        <v>1.6240000000000001</v>
      </c>
      <c r="AEW33" s="137">
        <v>1.911</v>
      </c>
      <c r="AEX33" s="137">
        <v>1.913</v>
      </c>
      <c r="AEY33" s="137">
        <v>1.627</v>
      </c>
      <c r="AEZ33" s="137">
        <v>1.9950000000000001</v>
      </c>
      <c r="AFA33" s="137">
        <v>1.627</v>
      </c>
      <c r="AFB33" s="137">
        <v>1.6240000000000001</v>
      </c>
      <c r="AFC33" s="137">
        <v>1.994</v>
      </c>
      <c r="AFD33" s="137">
        <v>2.61</v>
      </c>
      <c r="AFE33" s="137">
        <v>2.61</v>
      </c>
      <c r="AFF33" s="137">
        <v>2.2599999999999998</v>
      </c>
      <c r="AFG33" s="137">
        <v>2.2599999999999998</v>
      </c>
      <c r="AFH33" s="137">
        <v>4.5199999999999996</v>
      </c>
      <c r="AFI33" s="137">
        <v>4.5199999999999996</v>
      </c>
      <c r="AFJ33" s="137">
        <v>2.9929999999999999</v>
      </c>
      <c r="AFK33" s="137">
        <v>2.9929999999999999</v>
      </c>
      <c r="AFL33" s="137">
        <v>2.9329999999999998</v>
      </c>
      <c r="AFM33" s="137">
        <v>2.9329999999999998</v>
      </c>
      <c r="AFN33" s="137">
        <v>7.9859999999999998</v>
      </c>
      <c r="AFO33" s="137">
        <v>7.9859999999999998</v>
      </c>
      <c r="AFP33" s="137">
        <v>1.7190000000000001</v>
      </c>
      <c r="AFQ33" s="137">
        <v>2.024</v>
      </c>
      <c r="AFR33" s="137">
        <v>2.0249999999999999</v>
      </c>
      <c r="AFS33" s="137">
        <v>1.7230000000000001</v>
      </c>
      <c r="AFT33" s="137">
        <v>2.1120000000000001</v>
      </c>
      <c r="AFU33" s="137">
        <v>1.7230000000000001</v>
      </c>
      <c r="AFV33" s="137">
        <v>1.7190000000000001</v>
      </c>
      <c r="AFW33" s="137">
        <v>2.1110000000000002</v>
      </c>
      <c r="AFX33" s="137">
        <v>2.7629999999999999</v>
      </c>
      <c r="AFY33" s="137">
        <v>2.7629999999999999</v>
      </c>
      <c r="AFZ33" s="137">
        <v>2.3929999999999998</v>
      </c>
      <c r="AGA33" s="137">
        <v>2.3929999999999998</v>
      </c>
      <c r="AGB33" s="137">
        <v>4.7859999999999996</v>
      </c>
      <c r="AGC33" s="137">
        <v>4.7859999999999996</v>
      </c>
      <c r="AGD33" s="137">
        <v>3.1589999999999998</v>
      </c>
      <c r="AGE33" s="137">
        <v>3.1589999999999998</v>
      </c>
      <c r="AGF33" s="137">
        <v>3.0960000000000001</v>
      </c>
      <c r="AGG33" s="137">
        <v>3.0960000000000001</v>
      </c>
      <c r="AGH33" s="137">
        <v>8.4290000000000003</v>
      </c>
      <c r="AGI33" s="137">
        <v>8.4290000000000003</v>
      </c>
      <c r="AGJ33" s="137">
        <v>1.8149999999999999</v>
      </c>
      <c r="AGK33" s="137">
        <v>2.1360000000000001</v>
      </c>
      <c r="AGL33" s="137">
        <v>2.1379999999999999</v>
      </c>
      <c r="AGM33" s="137">
        <v>1.819</v>
      </c>
      <c r="AGN33" s="137">
        <v>2.23</v>
      </c>
      <c r="AGO33" s="137">
        <v>1.819</v>
      </c>
      <c r="AGP33" s="137">
        <v>1.8149999999999999</v>
      </c>
      <c r="AGQ33" s="137">
        <v>2.2280000000000002</v>
      </c>
      <c r="AGR33" s="137">
        <v>2.9169999999999998</v>
      </c>
      <c r="AGS33" s="137">
        <v>2.9169999999999998</v>
      </c>
      <c r="AGT33" s="137">
        <v>2.5259999999999998</v>
      </c>
      <c r="AGU33" s="137">
        <v>2.5259999999999998</v>
      </c>
      <c r="AGV33" s="137">
        <v>5.0519999999999996</v>
      </c>
      <c r="AGW33" s="137">
        <v>5.0519999999999996</v>
      </c>
      <c r="AGX33" s="137">
        <v>3.3260000000000001</v>
      </c>
      <c r="AGY33" s="137">
        <v>3.3260000000000001</v>
      </c>
      <c r="AGZ33" s="137">
        <v>3.2589999999999999</v>
      </c>
      <c r="AHA33" s="137">
        <v>3.2589999999999999</v>
      </c>
      <c r="AHB33" s="137">
        <v>8.8729999999999993</v>
      </c>
      <c r="AHC33" s="137">
        <v>8.8729999999999993</v>
      </c>
      <c r="AHD33" s="137">
        <v>1.91</v>
      </c>
      <c r="AHE33" s="137">
        <v>2.2490000000000001</v>
      </c>
      <c r="AHF33" s="137">
        <v>2.25</v>
      </c>
      <c r="AHG33" s="137">
        <v>1.915</v>
      </c>
      <c r="AHH33" s="137">
        <v>2.347</v>
      </c>
      <c r="AHI33" s="137">
        <v>1.915</v>
      </c>
      <c r="AHJ33" s="137">
        <v>1.91</v>
      </c>
      <c r="AHK33" s="137">
        <v>2.3460000000000001</v>
      </c>
      <c r="AHL33" s="137">
        <v>3.07</v>
      </c>
      <c r="AHM33" s="137">
        <v>3.07</v>
      </c>
      <c r="AHN33" s="137">
        <v>2.6589999999999998</v>
      </c>
      <c r="AHO33" s="137">
        <v>2.6589999999999998</v>
      </c>
      <c r="AHP33" s="137">
        <v>5.3179999999999996</v>
      </c>
      <c r="AHQ33" s="137">
        <v>5.3179999999999996</v>
      </c>
      <c r="AHR33" s="137">
        <v>3.6579999999999999</v>
      </c>
      <c r="AHS33" s="137">
        <v>3.6579999999999999</v>
      </c>
      <c r="AHT33" s="137">
        <v>3.585</v>
      </c>
      <c r="AHU33" s="137">
        <v>3.585</v>
      </c>
      <c r="AHV33" s="137">
        <v>9.76</v>
      </c>
      <c r="AHW33" s="137">
        <v>9.76</v>
      </c>
      <c r="AHX33" s="137">
        <v>2.101</v>
      </c>
      <c r="AHY33" s="137">
        <v>2.4740000000000002</v>
      </c>
      <c r="AHZ33" s="137">
        <v>2.4750000000000001</v>
      </c>
      <c r="AIA33" s="137">
        <v>2.1059999999999999</v>
      </c>
      <c r="AIB33" s="137">
        <v>2.5819999999999999</v>
      </c>
      <c r="AIC33" s="137">
        <v>2.1059999999999999</v>
      </c>
      <c r="AID33" s="137">
        <v>2.101</v>
      </c>
      <c r="AIE33" s="137">
        <v>2.58</v>
      </c>
      <c r="AIF33" s="137">
        <v>3.3769999999999998</v>
      </c>
      <c r="AIG33" s="137">
        <v>3.3769999999999998</v>
      </c>
      <c r="AIH33" s="137">
        <v>2.9249999999999998</v>
      </c>
      <c r="AII33" s="137">
        <v>2.9249999999999998</v>
      </c>
      <c r="AIJ33" s="137">
        <v>5.85</v>
      </c>
      <c r="AIK33" s="137">
        <v>5.85</v>
      </c>
      <c r="AIL33" s="137">
        <v>3.9910000000000001</v>
      </c>
      <c r="AIM33" s="137">
        <v>3.9910000000000001</v>
      </c>
      <c r="AIN33" s="137">
        <v>3.911</v>
      </c>
      <c r="AIO33" s="137">
        <v>3.911</v>
      </c>
      <c r="AIP33" s="137">
        <v>10.648</v>
      </c>
      <c r="AIQ33" s="137">
        <v>10.648</v>
      </c>
      <c r="AIR33" s="137">
        <v>2.2930000000000001</v>
      </c>
      <c r="AIS33" s="137">
        <v>2.698</v>
      </c>
      <c r="AIT33" s="137">
        <v>2.7</v>
      </c>
      <c r="AIU33" s="137">
        <v>2.298</v>
      </c>
      <c r="AIV33" s="137">
        <v>2.8159999999999998</v>
      </c>
      <c r="AIW33" s="137">
        <v>2.298</v>
      </c>
      <c r="AIX33" s="137">
        <v>2.2930000000000001</v>
      </c>
      <c r="AIY33" s="137">
        <v>2.8149999999999999</v>
      </c>
      <c r="AIZ33" s="137">
        <v>3.6840000000000002</v>
      </c>
      <c r="AJA33" s="137">
        <v>3.6840000000000002</v>
      </c>
      <c r="AJB33" s="137">
        <v>3.1909999999999998</v>
      </c>
      <c r="AJC33" s="137">
        <v>3.1909999999999998</v>
      </c>
      <c r="AJD33" s="137">
        <v>6.3819999999999997</v>
      </c>
      <c r="AJE33" s="137">
        <v>6.3819999999999997</v>
      </c>
      <c r="AJF33" s="137">
        <v>4.3230000000000004</v>
      </c>
      <c r="AJG33" s="137">
        <v>4.3230000000000004</v>
      </c>
      <c r="AJH33" s="137">
        <v>4.2370000000000001</v>
      </c>
      <c r="AJI33" s="137">
        <v>4.2370000000000001</v>
      </c>
      <c r="AJJ33" s="137">
        <v>11.535</v>
      </c>
      <c r="AJK33" s="137">
        <v>11.535</v>
      </c>
      <c r="AJL33" s="137">
        <v>2.484</v>
      </c>
      <c r="AJM33" s="137">
        <v>2.923</v>
      </c>
      <c r="AJN33" s="137">
        <v>2.9249999999999998</v>
      </c>
      <c r="AJO33" s="137">
        <v>2.4889999999999999</v>
      </c>
      <c r="AJP33" s="137">
        <v>3.0510000000000002</v>
      </c>
      <c r="AJQ33" s="137">
        <v>2.4889999999999999</v>
      </c>
      <c r="AJR33" s="137">
        <v>2.484</v>
      </c>
      <c r="AJS33" s="137">
        <v>3.0489999999999999</v>
      </c>
      <c r="AJT33" s="137">
        <v>3.9910000000000001</v>
      </c>
      <c r="AJU33" s="137">
        <v>3.9910000000000001</v>
      </c>
      <c r="AJV33" s="137">
        <v>3.4569999999999999</v>
      </c>
      <c r="AJW33" s="137">
        <v>3.4569999999999999</v>
      </c>
      <c r="AJX33" s="137">
        <v>6.9130000000000003</v>
      </c>
      <c r="AJY33" s="137">
        <v>6.9130000000000003</v>
      </c>
      <c r="AJZ33" s="137">
        <v>4.6559999999999997</v>
      </c>
      <c r="AKA33" s="137">
        <v>4.6559999999999997</v>
      </c>
      <c r="AKB33" s="137">
        <v>4.5629999999999997</v>
      </c>
      <c r="AKC33" s="137">
        <v>4.5629999999999997</v>
      </c>
      <c r="AKD33" s="137">
        <v>12.422000000000001</v>
      </c>
      <c r="AKE33" s="137">
        <v>12.422000000000001</v>
      </c>
      <c r="AKF33" s="137">
        <v>2.6749999999999998</v>
      </c>
      <c r="AKG33" s="137">
        <v>3.1480000000000001</v>
      </c>
      <c r="AKH33" s="137">
        <v>3.15</v>
      </c>
      <c r="AKI33" s="137">
        <v>2.681</v>
      </c>
      <c r="AKJ33" s="137">
        <v>3.286</v>
      </c>
      <c r="AKK33" s="137">
        <v>2.681</v>
      </c>
      <c r="AKL33" s="137">
        <v>2.6749999999999998</v>
      </c>
      <c r="AKM33" s="137">
        <v>3.2839999999999998</v>
      </c>
      <c r="AKN33" s="137">
        <v>4.298</v>
      </c>
      <c r="AKO33" s="137">
        <v>4.298</v>
      </c>
      <c r="AKP33" s="137">
        <v>3.7229999999999999</v>
      </c>
      <c r="AKQ33" s="137">
        <v>3.7229999999999999</v>
      </c>
      <c r="AKR33" s="137">
        <v>7.4450000000000003</v>
      </c>
      <c r="AKS33" s="137">
        <v>7.4450000000000003</v>
      </c>
      <c r="AKT33" s="137">
        <v>4.9889999999999999</v>
      </c>
      <c r="AKU33" s="137">
        <v>4.9889999999999999</v>
      </c>
      <c r="AKV33" s="137">
        <v>4.8890000000000002</v>
      </c>
      <c r="AKW33" s="137">
        <v>4.8890000000000002</v>
      </c>
      <c r="AKX33" s="137">
        <v>13.31</v>
      </c>
      <c r="AKY33" s="137">
        <v>13.31</v>
      </c>
      <c r="AKZ33" s="137">
        <v>2.8660000000000001</v>
      </c>
      <c r="ALA33" s="137">
        <v>3.3730000000000002</v>
      </c>
      <c r="ALB33" s="137">
        <v>3.375</v>
      </c>
      <c r="ALC33" s="137">
        <v>2.8719999999999999</v>
      </c>
      <c r="ALD33" s="137">
        <v>3.52</v>
      </c>
      <c r="ALE33" s="137">
        <v>2.8719999999999999</v>
      </c>
      <c r="ALF33" s="137">
        <v>2.8660000000000001</v>
      </c>
      <c r="ALG33" s="137">
        <v>3.5179999999999998</v>
      </c>
      <c r="ALH33" s="137">
        <v>4.6050000000000004</v>
      </c>
      <c r="ALI33" s="137">
        <v>4.6050000000000004</v>
      </c>
      <c r="ALJ33" s="137">
        <v>3.988</v>
      </c>
      <c r="ALK33" s="137">
        <v>3.988</v>
      </c>
      <c r="ALL33" s="137">
        <v>7.9770000000000003</v>
      </c>
      <c r="ALM33" s="137">
        <v>7.9770000000000003</v>
      </c>
      <c r="ALN33" s="137">
        <v>5.3209999999999997</v>
      </c>
      <c r="ALO33" s="137">
        <v>5.3209999999999997</v>
      </c>
      <c r="ALP33" s="137">
        <v>5.2140000000000004</v>
      </c>
      <c r="ALQ33" s="137">
        <v>5.2140000000000004</v>
      </c>
      <c r="ALR33" s="137">
        <v>14.196999999999999</v>
      </c>
      <c r="ALS33" s="137">
        <v>14.196999999999999</v>
      </c>
      <c r="ALT33" s="137">
        <v>3.0569999999999999</v>
      </c>
      <c r="ALU33" s="137">
        <v>3.5979999999999999</v>
      </c>
      <c r="ALV33" s="137">
        <v>3.6</v>
      </c>
      <c r="ALW33" s="137">
        <v>3.0630000000000002</v>
      </c>
      <c r="ALX33" s="137">
        <v>3.7549999999999999</v>
      </c>
      <c r="ALY33" s="137">
        <v>3.0630000000000002</v>
      </c>
      <c r="ALZ33" s="137">
        <v>3.0569999999999999</v>
      </c>
      <c r="AMA33" s="137">
        <v>3.7530000000000001</v>
      </c>
      <c r="AMB33" s="137">
        <v>4.9130000000000003</v>
      </c>
      <c r="AMC33" s="137">
        <v>4.9130000000000003</v>
      </c>
      <c r="AMD33" s="137">
        <v>4.2539999999999996</v>
      </c>
      <c r="AME33" s="137">
        <v>4.2539999999999996</v>
      </c>
      <c r="AMF33" s="137">
        <v>8.5090000000000003</v>
      </c>
      <c r="AMG33" s="137">
        <v>8.5090000000000003</v>
      </c>
      <c r="AMH33" s="137">
        <v>5.6539999999999999</v>
      </c>
      <c r="AMI33" s="137">
        <v>5.6539999999999999</v>
      </c>
      <c r="AMJ33" s="137">
        <v>5.54</v>
      </c>
      <c r="AMK33" s="137">
        <v>5.54</v>
      </c>
      <c r="AML33" s="137">
        <v>15.084</v>
      </c>
      <c r="AMM33" s="137">
        <v>15.084</v>
      </c>
      <c r="AMN33" s="137">
        <v>3.2480000000000002</v>
      </c>
      <c r="AMO33" s="137">
        <v>3.823</v>
      </c>
      <c r="AMP33" s="137">
        <v>3.8250000000000002</v>
      </c>
      <c r="AMQ33" s="137">
        <v>3.2549999999999999</v>
      </c>
      <c r="AMR33" s="137">
        <v>3.99</v>
      </c>
      <c r="AMS33" s="137">
        <v>3.2549999999999999</v>
      </c>
      <c r="AMT33" s="137">
        <v>3.2480000000000002</v>
      </c>
      <c r="AMU33" s="137">
        <v>3.988</v>
      </c>
      <c r="AMV33" s="137">
        <v>5.22</v>
      </c>
      <c r="AMW33" s="137">
        <v>5.22</v>
      </c>
      <c r="AMX33" s="137">
        <v>4.5199999999999996</v>
      </c>
      <c r="AMY33" s="137">
        <v>4.5199999999999996</v>
      </c>
      <c r="AMZ33" s="137">
        <v>9.0410000000000004</v>
      </c>
      <c r="ANA33" s="137">
        <v>9.0410000000000004</v>
      </c>
      <c r="ANB33" s="137">
        <v>5.9859999999999998</v>
      </c>
      <c r="ANC33" s="137">
        <v>5.9859999999999998</v>
      </c>
      <c r="AND33" s="137">
        <v>5.8659999999999997</v>
      </c>
      <c r="ANE33" s="137">
        <v>5.8659999999999997</v>
      </c>
      <c r="ANF33" s="137">
        <v>15.971</v>
      </c>
      <c r="ANG33" s="137">
        <v>15.971</v>
      </c>
      <c r="ANH33" s="137">
        <v>3.4390000000000001</v>
      </c>
      <c r="ANI33" s="137">
        <v>4.048</v>
      </c>
      <c r="ANJ33" s="137">
        <v>4.05</v>
      </c>
      <c r="ANK33" s="137">
        <v>3.4460000000000002</v>
      </c>
      <c r="ANL33" s="137">
        <v>4.2240000000000002</v>
      </c>
      <c r="ANM33" s="137">
        <v>3.4460000000000002</v>
      </c>
      <c r="ANN33" s="137">
        <v>3.4390000000000001</v>
      </c>
      <c r="ANO33" s="137">
        <v>4.2220000000000004</v>
      </c>
      <c r="ANP33" s="137">
        <v>5.5270000000000001</v>
      </c>
      <c r="ANQ33" s="137">
        <v>5.5270000000000001</v>
      </c>
      <c r="ANR33" s="137">
        <v>4.7859999999999996</v>
      </c>
      <c r="ANS33" s="137">
        <v>4.7859999999999996</v>
      </c>
      <c r="ANT33" s="137">
        <v>9.5719999999999992</v>
      </c>
      <c r="ANU33" s="137">
        <v>9.5719999999999992</v>
      </c>
      <c r="ANV33" s="137">
        <v>6.319</v>
      </c>
      <c r="ANW33" s="137">
        <v>6.319</v>
      </c>
      <c r="ANX33" s="137">
        <v>6.1920000000000002</v>
      </c>
      <c r="ANY33" s="137">
        <v>6.1920000000000002</v>
      </c>
      <c r="ANZ33" s="137">
        <v>16.859000000000002</v>
      </c>
      <c r="AOA33" s="137">
        <v>16.859000000000002</v>
      </c>
      <c r="AOB33" s="137">
        <v>3.63</v>
      </c>
      <c r="AOC33" s="137">
        <v>4.2720000000000002</v>
      </c>
      <c r="AOD33" s="137">
        <v>4.2750000000000004</v>
      </c>
      <c r="AOE33" s="137">
        <v>3.6379999999999999</v>
      </c>
      <c r="AOF33" s="137">
        <v>4.4589999999999996</v>
      </c>
      <c r="AOG33" s="137">
        <v>3.6379999999999999</v>
      </c>
      <c r="AOH33" s="137">
        <v>3.63</v>
      </c>
      <c r="AOI33" s="137">
        <v>4.4569999999999999</v>
      </c>
      <c r="AOJ33" s="137">
        <v>5.8339999999999996</v>
      </c>
      <c r="AOK33" s="137">
        <v>5.8339999999999996</v>
      </c>
      <c r="AOL33" s="137">
        <v>5.0519999999999996</v>
      </c>
      <c r="AOM33" s="137">
        <v>5.0519999999999996</v>
      </c>
      <c r="AON33" s="137">
        <v>10.103999999999999</v>
      </c>
      <c r="AOO33" s="137">
        <v>10.103999999999999</v>
      </c>
      <c r="AOP33" s="137">
        <v>6.6520000000000001</v>
      </c>
      <c r="AOQ33" s="137">
        <v>6.6520000000000001</v>
      </c>
      <c r="AOR33" s="137">
        <v>6.5179999999999998</v>
      </c>
      <c r="AOS33" s="137">
        <v>6.5179999999999998</v>
      </c>
      <c r="AOT33" s="137">
        <v>17.745999999999999</v>
      </c>
      <c r="AOU33" s="137">
        <v>17.745999999999999</v>
      </c>
      <c r="AOV33" s="137">
        <v>3.8210000000000002</v>
      </c>
      <c r="AOW33" s="137">
        <v>4.4969999999999999</v>
      </c>
      <c r="AOX33" s="137">
        <v>4.5</v>
      </c>
      <c r="AOY33" s="137">
        <v>3.8290000000000002</v>
      </c>
      <c r="AOZ33" s="137">
        <v>4.694</v>
      </c>
      <c r="APA33" s="137">
        <v>3.8290000000000002</v>
      </c>
      <c r="APB33" s="137">
        <v>3.8210000000000002</v>
      </c>
      <c r="APC33" s="137">
        <v>4.6909999999999998</v>
      </c>
      <c r="APD33" s="137">
        <v>6.141</v>
      </c>
      <c r="APE33" s="137">
        <v>6.141</v>
      </c>
      <c r="APF33" s="137">
        <v>5.3179999999999996</v>
      </c>
      <c r="APG33" s="137">
        <v>5.3179999999999996</v>
      </c>
      <c r="APH33" s="137">
        <v>10.635999999999999</v>
      </c>
      <c r="API33" s="137">
        <v>10.635999999999999</v>
      </c>
      <c r="APJ33" s="137">
        <v>9.9770000000000003</v>
      </c>
      <c r="APK33" s="137">
        <v>9.9770000000000003</v>
      </c>
      <c r="APL33" s="137">
        <v>9.7769999999999992</v>
      </c>
      <c r="APM33" s="137">
        <v>9.7769999999999992</v>
      </c>
      <c r="APN33" s="137">
        <v>26.619</v>
      </c>
      <c r="APO33" s="137">
        <v>26.619</v>
      </c>
      <c r="APP33" s="137">
        <v>5.7309999999999999</v>
      </c>
      <c r="APQ33" s="137">
        <v>6.7460000000000004</v>
      </c>
      <c r="APR33" s="137">
        <v>6.75</v>
      </c>
      <c r="APS33" s="137">
        <v>5.7439999999999998</v>
      </c>
      <c r="APT33" s="137">
        <v>7.0410000000000004</v>
      </c>
      <c r="APU33" s="137">
        <v>5.7439999999999998</v>
      </c>
      <c r="APV33" s="137">
        <v>5.7309999999999999</v>
      </c>
      <c r="APW33" s="137">
        <v>7.0369999999999999</v>
      </c>
      <c r="APX33" s="137">
        <v>9.2110000000000003</v>
      </c>
      <c r="APY33" s="137">
        <v>9.2110000000000003</v>
      </c>
      <c r="APZ33" s="137">
        <v>7.9770000000000003</v>
      </c>
      <c r="AQA33" s="137">
        <v>7.9770000000000003</v>
      </c>
      <c r="AQB33" s="137">
        <v>15.954000000000001</v>
      </c>
      <c r="AQC33" s="137">
        <v>15.954000000000001</v>
      </c>
      <c r="AQD33" s="137">
        <v>13.303000000000001</v>
      </c>
      <c r="AQE33" s="137">
        <v>13.303000000000001</v>
      </c>
      <c r="AQF33" s="137">
        <v>13.036</v>
      </c>
      <c r="AQG33" s="137">
        <v>13.036</v>
      </c>
      <c r="AQH33" s="137">
        <v>35.491999999999997</v>
      </c>
      <c r="AQI33" s="137">
        <v>35.491999999999997</v>
      </c>
      <c r="AQJ33" s="137">
        <v>7.6420000000000003</v>
      </c>
      <c r="AQK33" s="137">
        <v>8.9949999999999992</v>
      </c>
      <c r="AQL33" s="137">
        <v>9</v>
      </c>
      <c r="AQM33" s="137">
        <v>7.6589999999999998</v>
      </c>
      <c r="AQN33" s="137">
        <v>9.3879999999999999</v>
      </c>
      <c r="AQO33" s="137">
        <v>7.6589999999999998</v>
      </c>
      <c r="AQP33" s="137">
        <v>7.6420000000000003</v>
      </c>
      <c r="AQQ33" s="137">
        <v>9.3819999999999997</v>
      </c>
      <c r="AQR33" s="137">
        <v>12.281000000000001</v>
      </c>
      <c r="AQS33" s="137">
        <v>12.281000000000001</v>
      </c>
      <c r="AQT33" s="137">
        <v>10.635999999999999</v>
      </c>
      <c r="AQU33" s="137">
        <v>10.635999999999999</v>
      </c>
      <c r="AQV33" s="137">
        <v>21.271999999999998</v>
      </c>
      <c r="AQW33" s="137">
        <v>21.271999999999998</v>
      </c>
      <c r="AQX33" s="137">
        <v>16.629000000000001</v>
      </c>
      <c r="AQY33" s="137">
        <v>16.629000000000001</v>
      </c>
      <c r="AQZ33" s="137">
        <v>16.295000000000002</v>
      </c>
      <c r="ARA33" s="137">
        <v>16.295000000000002</v>
      </c>
      <c r="ARB33" s="137">
        <v>44.365000000000002</v>
      </c>
      <c r="ARC33" s="137">
        <v>44.365000000000002</v>
      </c>
      <c r="ARD33" s="137">
        <v>9.5519999999999996</v>
      </c>
      <c r="ARE33" s="137">
        <v>11.243</v>
      </c>
      <c r="ARF33" s="137">
        <v>11.25</v>
      </c>
      <c r="ARG33" s="137">
        <v>9.5730000000000004</v>
      </c>
      <c r="ARH33" s="137">
        <v>11.734999999999999</v>
      </c>
      <c r="ARI33" s="137">
        <v>9.5730000000000004</v>
      </c>
      <c r="ARJ33" s="137">
        <v>9.5519999999999996</v>
      </c>
      <c r="ARK33" s="137">
        <v>11.728</v>
      </c>
      <c r="ARL33" s="137">
        <v>15.352</v>
      </c>
      <c r="ARM33" s="137">
        <v>15.352</v>
      </c>
      <c r="ARN33" s="137">
        <v>13.295</v>
      </c>
      <c r="ARO33" s="137">
        <v>13.295</v>
      </c>
      <c r="ARP33" s="137">
        <v>26.59</v>
      </c>
      <c r="ARQ33" s="137">
        <v>26.59</v>
      </c>
      <c r="ARR33" s="137">
        <v>19.954999999999998</v>
      </c>
      <c r="ARS33" s="137">
        <v>19.954999999999998</v>
      </c>
      <c r="ART33" s="137">
        <v>19.553999999999998</v>
      </c>
      <c r="ARU33" s="137">
        <v>19.553999999999998</v>
      </c>
      <c r="ARV33" s="137">
        <v>53.238</v>
      </c>
      <c r="ARW33" s="137">
        <v>53.238</v>
      </c>
      <c r="ARX33" s="137">
        <v>11.462999999999999</v>
      </c>
      <c r="ARY33" s="137">
        <v>13.492000000000001</v>
      </c>
      <c r="ARZ33" s="137">
        <v>13.5</v>
      </c>
      <c r="ASA33" s="137">
        <v>11.488</v>
      </c>
      <c r="ASB33" s="137">
        <v>14.081</v>
      </c>
      <c r="ASC33" s="137">
        <v>11.488</v>
      </c>
      <c r="ASD33" s="137">
        <v>11.462999999999999</v>
      </c>
      <c r="ASE33" s="137">
        <v>14.074</v>
      </c>
      <c r="ASF33" s="137">
        <v>18.422000000000001</v>
      </c>
      <c r="ASG33" s="137">
        <v>18.422000000000001</v>
      </c>
      <c r="ASH33" s="137">
        <v>15.954000000000001</v>
      </c>
      <c r="ASI33" s="137">
        <v>15.954000000000001</v>
      </c>
      <c r="ASJ33" s="137">
        <v>31.908000000000001</v>
      </c>
      <c r="ASK33" s="137">
        <v>31.908000000000001</v>
      </c>
      <c r="ASL33" s="137">
        <v>23.28</v>
      </c>
      <c r="ASM33" s="137">
        <v>23.28</v>
      </c>
      <c r="ASN33" s="137">
        <v>22.812999999999999</v>
      </c>
      <c r="ASO33" s="137">
        <v>22.812999999999999</v>
      </c>
      <c r="ASP33" s="137">
        <v>62.110999999999997</v>
      </c>
      <c r="ASQ33" s="137">
        <v>62.110999999999997</v>
      </c>
      <c r="ASR33" s="137">
        <v>13.372999999999999</v>
      </c>
      <c r="ASS33" s="137">
        <v>15.741</v>
      </c>
      <c r="AST33" s="137">
        <v>15.75</v>
      </c>
      <c r="ASU33">
        <v>13.403</v>
      </c>
      <c r="ASV33">
        <v>16.428000000000001</v>
      </c>
      <c r="ASW33">
        <v>13.403</v>
      </c>
      <c r="ASX33">
        <v>13.372999999999999</v>
      </c>
      <c r="ASY33">
        <v>16.419</v>
      </c>
      <c r="ASZ33">
        <v>21.492000000000001</v>
      </c>
      <c r="ATA33">
        <v>21.492000000000001</v>
      </c>
      <c r="ATB33">
        <v>18.613</v>
      </c>
      <c r="ATC33">
        <v>18.613</v>
      </c>
      <c r="ATD33">
        <v>37.225999999999999</v>
      </c>
      <c r="ATE33">
        <v>37.225999999999999</v>
      </c>
      <c r="ATF33">
        <v>26.606000000000002</v>
      </c>
      <c r="ATG33">
        <v>26.606000000000002</v>
      </c>
      <c r="ATH33">
        <v>26.071999999999999</v>
      </c>
      <c r="ATI33">
        <v>26.071999999999999</v>
      </c>
      <c r="ATJ33">
        <v>70.983999999999995</v>
      </c>
      <c r="ATK33">
        <v>70.983999999999995</v>
      </c>
      <c r="ATL33">
        <v>15.282999999999999</v>
      </c>
      <c r="ATM33">
        <v>17.989000000000001</v>
      </c>
      <c r="ATN33">
        <v>18</v>
      </c>
      <c r="ATO33">
        <v>15.317</v>
      </c>
      <c r="ATP33">
        <v>18.774999999999999</v>
      </c>
      <c r="ATQ33">
        <v>15.317</v>
      </c>
      <c r="ATR33">
        <v>15.282999999999999</v>
      </c>
      <c r="ATS33">
        <v>18.765000000000001</v>
      </c>
      <c r="ATT33">
        <v>24.562999999999999</v>
      </c>
      <c r="ATU33">
        <v>24.562999999999999</v>
      </c>
      <c r="ATV33">
        <v>21.271999999999998</v>
      </c>
      <c r="ATW33">
        <v>21.271999999999998</v>
      </c>
      <c r="ATX33">
        <v>42.543999999999997</v>
      </c>
      <c r="ATY33">
        <v>42.543999999999997</v>
      </c>
      <c r="ATZ33">
        <v>29.931999999999999</v>
      </c>
      <c r="AUA33">
        <v>29.931999999999999</v>
      </c>
      <c r="AUB33">
        <v>29.331</v>
      </c>
      <c r="AUC33">
        <v>29.331</v>
      </c>
      <c r="AUD33">
        <v>79.856999999999999</v>
      </c>
      <c r="AUE33">
        <v>79.856999999999999</v>
      </c>
      <c r="AUF33">
        <v>17.193999999999999</v>
      </c>
      <c r="AUG33">
        <v>20.238</v>
      </c>
      <c r="AUH33">
        <v>20.25</v>
      </c>
      <c r="AUI33">
        <v>17.231999999999999</v>
      </c>
      <c r="AUJ33">
        <v>21.122</v>
      </c>
      <c r="AUK33">
        <v>17.231999999999999</v>
      </c>
      <c r="AUL33">
        <v>17.193999999999999</v>
      </c>
      <c r="AUM33">
        <v>21.111000000000001</v>
      </c>
      <c r="AUN33">
        <v>27.632999999999999</v>
      </c>
      <c r="AUO33">
        <v>27.632999999999999</v>
      </c>
      <c r="AUP33">
        <v>23.931000000000001</v>
      </c>
      <c r="AUQ33">
        <v>23.931000000000001</v>
      </c>
      <c r="AUR33">
        <v>47.862000000000002</v>
      </c>
      <c r="AUS33">
        <v>47.862000000000002</v>
      </c>
      <c r="AUT33">
        <v>33.258000000000003</v>
      </c>
      <c r="AUU33">
        <v>33.258000000000003</v>
      </c>
      <c r="AUV33">
        <v>32.590000000000003</v>
      </c>
      <c r="AUW33">
        <v>32.590000000000003</v>
      </c>
      <c r="AUX33">
        <v>88.73</v>
      </c>
      <c r="AUY33">
        <v>88.73</v>
      </c>
      <c r="AUZ33">
        <v>19.103999999999999</v>
      </c>
      <c r="AVA33">
        <v>22.486999999999998</v>
      </c>
      <c r="AVB33">
        <v>22.5</v>
      </c>
      <c r="AVC33">
        <v>19.146999999999998</v>
      </c>
      <c r="AVD33">
        <v>23.469000000000001</v>
      </c>
      <c r="AVE33">
        <v>19.146999999999998</v>
      </c>
      <c r="AVF33">
        <v>19.103999999999999</v>
      </c>
      <c r="AVG33">
        <v>23.456</v>
      </c>
      <c r="AVH33">
        <v>30.702999999999999</v>
      </c>
      <c r="AVI33">
        <v>30.702999999999999</v>
      </c>
      <c r="AVJ33">
        <v>26.59</v>
      </c>
      <c r="AVK33">
        <v>26.59</v>
      </c>
      <c r="AVL33">
        <v>53.18</v>
      </c>
      <c r="AVM33">
        <v>53.18</v>
      </c>
    </row>
    <row r="34" spans="1:1261" x14ac:dyDescent="0.35">
      <c r="A34" s="107" t="s">
        <v>248</v>
      </c>
      <c r="B34" s="137">
        <v>7.9000000000000001E-2</v>
      </c>
      <c r="C34" s="137">
        <v>0.27300000000000002</v>
      </c>
      <c r="D34" s="137">
        <v>6.0999999999999999E-2</v>
      </c>
      <c r="E34" s="137">
        <v>4.2000000000000003E-2</v>
      </c>
      <c r="F34" s="137">
        <v>6.2E-2</v>
      </c>
      <c r="G34" s="137">
        <v>5.3999999999999999E-2</v>
      </c>
      <c r="H34" s="137">
        <v>3.3000000000000002E-2</v>
      </c>
      <c r="I34" s="137">
        <v>0.06</v>
      </c>
      <c r="J34" s="137">
        <v>4.4999999999999998E-2</v>
      </c>
      <c r="K34" s="137">
        <v>2.5000000000000001E-2</v>
      </c>
      <c r="L34" s="137">
        <v>3.5000000000000003E-2</v>
      </c>
      <c r="M34" s="137">
        <v>5.2999999999999999E-2</v>
      </c>
      <c r="N34" s="137">
        <v>3.7999999999999999E-2</v>
      </c>
      <c r="O34" s="137">
        <v>2.7E-2</v>
      </c>
      <c r="P34" s="137">
        <v>0.104</v>
      </c>
      <c r="Q34" s="137">
        <v>9.6000000000000002E-2</v>
      </c>
      <c r="R34" s="137">
        <v>0.64900000000000002</v>
      </c>
      <c r="S34" s="137">
        <v>0.39500000000000002</v>
      </c>
      <c r="T34" s="137">
        <v>0.17199999999999999</v>
      </c>
      <c r="U34" s="137">
        <v>0.21</v>
      </c>
      <c r="V34" s="137">
        <v>0.158</v>
      </c>
      <c r="W34" s="137">
        <v>0.54700000000000004</v>
      </c>
      <c r="X34" s="137">
        <v>0.122</v>
      </c>
      <c r="Y34" s="137">
        <v>8.4000000000000005E-2</v>
      </c>
      <c r="Z34" s="137">
        <v>0.123</v>
      </c>
      <c r="AA34" s="137">
        <v>0.107</v>
      </c>
      <c r="AB34" s="137">
        <v>6.7000000000000004E-2</v>
      </c>
      <c r="AC34" s="137">
        <v>0.12</v>
      </c>
      <c r="AD34" s="137">
        <v>9.0999999999999998E-2</v>
      </c>
      <c r="AE34" s="137">
        <v>0.05</v>
      </c>
      <c r="AF34" s="137">
        <v>7.0000000000000007E-2</v>
      </c>
      <c r="AG34" s="137">
        <v>0.107</v>
      </c>
      <c r="AH34" s="137">
        <v>7.5999999999999998E-2</v>
      </c>
      <c r="AI34" s="137">
        <v>5.3999999999999999E-2</v>
      </c>
      <c r="AJ34" s="137">
        <v>0.20799999999999999</v>
      </c>
      <c r="AK34" s="137">
        <v>0.193</v>
      </c>
      <c r="AL34" s="137">
        <v>1.2969999999999999</v>
      </c>
      <c r="AM34" s="137">
        <v>0.79100000000000004</v>
      </c>
      <c r="AN34" s="137">
        <v>0.34399999999999997</v>
      </c>
      <c r="AO34" s="137">
        <v>0.41899999999999998</v>
      </c>
      <c r="AP34" s="137">
        <v>0.23699999999999999</v>
      </c>
      <c r="AQ34" s="137">
        <v>0.82</v>
      </c>
      <c r="AR34" s="137">
        <v>0.184</v>
      </c>
      <c r="AS34" s="137">
        <v>0.126</v>
      </c>
      <c r="AT34" s="137">
        <v>0.185</v>
      </c>
      <c r="AU34" s="137">
        <v>0.161</v>
      </c>
      <c r="AV34" s="137">
        <v>0.1</v>
      </c>
      <c r="AW34" s="137">
        <v>0.17899999999999999</v>
      </c>
      <c r="AX34" s="137">
        <v>0.13600000000000001</v>
      </c>
      <c r="AY34" s="137">
        <v>7.4999999999999997E-2</v>
      </c>
      <c r="AZ34" s="137">
        <v>0.105</v>
      </c>
      <c r="BA34" s="137">
        <v>0.16</v>
      </c>
      <c r="BB34" s="137">
        <v>0.115</v>
      </c>
      <c r="BC34" s="137">
        <v>0.08</v>
      </c>
      <c r="BD34" s="137">
        <v>0.311</v>
      </c>
      <c r="BE34" s="137">
        <v>0.28899999999999998</v>
      </c>
      <c r="BF34" s="137">
        <v>1.946</v>
      </c>
      <c r="BG34" s="137">
        <v>1.1859999999999999</v>
      </c>
      <c r="BH34" s="137">
        <v>0.51600000000000001</v>
      </c>
      <c r="BI34" s="137">
        <v>0.629</v>
      </c>
      <c r="BJ34" s="137">
        <v>0.316</v>
      </c>
      <c r="BK34" s="137">
        <v>1.0940000000000001</v>
      </c>
      <c r="BL34" s="137">
        <v>0.245</v>
      </c>
      <c r="BM34" s="137">
        <v>0.16800000000000001</v>
      </c>
      <c r="BN34" s="137">
        <v>0.246</v>
      </c>
      <c r="BO34" s="137">
        <v>0.214</v>
      </c>
      <c r="BP34" s="137">
        <v>0.13400000000000001</v>
      </c>
      <c r="BQ34" s="137">
        <v>0.23899999999999999</v>
      </c>
      <c r="BR34" s="137">
        <v>0.18099999999999999</v>
      </c>
      <c r="BS34" s="137">
        <v>9.9000000000000005E-2</v>
      </c>
      <c r="BT34" s="137">
        <v>0.14000000000000001</v>
      </c>
      <c r="BU34" s="137">
        <v>0.21299999999999999</v>
      </c>
      <c r="BV34" s="137">
        <v>0.153</v>
      </c>
      <c r="BW34" s="137">
        <v>0.107</v>
      </c>
      <c r="BX34" s="137">
        <v>0.41499999999999998</v>
      </c>
      <c r="BY34" s="137">
        <v>0.38600000000000001</v>
      </c>
      <c r="BZ34" s="137">
        <v>2.5939999999999999</v>
      </c>
      <c r="CA34" s="137">
        <v>1.5820000000000001</v>
      </c>
      <c r="CB34" s="137">
        <v>0.68799999999999994</v>
      </c>
      <c r="CC34" s="137">
        <v>0.83799999999999997</v>
      </c>
      <c r="CD34" s="137">
        <v>0.39500000000000002</v>
      </c>
      <c r="CE34" s="137">
        <v>1.367</v>
      </c>
      <c r="CF34" s="137">
        <v>0.30599999999999999</v>
      </c>
      <c r="CG34" s="137">
        <v>0.21</v>
      </c>
      <c r="CH34" s="137">
        <v>0.308</v>
      </c>
      <c r="CI34" s="137">
        <v>0.26800000000000002</v>
      </c>
      <c r="CJ34" s="137">
        <v>0.16700000000000001</v>
      </c>
      <c r="CK34" s="137">
        <v>0.29899999999999999</v>
      </c>
      <c r="CL34" s="137">
        <v>0.22700000000000001</v>
      </c>
      <c r="CM34" s="137">
        <v>0.124</v>
      </c>
      <c r="CN34" s="137">
        <v>0.17499999999999999</v>
      </c>
      <c r="CO34" s="137">
        <v>0.26700000000000002</v>
      </c>
      <c r="CP34" s="137">
        <v>0.191</v>
      </c>
      <c r="CQ34" s="137">
        <v>0.13400000000000001</v>
      </c>
      <c r="CR34" s="137">
        <v>0.51900000000000002</v>
      </c>
      <c r="CS34" s="137">
        <v>0.48199999999999998</v>
      </c>
      <c r="CT34" s="137">
        <v>3.2429999999999999</v>
      </c>
      <c r="CU34" s="137">
        <v>1.9770000000000001</v>
      </c>
      <c r="CV34" s="137">
        <v>0.86</v>
      </c>
      <c r="CW34" s="137">
        <v>1.048</v>
      </c>
      <c r="CX34" s="137">
        <v>0.47399999999999998</v>
      </c>
      <c r="CY34" s="137">
        <v>1.64</v>
      </c>
      <c r="CZ34" s="137">
        <v>0.36699999999999999</v>
      </c>
      <c r="DA34" s="137">
        <v>0.252</v>
      </c>
      <c r="DB34" s="137">
        <v>0.36899999999999999</v>
      </c>
      <c r="DC34" s="137">
        <v>0.32200000000000001</v>
      </c>
      <c r="DD34" s="137">
        <v>0.20100000000000001</v>
      </c>
      <c r="DE34" s="137">
        <v>0.35899999999999999</v>
      </c>
      <c r="DF34" s="137">
        <v>0.27200000000000002</v>
      </c>
      <c r="DG34" s="137">
        <v>0.14899999999999999</v>
      </c>
      <c r="DH34" s="137">
        <v>0.21</v>
      </c>
      <c r="DI34" s="137">
        <v>0.32</v>
      </c>
      <c r="DJ34" s="137">
        <v>0.22900000000000001</v>
      </c>
      <c r="DK34" s="137">
        <v>0.161</v>
      </c>
      <c r="DL34" s="137">
        <v>0.623</v>
      </c>
      <c r="DM34" s="137">
        <v>0.57899999999999996</v>
      </c>
      <c r="DN34" s="137">
        <v>3.891</v>
      </c>
      <c r="DO34" s="137">
        <v>2.3730000000000002</v>
      </c>
      <c r="DP34" s="137">
        <v>1.032</v>
      </c>
      <c r="DQ34" s="137">
        <v>1.2569999999999999</v>
      </c>
      <c r="DR34" s="137">
        <v>0.55300000000000005</v>
      </c>
      <c r="DS34" s="137">
        <v>1.9139999999999999</v>
      </c>
      <c r="DT34" s="137">
        <v>0.42899999999999999</v>
      </c>
      <c r="DU34" s="137">
        <v>0.29399999999999998</v>
      </c>
      <c r="DV34" s="137">
        <v>0.43099999999999999</v>
      </c>
      <c r="DW34" s="137">
        <v>0.375</v>
      </c>
      <c r="DX34" s="137">
        <v>0.23400000000000001</v>
      </c>
      <c r="DY34" s="137">
        <v>0.41799999999999998</v>
      </c>
      <c r="DZ34" s="137">
        <v>0.317</v>
      </c>
      <c r="EA34" s="137">
        <v>0.17399999999999999</v>
      </c>
      <c r="EB34" s="137">
        <v>0.246</v>
      </c>
      <c r="EC34" s="137">
        <v>0.374</v>
      </c>
      <c r="ED34" s="137">
        <v>0.26700000000000002</v>
      </c>
      <c r="EE34" s="137">
        <v>0.187</v>
      </c>
      <c r="EF34" s="137">
        <v>0.72699999999999998</v>
      </c>
      <c r="EG34" s="137">
        <v>0.67500000000000004</v>
      </c>
      <c r="EH34" s="137">
        <v>4.54</v>
      </c>
      <c r="EI34" s="137">
        <v>2.7679999999999998</v>
      </c>
      <c r="EJ34" s="137">
        <v>1.204</v>
      </c>
      <c r="EK34" s="137">
        <v>1.4670000000000001</v>
      </c>
      <c r="EL34" s="137">
        <v>0.63200000000000001</v>
      </c>
      <c r="EM34" s="137">
        <v>2.1869999999999998</v>
      </c>
      <c r="EN34" s="137">
        <v>0.49</v>
      </c>
      <c r="EO34" s="137">
        <v>0.33600000000000002</v>
      </c>
      <c r="EP34" s="137">
        <v>0.49199999999999999</v>
      </c>
      <c r="EQ34" s="137">
        <v>0.42899999999999999</v>
      </c>
      <c r="ER34" s="137">
        <v>0.26800000000000002</v>
      </c>
      <c r="ES34" s="137">
        <v>0.47799999999999998</v>
      </c>
      <c r="ET34" s="137">
        <v>0.36199999999999999</v>
      </c>
      <c r="EU34" s="137">
        <v>0.19900000000000001</v>
      </c>
      <c r="EV34" s="137">
        <v>0.28100000000000003</v>
      </c>
      <c r="EW34" s="137">
        <v>0.42699999999999999</v>
      </c>
      <c r="EX34" s="137">
        <v>0.30499999999999999</v>
      </c>
      <c r="EY34" s="137">
        <v>0.214</v>
      </c>
      <c r="EZ34" s="137">
        <v>0.83</v>
      </c>
      <c r="FA34" s="137">
        <v>0.77200000000000002</v>
      </c>
      <c r="FB34" s="137">
        <v>5.1879999999999997</v>
      </c>
      <c r="FC34" s="137">
        <v>3.1640000000000001</v>
      </c>
      <c r="FD34" s="137">
        <v>1.375</v>
      </c>
      <c r="FE34" s="137">
        <v>1.677</v>
      </c>
      <c r="FF34" s="137">
        <v>0.71099999999999997</v>
      </c>
      <c r="FG34" s="137">
        <v>2.46</v>
      </c>
      <c r="FH34" s="137">
        <v>0.55100000000000005</v>
      </c>
      <c r="FI34" s="137">
        <v>0.378</v>
      </c>
      <c r="FJ34" s="137">
        <v>0.55400000000000005</v>
      </c>
      <c r="FK34" s="137">
        <v>0.48199999999999998</v>
      </c>
      <c r="FL34" s="137">
        <v>0.30099999999999999</v>
      </c>
      <c r="FM34" s="137">
        <v>0.53800000000000003</v>
      </c>
      <c r="FN34" s="137">
        <v>0.40799999999999997</v>
      </c>
      <c r="FO34" s="137">
        <v>0.224</v>
      </c>
      <c r="FP34" s="137">
        <v>0.316</v>
      </c>
      <c r="FQ34" s="137">
        <v>0.48</v>
      </c>
      <c r="FR34" s="137">
        <v>0.34399999999999997</v>
      </c>
      <c r="FS34" s="137">
        <v>0.24099999999999999</v>
      </c>
      <c r="FT34" s="137">
        <v>0.93400000000000005</v>
      </c>
      <c r="FU34" s="137">
        <v>0.86799999999999999</v>
      </c>
      <c r="FV34" s="137">
        <v>5.8369999999999997</v>
      </c>
      <c r="FW34" s="137">
        <v>3.5590000000000002</v>
      </c>
      <c r="FX34" s="137">
        <v>1.5469999999999999</v>
      </c>
      <c r="FY34" s="137">
        <v>1.8859999999999999</v>
      </c>
      <c r="FZ34" s="137">
        <v>0.79</v>
      </c>
      <c r="GA34" s="137">
        <v>2.734</v>
      </c>
      <c r="GB34" s="137">
        <v>0.61199999999999999</v>
      </c>
      <c r="GC34" s="137">
        <v>0.42</v>
      </c>
      <c r="GD34" s="137">
        <v>0.61499999999999999</v>
      </c>
      <c r="GE34" s="137">
        <v>0.53600000000000003</v>
      </c>
      <c r="GF34" s="137">
        <v>0.33500000000000002</v>
      </c>
      <c r="GG34" s="137">
        <v>0.59799999999999998</v>
      </c>
      <c r="GH34" s="137">
        <v>0.45300000000000001</v>
      </c>
      <c r="GI34" s="137">
        <v>0.249</v>
      </c>
      <c r="GJ34" s="137">
        <v>0.35099999999999998</v>
      </c>
      <c r="GK34" s="137">
        <v>0.53400000000000003</v>
      </c>
      <c r="GL34" s="137">
        <v>0.38200000000000001</v>
      </c>
      <c r="GM34" s="137">
        <v>0.26800000000000002</v>
      </c>
      <c r="GN34" s="137">
        <v>1.038</v>
      </c>
      <c r="GO34" s="137">
        <v>0.96399999999999997</v>
      </c>
      <c r="GP34" s="137">
        <v>6.4850000000000003</v>
      </c>
      <c r="GQ34" s="137">
        <v>3.9550000000000001</v>
      </c>
      <c r="GR34" s="137">
        <v>1.7190000000000001</v>
      </c>
      <c r="GS34" s="137">
        <v>2.0960000000000001</v>
      </c>
      <c r="GT34" s="137">
        <v>0.86899999999999999</v>
      </c>
      <c r="GU34" s="137">
        <v>3.0070000000000001</v>
      </c>
      <c r="GV34" s="137">
        <v>0.67400000000000004</v>
      </c>
      <c r="GW34" s="137">
        <v>0.46200000000000002</v>
      </c>
      <c r="GX34" s="137">
        <v>0.67700000000000005</v>
      </c>
      <c r="GY34" s="137">
        <v>0.59</v>
      </c>
      <c r="GZ34" s="137">
        <v>0.36799999999999999</v>
      </c>
      <c r="HA34" s="137">
        <v>0.65700000000000003</v>
      </c>
      <c r="HB34" s="137">
        <v>0.498</v>
      </c>
      <c r="HC34" s="137">
        <v>0.27400000000000002</v>
      </c>
      <c r="HD34" s="137">
        <v>0.38600000000000001</v>
      </c>
      <c r="HE34" s="137">
        <v>0.58699999999999997</v>
      </c>
      <c r="HF34" s="137">
        <v>0.42</v>
      </c>
      <c r="HG34" s="137">
        <v>0.29499999999999998</v>
      </c>
      <c r="HH34" s="137">
        <v>1.1419999999999999</v>
      </c>
      <c r="HI34" s="137">
        <v>1.0609999999999999</v>
      </c>
      <c r="HJ34" s="137">
        <v>7.1340000000000003</v>
      </c>
      <c r="HK34" s="137">
        <v>4.3499999999999996</v>
      </c>
      <c r="HL34" s="137">
        <v>1.891</v>
      </c>
      <c r="HM34" s="137">
        <v>2.3050000000000002</v>
      </c>
      <c r="HN34" s="137">
        <v>0.94799999999999995</v>
      </c>
      <c r="HO34" s="137">
        <v>3.2810000000000001</v>
      </c>
      <c r="HP34" s="137">
        <v>0.73499999999999999</v>
      </c>
      <c r="HQ34" s="137">
        <v>0.504</v>
      </c>
      <c r="HR34" s="137">
        <v>0.73799999999999999</v>
      </c>
      <c r="HS34" s="137">
        <v>0.64300000000000002</v>
      </c>
      <c r="HT34" s="137">
        <v>0.40200000000000002</v>
      </c>
      <c r="HU34" s="137">
        <v>0.71699999999999997</v>
      </c>
      <c r="HV34" s="137">
        <v>0.54400000000000004</v>
      </c>
      <c r="HW34" s="137">
        <v>0.29799999999999999</v>
      </c>
      <c r="HX34" s="137">
        <v>0.42099999999999999</v>
      </c>
      <c r="HY34" s="137">
        <v>0.64</v>
      </c>
      <c r="HZ34" s="137">
        <v>0.45800000000000002</v>
      </c>
      <c r="IA34" s="137">
        <v>0.32100000000000001</v>
      </c>
      <c r="IB34" s="137">
        <v>1.246</v>
      </c>
      <c r="IC34" s="137">
        <v>1.157</v>
      </c>
      <c r="ID34" s="137">
        <v>7.782</v>
      </c>
      <c r="IE34" s="137">
        <v>4.7460000000000004</v>
      </c>
      <c r="IF34" s="137">
        <v>2.0630000000000002</v>
      </c>
      <c r="IG34" s="137">
        <v>2.5150000000000001</v>
      </c>
      <c r="IH34" s="137">
        <v>1.0269999999999999</v>
      </c>
      <c r="II34" s="137">
        <v>3.5539999999999998</v>
      </c>
      <c r="IJ34" s="137">
        <v>0.79600000000000004</v>
      </c>
      <c r="IK34" s="137">
        <v>0.54500000000000004</v>
      </c>
      <c r="IL34" s="137">
        <v>0.8</v>
      </c>
      <c r="IM34" s="137">
        <v>0.69699999999999995</v>
      </c>
      <c r="IN34" s="137">
        <v>0.435</v>
      </c>
      <c r="IO34" s="137">
        <v>0.77700000000000002</v>
      </c>
      <c r="IP34" s="137">
        <v>0.58899999999999997</v>
      </c>
      <c r="IQ34" s="137">
        <v>0.32300000000000001</v>
      </c>
      <c r="IR34" s="137">
        <v>0.45600000000000002</v>
      </c>
      <c r="IS34" s="137">
        <v>0.69399999999999995</v>
      </c>
      <c r="IT34" s="137">
        <v>0.496</v>
      </c>
      <c r="IU34" s="137">
        <v>0.34799999999999998</v>
      </c>
      <c r="IV34" s="137">
        <v>1.349</v>
      </c>
      <c r="IW34" s="137">
        <v>1.254</v>
      </c>
      <c r="IX34" s="137">
        <v>8.4309999999999992</v>
      </c>
      <c r="IY34" s="137">
        <v>5.141</v>
      </c>
      <c r="IZ34" s="137">
        <v>2.2349999999999999</v>
      </c>
      <c r="JA34" s="137">
        <v>2.7240000000000002</v>
      </c>
      <c r="JB34" s="137">
        <v>1.1060000000000001</v>
      </c>
      <c r="JC34" s="137">
        <v>3.827</v>
      </c>
      <c r="JD34" s="137">
        <v>0.85699999999999998</v>
      </c>
      <c r="JE34" s="137">
        <v>0.58699999999999997</v>
      </c>
      <c r="JF34" s="137">
        <v>0.86099999999999999</v>
      </c>
      <c r="JG34" s="137">
        <v>0.75</v>
      </c>
      <c r="JH34" s="137">
        <v>0.46899999999999997</v>
      </c>
      <c r="JI34" s="137">
        <v>0.83699999999999997</v>
      </c>
      <c r="JJ34" s="137">
        <v>0.63400000000000001</v>
      </c>
      <c r="JK34" s="137">
        <v>0.34799999999999998</v>
      </c>
      <c r="JL34" s="137">
        <v>0.49099999999999999</v>
      </c>
      <c r="JM34" s="137">
        <v>0.747</v>
      </c>
      <c r="JN34" s="137">
        <v>0.53400000000000003</v>
      </c>
      <c r="JO34" s="137">
        <v>0.375</v>
      </c>
      <c r="JP34" s="137">
        <v>1.4530000000000001</v>
      </c>
      <c r="JQ34" s="137">
        <v>1.35</v>
      </c>
      <c r="JR34" s="137">
        <v>9.0790000000000006</v>
      </c>
      <c r="JS34" s="137">
        <v>5.5369999999999999</v>
      </c>
      <c r="JT34" s="137">
        <v>2.407</v>
      </c>
      <c r="JU34" s="137">
        <v>2.9340000000000002</v>
      </c>
      <c r="JV34" s="137">
        <v>1.1850000000000001</v>
      </c>
      <c r="JW34" s="137">
        <v>4.101</v>
      </c>
      <c r="JX34" s="137">
        <v>0.91900000000000004</v>
      </c>
      <c r="JY34" s="137">
        <v>0.629</v>
      </c>
      <c r="JZ34" s="137">
        <v>0.92300000000000004</v>
      </c>
      <c r="KA34" s="137">
        <v>0.80400000000000005</v>
      </c>
      <c r="KB34" s="137">
        <v>0.502</v>
      </c>
      <c r="KC34" s="137">
        <v>0.89600000000000002</v>
      </c>
      <c r="KD34" s="137">
        <v>0.68</v>
      </c>
      <c r="KE34" s="137">
        <v>0.373</v>
      </c>
      <c r="KF34" s="137">
        <v>0.52600000000000002</v>
      </c>
      <c r="KG34" s="137">
        <v>0.80100000000000005</v>
      </c>
      <c r="KH34" s="137">
        <v>0.57299999999999995</v>
      </c>
      <c r="KI34" s="137">
        <v>0.40200000000000002</v>
      </c>
      <c r="KJ34" s="137">
        <v>1.5569999999999999</v>
      </c>
      <c r="KK34" s="137">
        <v>1.4470000000000001</v>
      </c>
      <c r="KL34" s="137">
        <v>9.7279999999999998</v>
      </c>
      <c r="KM34" s="137">
        <v>5.9320000000000004</v>
      </c>
      <c r="KN34" s="137">
        <v>2.5790000000000002</v>
      </c>
      <c r="KO34" s="137">
        <v>3.1440000000000001</v>
      </c>
      <c r="KP34" s="137">
        <v>1.264</v>
      </c>
      <c r="KQ34" s="137">
        <v>4.3739999999999997</v>
      </c>
      <c r="KR34" s="137">
        <v>0.98</v>
      </c>
      <c r="KS34" s="137">
        <v>0.67100000000000004</v>
      </c>
      <c r="KT34" s="137">
        <v>0.98399999999999999</v>
      </c>
      <c r="KU34" s="137">
        <v>0.85799999999999998</v>
      </c>
      <c r="KV34" s="137">
        <v>0.53600000000000003</v>
      </c>
      <c r="KW34" s="137">
        <v>0.95599999999999996</v>
      </c>
      <c r="KX34" s="137">
        <v>0.72499999999999998</v>
      </c>
      <c r="KY34" s="137">
        <v>0.39800000000000002</v>
      </c>
      <c r="KZ34" s="137">
        <v>0.56100000000000005</v>
      </c>
      <c r="LA34" s="137">
        <v>0.85399999999999998</v>
      </c>
      <c r="LB34" s="137">
        <v>0.61099999999999999</v>
      </c>
      <c r="LC34" s="137">
        <v>0.42799999999999999</v>
      </c>
      <c r="LD34" s="137">
        <v>1.661</v>
      </c>
      <c r="LE34" s="137">
        <v>1.5429999999999999</v>
      </c>
      <c r="LF34" s="137">
        <v>10.377000000000001</v>
      </c>
      <c r="LG34" s="137">
        <v>6.3280000000000003</v>
      </c>
      <c r="LH34" s="137">
        <v>2.7509999999999999</v>
      </c>
      <c r="LI34" s="137">
        <v>3.3530000000000002</v>
      </c>
      <c r="LJ34" s="137">
        <v>1.343</v>
      </c>
      <c r="LK34" s="137">
        <v>4.6479999999999997</v>
      </c>
      <c r="LL34" s="137">
        <v>1.0409999999999999</v>
      </c>
      <c r="LM34" s="137">
        <v>0.71299999999999997</v>
      </c>
      <c r="LN34" s="137">
        <v>1.046</v>
      </c>
      <c r="LO34" s="137">
        <v>0.91100000000000003</v>
      </c>
      <c r="LP34" s="137">
        <v>0.56899999999999995</v>
      </c>
      <c r="LQ34" s="137">
        <v>1.016</v>
      </c>
      <c r="LR34" s="137">
        <v>0.77</v>
      </c>
      <c r="LS34" s="137">
        <v>0.42299999999999999</v>
      </c>
      <c r="LT34" s="137">
        <v>0.59599999999999997</v>
      </c>
      <c r="LU34" s="137">
        <v>0.90700000000000003</v>
      </c>
      <c r="LV34" s="137">
        <v>0.64900000000000002</v>
      </c>
      <c r="LW34" s="137">
        <v>0.45500000000000002</v>
      </c>
      <c r="LX34" s="137">
        <v>1.7649999999999999</v>
      </c>
      <c r="LY34" s="137">
        <v>1.64</v>
      </c>
      <c r="LZ34" s="137">
        <v>11.025</v>
      </c>
      <c r="MA34" s="137">
        <v>6.7229999999999999</v>
      </c>
      <c r="MB34" s="137">
        <v>2.923</v>
      </c>
      <c r="MC34" s="137">
        <v>3.5630000000000002</v>
      </c>
      <c r="MD34" s="137">
        <v>1.4219999999999999</v>
      </c>
      <c r="ME34" s="137">
        <v>4.9210000000000003</v>
      </c>
      <c r="MF34" s="137">
        <v>1.1020000000000001</v>
      </c>
      <c r="MG34" s="137">
        <v>0.755</v>
      </c>
      <c r="MH34" s="137">
        <v>1.107</v>
      </c>
      <c r="MI34" s="137">
        <v>0.96499999999999997</v>
      </c>
      <c r="MJ34" s="137">
        <v>0.60299999999999998</v>
      </c>
      <c r="MK34" s="137">
        <v>1.0760000000000001</v>
      </c>
      <c r="ML34" s="137">
        <v>0.81599999999999995</v>
      </c>
      <c r="MM34" s="137">
        <v>0.44800000000000001</v>
      </c>
      <c r="MN34" s="137">
        <v>0.63100000000000001</v>
      </c>
      <c r="MO34" s="137">
        <v>0.96099999999999997</v>
      </c>
      <c r="MP34" s="137">
        <v>0.68700000000000006</v>
      </c>
      <c r="MQ34" s="137">
        <v>0.48199999999999998</v>
      </c>
      <c r="MR34" s="137">
        <v>1.8680000000000001</v>
      </c>
      <c r="MS34" s="137">
        <v>1.736</v>
      </c>
      <c r="MT34" s="137">
        <v>11.673999999999999</v>
      </c>
      <c r="MU34" s="137">
        <v>7.1180000000000003</v>
      </c>
      <c r="MV34" s="137">
        <v>3.0950000000000002</v>
      </c>
      <c r="MW34" s="137">
        <v>3.7719999999999998</v>
      </c>
      <c r="MX34" s="137">
        <v>1.5009999999999999</v>
      </c>
      <c r="MY34" s="137">
        <v>5.194</v>
      </c>
      <c r="MZ34" s="137">
        <v>1.163</v>
      </c>
      <c r="NA34" s="137">
        <v>0.79700000000000004</v>
      </c>
      <c r="NB34" s="137">
        <v>1.169</v>
      </c>
      <c r="NC34" s="137">
        <v>1.018</v>
      </c>
      <c r="ND34" s="137">
        <v>0.63600000000000001</v>
      </c>
      <c r="NE34" s="137">
        <v>1.135</v>
      </c>
      <c r="NF34" s="137">
        <v>0.86099999999999999</v>
      </c>
      <c r="NG34" s="137">
        <v>0.47199999999999998</v>
      </c>
      <c r="NH34" s="137">
        <v>0.66700000000000004</v>
      </c>
      <c r="NI34" s="137">
        <v>1.014</v>
      </c>
      <c r="NJ34" s="137">
        <v>0.72499999999999998</v>
      </c>
      <c r="NK34" s="137">
        <v>0.50900000000000001</v>
      </c>
      <c r="NL34" s="137">
        <v>1.972</v>
      </c>
      <c r="NM34" s="137">
        <v>1.833</v>
      </c>
      <c r="NN34" s="137">
        <v>12.321999999999999</v>
      </c>
      <c r="NO34" s="137">
        <v>7.5140000000000002</v>
      </c>
      <c r="NP34" s="137">
        <v>3.2669999999999999</v>
      </c>
      <c r="NQ34" s="137">
        <v>3.9820000000000002</v>
      </c>
      <c r="NR34" s="137">
        <v>1.58</v>
      </c>
      <c r="NS34" s="137">
        <v>5.468</v>
      </c>
      <c r="NT34" s="137">
        <v>1.2250000000000001</v>
      </c>
      <c r="NU34" s="137">
        <v>0.83899999999999997</v>
      </c>
      <c r="NV34" s="137">
        <v>1.23</v>
      </c>
      <c r="NW34" s="137">
        <v>1.0720000000000001</v>
      </c>
      <c r="NX34" s="137">
        <v>0.66900000000000004</v>
      </c>
      <c r="NY34" s="137">
        <v>1.1950000000000001</v>
      </c>
      <c r="NZ34" s="137">
        <v>0.90600000000000003</v>
      </c>
      <c r="OA34" s="137">
        <v>0.497</v>
      </c>
      <c r="OB34" s="137">
        <v>0.70199999999999996</v>
      </c>
      <c r="OC34" s="137">
        <v>1.0669999999999999</v>
      </c>
      <c r="OD34" s="137">
        <v>0.76300000000000001</v>
      </c>
      <c r="OE34" s="137">
        <v>0.53600000000000003</v>
      </c>
      <c r="OF34" s="137">
        <v>2.0760000000000001</v>
      </c>
      <c r="OG34" s="137">
        <v>1.929</v>
      </c>
      <c r="OH34" s="137">
        <v>12.971</v>
      </c>
      <c r="OI34" s="137">
        <v>7.9089999999999998</v>
      </c>
      <c r="OJ34" s="137">
        <v>3.4390000000000001</v>
      </c>
      <c r="OK34" s="137">
        <v>4.1909999999999998</v>
      </c>
      <c r="OL34" s="137">
        <v>1.738</v>
      </c>
      <c r="OM34" s="137">
        <v>6.0149999999999997</v>
      </c>
      <c r="ON34" s="137">
        <v>1.347</v>
      </c>
      <c r="OO34" s="137">
        <v>0.92300000000000004</v>
      </c>
      <c r="OP34" s="137">
        <v>1.353</v>
      </c>
      <c r="OQ34" s="137">
        <v>1.179</v>
      </c>
      <c r="OR34" s="137">
        <v>0.73599999999999999</v>
      </c>
      <c r="OS34" s="137">
        <v>1.3149999999999999</v>
      </c>
      <c r="OT34" s="137">
        <v>0.997</v>
      </c>
      <c r="OU34" s="137">
        <v>0.54700000000000004</v>
      </c>
      <c r="OV34" s="137">
        <v>0.77200000000000002</v>
      </c>
      <c r="OW34" s="137">
        <v>1.1739999999999999</v>
      </c>
      <c r="OX34" s="137">
        <v>0.84</v>
      </c>
      <c r="OY34" s="137">
        <v>0.58899999999999997</v>
      </c>
      <c r="OZ34" s="137">
        <v>2.2839999999999998</v>
      </c>
      <c r="PA34" s="137">
        <v>2.1219999999999999</v>
      </c>
      <c r="PB34" s="137">
        <v>14.268000000000001</v>
      </c>
      <c r="PC34" s="137">
        <v>8.6999999999999993</v>
      </c>
      <c r="PD34" s="137">
        <v>3.782</v>
      </c>
      <c r="PE34" s="137">
        <v>4.6109999999999998</v>
      </c>
      <c r="PF34" s="137">
        <v>1.8959999999999999</v>
      </c>
      <c r="PG34" s="137">
        <v>6.5609999999999999</v>
      </c>
      <c r="PH34" s="137">
        <v>1.47</v>
      </c>
      <c r="PI34" s="137">
        <v>1.0069999999999999</v>
      </c>
      <c r="PJ34" s="137">
        <v>1.476</v>
      </c>
      <c r="PK34" s="137">
        <v>1.286</v>
      </c>
      <c r="PL34" s="137">
        <v>0.80300000000000005</v>
      </c>
      <c r="PM34" s="137">
        <v>1.4339999999999999</v>
      </c>
      <c r="PN34" s="137">
        <v>1.087</v>
      </c>
      <c r="PO34" s="137">
        <v>0.59699999999999998</v>
      </c>
      <c r="PP34" s="137">
        <v>0.84199999999999997</v>
      </c>
      <c r="PQ34" s="137">
        <v>1.2809999999999999</v>
      </c>
      <c r="PR34" s="137">
        <v>0.91600000000000004</v>
      </c>
      <c r="PS34" s="137">
        <v>0.64300000000000002</v>
      </c>
      <c r="PT34" s="137">
        <v>2.4910000000000001</v>
      </c>
      <c r="PU34" s="137">
        <v>2.3149999999999999</v>
      </c>
      <c r="PV34" s="137">
        <v>15.565</v>
      </c>
      <c r="PW34" s="137">
        <v>9.4909999999999997</v>
      </c>
      <c r="PX34" s="137">
        <v>4.1260000000000003</v>
      </c>
      <c r="PY34" s="137">
        <v>5.03</v>
      </c>
      <c r="PZ34" s="137">
        <v>2.0539999999999998</v>
      </c>
      <c r="QA34" s="137">
        <v>7.1079999999999997</v>
      </c>
      <c r="QB34" s="137">
        <v>1.5920000000000001</v>
      </c>
      <c r="QC34" s="137">
        <v>1.091</v>
      </c>
      <c r="QD34" s="137">
        <v>1.599</v>
      </c>
      <c r="QE34" s="137">
        <v>1.3939999999999999</v>
      </c>
      <c r="QF34" s="137">
        <v>0.87</v>
      </c>
      <c r="QG34" s="137">
        <v>1.554</v>
      </c>
      <c r="QH34" s="137">
        <v>1.1779999999999999</v>
      </c>
      <c r="QI34" s="137">
        <v>0.64700000000000002</v>
      </c>
      <c r="QJ34" s="137">
        <v>0.91200000000000003</v>
      </c>
      <c r="QK34" s="137">
        <v>1.3879999999999999</v>
      </c>
      <c r="QL34" s="137">
        <v>0.99199999999999999</v>
      </c>
      <c r="QM34" s="137">
        <v>0.69599999999999995</v>
      </c>
      <c r="QN34" s="137">
        <v>2.6989999999999998</v>
      </c>
      <c r="QO34" s="137">
        <v>2.508</v>
      </c>
      <c r="QP34" s="137">
        <v>16.861999999999998</v>
      </c>
      <c r="QQ34" s="137">
        <v>10.282</v>
      </c>
      <c r="QR34" s="137">
        <v>4.47</v>
      </c>
      <c r="QS34" s="137">
        <v>5.4489999999999998</v>
      </c>
      <c r="QT34" s="137">
        <v>2.2120000000000002</v>
      </c>
      <c r="QU34" s="137">
        <v>7.6550000000000002</v>
      </c>
      <c r="QV34" s="137">
        <v>1.7150000000000001</v>
      </c>
      <c r="QW34" s="137">
        <v>1.175</v>
      </c>
      <c r="QX34" s="137">
        <v>1.722</v>
      </c>
      <c r="QY34" s="137">
        <v>1.5009999999999999</v>
      </c>
      <c r="QZ34" s="137">
        <v>0.93700000000000006</v>
      </c>
      <c r="RA34" s="137">
        <v>1.673</v>
      </c>
      <c r="RB34" s="137">
        <v>1.2689999999999999</v>
      </c>
      <c r="RC34" s="137">
        <v>0.69599999999999995</v>
      </c>
      <c r="RD34" s="137">
        <v>0.98199999999999998</v>
      </c>
      <c r="RE34" s="137">
        <v>1.494</v>
      </c>
      <c r="RF34" s="137">
        <v>1.069</v>
      </c>
      <c r="RG34" s="137">
        <v>0.75</v>
      </c>
      <c r="RH34" s="137">
        <v>2.9060000000000001</v>
      </c>
      <c r="RI34" s="137">
        <v>2.7010000000000001</v>
      </c>
      <c r="RJ34" s="137">
        <v>18.158999999999999</v>
      </c>
      <c r="RK34" s="137">
        <v>11.073</v>
      </c>
      <c r="RL34" s="137">
        <v>4.8140000000000001</v>
      </c>
      <c r="RM34" s="137">
        <v>5.8680000000000003</v>
      </c>
      <c r="RN34" s="137">
        <v>2.37</v>
      </c>
      <c r="RO34" s="137">
        <v>8.202</v>
      </c>
      <c r="RP34" s="137">
        <v>1.837</v>
      </c>
      <c r="RQ34" s="137">
        <v>1.2589999999999999</v>
      </c>
      <c r="RR34" s="137">
        <v>1.845</v>
      </c>
      <c r="RS34" s="137">
        <v>1.6080000000000001</v>
      </c>
      <c r="RT34" s="137">
        <v>1.004</v>
      </c>
      <c r="RU34" s="137">
        <v>1.7929999999999999</v>
      </c>
      <c r="RV34" s="137">
        <v>1.359</v>
      </c>
      <c r="RW34" s="137">
        <v>0.746</v>
      </c>
      <c r="RX34" s="137">
        <v>1.052</v>
      </c>
      <c r="RY34" s="137">
        <v>1.601</v>
      </c>
      <c r="RZ34" s="137">
        <v>1.145</v>
      </c>
      <c r="SA34" s="137">
        <v>0.80300000000000005</v>
      </c>
      <c r="SB34" s="137">
        <v>3.1139999999999999</v>
      </c>
      <c r="SC34" s="137">
        <v>2.8929999999999998</v>
      </c>
      <c r="SD34" s="137">
        <v>19.456</v>
      </c>
      <c r="SE34" s="137">
        <v>11.864000000000001</v>
      </c>
      <c r="SF34" s="137">
        <v>5.1580000000000004</v>
      </c>
      <c r="SG34" s="137">
        <v>6.2869999999999999</v>
      </c>
      <c r="SH34" s="137">
        <v>2.528</v>
      </c>
      <c r="SI34" s="137">
        <v>8.7479999999999993</v>
      </c>
      <c r="SJ34" s="137">
        <v>1.96</v>
      </c>
      <c r="SK34" s="137">
        <v>1.343</v>
      </c>
      <c r="SL34" s="137">
        <v>1.968</v>
      </c>
      <c r="SM34" s="137">
        <v>1.7150000000000001</v>
      </c>
      <c r="SN34" s="137">
        <v>1.071</v>
      </c>
      <c r="SO34" s="137">
        <v>1.9119999999999999</v>
      </c>
      <c r="SP34" s="137">
        <v>1.45</v>
      </c>
      <c r="SQ34" s="137">
        <v>0.79600000000000004</v>
      </c>
      <c r="SR34" s="137">
        <v>1.123</v>
      </c>
      <c r="SS34" s="137">
        <v>1.708</v>
      </c>
      <c r="ST34" s="137">
        <v>1.2210000000000001</v>
      </c>
      <c r="SU34" s="137">
        <v>0.85699999999999998</v>
      </c>
      <c r="SV34" s="137">
        <v>3.3220000000000001</v>
      </c>
      <c r="SW34" s="137">
        <v>3.0859999999999999</v>
      </c>
      <c r="SX34" s="137">
        <v>20.753</v>
      </c>
      <c r="SY34" s="137">
        <v>12.654999999999999</v>
      </c>
      <c r="SZ34" s="137">
        <v>5.5019999999999998</v>
      </c>
      <c r="TA34" s="137">
        <v>6.7060000000000004</v>
      </c>
      <c r="TB34" s="137">
        <v>2.6859999999999999</v>
      </c>
      <c r="TC34" s="137">
        <v>9.2949999999999999</v>
      </c>
      <c r="TD34" s="137">
        <v>2.0819999999999999</v>
      </c>
      <c r="TE34" s="137">
        <v>1.427</v>
      </c>
      <c r="TF34" s="137">
        <v>2.0920000000000001</v>
      </c>
      <c r="TG34" s="137">
        <v>1.8220000000000001</v>
      </c>
      <c r="TH34" s="137">
        <v>1.1379999999999999</v>
      </c>
      <c r="TI34" s="137">
        <v>2.032</v>
      </c>
      <c r="TJ34" s="137">
        <v>1.5409999999999999</v>
      </c>
      <c r="TK34" s="137">
        <v>0.84499999999999997</v>
      </c>
      <c r="TL34" s="137">
        <v>1.1930000000000001</v>
      </c>
      <c r="TM34" s="137">
        <v>1.8149999999999999</v>
      </c>
      <c r="TN34" s="137">
        <v>1.298</v>
      </c>
      <c r="TO34" s="137">
        <v>0.91</v>
      </c>
      <c r="TP34" s="137">
        <v>3.5289999999999999</v>
      </c>
      <c r="TQ34" s="137">
        <v>3.2789999999999999</v>
      </c>
      <c r="TR34" s="137">
        <v>22.05</v>
      </c>
      <c r="TS34" s="137">
        <v>13.446</v>
      </c>
      <c r="TT34" s="137">
        <v>5.8460000000000001</v>
      </c>
      <c r="TU34" s="137">
        <v>7.125</v>
      </c>
      <c r="TV34" s="137">
        <v>2.8439999999999999</v>
      </c>
      <c r="TW34" s="137">
        <v>9.8420000000000005</v>
      </c>
      <c r="TX34" s="137">
        <v>2.2040000000000002</v>
      </c>
      <c r="TY34" s="137">
        <v>1.5109999999999999</v>
      </c>
      <c r="TZ34" s="137">
        <v>2.2149999999999999</v>
      </c>
      <c r="UA34" s="137">
        <v>1.929</v>
      </c>
      <c r="UB34" s="137">
        <v>1.2050000000000001</v>
      </c>
      <c r="UC34" s="137">
        <v>2.1509999999999998</v>
      </c>
      <c r="UD34" s="137">
        <v>1.631</v>
      </c>
      <c r="UE34" s="137">
        <v>0.89500000000000002</v>
      </c>
      <c r="UF34" s="137">
        <v>1.2629999999999999</v>
      </c>
      <c r="UG34" s="137">
        <v>1.921</v>
      </c>
      <c r="UH34" s="137">
        <v>1.3740000000000001</v>
      </c>
      <c r="UI34" s="137">
        <v>0.96399999999999997</v>
      </c>
      <c r="UJ34" s="137">
        <v>3.7370000000000001</v>
      </c>
      <c r="UK34" s="137">
        <v>3.472</v>
      </c>
      <c r="UL34" s="137">
        <v>23.347000000000001</v>
      </c>
      <c r="UM34" s="137">
        <v>14.237</v>
      </c>
      <c r="UN34" s="137">
        <v>6.1890000000000001</v>
      </c>
      <c r="UO34" s="137">
        <v>7.5439999999999996</v>
      </c>
      <c r="UP34" s="137">
        <v>3.0019999999999998</v>
      </c>
      <c r="UQ34" s="137">
        <v>10.388999999999999</v>
      </c>
      <c r="UR34" s="137">
        <v>2.327</v>
      </c>
      <c r="US34" s="137">
        <v>1.595</v>
      </c>
      <c r="UT34" s="137">
        <v>2.3380000000000001</v>
      </c>
      <c r="UU34" s="137">
        <v>2.0369999999999999</v>
      </c>
      <c r="UV34" s="137">
        <v>1.272</v>
      </c>
      <c r="UW34" s="137">
        <v>2.2709999999999999</v>
      </c>
      <c r="UX34" s="137">
        <v>1.722</v>
      </c>
      <c r="UY34" s="137">
        <v>0.94499999999999995</v>
      </c>
      <c r="UZ34" s="137">
        <v>1.333</v>
      </c>
      <c r="VA34" s="137">
        <v>2.028</v>
      </c>
      <c r="VB34" s="137">
        <v>1.45</v>
      </c>
      <c r="VC34" s="137">
        <v>1.0169999999999999</v>
      </c>
      <c r="VD34" s="137">
        <v>3.944</v>
      </c>
      <c r="VE34" s="137">
        <v>3.665</v>
      </c>
      <c r="VF34" s="137">
        <v>24.643999999999998</v>
      </c>
      <c r="VG34" s="137">
        <v>15.028</v>
      </c>
      <c r="VH34" s="137">
        <v>6.5330000000000004</v>
      </c>
      <c r="VI34" s="137">
        <v>7.9640000000000004</v>
      </c>
      <c r="VJ34" s="137">
        <v>3.161</v>
      </c>
      <c r="VK34" s="137">
        <v>10.935</v>
      </c>
      <c r="VL34" s="137">
        <v>2.4489999999999998</v>
      </c>
      <c r="VM34" s="137">
        <v>1.6779999999999999</v>
      </c>
      <c r="VN34" s="137">
        <v>2.4609999999999999</v>
      </c>
      <c r="VO34" s="137">
        <v>2.1440000000000001</v>
      </c>
      <c r="VP34" s="137">
        <v>1.339</v>
      </c>
      <c r="VQ34" s="137">
        <v>2.39</v>
      </c>
      <c r="VR34" s="137">
        <v>1.8120000000000001</v>
      </c>
      <c r="VS34" s="137">
        <v>0.995</v>
      </c>
      <c r="VT34" s="137">
        <v>1.403</v>
      </c>
      <c r="VU34" s="137">
        <v>2.1349999999999998</v>
      </c>
      <c r="VV34" s="137">
        <v>1.5269999999999999</v>
      </c>
      <c r="VW34" s="137">
        <v>1.071</v>
      </c>
      <c r="VX34" s="137">
        <v>4.1520000000000001</v>
      </c>
      <c r="VY34" s="137">
        <v>3.8580000000000001</v>
      </c>
      <c r="VZ34" s="137">
        <v>25.940999999999999</v>
      </c>
      <c r="WA34" s="137">
        <v>15.819000000000001</v>
      </c>
      <c r="WB34" s="137">
        <v>6.8769999999999998</v>
      </c>
      <c r="WC34" s="137">
        <v>8.3829999999999991</v>
      </c>
      <c r="WD34" s="137">
        <v>3.319</v>
      </c>
      <c r="WE34" s="137">
        <v>11.481999999999999</v>
      </c>
      <c r="WF34" s="137">
        <v>2.5720000000000001</v>
      </c>
      <c r="WG34" s="137">
        <v>1.762</v>
      </c>
      <c r="WH34" s="137">
        <v>2.5840000000000001</v>
      </c>
      <c r="WI34" s="137">
        <v>2.2509999999999999</v>
      </c>
      <c r="WJ34" s="137">
        <v>1.4059999999999999</v>
      </c>
      <c r="WK34" s="137">
        <v>2.5099999999999998</v>
      </c>
      <c r="WL34" s="137">
        <v>1.903</v>
      </c>
      <c r="WM34" s="137">
        <v>1.044</v>
      </c>
      <c r="WN34" s="137">
        <v>1.4730000000000001</v>
      </c>
      <c r="WO34" s="137">
        <v>2.242</v>
      </c>
      <c r="WP34" s="137">
        <v>1.603</v>
      </c>
      <c r="WQ34" s="137">
        <v>1.125</v>
      </c>
      <c r="WR34" s="137">
        <v>4.3600000000000003</v>
      </c>
      <c r="WS34" s="137">
        <v>4.0510000000000002</v>
      </c>
      <c r="WT34" s="137">
        <v>27.238</v>
      </c>
      <c r="WU34" s="137">
        <v>16.61</v>
      </c>
      <c r="WV34" s="137">
        <v>7.2210000000000001</v>
      </c>
      <c r="WW34" s="137">
        <v>8.8019999999999996</v>
      </c>
      <c r="WX34" s="137">
        <v>3.4769999999999999</v>
      </c>
      <c r="WY34" s="137">
        <v>12.029</v>
      </c>
      <c r="WZ34" s="137">
        <v>2.694</v>
      </c>
      <c r="XA34" s="137">
        <v>1.8460000000000001</v>
      </c>
      <c r="XB34" s="137">
        <v>2.7069999999999999</v>
      </c>
      <c r="XC34" s="137">
        <v>2.3580000000000001</v>
      </c>
      <c r="XD34" s="137">
        <v>1.4730000000000001</v>
      </c>
      <c r="XE34" s="137">
        <v>2.629</v>
      </c>
      <c r="XF34" s="137">
        <v>1.994</v>
      </c>
      <c r="XG34" s="137">
        <v>1.0940000000000001</v>
      </c>
      <c r="XH34" s="137">
        <v>1.544</v>
      </c>
      <c r="XI34" s="137">
        <v>2.3479999999999999</v>
      </c>
      <c r="XJ34" s="137">
        <v>1.679</v>
      </c>
      <c r="XK34" s="137">
        <v>1.1779999999999999</v>
      </c>
      <c r="XL34" s="137">
        <v>4.5670000000000002</v>
      </c>
      <c r="XM34" s="137">
        <v>4.2439999999999998</v>
      </c>
      <c r="XN34" s="137">
        <v>28.536000000000001</v>
      </c>
      <c r="XO34" s="137">
        <v>17.401</v>
      </c>
      <c r="XP34" s="137">
        <v>7.5650000000000004</v>
      </c>
      <c r="XQ34" s="137">
        <v>9.2210000000000001</v>
      </c>
      <c r="XR34" s="137">
        <v>3.6349999999999998</v>
      </c>
      <c r="XS34" s="137">
        <v>12.576000000000001</v>
      </c>
      <c r="XT34" s="137">
        <v>2.8170000000000002</v>
      </c>
      <c r="XU34" s="137">
        <v>1.93</v>
      </c>
      <c r="XV34" s="137">
        <v>2.83</v>
      </c>
      <c r="XW34" s="137">
        <v>2.4649999999999999</v>
      </c>
      <c r="XX34" s="137">
        <v>1.54</v>
      </c>
      <c r="XY34" s="137">
        <v>2.7490000000000001</v>
      </c>
      <c r="XZ34" s="137">
        <v>2.0840000000000001</v>
      </c>
      <c r="YA34" s="137">
        <v>1.1439999999999999</v>
      </c>
      <c r="YB34" s="137">
        <v>1.6140000000000001</v>
      </c>
      <c r="YC34" s="137">
        <v>2.4550000000000001</v>
      </c>
      <c r="YD34" s="137">
        <v>1.756</v>
      </c>
      <c r="YE34" s="137">
        <v>1.232</v>
      </c>
      <c r="YF34" s="137">
        <v>4.7750000000000004</v>
      </c>
      <c r="YG34" s="137">
        <v>4.4370000000000003</v>
      </c>
      <c r="YH34" s="137">
        <v>29.832999999999998</v>
      </c>
      <c r="YI34" s="137">
        <v>18.192</v>
      </c>
      <c r="YJ34" s="137">
        <v>7.9089999999999998</v>
      </c>
      <c r="YK34" s="137">
        <v>9.64</v>
      </c>
      <c r="YL34" s="137">
        <v>3.7930000000000001</v>
      </c>
      <c r="YM34" s="137">
        <v>13.122999999999999</v>
      </c>
      <c r="YN34" s="137">
        <v>2.9390000000000001</v>
      </c>
      <c r="YO34" s="137">
        <v>2.0139999999999998</v>
      </c>
      <c r="YP34" s="137">
        <v>2.9529999999999998</v>
      </c>
      <c r="YQ34" s="137">
        <v>2.573</v>
      </c>
      <c r="YR34" s="137">
        <v>1.607</v>
      </c>
      <c r="YS34" s="137">
        <v>2.8679999999999999</v>
      </c>
      <c r="YT34" s="137">
        <v>2.1749999999999998</v>
      </c>
      <c r="YU34" s="137">
        <v>1.194</v>
      </c>
      <c r="YV34" s="137">
        <v>1.6839999999999999</v>
      </c>
      <c r="YW34" s="137">
        <v>2.5619999999999998</v>
      </c>
      <c r="YX34" s="137">
        <v>1.8320000000000001</v>
      </c>
      <c r="YY34" s="137">
        <v>1.2849999999999999</v>
      </c>
      <c r="YZ34" s="137">
        <v>4.9820000000000002</v>
      </c>
      <c r="ZA34" s="137">
        <v>4.63</v>
      </c>
      <c r="ZB34" s="137">
        <v>31.13</v>
      </c>
      <c r="ZC34" s="137">
        <v>18.983000000000001</v>
      </c>
      <c r="ZD34" s="137">
        <v>8.2530000000000001</v>
      </c>
      <c r="ZE34" s="137">
        <v>10.058999999999999</v>
      </c>
      <c r="ZF34" s="137">
        <v>3.9510000000000001</v>
      </c>
      <c r="ZG34" s="137">
        <v>13.669</v>
      </c>
      <c r="ZH34" s="137">
        <v>3.0619999999999998</v>
      </c>
      <c r="ZI34" s="137">
        <v>2.0979999999999999</v>
      </c>
      <c r="ZJ34" s="137">
        <v>3.0760000000000001</v>
      </c>
      <c r="ZK34" s="137">
        <v>2.68</v>
      </c>
      <c r="ZL34" s="137">
        <v>1.6739999999999999</v>
      </c>
      <c r="ZM34" s="137">
        <v>2.988</v>
      </c>
      <c r="ZN34" s="137">
        <v>2.266</v>
      </c>
      <c r="ZO34" s="137">
        <v>1.2430000000000001</v>
      </c>
      <c r="ZP34" s="137">
        <v>1.754</v>
      </c>
      <c r="ZQ34" s="137">
        <v>2.6680000000000001</v>
      </c>
      <c r="ZR34" s="137">
        <v>1.9079999999999999</v>
      </c>
      <c r="ZS34" s="137">
        <v>1.339</v>
      </c>
      <c r="ZT34" s="137">
        <v>5.19</v>
      </c>
      <c r="ZU34" s="137">
        <v>4.8220000000000001</v>
      </c>
      <c r="ZV34" s="137">
        <v>32.427</v>
      </c>
      <c r="ZW34" s="137">
        <v>19.773</v>
      </c>
      <c r="ZX34" s="137">
        <v>8.5969999999999995</v>
      </c>
      <c r="ZY34" s="137">
        <v>10.478</v>
      </c>
      <c r="ZZ34" s="137">
        <v>4.3460000000000001</v>
      </c>
      <c r="AAA34" s="137">
        <v>15.036</v>
      </c>
      <c r="AAB34" s="137">
        <v>3.3679999999999999</v>
      </c>
      <c r="AAC34" s="137">
        <v>2.3079999999999998</v>
      </c>
      <c r="AAD34" s="137">
        <v>3.383</v>
      </c>
      <c r="AAE34" s="137">
        <v>2.948</v>
      </c>
      <c r="AAF34" s="137">
        <v>1.841</v>
      </c>
      <c r="AAG34" s="137">
        <v>3.286</v>
      </c>
      <c r="AAH34" s="137">
        <v>2.492</v>
      </c>
      <c r="AAI34" s="137">
        <v>1.3680000000000001</v>
      </c>
      <c r="AAJ34" s="137">
        <v>1.93</v>
      </c>
      <c r="AAK34" s="137">
        <v>2.9350000000000001</v>
      </c>
      <c r="AAL34" s="137">
        <v>2.0990000000000002</v>
      </c>
      <c r="AAM34" s="137">
        <v>1.4730000000000001</v>
      </c>
      <c r="AAN34" s="137">
        <v>5.7089999999999996</v>
      </c>
      <c r="AAO34" s="137">
        <v>5.3049999999999997</v>
      </c>
      <c r="AAP34" s="137">
        <v>35.668999999999997</v>
      </c>
      <c r="AAQ34" s="137">
        <v>21.751000000000001</v>
      </c>
      <c r="AAR34" s="137">
        <v>9.4559999999999995</v>
      </c>
      <c r="AAS34" s="137">
        <v>11.526</v>
      </c>
      <c r="AAT34" s="137">
        <v>4.7409999999999997</v>
      </c>
      <c r="AAU34" s="137">
        <v>16.402999999999999</v>
      </c>
      <c r="AAV34" s="137">
        <v>3.6739999999999999</v>
      </c>
      <c r="AAW34" s="137">
        <v>2.5179999999999998</v>
      </c>
      <c r="AAX34" s="137">
        <v>3.6909999999999998</v>
      </c>
      <c r="AAY34" s="137">
        <v>3.2160000000000002</v>
      </c>
      <c r="AAZ34" s="137">
        <v>2.008</v>
      </c>
      <c r="ABA34" s="137">
        <v>3.585</v>
      </c>
      <c r="ABB34" s="137">
        <v>2.7189999999999999</v>
      </c>
      <c r="ABC34" s="137">
        <v>1.492</v>
      </c>
      <c r="ABD34" s="137">
        <v>2.105</v>
      </c>
      <c r="ABE34" s="137">
        <v>3.202</v>
      </c>
      <c r="ABF34" s="137">
        <v>2.29</v>
      </c>
      <c r="ABG34" s="137">
        <v>1.607</v>
      </c>
      <c r="ABH34" s="137">
        <v>6.2279999999999998</v>
      </c>
      <c r="ABI34" s="137">
        <v>5.7869999999999999</v>
      </c>
      <c r="ABJ34" s="137">
        <v>38.911999999999999</v>
      </c>
      <c r="ABK34" s="137">
        <v>23.728000000000002</v>
      </c>
      <c r="ABL34" s="137">
        <v>10.316000000000001</v>
      </c>
      <c r="ABM34" s="137">
        <v>12.574</v>
      </c>
      <c r="ABN34" s="137">
        <v>5.1360000000000001</v>
      </c>
      <c r="ABO34" s="137">
        <v>17.77</v>
      </c>
      <c r="ABP34" s="137">
        <v>3.98</v>
      </c>
      <c r="ABQ34" s="137">
        <v>2.7269999999999999</v>
      </c>
      <c r="ABR34" s="137">
        <v>3.9980000000000002</v>
      </c>
      <c r="ABS34" s="137">
        <v>3.484</v>
      </c>
      <c r="ABT34" s="137">
        <v>2.1760000000000002</v>
      </c>
      <c r="ABU34" s="137">
        <v>3.8839999999999999</v>
      </c>
      <c r="ABV34" s="137">
        <v>2.9449999999999998</v>
      </c>
      <c r="ABW34" s="137">
        <v>1.6160000000000001</v>
      </c>
      <c r="ABX34" s="137">
        <v>2.2799999999999998</v>
      </c>
      <c r="ABY34" s="137">
        <v>3.4689999999999999</v>
      </c>
      <c r="ABZ34" s="137">
        <v>2.4809999999999999</v>
      </c>
      <c r="ACA34" s="137">
        <v>1.74</v>
      </c>
      <c r="ACB34" s="137">
        <v>6.7469999999999999</v>
      </c>
      <c r="ACC34" s="137">
        <v>6.2690000000000001</v>
      </c>
      <c r="ACD34" s="137">
        <v>42.155000000000001</v>
      </c>
      <c r="ACE34" s="137">
        <v>25.706</v>
      </c>
      <c r="ACF34" s="137">
        <v>11.175000000000001</v>
      </c>
      <c r="ACG34" s="137">
        <v>13.622</v>
      </c>
      <c r="ACH34" s="137">
        <v>5.5309999999999997</v>
      </c>
      <c r="ACI34" s="137">
        <v>19.137</v>
      </c>
      <c r="ACJ34" s="137">
        <v>4.2859999999999996</v>
      </c>
      <c r="ACK34" s="137">
        <v>2.9369999999999998</v>
      </c>
      <c r="ACL34" s="137">
        <v>4.306</v>
      </c>
      <c r="ACM34" s="137">
        <v>3.7519999999999998</v>
      </c>
      <c r="ACN34" s="137">
        <v>2.343</v>
      </c>
      <c r="ACO34" s="137">
        <v>4.1829999999999998</v>
      </c>
      <c r="ACP34" s="137">
        <v>3.1720000000000002</v>
      </c>
      <c r="ACQ34" s="137">
        <v>1.7410000000000001</v>
      </c>
      <c r="ACR34" s="137">
        <v>2.456</v>
      </c>
      <c r="ACS34" s="137">
        <v>3.7360000000000002</v>
      </c>
      <c r="ACT34" s="137">
        <v>2.6720000000000002</v>
      </c>
      <c r="ACU34" s="137">
        <v>1.8740000000000001</v>
      </c>
      <c r="ACV34" s="137">
        <v>7.266</v>
      </c>
      <c r="ACW34" s="137">
        <v>6.7510000000000003</v>
      </c>
      <c r="ACX34" s="137">
        <v>45.396999999999998</v>
      </c>
      <c r="ACY34" s="137">
        <v>27.683</v>
      </c>
      <c r="ACZ34" s="137">
        <v>12.035</v>
      </c>
      <c r="ADA34" s="137">
        <v>14.67</v>
      </c>
      <c r="ADB34" s="137">
        <v>5.9260000000000002</v>
      </c>
      <c r="ADC34" s="137">
        <v>20.504000000000001</v>
      </c>
      <c r="ADD34" s="137">
        <v>4.593</v>
      </c>
      <c r="ADE34" s="137">
        <v>3.1469999999999998</v>
      </c>
      <c r="ADF34" s="137">
        <v>4.6139999999999999</v>
      </c>
      <c r="ADG34" s="137">
        <v>4.0199999999999996</v>
      </c>
      <c r="ADH34" s="137">
        <v>2.5110000000000001</v>
      </c>
      <c r="ADI34" s="137">
        <v>4.4809999999999999</v>
      </c>
      <c r="ADJ34" s="137">
        <v>3.3980000000000001</v>
      </c>
      <c r="ADK34" s="137">
        <v>1.865</v>
      </c>
      <c r="ADL34" s="137">
        <v>2.6309999999999998</v>
      </c>
      <c r="ADM34" s="137">
        <v>4.0030000000000001</v>
      </c>
      <c r="ADN34" s="137">
        <v>2.863</v>
      </c>
      <c r="ADO34" s="137">
        <v>2.008</v>
      </c>
      <c r="ADP34" s="137">
        <v>7.7850000000000001</v>
      </c>
      <c r="ADQ34" s="137">
        <v>7.234</v>
      </c>
      <c r="ADR34" s="137">
        <v>48.64</v>
      </c>
      <c r="ADS34" s="137">
        <v>29.66</v>
      </c>
      <c r="ADT34" s="137">
        <v>12.895</v>
      </c>
      <c r="ADU34" s="137">
        <v>15.718</v>
      </c>
      <c r="ADV34" s="137">
        <v>6.3209999999999997</v>
      </c>
      <c r="ADW34" s="137">
        <v>21.870999999999999</v>
      </c>
      <c r="ADX34" s="137">
        <v>4.899</v>
      </c>
      <c r="ADY34" s="137">
        <v>3.3570000000000002</v>
      </c>
      <c r="ADZ34" s="137">
        <v>4.9210000000000003</v>
      </c>
      <c r="AEA34" s="137">
        <v>4.2880000000000003</v>
      </c>
      <c r="AEB34" s="137">
        <v>2.6779999999999999</v>
      </c>
      <c r="AEC34" s="137">
        <v>4.78</v>
      </c>
      <c r="AED34" s="137">
        <v>3.625</v>
      </c>
      <c r="AEE34" s="137">
        <v>1.9890000000000001</v>
      </c>
      <c r="AEF34" s="137">
        <v>2.8069999999999999</v>
      </c>
      <c r="AEG34" s="137">
        <v>4.2699999999999996</v>
      </c>
      <c r="AEH34" s="137">
        <v>3.0529999999999999</v>
      </c>
      <c r="AEI34" s="137">
        <v>2.1419999999999999</v>
      </c>
      <c r="AEJ34" s="137">
        <v>8.3040000000000003</v>
      </c>
      <c r="AEK34" s="137">
        <v>7.7160000000000002</v>
      </c>
      <c r="AEL34" s="137">
        <v>51.883000000000003</v>
      </c>
      <c r="AEM34" s="137">
        <v>31.638000000000002</v>
      </c>
      <c r="AEN34" s="137">
        <v>13.754</v>
      </c>
      <c r="AEO34" s="137">
        <v>16.765000000000001</v>
      </c>
      <c r="AEP34" s="137">
        <v>6.7160000000000002</v>
      </c>
      <c r="AEQ34" s="137">
        <v>23.238</v>
      </c>
      <c r="AER34" s="137">
        <v>5.2050000000000001</v>
      </c>
      <c r="AES34" s="137">
        <v>3.5670000000000002</v>
      </c>
      <c r="AET34" s="137">
        <v>5.2290000000000001</v>
      </c>
      <c r="AEU34" s="137">
        <v>4.556</v>
      </c>
      <c r="AEV34" s="137">
        <v>2.8450000000000002</v>
      </c>
      <c r="AEW34" s="137">
        <v>5.0789999999999997</v>
      </c>
      <c r="AEX34" s="137">
        <v>3.851</v>
      </c>
      <c r="AEY34" s="137">
        <v>2.1139999999999999</v>
      </c>
      <c r="AEZ34" s="137">
        <v>2.9820000000000002</v>
      </c>
      <c r="AFA34" s="137">
        <v>4.5359999999999996</v>
      </c>
      <c r="AFB34" s="137">
        <v>3.2440000000000002</v>
      </c>
      <c r="AFC34" s="137">
        <v>2.2759999999999998</v>
      </c>
      <c r="AFD34" s="137">
        <v>8.8230000000000004</v>
      </c>
      <c r="AFE34" s="137">
        <v>8.1980000000000004</v>
      </c>
      <c r="AFF34" s="137">
        <v>55.125</v>
      </c>
      <c r="AFG34" s="137">
        <v>33.615000000000002</v>
      </c>
      <c r="AFH34" s="137">
        <v>14.614000000000001</v>
      </c>
      <c r="AFI34" s="137">
        <v>17.812999999999999</v>
      </c>
      <c r="AFJ34" s="137">
        <v>7.1109999999999998</v>
      </c>
      <c r="AFK34" s="137">
        <v>24.605</v>
      </c>
      <c r="AFL34" s="137">
        <v>5.5110000000000001</v>
      </c>
      <c r="AFM34" s="137">
        <v>3.7759999999999998</v>
      </c>
      <c r="AFN34" s="137">
        <v>5.5359999999999996</v>
      </c>
      <c r="AFO34" s="137">
        <v>4.8239999999999998</v>
      </c>
      <c r="AFP34" s="137">
        <v>3.0129999999999999</v>
      </c>
      <c r="AFQ34" s="137">
        <v>5.3780000000000001</v>
      </c>
      <c r="AFR34" s="137">
        <v>4.0780000000000003</v>
      </c>
      <c r="AFS34" s="137">
        <v>2.238</v>
      </c>
      <c r="AFT34" s="137">
        <v>3.157</v>
      </c>
      <c r="AFU34" s="137">
        <v>4.8029999999999999</v>
      </c>
      <c r="AFV34" s="137">
        <v>3.4350000000000001</v>
      </c>
      <c r="AFW34" s="137">
        <v>2.41</v>
      </c>
      <c r="AFX34" s="137">
        <v>9.3420000000000005</v>
      </c>
      <c r="AFY34" s="137">
        <v>8.68</v>
      </c>
      <c r="AFZ34" s="137">
        <v>58.368000000000002</v>
      </c>
      <c r="AGA34" s="137">
        <v>35.591999999999999</v>
      </c>
      <c r="AGB34" s="137">
        <v>15.474</v>
      </c>
      <c r="AGC34" s="137">
        <v>18.861000000000001</v>
      </c>
      <c r="AGD34" s="137">
        <v>7.5060000000000002</v>
      </c>
      <c r="AGE34" s="137">
        <v>25.972000000000001</v>
      </c>
      <c r="AGF34" s="137">
        <v>5.8170000000000002</v>
      </c>
      <c r="AGG34" s="137">
        <v>3.9860000000000002</v>
      </c>
      <c r="AGH34" s="137">
        <v>5.8440000000000003</v>
      </c>
      <c r="AGI34" s="137">
        <v>5.0919999999999996</v>
      </c>
      <c r="AGJ34" s="137">
        <v>3.18</v>
      </c>
      <c r="AGK34" s="137">
        <v>5.6760000000000002</v>
      </c>
      <c r="AGL34" s="137">
        <v>4.3049999999999997</v>
      </c>
      <c r="AGM34" s="137">
        <v>2.3620000000000001</v>
      </c>
      <c r="AGN34" s="137">
        <v>3.3330000000000002</v>
      </c>
      <c r="AGO34" s="137">
        <v>5.07</v>
      </c>
      <c r="AGP34" s="137">
        <v>3.6259999999999999</v>
      </c>
      <c r="AGQ34" s="137">
        <v>2.544</v>
      </c>
      <c r="AGR34" s="137">
        <v>9.8610000000000007</v>
      </c>
      <c r="AGS34" s="137">
        <v>9.1630000000000003</v>
      </c>
      <c r="AGT34" s="137">
        <v>61.610999999999997</v>
      </c>
      <c r="AGU34" s="137">
        <v>37.57</v>
      </c>
      <c r="AGV34" s="137">
        <v>16.332999999999998</v>
      </c>
      <c r="AGW34" s="137">
        <v>19.908999999999999</v>
      </c>
      <c r="AGX34" s="137">
        <v>7.9009999999999998</v>
      </c>
      <c r="AGY34" s="137">
        <v>27.338999999999999</v>
      </c>
      <c r="AGZ34" s="137">
        <v>6.1239999999999997</v>
      </c>
      <c r="AHA34" s="137">
        <v>4.1959999999999997</v>
      </c>
      <c r="AHB34" s="137">
        <v>6.1520000000000001</v>
      </c>
      <c r="AHC34" s="137">
        <v>5.36</v>
      </c>
      <c r="AHD34" s="137">
        <v>3.347</v>
      </c>
      <c r="AHE34" s="137">
        <v>5.9749999999999996</v>
      </c>
      <c r="AHF34" s="137">
        <v>4.5309999999999997</v>
      </c>
      <c r="AHG34" s="137">
        <v>2.4870000000000001</v>
      </c>
      <c r="AHH34" s="137">
        <v>3.508</v>
      </c>
      <c r="AHI34" s="137">
        <v>5.3369999999999997</v>
      </c>
      <c r="AHJ34" s="137">
        <v>3.8170000000000002</v>
      </c>
      <c r="AHK34" s="137">
        <v>2.6779999999999999</v>
      </c>
      <c r="AHL34" s="137">
        <v>10.38</v>
      </c>
      <c r="AHM34" s="137">
        <v>9.6449999999999996</v>
      </c>
      <c r="AHN34" s="137">
        <v>64.852999999999994</v>
      </c>
      <c r="AHO34" s="137">
        <v>39.546999999999997</v>
      </c>
      <c r="AHP34" s="137">
        <v>17.193000000000001</v>
      </c>
      <c r="AHQ34" s="137">
        <v>20.957000000000001</v>
      </c>
      <c r="AHR34" s="137">
        <v>8.6910000000000007</v>
      </c>
      <c r="AHS34" s="137">
        <v>30.073</v>
      </c>
      <c r="AHT34" s="137">
        <v>6.7359999999999998</v>
      </c>
      <c r="AHU34" s="137">
        <v>4.6159999999999997</v>
      </c>
      <c r="AHV34" s="137">
        <v>6.7670000000000003</v>
      </c>
      <c r="AHW34" s="137">
        <v>5.8959999999999999</v>
      </c>
      <c r="AHX34" s="137">
        <v>3.6819999999999999</v>
      </c>
      <c r="AHY34" s="137">
        <v>6.5730000000000004</v>
      </c>
      <c r="AHZ34" s="137">
        <v>4.984</v>
      </c>
      <c r="AIA34" s="137">
        <v>2.7349999999999999</v>
      </c>
      <c r="AIB34" s="137">
        <v>3.859</v>
      </c>
      <c r="AIC34" s="137">
        <v>5.8710000000000004</v>
      </c>
      <c r="AID34" s="137">
        <v>4.1980000000000004</v>
      </c>
      <c r="AIE34" s="137">
        <v>2.9449999999999998</v>
      </c>
      <c r="AIF34" s="137">
        <v>11.417999999999999</v>
      </c>
      <c r="AIG34" s="137">
        <v>10.609</v>
      </c>
      <c r="AIH34" s="137">
        <v>71.338999999999999</v>
      </c>
      <c r="AII34" s="137">
        <v>43.502000000000002</v>
      </c>
      <c r="AIJ34" s="137">
        <v>18.911999999999999</v>
      </c>
      <c r="AIK34" s="137">
        <v>23.053000000000001</v>
      </c>
      <c r="AIL34" s="137">
        <v>9.4819999999999993</v>
      </c>
      <c r="AIM34" s="137">
        <v>32.805999999999997</v>
      </c>
      <c r="AIN34" s="137">
        <v>7.3479999999999999</v>
      </c>
      <c r="AIO34" s="137">
        <v>5.0350000000000001</v>
      </c>
      <c r="AIP34" s="137">
        <v>7.3819999999999997</v>
      </c>
      <c r="AIQ34" s="137">
        <v>6.4320000000000004</v>
      </c>
      <c r="AIR34" s="137">
        <v>4.0170000000000003</v>
      </c>
      <c r="AIS34" s="137">
        <v>7.17</v>
      </c>
      <c r="AIT34" s="137">
        <v>5.4370000000000003</v>
      </c>
      <c r="AIU34" s="137">
        <v>2.984</v>
      </c>
      <c r="AIV34" s="137">
        <v>4.21</v>
      </c>
      <c r="AIW34" s="137">
        <v>6.4039999999999999</v>
      </c>
      <c r="AIX34" s="137">
        <v>4.58</v>
      </c>
      <c r="AIY34" s="137">
        <v>3.2130000000000001</v>
      </c>
      <c r="AIZ34" s="137">
        <v>12.456</v>
      </c>
      <c r="AJA34" s="137">
        <v>11.574</v>
      </c>
      <c r="AJB34" s="137">
        <v>77.823999999999998</v>
      </c>
      <c r="AJC34" s="137">
        <v>47.456000000000003</v>
      </c>
      <c r="AJD34" s="137">
        <v>20.632000000000001</v>
      </c>
      <c r="AJE34" s="137">
        <v>25.148</v>
      </c>
      <c r="AJF34" s="137">
        <v>10.272</v>
      </c>
      <c r="AJG34" s="137">
        <v>35.54</v>
      </c>
      <c r="AJH34" s="137">
        <v>7.9610000000000003</v>
      </c>
      <c r="AJI34" s="137">
        <v>5.4550000000000001</v>
      </c>
      <c r="AJJ34" s="137">
        <v>7.9969999999999999</v>
      </c>
      <c r="AJK34" s="137">
        <v>6.968</v>
      </c>
      <c r="AJL34" s="137">
        <v>4.3520000000000003</v>
      </c>
      <c r="AJM34" s="137">
        <v>7.7679999999999998</v>
      </c>
      <c r="AJN34" s="137">
        <v>5.89</v>
      </c>
      <c r="AJO34" s="137">
        <v>3.2330000000000001</v>
      </c>
      <c r="AJP34" s="137">
        <v>4.5609999999999999</v>
      </c>
      <c r="AJQ34" s="137">
        <v>6.9379999999999997</v>
      </c>
      <c r="AJR34" s="137">
        <v>4.9619999999999997</v>
      </c>
      <c r="AJS34" s="137">
        <v>3.4809999999999999</v>
      </c>
      <c r="AJT34" s="137">
        <v>13.494</v>
      </c>
      <c r="AJU34" s="137">
        <v>12.538</v>
      </c>
      <c r="AJV34" s="137">
        <v>84.308999999999997</v>
      </c>
      <c r="AJW34" s="137">
        <v>51.411000000000001</v>
      </c>
      <c r="AJX34" s="137">
        <v>22.350999999999999</v>
      </c>
      <c r="AJY34" s="137">
        <v>27.244</v>
      </c>
      <c r="AJZ34" s="137">
        <v>11.061999999999999</v>
      </c>
      <c r="AKA34" s="137">
        <v>38.274000000000001</v>
      </c>
      <c r="AKB34" s="137">
        <v>8.5730000000000004</v>
      </c>
      <c r="AKC34" s="137">
        <v>5.875</v>
      </c>
      <c r="AKD34" s="137">
        <v>8.6120000000000001</v>
      </c>
      <c r="AKE34" s="137">
        <v>7.5039999999999996</v>
      </c>
      <c r="AKF34" s="137">
        <v>4.6859999999999999</v>
      </c>
      <c r="AKG34" s="137">
        <v>8.3650000000000002</v>
      </c>
      <c r="AKH34" s="137">
        <v>6.3440000000000003</v>
      </c>
      <c r="AKI34" s="137">
        <v>3.4809999999999999</v>
      </c>
      <c r="AKJ34" s="137">
        <v>4.9109999999999996</v>
      </c>
      <c r="AKK34" s="137">
        <v>7.4720000000000004</v>
      </c>
      <c r="AKL34" s="137">
        <v>5.343</v>
      </c>
      <c r="AKM34" s="137">
        <v>3.7490000000000001</v>
      </c>
      <c r="AKN34" s="137">
        <v>14.532</v>
      </c>
      <c r="AKO34" s="137">
        <v>13.503</v>
      </c>
      <c r="AKP34" s="137">
        <v>90.795000000000002</v>
      </c>
      <c r="AKQ34" s="137">
        <v>55.366</v>
      </c>
      <c r="AKR34" s="137">
        <v>24.07</v>
      </c>
      <c r="AKS34" s="137">
        <v>29.34</v>
      </c>
      <c r="AKT34" s="137">
        <v>11.852</v>
      </c>
      <c r="AKU34" s="137">
        <v>41.008000000000003</v>
      </c>
      <c r="AKV34" s="137">
        <v>9.1850000000000005</v>
      </c>
      <c r="AKW34" s="137">
        <v>6.2939999999999996</v>
      </c>
      <c r="AKX34" s="137">
        <v>9.2270000000000003</v>
      </c>
      <c r="AKY34" s="137">
        <v>8.0399999999999991</v>
      </c>
      <c r="AKZ34" s="137">
        <v>5.0209999999999999</v>
      </c>
      <c r="ALA34" s="137">
        <v>8.9629999999999992</v>
      </c>
      <c r="ALB34" s="137">
        <v>6.7969999999999997</v>
      </c>
      <c r="ALC34" s="137">
        <v>3.73</v>
      </c>
      <c r="ALD34" s="137">
        <v>5.2619999999999996</v>
      </c>
      <c r="ALE34" s="137">
        <v>8.0050000000000008</v>
      </c>
      <c r="ALF34" s="137">
        <v>5.7249999999999996</v>
      </c>
      <c r="ALG34" s="137">
        <v>4.016</v>
      </c>
      <c r="ALH34" s="137">
        <v>15.57</v>
      </c>
      <c r="ALI34" s="137">
        <v>14.467000000000001</v>
      </c>
      <c r="ALJ34" s="137">
        <v>97.28</v>
      </c>
      <c r="ALK34" s="137">
        <v>59.32</v>
      </c>
      <c r="ALL34" s="137">
        <v>25.79</v>
      </c>
      <c r="ALM34" s="137">
        <v>31.434999999999999</v>
      </c>
      <c r="ALN34" s="137">
        <v>12.641999999999999</v>
      </c>
      <c r="ALO34" s="137">
        <v>43.741999999999997</v>
      </c>
      <c r="ALP34" s="137">
        <v>9.798</v>
      </c>
      <c r="ALQ34" s="137">
        <v>6.7140000000000004</v>
      </c>
      <c r="ALR34" s="137">
        <v>9.8420000000000005</v>
      </c>
      <c r="ALS34" s="137">
        <v>8.5749999999999993</v>
      </c>
      <c r="ALT34" s="137">
        <v>5.3559999999999999</v>
      </c>
      <c r="ALU34" s="137">
        <v>9.56</v>
      </c>
      <c r="ALV34" s="137">
        <v>7.25</v>
      </c>
      <c r="ALW34" s="137">
        <v>3.9790000000000001</v>
      </c>
      <c r="ALX34" s="137">
        <v>5.6130000000000004</v>
      </c>
      <c r="ALY34" s="137">
        <v>8.5389999999999997</v>
      </c>
      <c r="ALZ34" s="137">
        <v>6.1070000000000002</v>
      </c>
      <c r="AMA34" s="137">
        <v>4.2839999999999998</v>
      </c>
      <c r="AMB34" s="137">
        <v>16.608000000000001</v>
      </c>
      <c r="AMC34" s="137">
        <v>15.432</v>
      </c>
      <c r="AMD34" s="137">
        <v>103.765</v>
      </c>
      <c r="AME34" s="137">
        <v>63.274999999999999</v>
      </c>
      <c r="AMF34" s="137">
        <v>27.509</v>
      </c>
      <c r="AMG34" s="137">
        <v>33.530999999999999</v>
      </c>
      <c r="AMH34" s="137">
        <v>13.432</v>
      </c>
      <c r="AMI34" s="137">
        <v>46.475999999999999</v>
      </c>
      <c r="AMJ34" s="137">
        <v>10.41</v>
      </c>
      <c r="AMK34" s="137">
        <v>7.133</v>
      </c>
      <c r="AML34" s="137">
        <v>10.458</v>
      </c>
      <c r="AMM34" s="137">
        <v>9.1110000000000007</v>
      </c>
      <c r="AMN34" s="137">
        <v>5.6909999999999998</v>
      </c>
      <c r="AMO34" s="137">
        <v>10.157999999999999</v>
      </c>
      <c r="AMP34" s="137">
        <v>7.7030000000000003</v>
      </c>
      <c r="AMQ34" s="137">
        <v>4.2270000000000003</v>
      </c>
      <c r="AMR34" s="137">
        <v>5.9640000000000004</v>
      </c>
      <c r="AMS34" s="137">
        <v>9.0730000000000004</v>
      </c>
      <c r="AMT34" s="137">
        <v>6.4880000000000004</v>
      </c>
      <c r="AMU34" s="137">
        <v>4.5519999999999996</v>
      </c>
      <c r="AMV34" s="137">
        <v>17.646000000000001</v>
      </c>
      <c r="AMW34" s="137">
        <v>16.396000000000001</v>
      </c>
      <c r="AMX34" s="137">
        <v>110.251</v>
      </c>
      <c r="AMY34" s="137">
        <v>67.23</v>
      </c>
      <c r="AMZ34" s="137">
        <v>29.228000000000002</v>
      </c>
      <c r="ANA34" s="137">
        <v>35.627000000000002</v>
      </c>
      <c r="ANB34" s="137">
        <v>14.222</v>
      </c>
      <c r="ANC34" s="137">
        <v>49.21</v>
      </c>
      <c r="AND34" s="137">
        <v>11.022</v>
      </c>
      <c r="ANE34" s="137">
        <v>7.5529999999999999</v>
      </c>
      <c r="ANF34" s="137">
        <v>11.073</v>
      </c>
      <c r="ANG34" s="137">
        <v>9.6470000000000002</v>
      </c>
      <c r="ANH34" s="137">
        <v>6.0250000000000004</v>
      </c>
      <c r="ANI34" s="137">
        <v>10.755000000000001</v>
      </c>
      <c r="ANJ34" s="137">
        <v>8.1560000000000006</v>
      </c>
      <c r="ANK34" s="137">
        <v>4.476</v>
      </c>
      <c r="ANL34" s="137">
        <v>6.3150000000000004</v>
      </c>
      <c r="ANM34" s="137">
        <v>9.6069999999999993</v>
      </c>
      <c r="ANN34" s="137">
        <v>6.87</v>
      </c>
      <c r="ANO34" s="137">
        <v>4.82</v>
      </c>
      <c r="ANP34" s="137">
        <v>18.684000000000001</v>
      </c>
      <c r="ANQ34" s="137">
        <v>17.361000000000001</v>
      </c>
      <c r="ANR34" s="137">
        <v>116.736</v>
      </c>
      <c r="ANS34" s="137">
        <v>71.185000000000002</v>
      </c>
      <c r="ANT34" s="137">
        <v>30.946999999999999</v>
      </c>
      <c r="ANU34" s="137">
        <v>37.722000000000001</v>
      </c>
      <c r="ANV34" s="137">
        <v>15.012</v>
      </c>
      <c r="ANW34" s="137">
        <v>51.944000000000003</v>
      </c>
      <c r="ANX34" s="137">
        <v>11.635</v>
      </c>
      <c r="ANY34" s="137">
        <v>7.9729999999999999</v>
      </c>
      <c r="ANZ34" s="137">
        <v>11.688000000000001</v>
      </c>
      <c r="AOA34" s="137">
        <v>10.183</v>
      </c>
      <c r="AOB34" s="137">
        <v>6.36</v>
      </c>
      <c r="AOC34" s="137">
        <v>11.353</v>
      </c>
      <c r="AOD34" s="137">
        <v>8.609</v>
      </c>
      <c r="AOE34" s="137">
        <v>4.7240000000000002</v>
      </c>
      <c r="AOF34" s="137">
        <v>6.6660000000000004</v>
      </c>
      <c r="AOG34" s="137">
        <v>10.14</v>
      </c>
      <c r="AOH34" s="137">
        <v>7.2519999999999998</v>
      </c>
      <c r="AOI34" s="137">
        <v>5.0869999999999997</v>
      </c>
      <c r="AOJ34" s="137">
        <v>19.722000000000001</v>
      </c>
      <c r="AOK34" s="137">
        <v>18.324999999999999</v>
      </c>
      <c r="AOL34" s="137">
        <v>123.22199999999999</v>
      </c>
      <c r="AOM34" s="137">
        <v>75.138999999999996</v>
      </c>
      <c r="AON34" s="137">
        <v>32.667000000000002</v>
      </c>
      <c r="AOO34" s="137">
        <v>39.817999999999998</v>
      </c>
      <c r="AOP34" s="137">
        <v>15.803000000000001</v>
      </c>
      <c r="AOQ34" s="137">
        <v>54.677</v>
      </c>
      <c r="AOR34" s="137">
        <v>12.247</v>
      </c>
      <c r="AOS34" s="137">
        <v>8.3919999999999995</v>
      </c>
      <c r="AOT34" s="137">
        <v>12.303000000000001</v>
      </c>
      <c r="AOU34" s="137">
        <v>10.718999999999999</v>
      </c>
      <c r="AOV34" s="137">
        <v>6.6950000000000003</v>
      </c>
      <c r="AOW34" s="137">
        <v>11.95</v>
      </c>
      <c r="AOX34" s="137">
        <v>9.0619999999999994</v>
      </c>
      <c r="AOY34" s="137">
        <v>4.9729999999999999</v>
      </c>
      <c r="AOZ34" s="137">
        <v>7.016</v>
      </c>
      <c r="APA34" s="137">
        <v>10.673999999999999</v>
      </c>
      <c r="APB34" s="137">
        <v>7.633</v>
      </c>
      <c r="APC34" s="137">
        <v>5.3550000000000004</v>
      </c>
      <c r="APD34" s="137">
        <v>20.76</v>
      </c>
      <c r="APE34" s="137">
        <v>19.29</v>
      </c>
      <c r="APF34" s="137">
        <v>129.70699999999999</v>
      </c>
      <c r="APG34" s="137">
        <v>79.093999999999994</v>
      </c>
      <c r="APH34" s="137">
        <v>34.386000000000003</v>
      </c>
      <c r="API34" s="137">
        <v>41.914000000000001</v>
      </c>
      <c r="APJ34" s="137">
        <v>23.704000000000001</v>
      </c>
      <c r="APK34" s="137">
        <v>82.016000000000005</v>
      </c>
      <c r="APL34" s="137">
        <v>18.370999999999999</v>
      </c>
      <c r="APM34" s="137">
        <v>12.587999999999999</v>
      </c>
      <c r="APN34" s="137">
        <v>18.454999999999998</v>
      </c>
      <c r="APO34" s="137">
        <v>16.079000000000001</v>
      </c>
      <c r="APP34" s="137">
        <v>10.042</v>
      </c>
      <c r="APQ34" s="137">
        <v>17.925000000000001</v>
      </c>
      <c r="APR34" s="137">
        <v>13.593</v>
      </c>
      <c r="APS34" s="137">
        <v>7.46</v>
      </c>
      <c r="APT34" s="137">
        <v>10.525</v>
      </c>
      <c r="APU34" s="137">
        <v>16.010999999999999</v>
      </c>
      <c r="APV34" s="137">
        <v>11.45</v>
      </c>
      <c r="APW34" s="137">
        <v>8.0329999999999995</v>
      </c>
      <c r="APX34" s="137">
        <v>31.14</v>
      </c>
      <c r="APY34" s="137">
        <v>28.934999999999999</v>
      </c>
      <c r="APZ34" s="137">
        <v>194.56</v>
      </c>
      <c r="AQA34" s="137">
        <v>118.64100000000001</v>
      </c>
      <c r="AQB34" s="137">
        <v>51.579000000000001</v>
      </c>
      <c r="AQC34" s="137">
        <v>62.871000000000002</v>
      </c>
      <c r="AQD34" s="137">
        <v>31.605</v>
      </c>
      <c r="AQE34" s="137">
        <v>109.355</v>
      </c>
      <c r="AQF34" s="137">
        <v>24.494</v>
      </c>
      <c r="AQG34" s="137">
        <v>16.783999999999999</v>
      </c>
      <c r="AQH34" s="137">
        <v>24.606000000000002</v>
      </c>
      <c r="AQI34" s="137">
        <v>21.439</v>
      </c>
      <c r="AQJ34" s="137">
        <v>13.39</v>
      </c>
      <c r="AQK34" s="137">
        <v>23.901</v>
      </c>
      <c r="AQL34" s="137">
        <v>18.125</v>
      </c>
      <c r="AQM34" s="137">
        <v>9.9459999999999997</v>
      </c>
      <c r="AQN34" s="137">
        <v>14.032999999999999</v>
      </c>
      <c r="AQO34" s="137">
        <v>21.347999999999999</v>
      </c>
      <c r="AQP34" s="137">
        <v>15.266999999999999</v>
      </c>
      <c r="AQQ34" s="137">
        <v>10.71</v>
      </c>
      <c r="AQR34" s="137">
        <v>41.52</v>
      </c>
      <c r="AQS34" s="137">
        <v>38.58</v>
      </c>
      <c r="AQT34" s="137">
        <v>259.41399999999999</v>
      </c>
      <c r="AQU34" s="137">
        <v>158.18799999999999</v>
      </c>
      <c r="AQV34" s="137">
        <v>68.772000000000006</v>
      </c>
      <c r="AQW34" s="137">
        <v>83.826999999999998</v>
      </c>
      <c r="AQX34" s="137">
        <v>39.506</v>
      </c>
      <c r="AQY34" s="137">
        <v>136.69399999999999</v>
      </c>
      <c r="AQZ34" s="137">
        <v>30.617999999999999</v>
      </c>
      <c r="ARA34" s="137">
        <v>20.98</v>
      </c>
      <c r="ARB34" s="137">
        <v>30.757999999999999</v>
      </c>
      <c r="ARC34" s="137">
        <v>26.797999999999998</v>
      </c>
      <c r="ARD34" s="137">
        <v>16.736999999999998</v>
      </c>
      <c r="ARE34" s="137">
        <v>29.876000000000001</v>
      </c>
      <c r="ARF34" s="137">
        <v>22.655999999999999</v>
      </c>
      <c r="ARG34" s="137">
        <v>12.433</v>
      </c>
      <c r="ARH34" s="137">
        <v>17.541</v>
      </c>
      <c r="ARI34" s="137">
        <v>26.684999999999999</v>
      </c>
      <c r="ARJ34" s="137">
        <v>19.084</v>
      </c>
      <c r="ARK34" s="137">
        <v>13.388</v>
      </c>
      <c r="ARL34" s="137">
        <v>51.9</v>
      </c>
      <c r="ARM34" s="137">
        <v>48.225000000000001</v>
      </c>
      <c r="ARN34" s="137">
        <v>324.267</v>
      </c>
      <c r="ARO34" s="137">
        <v>197.73500000000001</v>
      </c>
      <c r="ARP34" s="137">
        <v>85.965000000000003</v>
      </c>
      <c r="ARQ34" s="137">
        <v>104.78400000000001</v>
      </c>
      <c r="ARR34" s="137">
        <v>47.408000000000001</v>
      </c>
      <c r="ARS34" s="137">
        <v>164.03200000000001</v>
      </c>
      <c r="ART34" s="137">
        <v>36.741</v>
      </c>
      <c r="ARU34" s="137">
        <v>25.177</v>
      </c>
      <c r="ARV34" s="137">
        <v>36.908999999999999</v>
      </c>
      <c r="ARW34" s="137">
        <v>32.158000000000001</v>
      </c>
      <c r="ARX34" s="137">
        <v>20.085000000000001</v>
      </c>
      <c r="ARY34" s="137">
        <v>35.850999999999999</v>
      </c>
      <c r="ARZ34" s="137">
        <v>27.187000000000001</v>
      </c>
      <c r="ASA34" s="137">
        <v>14.919</v>
      </c>
      <c r="ASB34" s="137">
        <v>21.048999999999999</v>
      </c>
      <c r="ASC34" s="137">
        <v>32.021999999999998</v>
      </c>
      <c r="ASD34" s="137">
        <v>22.9</v>
      </c>
      <c r="ASE34" s="137">
        <v>16.065000000000001</v>
      </c>
      <c r="ASF34" s="137">
        <v>62.28</v>
      </c>
      <c r="ASG34" s="137">
        <v>57.87</v>
      </c>
      <c r="ASH34" s="137">
        <v>389.12099999999998</v>
      </c>
      <c r="ASI34" s="137">
        <v>237.28200000000001</v>
      </c>
      <c r="ASJ34" s="137">
        <v>103.158</v>
      </c>
      <c r="ASK34" s="137">
        <v>125.741</v>
      </c>
      <c r="ASL34" s="137">
        <v>55.308999999999997</v>
      </c>
      <c r="ASM34" s="137">
        <v>191.37100000000001</v>
      </c>
      <c r="ASN34" s="137">
        <v>42.865000000000002</v>
      </c>
      <c r="ASO34" s="137">
        <v>29.373000000000001</v>
      </c>
      <c r="ASP34" s="137">
        <v>43.061</v>
      </c>
      <c r="ASQ34" s="137">
        <v>37.518000000000001</v>
      </c>
      <c r="ASR34" s="137">
        <v>23.431999999999999</v>
      </c>
      <c r="ASS34" s="137">
        <v>41.826000000000001</v>
      </c>
      <c r="AST34" s="137">
        <v>31.718</v>
      </c>
      <c r="ASU34">
        <v>17.405999999999999</v>
      </c>
      <c r="ASV34">
        <v>24.556999999999999</v>
      </c>
      <c r="ASW34">
        <v>37.359000000000002</v>
      </c>
      <c r="ASX34">
        <v>26.716999999999999</v>
      </c>
      <c r="ASY34">
        <v>18.742999999999999</v>
      </c>
      <c r="ASZ34">
        <v>72.66</v>
      </c>
      <c r="ATA34">
        <v>67.515000000000001</v>
      </c>
      <c r="ATB34">
        <v>453.97399999999999</v>
      </c>
      <c r="ATC34">
        <v>276.82900000000001</v>
      </c>
      <c r="ATD34">
        <v>120.351</v>
      </c>
      <c r="ATE34">
        <v>146.69800000000001</v>
      </c>
      <c r="ATF34">
        <v>63.21</v>
      </c>
      <c r="ATG34">
        <v>218.71</v>
      </c>
      <c r="ATH34">
        <v>48.988999999999997</v>
      </c>
      <c r="ATI34">
        <v>33.569000000000003</v>
      </c>
      <c r="ATJ34">
        <v>49.212000000000003</v>
      </c>
      <c r="ATK34">
        <v>42.877000000000002</v>
      </c>
      <c r="ATL34">
        <v>26.78</v>
      </c>
      <c r="ATM34">
        <v>47.801000000000002</v>
      </c>
      <c r="ATN34">
        <v>36.249000000000002</v>
      </c>
      <c r="ATO34">
        <v>19.893000000000001</v>
      </c>
      <c r="ATP34">
        <v>28.065999999999999</v>
      </c>
      <c r="ATQ34">
        <v>42.695999999999998</v>
      </c>
      <c r="ATR34">
        <v>30.533999999999999</v>
      </c>
      <c r="ATS34">
        <v>21.42</v>
      </c>
      <c r="ATT34">
        <v>83.04</v>
      </c>
      <c r="ATU34">
        <v>77.16</v>
      </c>
      <c r="ATV34">
        <v>518.827</v>
      </c>
      <c r="ATW34">
        <v>316.37599999999998</v>
      </c>
      <c r="ATX34">
        <v>137.54400000000001</v>
      </c>
      <c r="ATY34">
        <v>167.655</v>
      </c>
      <c r="ATZ34">
        <v>71.111999999999995</v>
      </c>
      <c r="AUA34">
        <v>246.048</v>
      </c>
      <c r="AUB34">
        <v>55.112000000000002</v>
      </c>
      <c r="AUC34">
        <v>37.765000000000001</v>
      </c>
      <c r="AUD34">
        <v>55.363999999999997</v>
      </c>
      <c r="AUE34">
        <v>48.237000000000002</v>
      </c>
      <c r="AUF34">
        <v>30.126999999999999</v>
      </c>
      <c r="AUG34">
        <v>53.776000000000003</v>
      </c>
      <c r="AUH34">
        <v>40.78</v>
      </c>
      <c r="AUI34">
        <v>22.379000000000001</v>
      </c>
      <c r="AUJ34">
        <v>31.574000000000002</v>
      </c>
      <c r="AUK34">
        <v>48.033000000000001</v>
      </c>
      <c r="AUL34">
        <v>34.35</v>
      </c>
      <c r="AUM34">
        <v>24.097999999999999</v>
      </c>
      <c r="AUN34">
        <v>93.42</v>
      </c>
      <c r="AUO34">
        <v>86.804000000000002</v>
      </c>
      <c r="AUP34">
        <v>583.68100000000004</v>
      </c>
      <c r="AUQ34">
        <v>355.923</v>
      </c>
      <c r="AUR34">
        <v>154.73699999999999</v>
      </c>
      <c r="AUS34">
        <v>188.61199999999999</v>
      </c>
      <c r="AUT34">
        <v>79.013000000000005</v>
      </c>
      <c r="AUU34">
        <v>273.387</v>
      </c>
      <c r="AUV34">
        <v>61.235999999999997</v>
      </c>
      <c r="AUW34">
        <v>41.960999999999999</v>
      </c>
      <c r="AUX34">
        <v>61.515000000000001</v>
      </c>
      <c r="AUY34">
        <v>53.597000000000001</v>
      </c>
      <c r="AUZ34">
        <v>33.475000000000001</v>
      </c>
      <c r="AVA34">
        <v>59.750999999999998</v>
      </c>
      <c r="AVB34">
        <v>45.311999999999998</v>
      </c>
      <c r="AVC34">
        <v>24.866</v>
      </c>
      <c r="AVD34">
        <v>35.082000000000001</v>
      </c>
      <c r="AVE34">
        <v>53.369</v>
      </c>
      <c r="AVF34">
        <v>38.167000000000002</v>
      </c>
      <c r="AVG34">
        <v>26.776</v>
      </c>
      <c r="AVH34">
        <v>103.8</v>
      </c>
      <c r="AVI34">
        <v>96.448999999999998</v>
      </c>
      <c r="AVJ34">
        <v>648.53399999999999</v>
      </c>
      <c r="AVK34">
        <v>395.47</v>
      </c>
      <c r="AVL34">
        <v>171.93</v>
      </c>
      <c r="AVM34">
        <v>209.56899999999999</v>
      </c>
    </row>
    <row r="35" spans="1:1261" x14ac:dyDescent="0.35">
      <c r="A35" s="107" t="s">
        <v>249</v>
      </c>
      <c r="B35" s="137">
        <v>0</v>
      </c>
      <c r="C35" s="137">
        <v>0.26300000000000001</v>
      </c>
      <c r="D35" s="137">
        <v>0</v>
      </c>
      <c r="E35" s="137">
        <v>0</v>
      </c>
      <c r="F35" s="137">
        <v>0</v>
      </c>
      <c r="G35" s="137">
        <v>0</v>
      </c>
      <c r="H35" s="137">
        <v>0</v>
      </c>
      <c r="I35" s="137">
        <v>0</v>
      </c>
      <c r="J35" s="137">
        <v>0</v>
      </c>
      <c r="K35" s="137">
        <v>0</v>
      </c>
      <c r="L35" s="137">
        <v>0</v>
      </c>
      <c r="M35" s="137">
        <v>0</v>
      </c>
      <c r="N35" s="137">
        <v>0</v>
      </c>
      <c r="O35" s="137">
        <v>0</v>
      </c>
      <c r="P35" s="137">
        <v>0</v>
      </c>
      <c r="Q35" s="137">
        <v>0</v>
      </c>
      <c r="R35" s="137">
        <v>0.73299999999999998</v>
      </c>
      <c r="S35" s="137">
        <v>0</v>
      </c>
      <c r="T35" s="137">
        <v>0</v>
      </c>
      <c r="U35" s="137">
        <v>0</v>
      </c>
      <c r="V35" s="137">
        <v>0</v>
      </c>
      <c r="W35" s="137">
        <v>0.52700000000000002</v>
      </c>
      <c r="X35" s="137">
        <v>0</v>
      </c>
      <c r="Y35" s="137">
        <v>0</v>
      </c>
      <c r="Z35" s="137">
        <v>0</v>
      </c>
      <c r="AA35" s="137">
        <v>0</v>
      </c>
      <c r="AB35" s="137">
        <v>0</v>
      </c>
      <c r="AC35" s="137">
        <v>0</v>
      </c>
      <c r="AD35" s="137">
        <v>0</v>
      </c>
      <c r="AE35" s="137">
        <v>0</v>
      </c>
      <c r="AF35" s="137">
        <v>0</v>
      </c>
      <c r="AG35" s="137">
        <v>0</v>
      </c>
      <c r="AH35" s="137">
        <v>0</v>
      </c>
      <c r="AI35" s="137">
        <v>0</v>
      </c>
      <c r="AJ35" s="137">
        <v>0</v>
      </c>
      <c r="AK35" s="137">
        <v>0</v>
      </c>
      <c r="AL35" s="137">
        <v>1.4650000000000001</v>
      </c>
      <c r="AM35" s="137">
        <v>0</v>
      </c>
      <c r="AN35" s="137">
        <v>0</v>
      </c>
      <c r="AO35" s="137">
        <v>0</v>
      </c>
      <c r="AP35" s="137">
        <v>0</v>
      </c>
      <c r="AQ35" s="137">
        <v>0.79</v>
      </c>
      <c r="AR35" s="137">
        <v>0</v>
      </c>
      <c r="AS35" s="137">
        <v>0</v>
      </c>
      <c r="AT35" s="137">
        <v>0</v>
      </c>
      <c r="AU35" s="137">
        <v>0</v>
      </c>
      <c r="AV35" s="137">
        <v>0</v>
      </c>
      <c r="AW35" s="137">
        <v>0</v>
      </c>
      <c r="AX35" s="137">
        <v>0</v>
      </c>
      <c r="AY35" s="137">
        <v>0</v>
      </c>
      <c r="AZ35" s="137">
        <v>0</v>
      </c>
      <c r="BA35" s="137">
        <v>0</v>
      </c>
      <c r="BB35" s="137">
        <v>0</v>
      </c>
      <c r="BC35" s="137">
        <v>0</v>
      </c>
      <c r="BD35" s="137">
        <v>0</v>
      </c>
      <c r="BE35" s="137">
        <v>0</v>
      </c>
      <c r="BF35" s="137">
        <v>2.198</v>
      </c>
      <c r="BG35" s="137">
        <v>0</v>
      </c>
      <c r="BH35" s="137">
        <v>0</v>
      </c>
      <c r="BI35" s="137">
        <v>0</v>
      </c>
      <c r="BJ35" s="137">
        <v>0</v>
      </c>
      <c r="BK35" s="137">
        <v>1.0529999999999999</v>
      </c>
      <c r="BL35" s="137">
        <v>0</v>
      </c>
      <c r="BM35" s="137">
        <v>0</v>
      </c>
      <c r="BN35" s="137">
        <v>0</v>
      </c>
      <c r="BO35" s="137">
        <v>0</v>
      </c>
      <c r="BP35" s="137">
        <v>0</v>
      </c>
      <c r="BQ35" s="137">
        <v>0</v>
      </c>
      <c r="BR35" s="137">
        <v>0</v>
      </c>
      <c r="BS35" s="137">
        <v>0</v>
      </c>
      <c r="BT35" s="137">
        <v>0</v>
      </c>
      <c r="BU35" s="137">
        <v>0</v>
      </c>
      <c r="BV35" s="137">
        <v>0</v>
      </c>
      <c r="BW35" s="137">
        <v>0</v>
      </c>
      <c r="BX35" s="137">
        <v>0</v>
      </c>
      <c r="BY35" s="137">
        <v>0</v>
      </c>
      <c r="BZ35" s="137">
        <v>2.931</v>
      </c>
      <c r="CA35" s="137">
        <v>0</v>
      </c>
      <c r="CB35" s="137">
        <v>0</v>
      </c>
      <c r="CC35" s="137">
        <v>0</v>
      </c>
      <c r="CD35" s="137">
        <v>0</v>
      </c>
      <c r="CE35" s="137">
        <v>1.3169999999999999</v>
      </c>
      <c r="CF35" s="137">
        <v>0</v>
      </c>
      <c r="CG35" s="137">
        <v>0</v>
      </c>
      <c r="CH35" s="137">
        <v>0</v>
      </c>
      <c r="CI35" s="137">
        <v>0</v>
      </c>
      <c r="CJ35" s="137">
        <v>0</v>
      </c>
      <c r="CK35" s="137">
        <v>0</v>
      </c>
      <c r="CL35" s="137">
        <v>0</v>
      </c>
      <c r="CM35" s="137">
        <v>0</v>
      </c>
      <c r="CN35" s="137">
        <v>0</v>
      </c>
      <c r="CO35" s="137">
        <v>0</v>
      </c>
      <c r="CP35" s="137">
        <v>0</v>
      </c>
      <c r="CQ35" s="137">
        <v>0</v>
      </c>
      <c r="CR35" s="137">
        <v>0</v>
      </c>
      <c r="CS35" s="137">
        <v>0</v>
      </c>
      <c r="CT35" s="137">
        <v>3.6640000000000001</v>
      </c>
      <c r="CU35" s="137">
        <v>0</v>
      </c>
      <c r="CV35" s="137">
        <v>0</v>
      </c>
      <c r="CW35" s="137">
        <v>0</v>
      </c>
      <c r="CX35" s="137">
        <v>0</v>
      </c>
      <c r="CY35" s="137">
        <v>1.58</v>
      </c>
      <c r="CZ35" s="137">
        <v>0</v>
      </c>
      <c r="DA35" s="137">
        <v>0</v>
      </c>
      <c r="DB35" s="137">
        <v>0</v>
      </c>
      <c r="DC35" s="137">
        <v>0</v>
      </c>
      <c r="DD35" s="137">
        <v>0</v>
      </c>
      <c r="DE35" s="137">
        <v>0</v>
      </c>
      <c r="DF35" s="137">
        <v>0</v>
      </c>
      <c r="DG35" s="137">
        <v>0</v>
      </c>
      <c r="DH35" s="137">
        <v>0</v>
      </c>
      <c r="DI35" s="137">
        <v>0</v>
      </c>
      <c r="DJ35" s="137">
        <v>0</v>
      </c>
      <c r="DK35" s="137">
        <v>0</v>
      </c>
      <c r="DL35" s="137">
        <v>0</v>
      </c>
      <c r="DM35" s="137">
        <v>0</v>
      </c>
      <c r="DN35" s="137">
        <v>4.3959999999999999</v>
      </c>
      <c r="DO35" s="137">
        <v>0</v>
      </c>
      <c r="DP35" s="137">
        <v>0</v>
      </c>
      <c r="DQ35" s="137">
        <v>0</v>
      </c>
      <c r="DR35" s="137">
        <v>0</v>
      </c>
      <c r="DS35" s="137">
        <v>1.843</v>
      </c>
      <c r="DT35" s="137">
        <v>0</v>
      </c>
      <c r="DU35" s="137">
        <v>0</v>
      </c>
      <c r="DV35" s="137">
        <v>0</v>
      </c>
      <c r="DW35" s="137">
        <v>0</v>
      </c>
      <c r="DX35" s="137">
        <v>0</v>
      </c>
      <c r="DY35" s="137">
        <v>0</v>
      </c>
      <c r="DZ35" s="137">
        <v>0</v>
      </c>
      <c r="EA35" s="137">
        <v>0</v>
      </c>
      <c r="EB35" s="137">
        <v>0</v>
      </c>
      <c r="EC35" s="137">
        <v>0</v>
      </c>
      <c r="ED35" s="137">
        <v>0</v>
      </c>
      <c r="EE35" s="137">
        <v>0</v>
      </c>
      <c r="EF35" s="137">
        <v>0</v>
      </c>
      <c r="EG35" s="137">
        <v>0</v>
      </c>
      <c r="EH35" s="137">
        <v>5.1289999999999996</v>
      </c>
      <c r="EI35" s="137">
        <v>0</v>
      </c>
      <c r="EJ35" s="137">
        <v>0</v>
      </c>
      <c r="EK35" s="137">
        <v>0</v>
      </c>
      <c r="EL35" s="137">
        <v>0</v>
      </c>
      <c r="EM35" s="137">
        <v>2.1070000000000002</v>
      </c>
      <c r="EN35" s="137">
        <v>0</v>
      </c>
      <c r="EO35" s="137">
        <v>0</v>
      </c>
      <c r="EP35" s="137">
        <v>0</v>
      </c>
      <c r="EQ35" s="137">
        <v>0</v>
      </c>
      <c r="ER35" s="137">
        <v>0</v>
      </c>
      <c r="ES35" s="137">
        <v>0</v>
      </c>
      <c r="ET35" s="137">
        <v>0</v>
      </c>
      <c r="EU35" s="137">
        <v>0</v>
      </c>
      <c r="EV35" s="137">
        <v>0</v>
      </c>
      <c r="EW35" s="137">
        <v>0</v>
      </c>
      <c r="EX35" s="137">
        <v>0</v>
      </c>
      <c r="EY35" s="137">
        <v>0</v>
      </c>
      <c r="EZ35" s="137">
        <v>0</v>
      </c>
      <c r="FA35" s="137">
        <v>0</v>
      </c>
      <c r="FB35" s="137">
        <v>5.8620000000000001</v>
      </c>
      <c r="FC35" s="137">
        <v>0</v>
      </c>
      <c r="FD35" s="137">
        <v>0</v>
      </c>
      <c r="FE35" s="137">
        <v>0</v>
      </c>
      <c r="FF35" s="137">
        <v>0</v>
      </c>
      <c r="FG35" s="137">
        <v>2.37</v>
      </c>
      <c r="FH35" s="137">
        <v>0</v>
      </c>
      <c r="FI35" s="137">
        <v>0</v>
      </c>
      <c r="FJ35" s="137">
        <v>0</v>
      </c>
      <c r="FK35" s="137">
        <v>0</v>
      </c>
      <c r="FL35" s="137">
        <v>0</v>
      </c>
      <c r="FM35" s="137">
        <v>0</v>
      </c>
      <c r="FN35" s="137">
        <v>0</v>
      </c>
      <c r="FO35" s="137">
        <v>0</v>
      </c>
      <c r="FP35" s="137">
        <v>0</v>
      </c>
      <c r="FQ35" s="137">
        <v>0</v>
      </c>
      <c r="FR35" s="137">
        <v>0</v>
      </c>
      <c r="FS35" s="137">
        <v>0</v>
      </c>
      <c r="FT35" s="137">
        <v>0</v>
      </c>
      <c r="FU35" s="137">
        <v>0</v>
      </c>
      <c r="FV35" s="137">
        <v>6.5949999999999998</v>
      </c>
      <c r="FW35" s="137">
        <v>0</v>
      </c>
      <c r="FX35" s="137">
        <v>0</v>
      </c>
      <c r="FY35" s="137">
        <v>0</v>
      </c>
      <c r="FZ35" s="137">
        <v>0</v>
      </c>
      <c r="GA35" s="137">
        <v>2.633</v>
      </c>
      <c r="GB35" s="137">
        <v>0</v>
      </c>
      <c r="GC35" s="137">
        <v>0</v>
      </c>
      <c r="GD35" s="137">
        <v>0</v>
      </c>
      <c r="GE35" s="137">
        <v>0</v>
      </c>
      <c r="GF35" s="137">
        <v>0</v>
      </c>
      <c r="GG35" s="137">
        <v>0</v>
      </c>
      <c r="GH35" s="137">
        <v>0</v>
      </c>
      <c r="GI35" s="137">
        <v>0</v>
      </c>
      <c r="GJ35" s="137">
        <v>0</v>
      </c>
      <c r="GK35" s="137">
        <v>0</v>
      </c>
      <c r="GL35" s="137">
        <v>0</v>
      </c>
      <c r="GM35" s="137">
        <v>0</v>
      </c>
      <c r="GN35" s="137">
        <v>0</v>
      </c>
      <c r="GO35" s="137">
        <v>0</v>
      </c>
      <c r="GP35" s="137">
        <v>7.327</v>
      </c>
      <c r="GQ35" s="137">
        <v>0</v>
      </c>
      <c r="GR35" s="137">
        <v>0</v>
      </c>
      <c r="GS35" s="137">
        <v>0</v>
      </c>
      <c r="GT35" s="137">
        <v>0</v>
      </c>
      <c r="GU35" s="137">
        <v>2.8959999999999999</v>
      </c>
      <c r="GV35" s="137">
        <v>0</v>
      </c>
      <c r="GW35" s="137">
        <v>0</v>
      </c>
      <c r="GX35" s="137">
        <v>0</v>
      </c>
      <c r="GY35" s="137">
        <v>0</v>
      </c>
      <c r="GZ35" s="137">
        <v>0</v>
      </c>
      <c r="HA35" s="137">
        <v>0</v>
      </c>
      <c r="HB35" s="137">
        <v>0</v>
      </c>
      <c r="HC35" s="137">
        <v>0</v>
      </c>
      <c r="HD35" s="137">
        <v>0</v>
      </c>
      <c r="HE35" s="137">
        <v>0</v>
      </c>
      <c r="HF35" s="137">
        <v>0</v>
      </c>
      <c r="HG35" s="137">
        <v>0</v>
      </c>
      <c r="HH35" s="137">
        <v>0</v>
      </c>
      <c r="HI35" s="137">
        <v>0</v>
      </c>
      <c r="HJ35" s="137">
        <v>8.06</v>
      </c>
      <c r="HK35" s="137">
        <v>0</v>
      </c>
      <c r="HL35" s="137">
        <v>0</v>
      </c>
      <c r="HM35" s="137">
        <v>0</v>
      </c>
      <c r="HN35" s="137">
        <v>0</v>
      </c>
      <c r="HO35" s="137">
        <v>3.16</v>
      </c>
      <c r="HP35" s="137">
        <v>0</v>
      </c>
      <c r="HQ35" s="137">
        <v>0</v>
      </c>
      <c r="HR35" s="137">
        <v>0</v>
      </c>
      <c r="HS35" s="137">
        <v>0</v>
      </c>
      <c r="HT35" s="137">
        <v>0</v>
      </c>
      <c r="HU35" s="137">
        <v>0</v>
      </c>
      <c r="HV35" s="137">
        <v>0</v>
      </c>
      <c r="HW35" s="137">
        <v>0</v>
      </c>
      <c r="HX35" s="137">
        <v>0</v>
      </c>
      <c r="HY35" s="137">
        <v>0</v>
      </c>
      <c r="HZ35" s="137">
        <v>0</v>
      </c>
      <c r="IA35" s="137">
        <v>0</v>
      </c>
      <c r="IB35" s="137">
        <v>0</v>
      </c>
      <c r="IC35" s="137">
        <v>0</v>
      </c>
      <c r="ID35" s="137">
        <v>8.7929999999999993</v>
      </c>
      <c r="IE35" s="137">
        <v>0</v>
      </c>
      <c r="IF35" s="137">
        <v>0</v>
      </c>
      <c r="IG35" s="137">
        <v>0</v>
      </c>
      <c r="IH35" s="137">
        <v>0</v>
      </c>
      <c r="II35" s="137">
        <v>3.423</v>
      </c>
      <c r="IJ35" s="137">
        <v>0</v>
      </c>
      <c r="IK35" s="137">
        <v>0</v>
      </c>
      <c r="IL35" s="137">
        <v>0</v>
      </c>
      <c r="IM35" s="137">
        <v>0</v>
      </c>
      <c r="IN35" s="137">
        <v>0</v>
      </c>
      <c r="IO35" s="137">
        <v>0</v>
      </c>
      <c r="IP35" s="137">
        <v>0</v>
      </c>
      <c r="IQ35" s="137">
        <v>0</v>
      </c>
      <c r="IR35" s="137">
        <v>0</v>
      </c>
      <c r="IS35" s="137">
        <v>0</v>
      </c>
      <c r="IT35" s="137">
        <v>0</v>
      </c>
      <c r="IU35" s="137">
        <v>0</v>
      </c>
      <c r="IV35" s="137">
        <v>0</v>
      </c>
      <c r="IW35" s="137">
        <v>0</v>
      </c>
      <c r="IX35" s="137">
        <v>9.5250000000000004</v>
      </c>
      <c r="IY35" s="137">
        <v>0</v>
      </c>
      <c r="IZ35" s="137">
        <v>0</v>
      </c>
      <c r="JA35" s="137">
        <v>0</v>
      </c>
      <c r="JB35" s="137">
        <v>0</v>
      </c>
      <c r="JC35" s="137">
        <v>3.6859999999999999</v>
      </c>
      <c r="JD35" s="137">
        <v>0</v>
      </c>
      <c r="JE35" s="137">
        <v>0</v>
      </c>
      <c r="JF35" s="137">
        <v>0</v>
      </c>
      <c r="JG35" s="137">
        <v>0</v>
      </c>
      <c r="JH35" s="137">
        <v>0</v>
      </c>
      <c r="JI35" s="137">
        <v>0</v>
      </c>
      <c r="JJ35" s="137">
        <v>0</v>
      </c>
      <c r="JK35" s="137">
        <v>0</v>
      </c>
      <c r="JL35" s="137">
        <v>0</v>
      </c>
      <c r="JM35" s="137">
        <v>0</v>
      </c>
      <c r="JN35" s="137">
        <v>0</v>
      </c>
      <c r="JO35" s="137">
        <v>0</v>
      </c>
      <c r="JP35" s="137">
        <v>0</v>
      </c>
      <c r="JQ35" s="137">
        <v>0</v>
      </c>
      <c r="JR35" s="137">
        <v>10.257999999999999</v>
      </c>
      <c r="JS35" s="137">
        <v>0</v>
      </c>
      <c r="JT35" s="137">
        <v>0</v>
      </c>
      <c r="JU35" s="137">
        <v>0</v>
      </c>
      <c r="JV35" s="137">
        <v>0</v>
      </c>
      <c r="JW35" s="137">
        <v>3.95</v>
      </c>
      <c r="JX35" s="137">
        <v>0</v>
      </c>
      <c r="JY35" s="137">
        <v>0</v>
      </c>
      <c r="JZ35" s="137">
        <v>0</v>
      </c>
      <c r="KA35" s="137">
        <v>0</v>
      </c>
      <c r="KB35" s="137">
        <v>0</v>
      </c>
      <c r="KC35" s="137">
        <v>0</v>
      </c>
      <c r="KD35" s="137">
        <v>0</v>
      </c>
      <c r="KE35" s="137">
        <v>0</v>
      </c>
      <c r="KF35" s="137">
        <v>0</v>
      </c>
      <c r="KG35" s="137">
        <v>0</v>
      </c>
      <c r="KH35" s="137">
        <v>0</v>
      </c>
      <c r="KI35" s="137">
        <v>0</v>
      </c>
      <c r="KJ35" s="137">
        <v>0</v>
      </c>
      <c r="KK35" s="137">
        <v>0</v>
      </c>
      <c r="KL35" s="137">
        <v>10.991</v>
      </c>
      <c r="KM35" s="137">
        <v>0</v>
      </c>
      <c r="KN35" s="137">
        <v>0</v>
      </c>
      <c r="KO35" s="137">
        <v>0</v>
      </c>
      <c r="KP35" s="137">
        <v>0</v>
      </c>
      <c r="KQ35" s="137">
        <v>4.2130000000000001</v>
      </c>
      <c r="KR35" s="137">
        <v>0</v>
      </c>
      <c r="KS35" s="137">
        <v>0</v>
      </c>
      <c r="KT35" s="137">
        <v>0</v>
      </c>
      <c r="KU35" s="137">
        <v>0</v>
      </c>
      <c r="KV35" s="137">
        <v>0</v>
      </c>
      <c r="KW35" s="137">
        <v>0</v>
      </c>
      <c r="KX35" s="137">
        <v>0</v>
      </c>
      <c r="KY35" s="137">
        <v>0</v>
      </c>
      <c r="KZ35" s="137">
        <v>0</v>
      </c>
      <c r="LA35" s="137">
        <v>0</v>
      </c>
      <c r="LB35" s="137">
        <v>0</v>
      </c>
      <c r="LC35" s="137">
        <v>0</v>
      </c>
      <c r="LD35" s="137">
        <v>0</v>
      </c>
      <c r="LE35" s="137">
        <v>0</v>
      </c>
      <c r="LF35" s="137">
        <v>11.724</v>
      </c>
      <c r="LG35" s="137">
        <v>0</v>
      </c>
      <c r="LH35" s="137">
        <v>0</v>
      </c>
      <c r="LI35" s="137">
        <v>0</v>
      </c>
      <c r="LJ35" s="137">
        <v>0</v>
      </c>
      <c r="LK35" s="137">
        <v>4.476</v>
      </c>
      <c r="LL35" s="137">
        <v>0</v>
      </c>
      <c r="LM35" s="137">
        <v>0</v>
      </c>
      <c r="LN35" s="137">
        <v>0</v>
      </c>
      <c r="LO35" s="137">
        <v>0</v>
      </c>
      <c r="LP35" s="137">
        <v>0</v>
      </c>
      <c r="LQ35" s="137">
        <v>0</v>
      </c>
      <c r="LR35" s="137">
        <v>0</v>
      </c>
      <c r="LS35" s="137">
        <v>0</v>
      </c>
      <c r="LT35" s="137">
        <v>0</v>
      </c>
      <c r="LU35" s="137">
        <v>0</v>
      </c>
      <c r="LV35" s="137">
        <v>0</v>
      </c>
      <c r="LW35" s="137">
        <v>0</v>
      </c>
      <c r="LX35" s="137">
        <v>0</v>
      </c>
      <c r="LY35" s="137">
        <v>0</v>
      </c>
      <c r="LZ35" s="137">
        <v>12.456</v>
      </c>
      <c r="MA35" s="137">
        <v>0</v>
      </c>
      <c r="MB35" s="137">
        <v>0</v>
      </c>
      <c r="MC35" s="137">
        <v>0</v>
      </c>
      <c r="MD35" s="137">
        <v>0</v>
      </c>
      <c r="ME35" s="137">
        <v>4.74</v>
      </c>
      <c r="MF35" s="137">
        <v>0</v>
      </c>
      <c r="MG35" s="137">
        <v>0</v>
      </c>
      <c r="MH35" s="137">
        <v>0</v>
      </c>
      <c r="MI35" s="137">
        <v>0</v>
      </c>
      <c r="MJ35" s="137">
        <v>0</v>
      </c>
      <c r="MK35" s="137">
        <v>0</v>
      </c>
      <c r="ML35" s="137">
        <v>0</v>
      </c>
      <c r="MM35" s="137">
        <v>0</v>
      </c>
      <c r="MN35" s="137">
        <v>0</v>
      </c>
      <c r="MO35" s="137">
        <v>0</v>
      </c>
      <c r="MP35" s="137">
        <v>0</v>
      </c>
      <c r="MQ35" s="137">
        <v>0</v>
      </c>
      <c r="MR35" s="137">
        <v>0</v>
      </c>
      <c r="MS35" s="137">
        <v>0</v>
      </c>
      <c r="MT35" s="137">
        <v>13.189</v>
      </c>
      <c r="MU35" s="137">
        <v>0</v>
      </c>
      <c r="MV35" s="137">
        <v>0</v>
      </c>
      <c r="MW35" s="137">
        <v>0</v>
      </c>
      <c r="MX35" s="137">
        <v>0</v>
      </c>
      <c r="MY35" s="137">
        <v>5.0030000000000001</v>
      </c>
      <c r="MZ35" s="137">
        <v>0</v>
      </c>
      <c r="NA35" s="137">
        <v>0</v>
      </c>
      <c r="NB35" s="137">
        <v>0</v>
      </c>
      <c r="NC35" s="137">
        <v>0</v>
      </c>
      <c r="ND35" s="137">
        <v>0</v>
      </c>
      <c r="NE35" s="137">
        <v>0</v>
      </c>
      <c r="NF35" s="137">
        <v>0</v>
      </c>
      <c r="NG35" s="137">
        <v>0</v>
      </c>
      <c r="NH35" s="137">
        <v>0</v>
      </c>
      <c r="NI35" s="137">
        <v>0</v>
      </c>
      <c r="NJ35" s="137">
        <v>0</v>
      </c>
      <c r="NK35" s="137">
        <v>0</v>
      </c>
      <c r="NL35" s="137">
        <v>0</v>
      </c>
      <c r="NM35" s="137">
        <v>0</v>
      </c>
      <c r="NN35" s="137">
        <v>13.922000000000001</v>
      </c>
      <c r="NO35" s="137">
        <v>0</v>
      </c>
      <c r="NP35" s="137">
        <v>0</v>
      </c>
      <c r="NQ35" s="137">
        <v>0</v>
      </c>
      <c r="NR35" s="137">
        <v>0</v>
      </c>
      <c r="NS35" s="137">
        <v>5.266</v>
      </c>
      <c r="NT35" s="137">
        <v>0</v>
      </c>
      <c r="NU35" s="137">
        <v>0</v>
      </c>
      <c r="NV35" s="137">
        <v>0</v>
      </c>
      <c r="NW35" s="137">
        <v>0</v>
      </c>
      <c r="NX35" s="137">
        <v>0</v>
      </c>
      <c r="NY35" s="137">
        <v>0</v>
      </c>
      <c r="NZ35" s="137">
        <v>0</v>
      </c>
      <c r="OA35" s="137">
        <v>0</v>
      </c>
      <c r="OB35" s="137">
        <v>0</v>
      </c>
      <c r="OC35" s="137">
        <v>0</v>
      </c>
      <c r="OD35" s="137">
        <v>0</v>
      </c>
      <c r="OE35" s="137">
        <v>0</v>
      </c>
      <c r="OF35" s="137">
        <v>0</v>
      </c>
      <c r="OG35" s="137">
        <v>0</v>
      </c>
      <c r="OH35" s="137">
        <v>14.654999999999999</v>
      </c>
      <c r="OI35" s="137">
        <v>0</v>
      </c>
      <c r="OJ35" s="137">
        <v>0</v>
      </c>
      <c r="OK35" s="137">
        <v>0</v>
      </c>
      <c r="OL35" s="137">
        <v>0</v>
      </c>
      <c r="OM35" s="137">
        <v>5.7930000000000001</v>
      </c>
      <c r="ON35" s="137">
        <v>0</v>
      </c>
      <c r="OO35" s="137">
        <v>0</v>
      </c>
      <c r="OP35" s="137">
        <v>0</v>
      </c>
      <c r="OQ35" s="137">
        <v>0</v>
      </c>
      <c r="OR35" s="137">
        <v>0</v>
      </c>
      <c r="OS35" s="137">
        <v>0</v>
      </c>
      <c r="OT35" s="137">
        <v>0</v>
      </c>
      <c r="OU35" s="137">
        <v>0</v>
      </c>
      <c r="OV35" s="137">
        <v>0</v>
      </c>
      <c r="OW35" s="137">
        <v>0</v>
      </c>
      <c r="OX35" s="137">
        <v>0</v>
      </c>
      <c r="OY35" s="137">
        <v>0</v>
      </c>
      <c r="OZ35" s="137">
        <v>0</v>
      </c>
      <c r="PA35" s="137">
        <v>0</v>
      </c>
      <c r="PB35" s="137">
        <v>16.12</v>
      </c>
      <c r="PC35" s="137">
        <v>0</v>
      </c>
      <c r="PD35" s="137">
        <v>0</v>
      </c>
      <c r="PE35" s="137">
        <v>0</v>
      </c>
      <c r="PF35" s="137">
        <v>0</v>
      </c>
      <c r="PG35" s="137">
        <v>6.32</v>
      </c>
      <c r="PH35" s="137">
        <v>0</v>
      </c>
      <c r="PI35" s="137">
        <v>0</v>
      </c>
      <c r="PJ35" s="137">
        <v>0</v>
      </c>
      <c r="PK35" s="137">
        <v>0</v>
      </c>
      <c r="PL35" s="137">
        <v>0</v>
      </c>
      <c r="PM35" s="137">
        <v>0</v>
      </c>
      <c r="PN35" s="137">
        <v>0</v>
      </c>
      <c r="PO35" s="137">
        <v>0</v>
      </c>
      <c r="PP35" s="137">
        <v>0</v>
      </c>
      <c r="PQ35" s="137">
        <v>0</v>
      </c>
      <c r="PR35" s="137">
        <v>0</v>
      </c>
      <c r="PS35" s="137">
        <v>0</v>
      </c>
      <c r="PT35" s="137">
        <v>0</v>
      </c>
      <c r="PU35" s="137">
        <v>0</v>
      </c>
      <c r="PV35" s="137">
        <v>17.585999999999999</v>
      </c>
      <c r="PW35" s="137">
        <v>0</v>
      </c>
      <c r="PX35" s="137">
        <v>0</v>
      </c>
      <c r="PY35" s="137">
        <v>0</v>
      </c>
      <c r="PZ35" s="137">
        <v>0</v>
      </c>
      <c r="QA35" s="137">
        <v>6.8460000000000001</v>
      </c>
      <c r="QB35" s="137">
        <v>0</v>
      </c>
      <c r="QC35" s="137">
        <v>0</v>
      </c>
      <c r="QD35" s="137">
        <v>0</v>
      </c>
      <c r="QE35" s="137">
        <v>0</v>
      </c>
      <c r="QF35" s="137">
        <v>0</v>
      </c>
      <c r="QG35" s="137">
        <v>0</v>
      </c>
      <c r="QH35" s="137">
        <v>0</v>
      </c>
      <c r="QI35" s="137">
        <v>0</v>
      </c>
      <c r="QJ35" s="137">
        <v>0</v>
      </c>
      <c r="QK35" s="137">
        <v>0</v>
      </c>
      <c r="QL35" s="137">
        <v>0</v>
      </c>
      <c r="QM35" s="137">
        <v>0</v>
      </c>
      <c r="QN35" s="137">
        <v>0</v>
      </c>
      <c r="QO35" s="137">
        <v>0</v>
      </c>
      <c r="QP35" s="137">
        <v>19.050999999999998</v>
      </c>
      <c r="QQ35" s="137">
        <v>0</v>
      </c>
      <c r="QR35" s="137">
        <v>0</v>
      </c>
      <c r="QS35" s="137">
        <v>0</v>
      </c>
      <c r="QT35" s="137">
        <v>0</v>
      </c>
      <c r="QU35" s="137">
        <v>7.3730000000000002</v>
      </c>
      <c r="QV35" s="137">
        <v>0</v>
      </c>
      <c r="QW35" s="137">
        <v>0</v>
      </c>
      <c r="QX35" s="137">
        <v>0</v>
      </c>
      <c r="QY35" s="137">
        <v>0</v>
      </c>
      <c r="QZ35" s="137">
        <v>0</v>
      </c>
      <c r="RA35" s="137">
        <v>0</v>
      </c>
      <c r="RB35" s="137">
        <v>0</v>
      </c>
      <c r="RC35" s="137">
        <v>0</v>
      </c>
      <c r="RD35" s="137">
        <v>0</v>
      </c>
      <c r="RE35" s="137">
        <v>0</v>
      </c>
      <c r="RF35" s="137">
        <v>0</v>
      </c>
      <c r="RG35" s="137">
        <v>0</v>
      </c>
      <c r="RH35" s="137">
        <v>0</v>
      </c>
      <c r="RI35" s="137">
        <v>0</v>
      </c>
      <c r="RJ35" s="137">
        <v>20.515999999999998</v>
      </c>
      <c r="RK35" s="137">
        <v>0</v>
      </c>
      <c r="RL35" s="137">
        <v>0</v>
      </c>
      <c r="RM35" s="137">
        <v>0</v>
      </c>
      <c r="RN35" s="137">
        <v>0</v>
      </c>
      <c r="RO35" s="137">
        <v>7.899</v>
      </c>
      <c r="RP35" s="137">
        <v>0</v>
      </c>
      <c r="RQ35" s="137">
        <v>0</v>
      </c>
      <c r="RR35" s="137">
        <v>0</v>
      </c>
      <c r="RS35" s="137">
        <v>0</v>
      </c>
      <c r="RT35" s="137">
        <v>0</v>
      </c>
      <c r="RU35" s="137">
        <v>0</v>
      </c>
      <c r="RV35" s="137">
        <v>0</v>
      </c>
      <c r="RW35" s="137">
        <v>0</v>
      </c>
      <c r="RX35" s="137">
        <v>0</v>
      </c>
      <c r="RY35" s="137">
        <v>0</v>
      </c>
      <c r="RZ35" s="137">
        <v>0</v>
      </c>
      <c r="SA35" s="137">
        <v>0</v>
      </c>
      <c r="SB35" s="137">
        <v>0</v>
      </c>
      <c r="SC35" s="137">
        <v>0</v>
      </c>
      <c r="SD35" s="137">
        <v>21.981999999999999</v>
      </c>
      <c r="SE35" s="137">
        <v>0</v>
      </c>
      <c r="SF35" s="137">
        <v>0</v>
      </c>
      <c r="SG35" s="137">
        <v>0</v>
      </c>
      <c r="SH35" s="137">
        <v>0</v>
      </c>
      <c r="SI35" s="137">
        <v>8.4260000000000002</v>
      </c>
      <c r="SJ35" s="137">
        <v>0</v>
      </c>
      <c r="SK35" s="137">
        <v>0</v>
      </c>
      <c r="SL35" s="137">
        <v>0</v>
      </c>
      <c r="SM35" s="137">
        <v>0</v>
      </c>
      <c r="SN35" s="137">
        <v>0</v>
      </c>
      <c r="SO35" s="137">
        <v>0</v>
      </c>
      <c r="SP35" s="137">
        <v>0</v>
      </c>
      <c r="SQ35" s="137">
        <v>0</v>
      </c>
      <c r="SR35" s="137">
        <v>0</v>
      </c>
      <c r="SS35" s="137">
        <v>0</v>
      </c>
      <c r="ST35" s="137">
        <v>0</v>
      </c>
      <c r="SU35" s="137">
        <v>0</v>
      </c>
      <c r="SV35" s="137">
        <v>0</v>
      </c>
      <c r="SW35" s="137">
        <v>0</v>
      </c>
      <c r="SX35" s="137">
        <v>23.446999999999999</v>
      </c>
      <c r="SY35" s="137">
        <v>0</v>
      </c>
      <c r="SZ35" s="137">
        <v>0</v>
      </c>
      <c r="TA35" s="137">
        <v>0</v>
      </c>
      <c r="TB35" s="137">
        <v>0</v>
      </c>
      <c r="TC35" s="137">
        <v>8.9529999999999994</v>
      </c>
      <c r="TD35" s="137">
        <v>0</v>
      </c>
      <c r="TE35" s="137">
        <v>0</v>
      </c>
      <c r="TF35" s="137">
        <v>0</v>
      </c>
      <c r="TG35" s="137">
        <v>0</v>
      </c>
      <c r="TH35" s="137">
        <v>0</v>
      </c>
      <c r="TI35" s="137">
        <v>0</v>
      </c>
      <c r="TJ35" s="137">
        <v>0</v>
      </c>
      <c r="TK35" s="137">
        <v>0</v>
      </c>
      <c r="TL35" s="137">
        <v>0</v>
      </c>
      <c r="TM35" s="137">
        <v>0</v>
      </c>
      <c r="TN35" s="137">
        <v>0</v>
      </c>
      <c r="TO35" s="137">
        <v>0</v>
      </c>
      <c r="TP35" s="137">
        <v>0</v>
      </c>
      <c r="TQ35" s="137">
        <v>0</v>
      </c>
      <c r="TR35" s="137">
        <v>24.913</v>
      </c>
      <c r="TS35" s="137">
        <v>0</v>
      </c>
      <c r="TT35" s="137">
        <v>0</v>
      </c>
      <c r="TU35" s="137">
        <v>0</v>
      </c>
      <c r="TV35" s="137">
        <v>0</v>
      </c>
      <c r="TW35" s="137">
        <v>9.4789999999999992</v>
      </c>
      <c r="TX35" s="137">
        <v>0</v>
      </c>
      <c r="TY35" s="137">
        <v>0</v>
      </c>
      <c r="TZ35" s="137">
        <v>0</v>
      </c>
      <c r="UA35" s="137">
        <v>0</v>
      </c>
      <c r="UB35" s="137">
        <v>0</v>
      </c>
      <c r="UC35" s="137">
        <v>0</v>
      </c>
      <c r="UD35" s="137">
        <v>0</v>
      </c>
      <c r="UE35" s="137">
        <v>0</v>
      </c>
      <c r="UF35" s="137">
        <v>0</v>
      </c>
      <c r="UG35" s="137">
        <v>0</v>
      </c>
      <c r="UH35" s="137">
        <v>0</v>
      </c>
      <c r="UI35" s="137">
        <v>0</v>
      </c>
      <c r="UJ35" s="137">
        <v>0</v>
      </c>
      <c r="UK35" s="137">
        <v>0</v>
      </c>
      <c r="UL35" s="137">
        <v>26.378</v>
      </c>
      <c r="UM35" s="137">
        <v>0</v>
      </c>
      <c r="UN35" s="137">
        <v>0</v>
      </c>
      <c r="UO35" s="137">
        <v>0</v>
      </c>
      <c r="UP35" s="137">
        <v>0</v>
      </c>
      <c r="UQ35" s="137">
        <v>10.006</v>
      </c>
      <c r="UR35" s="137">
        <v>0</v>
      </c>
      <c r="US35" s="137">
        <v>0</v>
      </c>
      <c r="UT35" s="137">
        <v>0</v>
      </c>
      <c r="UU35" s="137">
        <v>0</v>
      </c>
      <c r="UV35" s="137">
        <v>0</v>
      </c>
      <c r="UW35" s="137">
        <v>0</v>
      </c>
      <c r="UX35" s="137">
        <v>0</v>
      </c>
      <c r="UY35" s="137">
        <v>0</v>
      </c>
      <c r="UZ35" s="137">
        <v>0</v>
      </c>
      <c r="VA35" s="137">
        <v>0</v>
      </c>
      <c r="VB35" s="137">
        <v>0</v>
      </c>
      <c r="VC35" s="137">
        <v>0</v>
      </c>
      <c r="VD35" s="137">
        <v>0</v>
      </c>
      <c r="VE35" s="137">
        <v>0</v>
      </c>
      <c r="VF35" s="137">
        <v>27.844000000000001</v>
      </c>
      <c r="VG35" s="137">
        <v>0</v>
      </c>
      <c r="VH35" s="137">
        <v>0</v>
      </c>
      <c r="VI35" s="137">
        <v>0</v>
      </c>
      <c r="VJ35" s="137">
        <v>0</v>
      </c>
      <c r="VK35" s="137">
        <v>10.532999999999999</v>
      </c>
      <c r="VL35" s="137">
        <v>0</v>
      </c>
      <c r="VM35" s="137">
        <v>0</v>
      </c>
      <c r="VN35" s="137">
        <v>0</v>
      </c>
      <c r="VO35" s="137">
        <v>0</v>
      </c>
      <c r="VP35" s="137">
        <v>0</v>
      </c>
      <c r="VQ35" s="137">
        <v>0</v>
      </c>
      <c r="VR35" s="137">
        <v>0</v>
      </c>
      <c r="VS35" s="137">
        <v>0</v>
      </c>
      <c r="VT35" s="137">
        <v>0</v>
      </c>
      <c r="VU35" s="137">
        <v>0</v>
      </c>
      <c r="VV35" s="137">
        <v>0</v>
      </c>
      <c r="VW35" s="137">
        <v>0</v>
      </c>
      <c r="VX35" s="137">
        <v>0</v>
      </c>
      <c r="VY35" s="137">
        <v>0</v>
      </c>
      <c r="VZ35" s="137">
        <v>29.309000000000001</v>
      </c>
      <c r="WA35" s="137">
        <v>0</v>
      </c>
      <c r="WB35" s="137">
        <v>0</v>
      </c>
      <c r="WC35" s="137">
        <v>0</v>
      </c>
      <c r="WD35" s="137">
        <v>0</v>
      </c>
      <c r="WE35" s="137">
        <v>11.058999999999999</v>
      </c>
      <c r="WF35" s="137">
        <v>0</v>
      </c>
      <c r="WG35" s="137">
        <v>0</v>
      </c>
      <c r="WH35" s="137">
        <v>0</v>
      </c>
      <c r="WI35" s="137">
        <v>0</v>
      </c>
      <c r="WJ35" s="137">
        <v>0</v>
      </c>
      <c r="WK35" s="137">
        <v>0</v>
      </c>
      <c r="WL35" s="137">
        <v>0</v>
      </c>
      <c r="WM35" s="137">
        <v>0</v>
      </c>
      <c r="WN35" s="137">
        <v>0</v>
      </c>
      <c r="WO35" s="137">
        <v>0</v>
      </c>
      <c r="WP35" s="137">
        <v>0</v>
      </c>
      <c r="WQ35" s="137">
        <v>0</v>
      </c>
      <c r="WR35" s="137">
        <v>0</v>
      </c>
      <c r="WS35" s="137">
        <v>0</v>
      </c>
      <c r="WT35" s="137">
        <v>30.774999999999999</v>
      </c>
      <c r="WU35" s="137">
        <v>0</v>
      </c>
      <c r="WV35" s="137">
        <v>0</v>
      </c>
      <c r="WW35" s="137">
        <v>0</v>
      </c>
      <c r="WX35" s="137">
        <v>0</v>
      </c>
      <c r="WY35" s="137">
        <v>11.586</v>
      </c>
      <c r="WZ35" s="137">
        <v>0</v>
      </c>
      <c r="XA35" s="137">
        <v>0</v>
      </c>
      <c r="XB35" s="137">
        <v>0</v>
      </c>
      <c r="XC35" s="137">
        <v>0</v>
      </c>
      <c r="XD35" s="137">
        <v>0</v>
      </c>
      <c r="XE35" s="137">
        <v>0</v>
      </c>
      <c r="XF35" s="137">
        <v>0</v>
      </c>
      <c r="XG35" s="137">
        <v>0</v>
      </c>
      <c r="XH35" s="137">
        <v>0</v>
      </c>
      <c r="XI35" s="137">
        <v>0</v>
      </c>
      <c r="XJ35" s="137">
        <v>0</v>
      </c>
      <c r="XK35" s="137">
        <v>0</v>
      </c>
      <c r="XL35" s="137">
        <v>0</v>
      </c>
      <c r="XM35" s="137">
        <v>0</v>
      </c>
      <c r="XN35" s="137">
        <v>32.24</v>
      </c>
      <c r="XO35" s="137">
        <v>0</v>
      </c>
      <c r="XP35" s="137">
        <v>0</v>
      </c>
      <c r="XQ35" s="137">
        <v>0</v>
      </c>
      <c r="XR35" s="137">
        <v>0</v>
      </c>
      <c r="XS35" s="137">
        <v>12.113</v>
      </c>
      <c r="XT35" s="137">
        <v>0</v>
      </c>
      <c r="XU35" s="137">
        <v>0</v>
      </c>
      <c r="XV35" s="137">
        <v>0</v>
      </c>
      <c r="XW35" s="137">
        <v>0</v>
      </c>
      <c r="XX35" s="137">
        <v>0</v>
      </c>
      <c r="XY35" s="137">
        <v>0</v>
      </c>
      <c r="XZ35" s="137">
        <v>0</v>
      </c>
      <c r="YA35" s="137">
        <v>0</v>
      </c>
      <c r="YB35" s="137">
        <v>0</v>
      </c>
      <c r="YC35" s="137">
        <v>0</v>
      </c>
      <c r="YD35" s="137">
        <v>0</v>
      </c>
      <c r="YE35" s="137">
        <v>0</v>
      </c>
      <c r="YF35" s="137">
        <v>0</v>
      </c>
      <c r="YG35" s="137">
        <v>0</v>
      </c>
      <c r="YH35" s="137">
        <v>33.706000000000003</v>
      </c>
      <c r="YI35" s="137">
        <v>0</v>
      </c>
      <c r="YJ35" s="137">
        <v>0</v>
      </c>
      <c r="YK35" s="137">
        <v>0</v>
      </c>
      <c r="YL35" s="137">
        <v>0</v>
      </c>
      <c r="YM35" s="137">
        <v>12.638999999999999</v>
      </c>
      <c r="YN35" s="137">
        <v>0</v>
      </c>
      <c r="YO35" s="137">
        <v>0</v>
      </c>
      <c r="YP35" s="137">
        <v>0</v>
      </c>
      <c r="YQ35" s="137">
        <v>0</v>
      </c>
      <c r="YR35" s="137">
        <v>0</v>
      </c>
      <c r="YS35" s="137">
        <v>0</v>
      </c>
      <c r="YT35" s="137">
        <v>0</v>
      </c>
      <c r="YU35" s="137">
        <v>0</v>
      </c>
      <c r="YV35" s="137">
        <v>0</v>
      </c>
      <c r="YW35" s="137">
        <v>0</v>
      </c>
      <c r="YX35" s="137">
        <v>0</v>
      </c>
      <c r="YY35" s="137">
        <v>0</v>
      </c>
      <c r="YZ35" s="137">
        <v>0</v>
      </c>
      <c r="ZA35" s="137">
        <v>0</v>
      </c>
      <c r="ZB35" s="137">
        <v>35.170999999999999</v>
      </c>
      <c r="ZC35" s="137">
        <v>0</v>
      </c>
      <c r="ZD35" s="137">
        <v>0</v>
      </c>
      <c r="ZE35" s="137">
        <v>0</v>
      </c>
      <c r="ZF35" s="137">
        <v>0</v>
      </c>
      <c r="ZG35" s="137">
        <v>13.166</v>
      </c>
      <c r="ZH35" s="137">
        <v>0</v>
      </c>
      <c r="ZI35" s="137">
        <v>0</v>
      </c>
      <c r="ZJ35" s="137">
        <v>0</v>
      </c>
      <c r="ZK35" s="137">
        <v>0</v>
      </c>
      <c r="ZL35" s="137">
        <v>0</v>
      </c>
      <c r="ZM35" s="137">
        <v>0</v>
      </c>
      <c r="ZN35" s="137">
        <v>0</v>
      </c>
      <c r="ZO35" s="137">
        <v>0</v>
      </c>
      <c r="ZP35" s="137">
        <v>0</v>
      </c>
      <c r="ZQ35" s="137">
        <v>0</v>
      </c>
      <c r="ZR35" s="137">
        <v>0</v>
      </c>
      <c r="ZS35" s="137">
        <v>0</v>
      </c>
      <c r="ZT35" s="137">
        <v>0</v>
      </c>
      <c r="ZU35" s="137">
        <v>0</v>
      </c>
      <c r="ZV35" s="137">
        <v>36.637</v>
      </c>
      <c r="ZW35" s="137">
        <v>0</v>
      </c>
      <c r="ZX35" s="137">
        <v>0</v>
      </c>
      <c r="ZY35" s="137">
        <v>0</v>
      </c>
      <c r="ZZ35" s="137">
        <v>0</v>
      </c>
      <c r="AAA35" s="137">
        <v>14.481999999999999</v>
      </c>
      <c r="AAB35" s="137">
        <v>0</v>
      </c>
      <c r="AAC35" s="137">
        <v>0</v>
      </c>
      <c r="AAD35" s="137">
        <v>0</v>
      </c>
      <c r="AAE35" s="137">
        <v>0</v>
      </c>
      <c r="AAF35" s="137">
        <v>0</v>
      </c>
      <c r="AAG35" s="137">
        <v>0</v>
      </c>
      <c r="AAH35" s="137">
        <v>0</v>
      </c>
      <c r="AAI35" s="137">
        <v>0</v>
      </c>
      <c r="AAJ35" s="137">
        <v>0</v>
      </c>
      <c r="AAK35" s="137">
        <v>0</v>
      </c>
      <c r="AAL35" s="137">
        <v>0</v>
      </c>
      <c r="AAM35" s="137">
        <v>0</v>
      </c>
      <c r="AAN35" s="137">
        <v>0</v>
      </c>
      <c r="AAO35" s="137">
        <v>0</v>
      </c>
      <c r="AAP35" s="137">
        <v>40.299999999999997</v>
      </c>
      <c r="AAQ35" s="137">
        <v>0</v>
      </c>
      <c r="AAR35" s="137">
        <v>0</v>
      </c>
      <c r="AAS35" s="137">
        <v>0</v>
      </c>
      <c r="AAT35" s="137">
        <v>0</v>
      </c>
      <c r="AAU35" s="137">
        <v>15.798999999999999</v>
      </c>
      <c r="AAV35" s="137">
        <v>0</v>
      </c>
      <c r="AAW35" s="137">
        <v>0</v>
      </c>
      <c r="AAX35" s="137">
        <v>0</v>
      </c>
      <c r="AAY35" s="137">
        <v>0</v>
      </c>
      <c r="AAZ35" s="137">
        <v>0</v>
      </c>
      <c r="ABA35" s="137">
        <v>0</v>
      </c>
      <c r="ABB35" s="137">
        <v>0</v>
      </c>
      <c r="ABC35" s="137">
        <v>0</v>
      </c>
      <c r="ABD35" s="137">
        <v>0</v>
      </c>
      <c r="ABE35" s="137">
        <v>0</v>
      </c>
      <c r="ABF35" s="137">
        <v>0</v>
      </c>
      <c r="ABG35" s="137">
        <v>0</v>
      </c>
      <c r="ABH35" s="137">
        <v>0</v>
      </c>
      <c r="ABI35" s="137">
        <v>0</v>
      </c>
      <c r="ABJ35" s="137">
        <v>43.963999999999999</v>
      </c>
      <c r="ABK35" s="137">
        <v>0</v>
      </c>
      <c r="ABL35" s="137">
        <v>0</v>
      </c>
      <c r="ABM35" s="137">
        <v>0</v>
      </c>
      <c r="ABN35" s="137">
        <v>0</v>
      </c>
      <c r="ABO35" s="137">
        <v>17.116</v>
      </c>
      <c r="ABP35" s="137">
        <v>0</v>
      </c>
      <c r="ABQ35" s="137">
        <v>0</v>
      </c>
      <c r="ABR35" s="137">
        <v>0</v>
      </c>
      <c r="ABS35" s="137">
        <v>0</v>
      </c>
      <c r="ABT35" s="137">
        <v>0</v>
      </c>
      <c r="ABU35" s="137">
        <v>0</v>
      </c>
      <c r="ABV35" s="137">
        <v>0</v>
      </c>
      <c r="ABW35" s="137">
        <v>0</v>
      </c>
      <c r="ABX35" s="137">
        <v>0</v>
      </c>
      <c r="ABY35" s="137">
        <v>0</v>
      </c>
      <c r="ABZ35" s="137">
        <v>0</v>
      </c>
      <c r="ACA35" s="137">
        <v>0</v>
      </c>
      <c r="ACB35" s="137">
        <v>0</v>
      </c>
      <c r="ACC35" s="137">
        <v>0</v>
      </c>
      <c r="ACD35" s="137">
        <v>47.627000000000002</v>
      </c>
      <c r="ACE35" s="137">
        <v>0</v>
      </c>
      <c r="ACF35" s="137">
        <v>0</v>
      </c>
      <c r="ACG35" s="137">
        <v>0</v>
      </c>
      <c r="ACH35" s="137">
        <v>0</v>
      </c>
      <c r="ACI35" s="137">
        <v>18.431999999999999</v>
      </c>
      <c r="ACJ35" s="137">
        <v>0</v>
      </c>
      <c r="ACK35" s="137">
        <v>0</v>
      </c>
      <c r="ACL35" s="137">
        <v>0</v>
      </c>
      <c r="ACM35" s="137">
        <v>0</v>
      </c>
      <c r="ACN35" s="137">
        <v>0</v>
      </c>
      <c r="ACO35" s="137">
        <v>0</v>
      </c>
      <c r="ACP35" s="137">
        <v>0</v>
      </c>
      <c r="ACQ35" s="137">
        <v>0</v>
      </c>
      <c r="ACR35" s="137">
        <v>0</v>
      </c>
      <c r="ACS35" s="137">
        <v>0</v>
      </c>
      <c r="ACT35" s="137">
        <v>0</v>
      </c>
      <c r="ACU35" s="137">
        <v>0</v>
      </c>
      <c r="ACV35" s="137">
        <v>0</v>
      </c>
      <c r="ACW35" s="137">
        <v>0</v>
      </c>
      <c r="ACX35" s="137">
        <v>51.290999999999997</v>
      </c>
      <c r="ACY35" s="137">
        <v>0</v>
      </c>
      <c r="ACZ35" s="137">
        <v>0</v>
      </c>
      <c r="ADA35" s="137">
        <v>0</v>
      </c>
      <c r="ADB35" s="137">
        <v>0</v>
      </c>
      <c r="ADC35" s="137">
        <v>19.748999999999999</v>
      </c>
      <c r="ADD35" s="137">
        <v>0</v>
      </c>
      <c r="ADE35" s="137">
        <v>0</v>
      </c>
      <c r="ADF35" s="137">
        <v>0</v>
      </c>
      <c r="ADG35" s="137">
        <v>0</v>
      </c>
      <c r="ADH35" s="137">
        <v>0</v>
      </c>
      <c r="ADI35" s="137">
        <v>0</v>
      </c>
      <c r="ADJ35" s="137">
        <v>0</v>
      </c>
      <c r="ADK35" s="137">
        <v>0</v>
      </c>
      <c r="ADL35" s="137">
        <v>0</v>
      </c>
      <c r="ADM35" s="137">
        <v>0</v>
      </c>
      <c r="ADN35" s="137">
        <v>0</v>
      </c>
      <c r="ADO35" s="137">
        <v>0</v>
      </c>
      <c r="ADP35" s="137">
        <v>0</v>
      </c>
      <c r="ADQ35" s="137">
        <v>0</v>
      </c>
      <c r="ADR35" s="137">
        <v>54.954999999999998</v>
      </c>
      <c r="ADS35" s="137">
        <v>0</v>
      </c>
      <c r="ADT35" s="137">
        <v>0</v>
      </c>
      <c r="ADU35" s="137">
        <v>0</v>
      </c>
      <c r="ADV35" s="137">
        <v>0</v>
      </c>
      <c r="ADW35" s="137">
        <v>21.065000000000001</v>
      </c>
      <c r="ADX35" s="137">
        <v>0</v>
      </c>
      <c r="ADY35" s="137">
        <v>0</v>
      </c>
      <c r="ADZ35" s="137">
        <v>0</v>
      </c>
      <c r="AEA35" s="137">
        <v>0</v>
      </c>
      <c r="AEB35" s="137">
        <v>0</v>
      </c>
      <c r="AEC35" s="137">
        <v>0</v>
      </c>
      <c r="AED35" s="137">
        <v>0</v>
      </c>
      <c r="AEE35" s="137">
        <v>0</v>
      </c>
      <c r="AEF35" s="137">
        <v>0</v>
      </c>
      <c r="AEG35" s="137">
        <v>0</v>
      </c>
      <c r="AEH35" s="137">
        <v>0</v>
      </c>
      <c r="AEI35" s="137">
        <v>0</v>
      </c>
      <c r="AEJ35" s="137">
        <v>0</v>
      </c>
      <c r="AEK35" s="137">
        <v>0</v>
      </c>
      <c r="AEL35" s="137">
        <v>58.618000000000002</v>
      </c>
      <c r="AEM35" s="137">
        <v>0</v>
      </c>
      <c r="AEN35" s="137">
        <v>0</v>
      </c>
      <c r="AEO35" s="137">
        <v>0</v>
      </c>
      <c r="AEP35" s="137">
        <v>0</v>
      </c>
      <c r="AEQ35" s="137">
        <v>22.382000000000001</v>
      </c>
      <c r="AER35" s="137">
        <v>0</v>
      </c>
      <c r="AES35" s="137">
        <v>0</v>
      </c>
      <c r="AET35" s="137">
        <v>0</v>
      </c>
      <c r="AEU35" s="137">
        <v>0</v>
      </c>
      <c r="AEV35" s="137">
        <v>0</v>
      </c>
      <c r="AEW35" s="137">
        <v>0</v>
      </c>
      <c r="AEX35" s="137">
        <v>0</v>
      </c>
      <c r="AEY35" s="137">
        <v>0</v>
      </c>
      <c r="AEZ35" s="137">
        <v>0</v>
      </c>
      <c r="AFA35" s="137">
        <v>0</v>
      </c>
      <c r="AFB35" s="137">
        <v>0</v>
      </c>
      <c r="AFC35" s="137">
        <v>0</v>
      </c>
      <c r="AFD35" s="137">
        <v>0</v>
      </c>
      <c r="AFE35" s="137">
        <v>0</v>
      </c>
      <c r="AFF35" s="137">
        <v>62.281999999999996</v>
      </c>
      <c r="AFG35" s="137">
        <v>0</v>
      </c>
      <c r="AFH35" s="137">
        <v>0</v>
      </c>
      <c r="AFI35" s="137">
        <v>0</v>
      </c>
      <c r="AFJ35" s="137">
        <v>0</v>
      </c>
      <c r="AFK35" s="137">
        <v>23.698</v>
      </c>
      <c r="AFL35" s="137">
        <v>0</v>
      </c>
      <c r="AFM35" s="137">
        <v>0</v>
      </c>
      <c r="AFN35" s="137">
        <v>0</v>
      </c>
      <c r="AFO35" s="137">
        <v>0</v>
      </c>
      <c r="AFP35" s="137">
        <v>0</v>
      </c>
      <c r="AFQ35" s="137">
        <v>0</v>
      </c>
      <c r="AFR35" s="137">
        <v>0</v>
      </c>
      <c r="AFS35" s="137">
        <v>0</v>
      </c>
      <c r="AFT35" s="137">
        <v>0</v>
      </c>
      <c r="AFU35" s="137">
        <v>0</v>
      </c>
      <c r="AFV35" s="137">
        <v>0</v>
      </c>
      <c r="AFW35" s="137">
        <v>0</v>
      </c>
      <c r="AFX35" s="137">
        <v>0</v>
      </c>
      <c r="AFY35" s="137">
        <v>0</v>
      </c>
      <c r="AFZ35" s="137">
        <v>65.945999999999998</v>
      </c>
      <c r="AGA35" s="137">
        <v>0</v>
      </c>
      <c r="AGB35" s="137">
        <v>0</v>
      </c>
      <c r="AGC35" s="137">
        <v>0</v>
      </c>
      <c r="AGD35" s="137">
        <v>0</v>
      </c>
      <c r="AGE35" s="137">
        <v>25.015000000000001</v>
      </c>
      <c r="AGF35" s="137">
        <v>0</v>
      </c>
      <c r="AGG35" s="137">
        <v>0</v>
      </c>
      <c r="AGH35" s="137">
        <v>0</v>
      </c>
      <c r="AGI35" s="137">
        <v>0</v>
      </c>
      <c r="AGJ35" s="137">
        <v>0</v>
      </c>
      <c r="AGK35" s="137">
        <v>0</v>
      </c>
      <c r="AGL35" s="137">
        <v>0</v>
      </c>
      <c r="AGM35" s="137">
        <v>0</v>
      </c>
      <c r="AGN35" s="137">
        <v>0</v>
      </c>
      <c r="AGO35" s="137">
        <v>0</v>
      </c>
      <c r="AGP35" s="137">
        <v>0</v>
      </c>
      <c r="AGQ35" s="137">
        <v>0</v>
      </c>
      <c r="AGR35" s="137">
        <v>0</v>
      </c>
      <c r="AGS35" s="137">
        <v>0</v>
      </c>
      <c r="AGT35" s="137">
        <v>69.608999999999995</v>
      </c>
      <c r="AGU35" s="137">
        <v>0</v>
      </c>
      <c r="AGV35" s="137">
        <v>0</v>
      </c>
      <c r="AGW35" s="137">
        <v>0</v>
      </c>
      <c r="AGX35" s="137">
        <v>0</v>
      </c>
      <c r="AGY35" s="137">
        <v>26.332000000000001</v>
      </c>
      <c r="AGZ35" s="137">
        <v>0</v>
      </c>
      <c r="AHA35" s="137">
        <v>0</v>
      </c>
      <c r="AHB35" s="137">
        <v>0</v>
      </c>
      <c r="AHC35" s="137">
        <v>0</v>
      </c>
      <c r="AHD35" s="137">
        <v>0</v>
      </c>
      <c r="AHE35" s="137">
        <v>0</v>
      </c>
      <c r="AHF35" s="137">
        <v>0</v>
      </c>
      <c r="AHG35" s="137">
        <v>0</v>
      </c>
      <c r="AHH35" s="137">
        <v>0</v>
      </c>
      <c r="AHI35" s="137">
        <v>0</v>
      </c>
      <c r="AHJ35" s="137">
        <v>0</v>
      </c>
      <c r="AHK35" s="137">
        <v>0</v>
      </c>
      <c r="AHL35" s="137">
        <v>0</v>
      </c>
      <c r="AHM35" s="137">
        <v>0</v>
      </c>
      <c r="AHN35" s="137">
        <v>73.272999999999996</v>
      </c>
      <c r="AHO35" s="137">
        <v>0</v>
      </c>
      <c r="AHP35" s="137">
        <v>0</v>
      </c>
      <c r="AHQ35" s="137">
        <v>0</v>
      </c>
      <c r="AHR35" s="137">
        <v>0</v>
      </c>
      <c r="AHS35" s="137">
        <v>28.965</v>
      </c>
      <c r="AHT35" s="137">
        <v>0</v>
      </c>
      <c r="AHU35" s="137">
        <v>0</v>
      </c>
      <c r="AHV35" s="137">
        <v>0</v>
      </c>
      <c r="AHW35" s="137">
        <v>0</v>
      </c>
      <c r="AHX35" s="137">
        <v>0</v>
      </c>
      <c r="AHY35" s="137">
        <v>0</v>
      </c>
      <c r="AHZ35" s="137">
        <v>0</v>
      </c>
      <c r="AIA35" s="137">
        <v>0</v>
      </c>
      <c r="AIB35" s="137">
        <v>0</v>
      </c>
      <c r="AIC35" s="137">
        <v>0</v>
      </c>
      <c r="AID35" s="137">
        <v>0</v>
      </c>
      <c r="AIE35" s="137">
        <v>0</v>
      </c>
      <c r="AIF35" s="137">
        <v>0</v>
      </c>
      <c r="AIG35" s="137">
        <v>0</v>
      </c>
      <c r="AIH35" s="137">
        <v>80.599999999999994</v>
      </c>
      <c r="AII35" s="137">
        <v>0</v>
      </c>
      <c r="AIJ35" s="137">
        <v>0</v>
      </c>
      <c r="AIK35" s="137">
        <v>0</v>
      </c>
      <c r="AIL35" s="137">
        <v>0</v>
      </c>
      <c r="AIM35" s="137">
        <v>31.597999999999999</v>
      </c>
      <c r="AIN35" s="137">
        <v>0</v>
      </c>
      <c r="AIO35" s="137">
        <v>0</v>
      </c>
      <c r="AIP35" s="137">
        <v>0</v>
      </c>
      <c r="AIQ35" s="137">
        <v>0</v>
      </c>
      <c r="AIR35" s="137">
        <v>0</v>
      </c>
      <c r="AIS35" s="137">
        <v>0</v>
      </c>
      <c r="AIT35" s="137">
        <v>0</v>
      </c>
      <c r="AIU35" s="137">
        <v>0</v>
      </c>
      <c r="AIV35" s="137">
        <v>0</v>
      </c>
      <c r="AIW35" s="137">
        <v>0</v>
      </c>
      <c r="AIX35" s="137">
        <v>0</v>
      </c>
      <c r="AIY35" s="137">
        <v>0</v>
      </c>
      <c r="AIZ35" s="137">
        <v>0</v>
      </c>
      <c r="AJA35" s="137">
        <v>0</v>
      </c>
      <c r="AJB35" s="137">
        <v>87.927999999999997</v>
      </c>
      <c r="AJC35" s="137">
        <v>0</v>
      </c>
      <c r="AJD35" s="137">
        <v>0</v>
      </c>
      <c r="AJE35" s="137">
        <v>0</v>
      </c>
      <c r="AJF35" s="137">
        <v>0</v>
      </c>
      <c r="AJG35" s="137">
        <v>34.231000000000002</v>
      </c>
      <c r="AJH35" s="137">
        <v>0</v>
      </c>
      <c r="AJI35" s="137">
        <v>0</v>
      </c>
      <c r="AJJ35" s="137">
        <v>0</v>
      </c>
      <c r="AJK35" s="137">
        <v>0</v>
      </c>
      <c r="AJL35" s="137">
        <v>0</v>
      </c>
      <c r="AJM35" s="137">
        <v>0</v>
      </c>
      <c r="AJN35" s="137">
        <v>0</v>
      </c>
      <c r="AJO35" s="137">
        <v>0</v>
      </c>
      <c r="AJP35" s="137">
        <v>0</v>
      </c>
      <c r="AJQ35" s="137">
        <v>0</v>
      </c>
      <c r="AJR35" s="137">
        <v>0</v>
      </c>
      <c r="AJS35" s="137">
        <v>0</v>
      </c>
      <c r="AJT35" s="137">
        <v>0</v>
      </c>
      <c r="AJU35" s="137">
        <v>0</v>
      </c>
      <c r="AJV35" s="137">
        <v>95.254999999999995</v>
      </c>
      <c r="AJW35" s="137">
        <v>0</v>
      </c>
      <c r="AJX35" s="137">
        <v>0</v>
      </c>
      <c r="AJY35" s="137">
        <v>0</v>
      </c>
      <c r="AJZ35" s="137">
        <v>0</v>
      </c>
      <c r="AKA35" s="137">
        <v>36.863999999999997</v>
      </c>
      <c r="AKB35" s="137">
        <v>0</v>
      </c>
      <c r="AKC35" s="137">
        <v>0</v>
      </c>
      <c r="AKD35" s="137">
        <v>0</v>
      </c>
      <c r="AKE35" s="137">
        <v>0</v>
      </c>
      <c r="AKF35" s="137">
        <v>0</v>
      </c>
      <c r="AKG35" s="137">
        <v>0</v>
      </c>
      <c r="AKH35" s="137">
        <v>0</v>
      </c>
      <c r="AKI35" s="137">
        <v>0</v>
      </c>
      <c r="AKJ35" s="137">
        <v>0</v>
      </c>
      <c r="AKK35" s="137">
        <v>0</v>
      </c>
      <c r="AKL35" s="137">
        <v>0</v>
      </c>
      <c r="AKM35" s="137">
        <v>0</v>
      </c>
      <c r="AKN35" s="137">
        <v>0</v>
      </c>
      <c r="AKO35" s="137">
        <v>0</v>
      </c>
      <c r="AKP35" s="137">
        <v>102.58199999999999</v>
      </c>
      <c r="AKQ35" s="137">
        <v>0</v>
      </c>
      <c r="AKR35" s="137">
        <v>0</v>
      </c>
      <c r="AKS35" s="137">
        <v>0</v>
      </c>
      <c r="AKT35" s="137">
        <v>0</v>
      </c>
      <c r="AKU35" s="137">
        <v>39.497</v>
      </c>
      <c r="AKV35" s="137">
        <v>0</v>
      </c>
      <c r="AKW35" s="137">
        <v>0</v>
      </c>
      <c r="AKX35" s="137">
        <v>0</v>
      </c>
      <c r="AKY35" s="137">
        <v>0</v>
      </c>
      <c r="AKZ35" s="137">
        <v>0</v>
      </c>
      <c r="ALA35" s="137">
        <v>0</v>
      </c>
      <c r="ALB35" s="137">
        <v>0</v>
      </c>
      <c r="ALC35" s="137">
        <v>0</v>
      </c>
      <c r="ALD35" s="137">
        <v>0</v>
      </c>
      <c r="ALE35" s="137">
        <v>0</v>
      </c>
      <c r="ALF35" s="137">
        <v>0</v>
      </c>
      <c r="ALG35" s="137">
        <v>0</v>
      </c>
      <c r="ALH35" s="137">
        <v>0</v>
      </c>
      <c r="ALI35" s="137">
        <v>0</v>
      </c>
      <c r="ALJ35" s="137">
        <v>109.91</v>
      </c>
      <c r="ALK35" s="137">
        <v>0</v>
      </c>
      <c r="ALL35" s="137">
        <v>0</v>
      </c>
      <c r="ALM35" s="137">
        <v>0</v>
      </c>
      <c r="ALN35" s="137">
        <v>0</v>
      </c>
      <c r="ALO35" s="137">
        <v>42.131</v>
      </c>
      <c r="ALP35" s="137">
        <v>0</v>
      </c>
      <c r="ALQ35" s="137">
        <v>0</v>
      </c>
      <c r="ALR35" s="137">
        <v>0</v>
      </c>
      <c r="ALS35" s="137">
        <v>0</v>
      </c>
      <c r="ALT35" s="137">
        <v>0</v>
      </c>
      <c r="ALU35" s="137">
        <v>0</v>
      </c>
      <c r="ALV35" s="137">
        <v>0</v>
      </c>
      <c r="ALW35" s="137">
        <v>0</v>
      </c>
      <c r="ALX35" s="137">
        <v>0</v>
      </c>
      <c r="ALY35" s="137">
        <v>0</v>
      </c>
      <c r="ALZ35" s="137">
        <v>0</v>
      </c>
      <c r="AMA35" s="137">
        <v>0</v>
      </c>
      <c r="AMB35" s="137">
        <v>0</v>
      </c>
      <c r="AMC35" s="137">
        <v>0</v>
      </c>
      <c r="AMD35" s="137">
        <v>117.23699999999999</v>
      </c>
      <c r="AME35" s="137">
        <v>0</v>
      </c>
      <c r="AMF35" s="137">
        <v>0</v>
      </c>
      <c r="AMG35" s="137">
        <v>0</v>
      </c>
      <c r="AMH35" s="137">
        <v>0</v>
      </c>
      <c r="AMI35" s="137">
        <v>44.764000000000003</v>
      </c>
      <c r="AMJ35" s="137">
        <v>0</v>
      </c>
      <c r="AMK35" s="137">
        <v>0</v>
      </c>
      <c r="AML35" s="137">
        <v>0</v>
      </c>
      <c r="AMM35" s="137">
        <v>0</v>
      </c>
      <c r="AMN35" s="137">
        <v>0</v>
      </c>
      <c r="AMO35" s="137">
        <v>0</v>
      </c>
      <c r="AMP35" s="137">
        <v>0</v>
      </c>
      <c r="AMQ35" s="137">
        <v>0</v>
      </c>
      <c r="AMR35" s="137">
        <v>0</v>
      </c>
      <c r="AMS35" s="137">
        <v>0</v>
      </c>
      <c r="AMT35" s="137">
        <v>0</v>
      </c>
      <c r="AMU35" s="137">
        <v>0</v>
      </c>
      <c r="AMV35" s="137">
        <v>0</v>
      </c>
      <c r="AMW35" s="137">
        <v>0</v>
      </c>
      <c r="AMX35" s="137">
        <v>124.56399999999999</v>
      </c>
      <c r="AMY35" s="137">
        <v>0</v>
      </c>
      <c r="AMZ35" s="137">
        <v>0</v>
      </c>
      <c r="ANA35" s="137">
        <v>0</v>
      </c>
      <c r="ANB35" s="137">
        <v>0</v>
      </c>
      <c r="ANC35" s="137">
        <v>47.396999999999998</v>
      </c>
      <c r="AND35" s="137">
        <v>0</v>
      </c>
      <c r="ANE35" s="137">
        <v>0</v>
      </c>
      <c r="ANF35" s="137">
        <v>0</v>
      </c>
      <c r="ANG35" s="137">
        <v>0</v>
      </c>
      <c r="ANH35" s="137">
        <v>0</v>
      </c>
      <c r="ANI35" s="137">
        <v>0</v>
      </c>
      <c r="ANJ35" s="137">
        <v>0</v>
      </c>
      <c r="ANK35" s="137">
        <v>0</v>
      </c>
      <c r="ANL35" s="137">
        <v>0</v>
      </c>
      <c r="ANM35" s="137">
        <v>0</v>
      </c>
      <c r="ANN35" s="137">
        <v>0</v>
      </c>
      <c r="ANO35" s="137">
        <v>0</v>
      </c>
      <c r="ANP35" s="137">
        <v>0</v>
      </c>
      <c r="ANQ35" s="137">
        <v>0</v>
      </c>
      <c r="ANR35" s="137">
        <v>131.892</v>
      </c>
      <c r="ANS35" s="137">
        <v>0</v>
      </c>
      <c r="ANT35" s="137">
        <v>0</v>
      </c>
      <c r="ANU35" s="137">
        <v>0</v>
      </c>
      <c r="ANV35" s="137">
        <v>0</v>
      </c>
      <c r="ANW35" s="137">
        <v>50.03</v>
      </c>
      <c r="ANX35" s="137">
        <v>0</v>
      </c>
      <c r="ANY35" s="137">
        <v>0</v>
      </c>
      <c r="ANZ35" s="137">
        <v>0</v>
      </c>
      <c r="AOA35" s="137">
        <v>0</v>
      </c>
      <c r="AOB35" s="137">
        <v>0</v>
      </c>
      <c r="AOC35" s="137">
        <v>0</v>
      </c>
      <c r="AOD35" s="137">
        <v>0</v>
      </c>
      <c r="AOE35" s="137">
        <v>0</v>
      </c>
      <c r="AOF35" s="137">
        <v>0</v>
      </c>
      <c r="AOG35" s="137">
        <v>0</v>
      </c>
      <c r="AOH35" s="137">
        <v>0</v>
      </c>
      <c r="AOI35" s="137">
        <v>0</v>
      </c>
      <c r="AOJ35" s="137">
        <v>0</v>
      </c>
      <c r="AOK35" s="137">
        <v>0</v>
      </c>
      <c r="AOL35" s="137">
        <v>139.21899999999999</v>
      </c>
      <c r="AOM35" s="137">
        <v>0</v>
      </c>
      <c r="AON35" s="137">
        <v>0</v>
      </c>
      <c r="AOO35" s="137">
        <v>0</v>
      </c>
      <c r="AOP35" s="137">
        <v>0</v>
      </c>
      <c r="AOQ35" s="137">
        <v>52.662999999999997</v>
      </c>
      <c r="AOR35" s="137">
        <v>0</v>
      </c>
      <c r="AOS35" s="137">
        <v>0</v>
      </c>
      <c r="AOT35" s="137">
        <v>0</v>
      </c>
      <c r="AOU35" s="137">
        <v>0</v>
      </c>
      <c r="AOV35" s="137">
        <v>0</v>
      </c>
      <c r="AOW35" s="137">
        <v>0</v>
      </c>
      <c r="AOX35" s="137">
        <v>0</v>
      </c>
      <c r="AOY35" s="137">
        <v>0</v>
      </c>
      <c r="AOZ35" s="137">
        <v>0</v>
      </c>
      <c r="APA35" s="137">
        <v>0</v>
      </c>
      <c r="APB35" s="137">
        <v>0</v>
      </c>
      <c r="APC35" s="137">
        <v>0</v>
      </c>
      <c r="APD35" s="137">
        <v>0</v>
      </c>
      <c r="APE35" s="137">
        <v>0</v>
      </c>
      <c r="APF35" s="137">
        <v>146.54599999999999</v>
      </c>
      <c r="APG35" s="137">
        <v>0</v>
      </c>
      <c r="APH35" s="137">
        <v>0</v>
      </c>
      <c r="API35" s="137">
        <v>0</v>
      </c>
      <c r="APJ35" s="137">
        <v>0</v>
      </c>
      <c r="APK35" s="137">
        <v>78.995000000000005</v>
      </c>
      <c r="APL35" s="137">
        <v>0</v>
      </c>
      <c r="APM35" s="137">
        <v>0</v>
      </c>
      <c r="APN35" s="137">
        <v>0</v>
      </c>
      <c r="APO35" s="137">
        <v>0</v>
      </c>
      <c r="APP35" s="137">
        <v>0</v>
      </c>
      <c r="APQ35" s="137">
        <v>0</v>
      </c>
      <c r="APR35" s="137">
        <v>0</v>
      </c>
      <c r="APS35" s="137">
        <v>0</v>
      </c>
      <c r="APT35" s="137">
        <v>0</v>
      </c>
      <c r="APU35" s="137">
        <v>0</v>
      </c>
      <c r="APV35" s="137">
        <v>0</v>
      </c>
      <c r="APW35" s="137">
        <v>0</v>
      </c>
      <c r="APX35" s="137">
        <v>0</v>
      </c>
      <c r="APY35" s="137">
        <v>0</v>
      </c>
      <c r="APZ35" s="137">
        <v>219.81899999999999</v>
      </c>
      <c r="AQA35" s="137">
        <v>0</v>
      </c>
      <c r="AQB35" s="137">
        <v>0</v>
      </c>
      <c r="AQC35" s="137">
        <v>0</v>
      </c>
      <c r="AQD35" s="137">
        <v>0</v>
      </c>
      <c r="AQE35" s="137">
        <v>105.327</v>
      </c>
      <c r="AQF35" s="137">
        <v>0</v>
      </c>
      <c r="AQG35" s="137">
        <v>0</v>
      </c>
      <c r="AQH35" s="137">
        <v>0</v>
      </c>
      <c r="AQI35" s="137">
        <v>0</v>
      </c>
      <c r="AQJ35" s="137">
        <v>0</v>
      </c>
      <c r="AQK35" s="137">
        <v>0</v>
      </c>
      <c r="AQL35" s="137">
        <v>0</v>
      </c>
      <c r="AQM35" s="137">
        <v>0</v>
      </c>
      <c r="AQN35" s="137">
        <v>0</v>
      </c>
      <c r="AQO35" s="137">
        <v>0</v>
      </c>
      <c r="AQP35" s="137">
        <v>0</v>
      </c>
      <c r="AQQ35" s="137">
        <v>0</v>
      </c>
      <c r="AQR35" s="137">
        <v>0</v>
      </c>
      <c r="AQS35" s="137">
        <v>0</v>
      </c>
      <c r="AQT35" s="137">
        <v>293.09199999999998</v>
      </c>
      <c r="AQU35" s="137">
        <v>0</v>
      </c>
      <c r="AQV35" s="137">
        <v>0</v>
      </c>
      <c r="AQW35" s="137">
        <v>0</v>
      </c>
      <c r="AQX35" s="137">
        <v>0</v>
      </c>
      <c r="AQY35" s="137">
        <v>131.65799999999999</v>
      </c>
      <c r="AQZ35" s="137">
        <v>0</v>
      </c>
      <c r="ARA35" s="137">
        <v>0</v>
      </c>
      <c r="ARB35" s="137">
        <v>0</v>
      </c>
      <c r="ARC35" s="137">
        <v>0</v>
      </c>
      <c r="ARD35" s="137">
        <v>0</v>
      </c>
      <c r="ARE35" s="137">
        <v>0</v>
      </c>
      <c r="ARF35" s="137">
        <v>0</v>
      </c>
      <c r="ARG35" s="137">
        <v>0</v>
      </c>
      <c r="ARH35" s="137">
        <v>0</v>
      </c>
      <c r="ARI35" s="137">
        <v>0</v>
      </c>
      <c r="ARJ35" s="137">
        <v>0</v>
      </c>
      <c r="ARK35" s="137">
        <v>0</v>
      </c>
      <c r="ARL35" s="137">
        <v>0</v>
      </c>
      <c r="ARM35" s="137">
        <v>0</v>
      </c>
      <c r="ARN35" s="137">
        <v>366.36500000000001</v>
      </c>
      <c r="ARO35" s="137">
        <v>0</v>
      </c>
      <c r="ARP35" s="137">
        <v>0</v>
      </c>
      <c r="ARQ35" s="137">
        <v>0</v>
      </c>
      <c r="ARR35" s="137">
        <v>0</v>
      </c>
      <c r="ARS35" s="137">
        <v>157.99</v>
      </c>
      <c r="ART35" s="137">
        <v>0</v>
      </c>
      <c r="ARU35" s="137">
        <v>0</v>
      </c>
      <c r="ARV35" s="137">
        <v>0</v>
      </c>
      <c r="ARW35" s="137">
        <v>0</v>
      </c>
      <c r="ARX35" s="137">
        <v>0</v>
      </c>
      <c r="ARY35" s="137">
        <v>0</v>
      </c>
      <c r="ARZ35" s="137">
        <v>0</v>
      </c>
      <c r="ASA35" s="137">
        <v>0</v>
      </c>
      <c r="ASB35" s="137">
        <v>0</v>
      </c>
      <c r="ASC35" s="137">
        <v>0</v>
      </c>
      <c r="ASD35" s="137">
        <v>0</v>
      </c>
      <c r="ASE35" s="137">
        <v>0</v>
      </c>
      <c r="ASF35" s="137">
        <v>0</v>
      </c>
      <c r="ASG35" s="137">
        <v>0</v>
      </c>
      <c r="ASH35" s="137">
        <v>439.63799999999998</v>
      </c>
      <c r="ASI35" s="137">
        <v>0</v>
      </c>
      <c r="ASJ35" s="137">
        <v>0</v>
      </c>
      <c r="ASK35" s="137">
        <v>0</v>
      </c>
      <c r="ASL35" s="137">
        <v>0</v>
      </c>
      <c r="ASM35" s="137">
        <v>184.322</v>
      </c>
      <c r="ASN35" s="137">
        <v>0</v>
      </c>
      <c r="ASO35" s="137">
        <v>0</v>
      </c>
      <c r="ASP35" s="137">
        <v>0</v>
      </c>
      <c r="ASQ35" s="137">
        <v>0</v>
      </c>
      <c r="ASR35" s="137">
        <v>0</v>
      </c>
      <c r="ASS35" s="137">
        <v>0</v>
      </c>
      <c r="AST35" s="137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512.91200000000003</v>
      </c>
      <c r="ATC35">
        <v>0</v>
      </c>
      <c r="ATD35">
        <v>0</v>
      </c>
      <c r="ATE35">
        <v>0</v>
      </c>
      <c r="ATF35">
        <v>0</v>
      </c>
      <c r="ATG35">
        <v>210.65299999999999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586.18499999999995</v>
      </c>
      <c r="ATW35">
        <v>0</v>
      </c>
      <c r="ATX35">
        <v>0</v>
      </c>
      <c r="ATY35">
        <v>0</v>
      </c>
      <c r="ATZ35">
        <v>0</v>
      </c>
      <c r="AUA35">
        <v>236.98500000000001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659.45799999999997</v>
      </c>
      <c r="AUQ35">
        <v>0</v>
      </c>
      <c r="AUR35">
        <v>0</v>
      </c>
      <c r="AUS35">
        <v>0</v>
      </c>
      <c r="AUT35">
        <v>0</v>
      </c>
      <c r="AUU35">
        <v>263.31700000000001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732.73099999999999</v>
      </c>
      <c r="AVK35">
        <v>0</v>
      </c>
      <c r="AVL35">
        <v>0</v>
      </c>
      <c r="AVM35">
        <v>0</v>
      </c>
    </row>
    <row r="36" spans="1:1261" x14ac:dyDescent="0.35">
      <c r="A36" s="107" t="s">
        <v>250</v>
      </c>
      <c r="B36" s="137">
        <v>0</v>
      </c>
      <c r="C36" s="137">
        <v>0</v>
      </c>
      <c r="D36" s="137">
        <v>0</v>
      </c>
      <c r="E36" s="137">
        <v>0</v>
      </c>
      <c r="F36" s="137">
        <v>0</v>
      </c>
      <c r="G36" s="137">
        <v>0</v>
      </c>
      <c r="H36" s="137">
        <v>0</v>
      </c>
      <c r="I36" s="137">
        <v>0</v>
      </c>
      <c r="J36" s="137">
        <v>0</v>
      </c>
      <c r="K36" s="137">
        <v>0</v>
      </c>
      <c r="L36" s="137">
        <v>0</v>
      </c>
      <c r="M36" s="137">
        <v>0</v>
      </c>
      <c r="N36" s="137">
        <v>0</v>
      </c>
      <c r="O36" s="137">
        <v>0</v>
      </c>
      <c r="P36" s="137">
        <v>0</v>
      </c>
      <c r="Q36" s="137">
        <v>0</v>
      </c>
      <c r="R36" s="137">
        <v>0</v>
      </c>
      <c r="S36" s="137">
        <v>0</v>
      </c>
      <c r="T36" s="137">
        <v>0</v>
      </c>
      <c r="U36" s="137">
        <v>0</v>
      </c>
      <c r="V36" s="137">
        <v>0</v>
      </c>
      <c r="W36" s="137">
        <v>0</v>
      </c>
      <c r="X36" s="137">
        <v>0</v>
      </c>
      <c r="Y36" s="137">
        <v>0</v>
      </c>
      <c r="Z36" s="137">
        <v>0</v>
      </c>
      <c r="AA36" s="137">
        <v>0</v>
      </c>
      <c r="AB36" s="137">
        <v>0</v>
      </c>
      <c r="AC36" s="137">
        <v>0</v>
      </c>
      <c r="AD36" s="137">
        <v>0</v>
      </c>
      <c r="AE36" s="137">
        <v>0</v>
      </c>
      <c r="AF36" s="137">
        <v>0</v>
      </c>
      <c r="AG36" s="137">
        <v>0</v>
      </c>
      <c r="AH36" s="137">
        <v>0</v>
      </c>
      <c r="AI36" s="137">
        <v>0</v>
      </c>
      <c r="AJ36" s="137">
        <v>0</v>
      </c>
      <c r="AK36" s="137">
        <v>0</v>
      </c>
      <c r="AL36" s="137">
        <v>0</v>
      </c>
      <c r="AM36" s="137">
        <v>0</v>
      </c>
      <c r="AN36" s="137">
        <v>0</v>
      </c>
      <c r="AO36" s="137">
        <v>0</v>
      </c>
      <c r="AP36" s="137">
        <v>0</v>
      </c>
      <c r="AQ36" s="137">
        <v>0</v>
      </c>
      <c r="AR36" s="137">
        <v>0</v>
      </c>
      <c r="AS36" s="137">
        <v>0</v>
      </c>
      <c r="AT36" s="137">
        <v>0</v>
      </c>
      <c r="AU36" s="137">
        <v>0</v>
      </c>
      <c r="AV36" s="137">
        <v>0</v>
      </c>
      <c r="AW36" s="137">
        <v>0</v>
      </c>
      <c r="AX36" s="137">
        <v>0</v>
      </c>
      <c r="AY36" s="137">
        <v>0</v>
      </c>
      <c r="AZ36" s="137">
        <v>0</v>
      </c>
      <c r="BA36" s="137">
        <v>0</v>
      </c>
      <c r="BB36" s="137">
        <v>0</v>
      </c>
      <c r="BC36" s="137">
        <v>0</v>
      </c>
      <c r="BD36" s="137">
        <v>0</v>
      </c>
      <c r="BE36" s="137">
        <v>0</v>
      </c>
      <c r="BF36" s="137">
        <v>0</v>
      </c>
      <c r="BG36" s="137">
        <v>0</v>
      </c>
      <c r="BH36" s="137">
        <v>0</v>
      </c>
      <c r="BI36" s="137">
        <v>0</v>
      </c>
      <c r="BJ36" s="137">
        <v>0</v>
      </c>
      <c r="BK36" s="137">
        <v>0</v>
      </c>
      <c r="BL36" s="137">
        <v>0</v>
      </c>
      <c r="BM36" s="137">
        <v>0</v>
      </c>
      <c r="BN36" s="137">
        <v>0</v>
      </c>
      <c r="BO36" s="137">
        <v>0</v>
      </c>
      <c r="BP36" s="137">
        <v>0</v>
      </c>
      <c r="BQ36" s="137">
        <v>0</v>
      </c>
      <c r="BR36" s="137">
        <v>0</v>
      </c>
      <c r="BS36" s="137">
        <v>0</v>
      </c>
      <c r="BT36" s="137">
        <v>0</v>
      </c>
      <c r="BU36" s="137">
        <v>0</v>
      </c>
      <c r="BV36" s="137">
        <v>0</v>
      </c>
      <c r="BW36" s="137">
        <v>0</v>
      </c>
      <c r="BX36" s="137">
        <v>0</v>
      </c>
      <c r="BY36" s="137">
        <v>0</v>
      </c>
      <c r="BZ36" s="137">
        <v>0</v>
      </c>
      <c r="CA36" s="137">
        <v>0</v>
      </c>
      <c r="CB36" s="137">
        <v>0</v>
      </c>
      <c r="CC36" s="137">
        <v>0</v>
      </c>
      <c r="CD36" s="137">
        <v>0</v>
      </c>
      <c r="CE36" s="137">
        <v>0</v>
      </c>
      <c r="CF36" s="137">
        <v>0</v>
      </c>
      <c r="CG36" s="137">
        <v>0</v>
      </c>
      <c r="CH36" s="137">
        <v>0</v>
      </c>
      <c r="CI36" s="137">
        <v>0</v>
      </c>
      <c r="CJ36" s="137">
        <v>0</v>
      </c>
      <c r="CK36" s="137">
        <v>0</v>
      </c>
      <c r="CL36" s="137">
        <v>0</v>
      </c>
      <c r="CM36" s="137">
        <v>0</v>
      </c>
      <c r="CN36" s="137">
        <v>0</v>
      </c>
      <c r="CO36" s="137">
        <v>0</v>
      </c>
      <c r="CP36" s="137">
        <v>0</v>
      </c>
      <c r="CQ36" s="137">
        <v>0</v>
      </c>
      <c r="CR36" s="137">
        <v>0</v>
      </c>
      <c r="CS36" s="137">
        <v>0</v>
      </c>
      <c r="CT36" s="137">
        <v>0</v>
      </c>
      <c r="CU36" s="137">
        <v>0</v>
      </c>
      <c r="CV36" s="137">
        <v>0</v>
      </c>
      <c r="CW36" s="137">
        <v>0</v>
      </c>
      <c r="CX36" s="137">
        <v>0</v>
      </c>
      <c r="CY36" s="137">
        <v>0</v>
      </c>
      <c r="CZ36" s="137">
        <v>0</v>
      </c>
      <c r="DA36" s="137">
        <v>0</v>
      </c>
      <c r="DB36" s="137">
        <v>0</v>
      </c>
      <c r="DC36" s="137">
        <v>0</v>
      </c>
      <c r="DD36" s="137">
        <v>0</v>
      </c>
      <c r="DE36" s="137">
        <v>0</v>
      </c>
      <c r="DF36" s="137">
        <v>0</v>
      </c>
      <c r="DG36" s="137">
        <v>0</v>
      </c>
      <c r="DH36" s="137">
        <v>0</v>
      </c>
      <c r="DI36" s="137">
        <v>0</v>
      </c>
      <c r="DJ36" s="137">
        <v>0</v>
      </c>
      <c r="DK36" s="137">
        <v>0</v>
      </c>
      <c r="DL36" s="137">
        <v>0</v>
      </c>
      <c r="DM36" s="137">
        <v>0</v>
      </c>
      <c r="DN36" s="137">
        <v>0</v>
      </c>
      <c r="DO36" s="137">
        <v>0</v>
      </c>
      <c r="DP36" s="137">
        <v>0</v>
      </c>
      <c r="DQ36" s="137">
        <v>0</v>
      </c>
      <c r="DR36" s="137">
        <v>0</v>
      </c>
      <c r="DS36" s="137">
        <v>0</v>
      </c>
      <c r="DT36" s="137">
        <v>0</v>
      </c>
      <c r="DU36" s="137">
        <v>0</v>
      </c>
      <c r="DV36" s="137">
        <v>0</v>
      </c>
      <c r="DW36" s="137">
        <v>0</v>
      </c>
      <c r="DX36" s="137">
        <v>0</v>
      </c>
      <c r="DY36" s="137">
        <v>0</v>
      </c>
      <c r="DZ36" s="137">
        <v>0</v>
      </c>
      <c r="EA36" s="137">
        <v>0</v>
      </c>
      <c r="EB36" s="137">
        <v>0</v>
      </c>
      <c r="EC36" s="137">
        <v>0</v>
      </c>
      <c r="ED36" s="137">
        <v>0</v>
      </c>
      <c r="EE36" s="137">
        <v>0</v>
      </c>
      <c r="EF36" s="137">
        <v>0</v>
      </c>
      <c r="EG36" s="137">
        <v>0</v>
      </c>
      <c r="EH36" s="137">
        <v>0</v>
      </c>
      <c r="EI36" s="137">
        <v>0</v>
      </c>
      <c r="EJ36" s="137">
        <v>0</v>
      </c>
      <c r="EK36" s="137">
        <v>0</v>
      </c>
      <c r="EL36" s="137">
        <v>0</v>
      </c>
      <c r="EM36" s="137">
        <v>0</v>
      </c>
      <c r="EN36" s="137">
        <v>0</v>
      </c>
      <c r="EO36" s="137">
        <v>0</v>
      </c>
      <c r="EP36" s="137">
        <v>0</v>
      </c>
      <c r="EQ36" s="137">
        <v>0</v>
      </c>
      <c r="ER36" s="137">
        <v>0</v>
      </c>
      <c r="ES36" s="137">
        <v>0</v>
      </c>
      <c r="ET36" s="137">
        <v>0</v>
      </c>
      <c r="EU36" s="137">
        <v>0</v>
      </c>
      <c r="EV36" s="137">
        <v>0</v>
      </c>
      <c r="EW36" s="137">
        <v>0</v>
      </c>
      <c r="EX36" s="137">
        <v>0</v>
      </c>
      <c r="EY36" s="137">
        <v>0</v>
      </c>
      <c r="EZ36" s="137">
        <v>0</v>
      </c>
      <c r="FA36" s="137">
        <v>0</v>
      </c>
      <c r="FB36" s="137">
        <v>0</v>
      </c>
      <c r="FC36" s="137">
        <v>0</v>
      </c>
      <c r="FD36" s="137">
        <v>0</v>
      </c>
      <c r="FE36" s="137">
        <v>0</v>
      </c>
      <c r="FF36" s="137">
        <v>0</v>
      </c>
      <c r="FG36" s="137">
        <v>0</v>
      </c>
      <c r="FH36" s="137">
        <v>0</v>
      </c>
      <c r="FI36" s="137">
        <v>0</v>
      </c>
      <c r="FJ36" s="137">
        <v>0</v>
      </c>
      <c r="FK36" s="137">
        <v>0</v>
      </c>
      <c r="FL36" s="137">
        <v>0</v>
      </c>
      <c r="FM36" s="137">
        <v>0</v>
      </c>
      <c r="FN36" s="137">
        <v>0</v>
      </c>
      <c r="FO36" s="137">
        <v>0</v>
      </c>
      <c r="FP36" s="137">
        <v>0</v>
      </c>
      <c r="FQ36" s="137">
        <v>0</v>
      </c>
      <c r="FR36" s="137">
        <v>0</v>
      </c>
      <c r="FS36" s="137">
        <v>0</v>
      </c>
      <c r="FT36" s="137">
        <v>0</v>
      </c>
      <c r="FU36" s="137">
        <v>0</v>
      </c>
      <c r="FV36" s="137">
        <v>0</v>
      </c>
      <c r="FW36" s="137">
        <v>0</v>
      </c>
      <c r="FX36" s="137">
        <v>0</v>
      </c>
      <c r="FY36" s="137">
        <v>0</v>
      </c>
      <c r="FZ36" s="137">
        <v>0</v>
      </c>
      <c r="GA36" s="137">
        <v>0</v>
      </c>
      <c r="GB36" s="137">
        <v>0</v>
      </c>
      <c r="GC36" s="137">
        <v>0</v>
      </c>
      <c r="GD36" s="137">
        <v>0</v>
      </c>
      <c r="GE36" s="137">
        <v>0</v>
      </c>
      <c r="GF36" s="137">
        <v>0</v>
      </c>
      <c r="GG36" s="137">
        <v>0</v>
      </c>
      <c r="GH36" s="137">
        <v>0</v>
      </c>
      <c r="GI36" s="137">
        <v>0</v>
      </c>
      <c r="GJ36" s="137">
        <v>0</v>
      </c>
      <c r="GK36" s="137">
        <v>0</v>
      </c>
      <c r="GL36" s="137">
        <v>0</v>
      </c>
      <c r="GM36" s="137">
        <v>0</v>
      </c>
      <c r="GN36" s="137">
        <v>0</v>
      </c>
      <c r="GO36" s="137">
        <v>0</v>
      </c>
      <c r="GP36" s="137">
        <v>0</v>
      </c>
      <c r="GQ36" s="137">
        <v>0</v>
      </c>
      <c r="GR36" s="137">
        <v>0</v>
      </c>
      <c r="GS36" s="137">
        <v>0</v>
      </c>
      <c r="GT36" s="137">
        <v>0</v>
      </c>
      <c r="GU36" s="137">
        <v>0</v>
      </c>
      <c r="GV36" s="137">
        <v>0</v>
      </c>
      <c r="GW36" s="137">
        <v>0</v>
      </c>
      <c r="GX36" s="137">
        <v>0</v>
      </c>
      <c r="GY36" s="137">
        <v>0</v>
      </c>
      <c r="GZ36" s="137">
        <v>0</v>
      </c>
      <c r="HA36" s="137">
        <v>0</v>
      </c>
      <c r="HB36" s="137">
        <v>0</v>
      </c>
      <c r="HC36" s="137">
        <v>0</v>
      </c>
      <c r="HD36" s="137">
        <v>0</v>
      </c>
      <c r="HE36" s="137">
        <v>0</v>
      </c>
      <c r="HF36" s="137">
        <v>0</v>
      </c>
      <c r="HG36" s="137">
        <v>0</v>
      </c>
      <c r="HH36" s="137">
        <v>0</v>
      </c>
      <c r="HI36" s="137">
        <v>0</v>
      </c>
      <c r="HJ36" s="137">
        <v>0</v>
      </c>
      <c r="HK36" s="137">
        <v>0</v>
      </c>
      <c r="HL36" s="137">
        <v>0</v>
      </c>
      <c r="HM36" s="137">
        <v>0</v>
      </c>
      <c r="HN36" s="137">
        <v>0</v>
      </c>
      <c r="HO36" s="137">
        <v>0</v>
      </c>
      <c r="HP36" s="137">
        <v>0</v>
      </c>
      <c r="HQ36" s="137">
        <v>0</v>
      </c>
      <c r="HR36" s="137">
        <v>0</v>
      </c>
      <c r="HS36" s="137">
        <v>0</v>
      </c>
      <c r="HT36" s="137">
        <v>0</v>
      </c>
      <c r="HU36" s="137">
        <v>0</v>
      </c>
      <c r="HV36" s="137">
        <v>0</v>
      </c>
      <c r="HW36" s="137">
        <v>0</v>
      </c>
      <c r="HX36" s="137">
        <v>0</v>
      </c>
      <c r="HY36" s="137">
        <v>0</v>
      </c>
      <c r="HZ36" s="137">
        <v>0</v>
      </c>
      <c r="IA36" s="137">
        <v>0</v>
      </c>
      <c r="IB36" s="137">
        <v>0</v>
      </c>
      <c r="IC36" s="137">
        <v>0</v>
      </c>
      <c r="ID36" s="137">
        <v>0</v>
      </c>
      <c r="IE36" s="137">
        <v>0</v>
      </c>
      <c r="IF36" s="137">
        <v>0</v>
      </c>
      <c r="IG36" s="137">
        <v>0</v>
      </c>
      <c r="IH36" s="137">
        <v>0</v>
      </c>
      <c r="II36" s="137">
        <v>0</v>
      </c>
      <c r="IJ36" s="137">
        <v>0</v>
      </c>
      <c r="IK36" s="137">
        <v>0</v>
      </c>
      <c r="IL36" s="137">
        <v>0</v>
      </c>
      <c r="IM36" s="137">
        <v>0</v>
      </c>
      <c r="IN36" s="137">
        <v>0</v>
      </c>
      <c r="IO36" s="137">
        <v>0</v>
      </c>
      <c r="IP36" s="137">
        <v>0</v>
      </c>
      <c r="IQ36" s="137">
        <v>0</v>
      </c>
      <c r="IR36" s="137">
        <v>0</v>
      </c>
      <c r="IS36" s="137">
        <v>0</v>
      </c>
      <c r="IT36" s="137">
        <v>0</v>
      </c>
      <c r="IU36" s="137">
        <v>0</v>
      </c>
      <c r="IV36" s="137">
        <v>0</v>
      </c>
      <c r="IW36" s="137">
        <v>0</v>
      </c>
      <c r="IX36" s="137">
        <v>0</v>
      </c>
      <c r="IY36" s="137">
        <v>0</v>
      </c>
      <c r="IZ36" s="137">
        <v>0</v>
      </c>
      <c r="JA36" s="137">
        <v>0</v>
      </c>
      <c r="JB36" s="137">
        <v>0</v>
      </c>
      <c r="JC36" s="137">
        <v>0</v>
      </c>
      <c r="JD36" s="137">
        <v>0</v>
      </c>
      <c r="JE36" s="137">
        <v>0</v>
      </c>
      <c r="JF36" s="137">
        <v>0</v>
      </c>
      <c r="JG36" s="137">
        <v>0</v>
      </c>
      <c r="JH36" s="137">
        <v>0</v>
      </c>
      <c r="JI36" s="137">
        <v>0</v>
      </c>
      <c r="JJ36" s="137">
        <v>0</v>
      </c>
      <c r="JK36" s="137">
        <v>0</v>
      </c>
      <c r="JL36" s="137">
        <v>0</v>
      </c>
      <c r="JM36" s="137">
        <v>0</v>
      </c>
      <c r="JN36" s="137">
        <v>0</v>
      </c>
      <c r="JO36" s="137">
        <v>0</v>
      </c>
      <c r="JP36" s="137">
        <v>0</v>
      </c>
      <c r="JQ36" s="137">
        <v>0</v>
      </c>
      <c r="JR36" s="137">
        <v>0</v>
      </c>
      <c r="JS36" s="137">
        <v>0</v>
      </c>
      <c r="JT36" s="137">
        <v>0</v>
      </c>
      <c r="JU36" s="137">
        <v>0</v>
      </c>
      <c r="JV36" s="137">
        <v>0</v>
      </c>
      <c r="JW36" s="137">
        <v>0</v>
      </c>
      <c r="JX36" s="137">
        <v>0</v>
      </c>
      <c r="JY36" s="137">
        <v>0</v>
      </c>
      <c r="JZ36" s="137">
        <v>0</v>
      </c>
      <c r="KA36" s="137">
        <v>0</v>
      </c>
      <c r="KB36" s="137">
        <v>0</v>
      </c>
      <c r="KC36" s="137">
        <v>0</v>
      </c>
      <c r="KD36" s="137">
        <v>0</v>
      </c>
      <c r="KE36" s="137">
        <v>0</v>
      </c>
      <c r="KF36" s="137">
        <v>0</v>
      </c>
      <c r="KG36" s="137">
        <v>0</v>
      </c>
      <c r="KH36" s="137">
        <v>0</v>
      </c>
      <c r="KI36" s="137">
        <v>0</v>
      </c>
      <c r="KJ36" s="137">
        <v>0</v>
      </c>
      <c r="KK36" s="137">
        <v>0</v>
      </c>
      <c r="KL36" s="137">
        <v>0</v>
      </c>
      <c r="KM36" s="137">
        <v>0</v>
      </c>
      <c r="KN36" s="137">
        <v>0</v>
      </c>
      <c r="KO36" s="137">
        <v>0</v>
      </c>
      <c r="KP36" s="137">
        <v>0</v>
      </c>
      <c r="KQ36" s="137">
        <v>0</v>
      </c>
      <c r="KR36" s="137">
        <v>0</v>
      </c>
      <c r="KS36" s="137">
        <v>0</v>
      </c>
      <c r="KT36" s="137">
        <v>0</v>
      </c>
      <c r="KU36" s="137">
        <v>0</v>
      </c>
      <c r="KV36" s="137">
        <v>0</v>
      </c>
      <c r="KW36" s="137">
        <v>0</v>
      </c>
      <c r="KX36" s="137">
        <v>0</v>
      </c>
      <c r="KY36" s="137">
        <v>0</v>
      </c>
      <c r="KZ36" s="137">
        <v>0</v>
      </c>
      <c r="LA36" s="137">
        <v>0</v>
      </c>
      <c r="LB36" s="137">
        <v>0</v>
      </c>
      <c r="LC36" s="137">
        <v>0</v>
      </c>
      <c r="LD36" s="137">
        <v>0</v>
      </c>
      <c r="LE36" s="137">
        <v>0</v>
      </c>
      <c r="LF36" s="137">
        <v>0</v>
      </c>
      <c r="LG36" s="137">
        <v>0</v>
      </c>
      <c r="LH36" s="137">
        <v>0</v>
      </c>
      <c r="LI36" s="137">
        <v>0</v>
      </c>
      <c r="LJ36" s="137">
        <v>0</v>
      </c>
      <c r="LK36" s="137">
        <v>0</v>
      </c>
      <c r="LL36" s="137">
        <v>0</v>
      </c>
      <c r="LM36" s="137">
        <v>0</v>
      </c>
      <c r="LN36" s="137">
        <v>0</v>
      </c>
      <c r="LO36" s="137">
        <v>0</v>
      </c>
      <c r="LP36" s="137">
        <v>0</v>
      </c>
      <c r="LQ36" s="137">
        <v>0</v>
      </c>
      <c r="LR36" s="137">
        <v>0</v>
      </c>
      <c r="LS36" s="137">
        <v>0</v>
      </c>
      <c r="LT36" s="137">
        <v>0</v>
      </c>
      <c r="LU36" s="137">
        <v>0</v>
      </c>
      <c r="LV36" s="137">
        <v>0</v>
      </c>
      <c r="LW36" s="137">
        <v>0</v>
      </c>
      <c r="LX36" s="137">
        <v>0</v>
      </c>
      <c r="LY36" s="137">
        <v>0</v>
      </c>
      <c r="LZ36" s="137">
        <v>0</v>
      </c>
      <c r="MA36" s="137">
        <v>0</v>
      </c>
      <c r="MB36" s="137">
        <v>0</v>
      </c>
      <c r="MC36" s="137">
        <v>0</v>
      </c>
      <c r="MD36" s="137">
        <v>0</v>
      </c>
      <c r="ME36" s="137">
        <v>0</v>
      </c>
      <c r="MF36" s="137">
        <v>0</v>
      </c>
      <c r="MG36" s="137">
        <v>0</v>
      </c>
      <c r="MH36" s="137">
        <v>0</v>
      </c>
      <c r="MI36" s="137">
        <v>0</v>
      </c>
      <c r="MJ36" s="137">
        <v>0</v>
      </c>
      <c r="MK36" s="137">
        <v>0</v>
      </c>
      <c r="ML36" s="137">
        <v>0</v>
      </c>
      <c r="MM36" s="137">
        <v>0</v>
      </c>
      <c r="MN36" s="137">
        <v>0</v>
      </c>
      <c r="MO36" s="137">
        <v>0</v>
      </c>
      <c r="MP36" s="137">
        <v>0</v>
      </c>
      <c r="MQ36" s="137">
        <v>0</v>
      </c>
      <c r="MR36" s="137">
        <v>0</v>
      </c>
      <c r="MS36" s="137">
        <v>0</v>
      </c>
      <c r="MT36" s="137">
        <v>0</v>
      </c>
      <c r="MU36" s="137">
        <v>0</v>
      </c>
      <c r="MV36" s="137">
        <v>0</v>
      </c>
      <c r="MW36" s="137">
        <v>0</v>
      </c>
      <c r="MX36" s="137">
        <v>0</v>
      </c>
      <c r="MY36" s="137">
        <v>0</v>
      </c>
      <c r="MZ36" s="137">
        <v>0</v>
      </c>
      <c r="NA36" s="137">
        <v>0</v>
      </c>
      <c r="NB36" s="137">
        <v>0</v>
      </c>
      <c r="NC36" s="137">
        <v>0</v>
      </c>
      <c r="ND36" s="137">
        <v>0</v>
      </c>
      <c r="NE36" s="137">
        <v>0</v>
      </c>
      <c r="NF36" s="137">
        <v>0</v>
      </c>
      <c r="NG36" s="137">
        <v>0</v>
      </c>
      <c r="NH36" s="137">
        <v>0</v>
      </c>
      <c r="NI36" s="137">
        <v>0</v>
      </c>
      <c r="NJ36" s="137">
        <v>0</v>
      </c>
      <c r="NK36" s="137">
        <v>0</v>
      </c>
      <c r="NL36" s="137">
        <v>0</v>
      </c>
      <c r="NM36" s="137">
        <v>0</v>
      </c>
      <c r="NN36" s="137">
        <v>0</v>
      </c>
      <c r="NO36" s="137">
        <v>0</v>
      </c>
      <c r="NP36" s="137">
        <v>0</v>
      </c>
      <c r="NQ36" s="137">
        <v>0</v>
      </c>
      <c r="NR36" s="137">
        <v>0</v>
      </c>
      <c r="NS36" s="137">
        <v>0</v>
      </c>
      <c r="NT36" s="137">
        <v>0</v>
      </c>
      <c r="NU36" s="137">
        <v>0</v>
      </c>
      <c r="NV36" s="137">
        <v>0</v>
      </c>
      <c r="NW36" s="137">
        <v>0</v>
      </c>
      <c r="NX36" s="137">
        <v>0</v>
      </c>
      <c r="NY36" s="137">
        <v>0</v>
      </c>
      <c r="NZ36" s="137">
        <v>0</v>
      </c>
      <c r="OA36" s="137">
        <v>0</v>
      </c>
      <c r="OB36" s="137">
        <v>0</v>
      </c>
      <c r="OC36" s="137">
        <v>0</v>
      </c>
      <c r="OD36" s="137">
        <v>0</v>
      </c>
      <c r="OE36" s="137">
        <v>0</v>
      </c>
      <c r="OF36" s="137">
        <v>0</v>
      </c>
      <c r="OG36" s="137">
        <v>0</v>
      </c>
      <c r="OH36" s="137">
        <v>0</v>
      </c>
      <c r="OI36" s="137">
        <v>0</v>
      </c>
      <c r="OJ36" s="137">
        <v>0</v>
      </c>
      <c r="OK36" s="137">
        <v>0</v>
      </c>
      <c r="OL36" s="137">
        <v>0</v>
      </c>
      <c r="OM36" s="137">
        <v>0</v>
      </c>
      <c r="ON36" s="137">
        <v>0</v>
      </c>
      <c r="OO36" s="137">
        <v>0</v>
      </c>
      <c r="OP36" s="137">
        <v>0</v>
      </c>
      <c r="OQ36" s="137">
        <v>0</v>
      </c>
      <c r="OR36" s="137">
        <v>0</v>
      </c>
      <c r="OS36" s="137">
        <v>0</v>
      </c>
      <c r="OT36" s="137">
        <v>0</v>
      </c>
      <c r="OU36" s="137">
        <v>0</v>
      </c>
      <c r="OV36" s="137">
        <v>0</v>
      </c>
      <c r="OW36" s="137">
        <v>0</v>
      </c>
      <c r="OX36" s="137">
        <v>0</v>
      </c>
      <c r="OY36" s="137">
        <v>0</v>
      </c>
      <c r="OZ36" s="137">
        <v>0</v>
      </c>
      <c r="PA36" s="137">
        <v>0</v>
      </c>
      <c r="PB36" s="137">
        <v>0</v>
      </c>
      <c r="PC36" s="137">
        <v>0</v>
      </c>
      <c r="PD36" s="137">
        <v>0</v>
      </c>
      <c r="PE36" s="137">
        <v>0</v>
      </c>
      <c r="PF36" s="137">
        <v>0</v>
      </c>
      <c r="PG36" s="137">
        <v>0</v>
      </c>
      <c r="PH36" s="137">
        <v>0</v>
      </c>
      <c r="PI36" s="137">
        <v>0</v>
      </c>
      <c r="PJ36" s="137">
        <v>0</v>
      </c>
      <c r="PK36" s="137">
        <v>0</v>
      </c>
      <c r="PL36" s="137">
        <v>0</v>
      </c>
      <c r="PM36" s="137">
        <v>0</v>
      </c>
      <c r="PN36" s="137">
        <v>0</v>
      </c>
      <c r="PO36" s="137">
        <v>0</v>
      </c>
      <c r="PP36" s="137">
        <v>0</v>
      </c>
      <c r="PQ36" s="137">
        <v>0</v>
      </c>
      <c r="PR36" s="137">
        <v>0</v>
      </c>
      <c r="PS36" s="137">
        <v>0</v>
      </c>
      <c r="PT36" s="137">
        <v>0</v>
      </c>
      <c r="PU36" s="137">
        <v>0</v>
      </c>
      <c r="PV36" s="137">
        <v>0</v>
      </c>
      <c r="PW36" s="137">
        <v>0</v>
      </c>
      <c r="PX36" s="137">
        <v>0</v>
      </c>
      <c r="PY36" s="137">
        <v>0</v>
      </c>
      <c r="PZ36" s="137">
        <v>0</v>
      </c>
      <c r="QA36" s="137">
        <v>0</v>
      </c>
      <c r="QB36" s="137">
        <v>0</v>
      </c>
      <c r="QC36" s="137">
        <v>0</v>
      </c>
      <c r="QD36" s="137">
        <v>0</v>
      </c>
      <c r="QE36" s="137">
        <v>0</v>
      </c>
      <c r="QF36" s="137">
        <v>0</v>
      </c>
      <c r="QG36" s="137">
        <v>0</v>
      </c>
      <c r="QH36" s="137">
        <v>0</v>
      </c>
      <c r="QI36" s="137">
        <v>0</v>
      </c>
      <c r="QJ36" s="137">
        <v>0</v>
      </c>
      <c r="QK36" s="137">
        <v>0</v>
      </c>
      <c r="QL36" s="137">
        <v>0</v>
      </c>
      <c r="QM36" s="137">
        <v>0</v>
      </c>
      <c r="QN36" s="137">
        <v>0</v>
      </c>
      <c r="QO36" s="137">
        <v>0</v>
      </c>
      <c r="QP36" s="137">
        <v>0</v>
      </c>
      <c r="QQ36" s="137">
        <v>0</v>
      </c>
      <c r="QR36" s="137">
        <v>0</v>
      </c>
      <c r="QS36" s="137">
        <v>0</v>
      </c>
      <c r="QT36" s="137">
        <v>0</v>
      </c>
      <c r="QU36" s="137">
        <v>0</v>
      </c>
      <c r="QV36" s="137">
        <v>0</v>
      </c>
      <c r="QW36" s="137">
        <v>0</v>
      </c>
      <c r="QX36" s="137">
        <v>0</v>
      </c>
      <c r="QY36" s="137">
        <v>0</v>
      </c>
      <c r="QZ36" s="137">
        <v>0</v>
      </c>
      <c r="RA36" s="137">
        <v>0</v>
      </c>
      <c r="RB36" s="137">
        <v>0</v>
      </c>
      <c r="RC36" s="137">
        <v>0</v>
      </c>
      <c r="RD36" s="137">
        <v>0</v>
      </c>
      <c r="RE36" s="137">
        <v>0</v>
      </c>
      <c r="RF36" s="137">
        <v>0</v>
      </c>
      <c r="RG36" s="137">
        <v>0</v>
      </c>
      <c r="RH36" s="137">
        <v>0</v>
      </c>
      <c r="RI36" s="137">
        <v>0</v>
      </c>
      <c r="RJ36" s="137">
        <v>0</v>
      </c>
      <c r="RK36" s="137">
        <v>0</v>
      </c>
      <c r="RL36" s="137">
        <v>0</v>
      </c>
      <c r="RM36" s="137">
        <v>0</v>
      </c>
      <c r="RN36" s="137">
        <v>0</v>
      </c>
      <c r="RO36" s="137">
        <v>0</v>
      </c>
      <c r="RP36" s="137">
        <v>0</v>
      </c>
      <c r="RQ36" s="137">
        <v>0</v>
      </c>
      <c r="RR36" s="137">
        <v>0</v>
      </c>
      <c r="RS36" s="137">
        <v>0</v>
      </c>
      <c r="RT36" s="137">
        <v>0</v>
      </c>
      <c r="RU36" s="137">
        <v>0</v>
      </c>
      <c r="RV36" s="137">
        <v>0</v>
      </c>
      <c r="RW36" s="137">
        <v>0</v>
      </c>
      <c r="RX36" s="137">
        <v>0</v>
      </c>
      <c r="RY36" s="137">
        <v>0</v>
      </c>
      <c r="RZ36" s="137">
        <v>0</v>
      </c>
      <c r="SA36" s="137">
        <v>0</v>
      </c>
      <c r="SB36" s="137">
        <v>0</v>
      </c>
      <c r="SC36" s="137">
        <v>0</v>
      </c>
      <c r="SD36" s="137">
        <v>0</v>
      </c>
      <c r="SE36" s="137">
        <v>0</v>
      </c>
      <c r="SF36" s="137">
        <v>0</v>
      </c>
      <c r="SG36" s="137">
        <v>0</v>
      </c>
      <c r="SH36" s="137">
        <v>0</v>
      </c>
      <c r="SI36" s="137">
        <v>0</v>
      </c>
      <c r="SJ36" s="137">
        <v>0</v>
      </c>
      <c r="SK36" s="137">
        <v>0</v>
      </c>
      <c r="SL36" s="137">
        <v>0</v>
      </c>
      <c r="SM36" s="137">
        <v>0</v>
      </c>
      <c r="SN36" s="137">
        <v>0</v>
      </c>
      <c r="SO36" s="137">
        <v>0</v>
      </c>
      <c r="SP36" s="137">
        <v>0</v>
      </c>
      <c r="SQ36" s="137">
        <v>0</v>
      </c>
      <c r="SR36" s="137">
        <v>0</v>
      </c>
      <c r="SS36" s="137">
        <v>0</v>
      </c>
      <c r="ST36" s="137">
        <v>0</v>
      </c>
      <c r="SU36" s="137">
        <v>0</v>
      </c>
      <c r="SV36" s="137">
        <v>0</v>
      </c>
      <c r="SW36" s="137">
        <v>0</v>
      </c>
      <c r="SX36" s="137">
        <v>0</v>
      </c>
      <c r="SY36" s="137">
        <v>0</v>
      </c>
      <c r="SZ36" s="137">
        <v>0</v>
      </c>
      <c r="TA36" s="137">
        <v>0</v>
      </c>
      <c r="TB36" s="137">
        <v>0</v>
      </c>
      <c r="TC36" s="137">
        <v>0</v>
      </c>
      <c r="TD36" s="137">
        <v>0</v>
      </c>
      <c r="TE36" s="137">
        <v>0</v>
      </c>
      <c r="TF36" s="137">
        <v>0</v>
      </c>
      <c r="TG36" s="137">
        <v>0</v>
      </c>
      <c r="TH36" s="137">
        <v>0</v>
      </c>
      <c r="TI36" s="137">
        <v>0</v>
      </c>
      <c r="TJ36" s="137">
        <v>0</v>
      </c>
      <c r="TK36" s="137">
        <v>0</v>
      </c>
      <c r="TL36" s="137">
        <v>0</v>
      </c>
      <c r="TM36" s="137">
        <v>0</v>
      </c>
      <c r="TN36" s="137">
        <v>0</v>
      </c>
      <c r="TO36" s="137">
        <v>0</v>
      </c>
      <c r="TP36" s="137">
        <v>0</v>
      </c>
      <c r="TQ36" s="137">
        <v>0</v>
      </c>
      <c r="TR36" s="137">
        <v>0</v>
      </c>
      <c r="TS36" s="137">
        <v>0</v>
      </c>
      <c r="TT36" s="137">
        <v>0</v>
      </c>
      <c r="TU36" s="137">
        <v>0</v>
      </c>
      <c r="TV36" s="137">
        <v>0</v>
      </c>
      <c r="TW36" s="137">
        <v>0</v>
      </c>
      <c r="TX36" s="137">
        <v>0</v>
      </c>
      <c r="TY36" s="137">
        <v>0</v>
      </c>
      <c r="TZ36" s="137">
        <v>0</v>
      </c>
      <c r="UA36" s="137">
        <v>0</v>
      </c>
      <c r="UB36" s="137">
        <v>0</v>
      </c>
      <c r="UC36" s="137">
        <v>0</v>
      </c>
      <c r="UD36" s="137">
        <v>0</v>
      </c>
      <c r="UE36" s="137">
        <v>0</v>
      </c>
      <c r="UF36" s="137">
        <v>0</v>
      </c>
      <c r="UG36" s="137">
        <v>0</v>
      </c>
      <c r="UH36" s="137">
        <v>0</v>
      </c>
      <c r="UI36" s="137">
        <v>0</v>
      </c>
      <c r="UJ36" s="137">
        <v>0</v>
      </c>
      <c r="UK36" s="137">
        <v>0</v>
      </c>
      <c r="UL36" s="137">
        <v>0</v>
      </c>
      <c r="UM36" s="137">
        <v>0</v>
      </c>
      <c r="UN36" s="137">
        <v>0</v>
      </c>
      <c r="UO36" s="137">
        <v>0</v>
      </c>
      <c r="UP36" s="137">
        <v>0</v>
      </c>
      <c r="UQ36" s="137">
        <v>0</v>
      </c>
      <c r="UR36" s="137">
        <v>0</v>
      </c>
      <c r="US36" s="137">
        <v>0</v>
      </c>
      <c r="UT36" s="137">
        <v>0</v>
      </c>
      <c r="UU36" s="137">
        <v>0</v>
      </c>
      <c r="UV36" s="137">
        <v>0</v>
      </c>
      <c r="UW36" s="137">
        <v>0</v>
      </c>
      <c r="UX36" s="137">
        <v>0</v>
      </c>
      <c r="UY36" s="137">
        <v>0</v>
      </c>
      <c r="UZ36" s="137">
        <v>0</v>
      </c>
      <c r="VA36" s="137">
        <v>0</v>
      </c>
      <c r="VB36" s="137">
        <v>0</v>
      </c>
      <c r="VC36" s="137">
        <v>0</v>
      </c>
      <c r="VD36" s="137">
        <v>0</v>
      </c>
      <c r="VE36" s="137">
        <v>0</v>
      </c>
      <c r="VF36" s="137">
        <v>0</v>
      </c>
      <c r="VG36" s="137">
        <v>0</v>
      </c>
      <c r="VH36" s="137">
        <v>0</v>
      </c>
      <c r="VI36" s="137">
        <v>0</v>
      </c>
      <c r="VJ36" s="137">
        <v>0</v>
      </c>
      <c r="VK36" s="137">
        <v>0</v>
      </c>
      <c r="VL36" s="137">
        <v>0</v>
      </c>
      <c r="VM36" s="137">
        <v>0</v>
      </c>
      <c r="VN36" s="137">
        <v>0</v>
      </c>
      <c r="VO36" s="137">
        <v>0</v>
      </c>
      <c r="VP36" s="137">
        <v>0</v>
      </c>
      <c r="VQ36" s="137">
        <v>0</v>
      </c>
      <c r="VR36" s="137">
        <v>0</v>
      </c>
      <c r="VS36" s="137">
        <v>0</v>
      </c>
      <c r="VT36" s="137">
        <v>0</v>
      </c>
      <c r="VU36" s="137">
        <v>0</v>
      </c>
      <c r="VV36" s="137">
        <v>0</v>
      </c>
      <c r="VW36" s="137">
        <v>0</v>
      </c>
      <c r="VX36" s="137">
        <v>0</v>
      </c>
      <c r="VY36" s="137">
        <v>0</v>
      </c>
      <c r="VZ36" s="137">
        <v>0</v>
      </c>
      <c r="WA36" s="137">
        <v>0</v>
      </c>
      <c r="WB36" s="137">
        <v>0</v>
      </c>
      <c r="WC36" s="137">
        <v>0</v>
      </c>
      <c r="WD36" s="137">
        <v>0</v>
      </c>
      <c r="WE36" s="137">
        <v>0</v>
      </c>
      <c r="WF36" s="137">
        <v>0</v>
      </c>
      <c r="WG36" s="137">
        <v>0</v>
      </c>
      <c r="WH36" s="137">
        <v>0</v>
      </c>
      <c r="WI36" s="137">
        <v>0</v>
      </c>
      <c r="WJ36" s="137">
        <v>0</v>
      </c>
      <c r="WK36" s="137">
        <v>0</v>
      </c>
      <c r="WL36" s="137">
        <v>0</v>
      </c>
      <c r="WM36" s="137">
        <v>0</v>
      </c>
      <c r="WN36" s="137">
        <v>0</v>
      </c>
      <c r="WO36" s="137">
        <v>0</v>
      </c>
      <c r="WP36" s="137">
        <v>0</v>
      </c>
      <c r="WQ36" s="137">
        <v>0</v>
      </c>
      <c r="WR36" s="137">
        <v>0</v>
      </c>
      <c r="WS36" s="137">
        <v>0</v>
      </c>
      <c r="WT36" s="137">
        <v>0</v>
      </c>
      <c r="WU36" s="137">
        <v>0</v>
      </c>
      <c r="WV36" s="137">
        <v>0</v>
      </c>
      <c r="WW36" s="137">
        <v>0</v>
      </c>
      <c r="WX36" s="137">
        <v>0</v>
      </c>
      <c r="WY36" s="137">
        <v>0</v>
      </c>
      <c r="WZ36" s="137">
        <v>0</v>
      </c>
      <c r="XA36" s="137">
        <v>0</v>
      </c>
      <c r="XB36" s="137">
        <v>0</v>
      </c>
      <c r="XC36" s="137">
        <v>0</v>
      </c>
      <c r="XD36" s="137">
        <v>0</v>
      </c>
      <c r="XE36" s="137">
        <v>0</v>
      </c>
      <c r="XF36" s="137">
        <v>0</v>
      </c>
      <c r="XG36" s="137">
        <v>0</v>
      </c>
      <c r="XH36" s="137">
        <v>0</v>
      </c>
      <c r="XI36" s="137">
        <v>0</v>
      </c>
      <c r="XJ36" s="137">
        <v>0</v>
      </c>
      <c r="XK36" s="137">
        <v>0</v>
      </c>
      <c r="XL36" s="137">
        <v>0</v>
      </c>
      <c r="XM36" s="137">
        <v>0</v>
      </c>
      <c r="XN36" s="137">
        <v>0</v>
      </c>
      <c r="XO36" s="137">
        <v>0</v>
      </c>
      <c r="XP36" s="137">
        <v>0</v>
      </c>
      <c r="XQ36" s="137">
        <v>0</v>
      </c>
      <c r="XR36" s="137">
        <v>0</v>
      </c>
      <c r="XS36" s="137">
        <v>0</v>
      </c>
      <c r="XT36" s="137">
        <v>0</v>
      </c>
      <c r="XU36" s="137">
        <v>0</v>
      </c>
      <c r="XV36" s="137">
        <v>0</v>
      </c>
      <c r="XW36" s="137">
        <v>0</v>
      </c>
      <c r="XX36" s="137">
        <v>0</v>
      </c>
      <c r="XY36" s="137">
        <v>0</v>
      </c>
      <c r="XZ36" s="137">
        <v>0</v>
      </c>
      <c r="YA36" s="137">
        <v>0</v>
      </c>
      <c r="YB36" s="137">
        <v>0</v>
      </c>
      <c r="YC36" s="137">
        <v>0</v>
      </c>
      <c r="YD36" s="137">
        <v>0</v>
      </c>
      <c r="YE36" s="137">
        <v>0</v>
      </c>
      <c r="YF36" s="137">
        <v>0</v>
      </c>
      <c r="YG36" s="137">
        <v>0</v>
      </c>
      <c r="YH36" s="137">
        <v>0</v>
      </c>
      <c r="YI36" s="137">
        <v>0</v>
      </c>
      <c r="YJ36" s="137">
        <v>0</v>
      </c>
      <c r="YK36" s="137">
        <v>0</v>
      </c>
      <c r="YL36" s="137">
        <v>0</v>
      </c>
      <c r="YM36" s="137">
        <v>0</v>
      </c>
      <c r="YN36" s="137">
        <v>0</v>
      </c>
      <c r="YO36" s="137">
        <v>0</v>
      </c>
      <c r="YP36" s="137">
        <v>0</v>
      </c>
      <c r="YQ36" s="137">
        <v>0</v>
      </c>
      <c r="YR36" s="137">
        <v>0</v>
      </c>
      <c r="YS36" s="137">
        <v>0</v>
      </c>
      <c r="YT36" s="137">
        <v>0</v>
      </c>
      <c r="YU36" s="137">
        <v>0</v>
      </c>
      <c r="YV36" s="137">
        <v>0</v>
      </c>
      <c r="YW36" s="137">
        <v>0</v>
      </c>
      <c r="YX36" s="137">
        <v>0</v>
      </c>
      <c r="YY36" s="137">
        <v>0</v>
      </c>
      <c r="YZ36" s="137">
        <v>0</v>
      </c>
      <c r="ZA36" s="137">
        <v>0</v>
      </c>
      <c r="ZB36" s="137">
        <v>0</v>
      </c>
      <c r="ZC36" s="137">
        <v>0</v>
      </c>
      <c r="ZD36" s="137">
        <v>0</v>
      </c>
      <c r="ZE36" s="137">
        <v>0</v>
      </c>
      <c r="ZF36" s="137">
        <v>0</v>
      </c>
      <c r="ZG36" s="137">
        <v>0</v>
      </c>
      <c r="ZH36" s="137">
        <v>0</v>
      </c>
      <c r="ZI36" s="137">
        <v>0</v>
      </c>
      <c r="ZJ36" s="137">
        <v>0</v>
      </c>
      <c r="ZK36" s="137">
        <v>0</v>
      </c>
      <c r="ZL36" s="137">
        <v>0</v>
      </c>
      <c r="ZM36" s="137">
        <v>0</v>
      </c>
      <c r="ZN36" s="137">
        <v>0</v>
      </c>
      <c r="ZO36" s="137">
        <v>0</v>
      </c>
      <c r="ZP36" s="137">
        <v>0</v>
      </c>
      <c r="ZQ36" s="137">
        <v>0</v>
      </c>
      <c r="ZR36" s="137">
        <v>0</v>
      </c>
      <c r="ZS36" s="137">
        <v>0</v>
      </c>
      <c r="ZT36" s="137">
        <v>0</v>
      </c>
      <c r="ZU36" s="137">
        <v>0</v>
      </c>
      <c r="ZV36" s="137">
        <v>0</v>
      </c>
      <c r="ZW36" s="137">
        <v>0</v>
      </c>
      <c r="ZX36" s="137">
        <v>0</v>
      </c>
      <c r="ZY36" s="137">
        <v>0</v>
      </c>
      <c r="ZZ36" s="137">
        <v>0</v>
      </c>
      <c r="AAA36" s="137">
        <v>0</v>
      </c>
      <c r="AAB36" s="137">
        <v>0</v>
      </c>
      <c r="AAC36" s="137">
        <v>0</v>
      </c>
      <c r="AAD36" s="137">
        <v>0</v>
      </c>
      <c r="AAE36" s="137">
        <v>0</v>
      </c>
      <c r="AAF36" s="137">
        <v>0</v>
      </c>
      <c r="AAG36" s="137">
        <v>0</v>
      </c>
      <c r="AAH36" s="137">
        <v>0</v>
      </c>
      <c r="AAI36" s="137">
        <v>0</v>
      </c>
      <c r="AAJ36" s="137">
        <v>0</v>
      </c>
      <c r="AAK36" s="137">
        <v>0</v>
      </c>
      <c r="AAL36" s="137">
        <v>0</v>
      </c>
      <c r="AAM36" s="137">
        <v>0</v>
      </c>
      <c r="AAN36" s="137">
        <v>0</v>
      </c>
      <c r="AAO36" s="137">
        <v>0</v>
      </c>
      <c r="AAP36" s="137">
        <v>0</v>
      </c>
      <c r="AAQ36" s="137">
        <v>0</v>
      </c>
      <c r="AAR36" s="137">
        <v>0</v>
      </c>
      <c r="AAS36" s="137">
        <v>0</v>
      </c>
      <c r="AAT36" s="137">
        <v>0</v>
      </c>
      <c r="AAU36" s="137">
        <v>0</v>
      </c>
      <c r="AAV36" s="137">
        <v>0</v>
      </c>
      <c r="AAW36" s="137">
        <v>0</v>
      </c>
      <c r="AAX36" s="137">
        <v>0</v>
      </c>
      <c r="AAY36" s="137">
        <v>0</v>
      </c>
      <c r="AAZ36" s="137">
        <v>0</v>
      </c>
      <c r="ABA36" s="137">
        <v>0</v>
      </c>
      <c r="ABB36" s="137">
        <v>0</v>
      </c>
      <c r="ABC36" s="137">
        <v>0</v>
      </c>
      <c r="ABD36" s="137">
        <v>0</v>
      </c>
      <c r="ABE36" s="137">
        <v>0</v>
      </c>
      <c r="ABF36" s="137">
        <v>0</v>
      </c>
      <c r="ABG36" s="137">
        <v>0</v>
      </c>
      <c r="ABH36" s="137">
        <v>0</v>
      </c>
      <c r="ABI36" s="137">
        <v>0</v>
      </c>
      <c r="ABJ36" s="137">
        <v>0</v>
      </c>
      <c r="ABK36" s="137">
        <v>0</v>
      </c>
      <c r="ABL36" s="137">
        <v>0</v>
      </c>
      <c r="ABM36" s="137">
        <v>0</v>
      </c>
      <c r="ABN36" s="137">
        <v>0</v>
      </c>
      <c r="ABO36" s="137">
        <v>0</v>
      </c>
      <c r="ABP36" s="137">
        <v>0</v>
      </c>
      <c r="ABQ36" s="137">
        <v>0</v>
      </c>
      <c r="ABR36" s="137">
        <v>0</v>
      </c>
      <c r="ABS36" s="137">
        <v>0</v>
      </c>
      <c r="ABT36" s="137">
        <v>0</v>
      </c>
      <c r="ABU36" s="137">
        <v>0</v>
      </c>
      <c r="ABV36" s="137">
        <v>0</v>
      </c>
      <c r="ABW36" s="137">
        <v>0</v>
      </c>
      <c r="ABX36" s="137">
        <v>0</v>
      </c>
      <c r="ABY36" s="137">
        <v>0</v>
      </c>
      <c r="ABZ36" s="137">
        <v>0</v>
      </c>
      <c r="ACA36" s="137">
        <v>0</v>
      </c>
      <c r="ACB36" s="137">
        <v>0</v>
      </c>
      <c r="ACC36" s="137">
        <v>0</v>
      </c>
      <c r="ACD36" s="137">
        <v>0</v>
      </c>
      <c r="ACE36" s="137">
        <v>0</v>
      </c>
      <c r="ACF36" s="137">
        <v>0</v>
      </c>
      <c r="ACG36" s="137">
        <v>0</v>
      </c>
      <c r="ACH36" s="137">
        <v>0</v>
      </c>
      <c r="ACI36" s="137">
        <v>0</v>
      </c>
      <c r="ACJ36" s="137">
        <v>0</v>
      </c>
      <c r="ACK36" s="137">
        <v>0</v>
      </c>
      <c r="ACL36" s="137">
        <v>0</v>
      </c>
      <c r="ACM36" s="137">
        <v>0</v>
      </c>
      <c r="ACN36" s="137">
        <v>0</v>
      </c>
      <c r="ACO36" s="137">
        <v>0</v>
      </c>
      <c r="ACP36" s="137">
        <v>0</v>
      </c>
      <c r="ACQ36" s="137">
        <v>0</v>
      </c>
      <c r="ACR36" s="137">
        <v>0</v>
      </c>
      <c r="ACS36" s="137">
        <v>0</v>
      </c>
      <c r="ACT36" s="137">
        <v>0</v>
      </c>
      <c r="ACU36" s="137">
        <v>0</v>
      </c>
      <c r="ACV36" s="137">
        <v>0</v>
      </c>
      <c r="ACW36" s="137">
        <v>0</v>
      </c>
      <c r="ACX36" s="137">
        <v>0</v>
      </c>
      <c r="ACY36" s="137">
        <v>0</v>
      </c>
      <c r="ACZ36" s="137">
        <v>0</v>
      </c>
      <c r="ADA36" s="137">
        <v>0</v>
      </c>
      <c r="ADB36" s="137">
        <v>0</v>
      </c>
      <c r="ADC36" s="137">
        <v>0</v>
      </c>
      <c r="ADD36" s="137">
        <v>0</v>
      </c>
      <c r="ADE36" s="137">
        <v>0</v>
      </c>
      <c r="ADF36" s="137">
        <v>0</v>
      </c>
      <c r="ADG36" s="137">
        <v>0</v>
      </c>
      <c r="ADH36" s="137">
        <v>0</v>
      </c>
      <c r="ADI36" s="137">
        <v>0</v>
      </c>
      <c r="ADJ36" s="137">
        <v>0</v>
      </c>
      <c r="ADK36" s="137">
        <v>0</v>
      </c>
      <c r="ADL36" s="137">
        <v>0</v>
      </c>
      <c r="ADM36" s="137">
        <v>0</v>
      </c>
      <c r="ADN36" s="137">
        <v>0</v>
      </c>
      <c r="ADO36" s="137">
        <v>0</v>
      </c>
      <c r="ADP36" s="137">
        <v>0</v>
      </c>
      <c r="ADQ36" s="137">
        <v>0</v>
      </c>
      <c r="ADR36" s="137">
        <v>0</v>
      </c>
      <c r="ADS36" s="137">
        <v>0</v>
      </c>
      <c r="ADT36" s="137">
        <v>0</v>
      </c>
      <c r="ADU36" s="137">
        <v>0</v>
      </c>
      <c r="ADV36" s="137">
        <v>0</v>
      </c>
      <c r="ADW36" s="137">
        <v>0</v>
      </c>
      <c r="ADX36" s="137">
        <v>0</v>
      </c>
      <c r="ADY36" s="137">
        <v>0</v>
      </c>
      <c r="ADZ36" s="137">
        <v>0</v>
      </c>
      <c r="AEA36" s="137">
        <v>0</v>
      </c>
      <c r="AEB36" s="137">
        <v>0</v>
      </c>
      <c r="AEC36" s="137">
        <v>0</v>
      </c>
      <c r="AED36" s="137">
        <v>0</v>
      </c>
      <c r="AEE36" s="137">
        <v>0</v>
      </c>
      <c r="AEF36" s="137">
        <v>0</v>
      </c>
      <c r="AEG36" s="137">
        <v>0</v>
      </c>
      <c r="AEH36" s="137">
        <v>0</v>
      </c>
      <c r="AEI36" s="137">
        <v>0</v>
      </c>
      <c r="AEJ36" s="137">
        <v>0</v>
      </c>
      <c r="AEK36" s="137">
        <v>0</v>
      </c>
      <c r="AEL36" s="137">
        <v>0</v>
      </c>
      <c r="AEM36" s="137">
        <v>0</v>
      </c>
      <c r="AEN36" s="137">
        <v>0</v>
      </c>
      <c r="AEO36" s="137">
        <v>0</v>
      </c>
      <c r="AEP36" s="137">
        <v>0</v>
      </c>
      <c r="AEQ36" s="137">
        <v>0</v>
      </c>
      <c r="AER36" s="137">
        <v>0</v>
      </c>
      <c r="AES36" s="137">
        <v>0</v>
      </c>
      <c r="AET36" s="137">
        <v>0</v>
      </c>
      <c r="AEU36" s="137">
        <v>0</v>
      </c>
      <c r="AEV36" s="137">
        <v>0</v>
      </c>
      <c r="AEW36" s="137">
        <v>0</v>
      </c>
      <c r="AEX36" s="137">
        <v>0</v>
      </c>
      <c r="AEY36" s="137">
        <v>0</v>
      </c>
      <c r="AEZ36" s="137">
        <v>0</v>
      </c>
      <c r="AFA36" s="137">
        <v>0</v>
      </c>
      <c r="AFB36" s="137">
        <v>0</v>
      </c>
      <c r="AFC36" s="137">
        <v>0</v>
      </c>
      <c r="AFD36" s="137">
        <v>0</v>
      </c>
      <c r="AFE36" s="137">
        <v>0</v>
      </c>
      <c r="AFF36" s="137">
        <v>0</v>
      </c>
      <c r="AFG36" s="137">
        <v>0</v>
      </c>
      <c r="AFH36" s="137">
        <v>0</v>
      </c>
      <c r="AFI36" s="137">
        <v>0</v>
      </c>
      <c r="AFJ36" s="137">
        <v>0</v>
      </c>
      <c r="AFK36" s="137">
        <v>0</v>
      </c>
      <c r="AFL36" s="137">
        <v>0</v>
      </c>
      <c r="AFM36" s="137">
        <v>0</v>
      </c>
      <c r="AFN36" s="137">
        <v>0</v>
      </c>
      <c r="AFO36" s="137">
        <v>0</v>
      </c>
      <c r="AFP36" s="137">
        <v>0</v>
      </c>
      <c r="AFQ36" s="137">
        <v>0</v>
      </c>
      <c r="AFR36" s="137">
        <v>0</v>
      </c>
      <c r="AFS36" s="137">
        <v>0</v>
      </c>
      <c r="AFT36" s="137">
        <v>0</v>
      </c>
      <c r="AFU36" s="137">
        <v>0</v>
      </c>
      <c r="AFV36" s="137">
        <v>0</v>
      </c>
      <c r="AFW36" s="137">
        <v>0</v>
      </c>
      <c r="AFX36" s="137">
        <v>0</v>
      </c>
      <c r="AFY36" s="137">
        <v>0</v>
      </c>
      <c r="AFZ36" s="137">
        <v>0</v>
      </c>
      <c r="AGA36" s="137">
        <v>0</v>
      </c>
      <c r="AGB36" s="137">
        <v>0</v>
      </c>
      <c r="AGC36" s="137">
        <v>0</v>
      </c>
      <c r="AGD36" s="137">
        <v>0</v>
      </c>
      <c r="AGE36" s="137">
        <v>0</v>
      </c>
      <c r="AGF36" s="137">
        <v>0</v>
      </c>
      <c r="AGG36" s="137">
        <v>0</v>
      </c>
      <c r="AGH36" s="137">
        <v>0</v>
      </c>
      <c r="AGI36" s="137">
        <v>0</v>
      </c>
      <c r="AGJ36" s="137">
        <v>0</v>
      </c>
      <c r="AGK36" s="137">
        <v>0</v>
      </c>
      <c r="AGL36" s="137">
        <v>0</v>
      </c>
      <c r="AGM36" s="137">
        <v>0</v>
      </c>
      <c r="AGN36" s="137">
        <v>0</v>
      </c>
      <c r="AGO36" s="137">
        <v>0</v>
      </c>
      <c r="AGP36" s="137">
        <v>0</v>
      </c>
      <c r="AGQ36" s="137">
        <v>0</v>
      </c>
      <c r="AGR36" s="137">
        <v>0</v>
      </c>
      <c r="AGS36" s="137">
        <v>0</v>
      </c>
      <c r="AGT36" s="137">
        <v>0</v>
      </c>
      <c r="AGU36" s="137">
        <v>0</v>
      </c>
      <c r="AGV36" s="137">
        <v>0</v>
      </c>
      <c r="AGW36" s="137">
        <v>0</v>
      </c>
      <c r="AGX36" s="137">
        <v>0</v>
      </c>
      <c r="AGY36" s="137">
        <v>0</v>
      </c>
      <c r="AGZ36" s="137">
        <v>0</v>
      </c>
      <c r="AHA36" s="137">
        <v>0</v>
      </c>
      <c r="AHB36" s="137">
        <v>0</v>
      </c>
      <c r="AHC36" s="137">
        <v>0</v>
      </c>
      <c r="AHD36" s="137">
        <v>0</v>
      </c>
      <c r="AHE36" s="137">
        <v>0</v>
      </c>
      <c r="AHF36" s="137">
        <v>0</v>
      </c>
      <c r="AHG36" s="137">
        <v>0</v>
      </c>
      <c r="AHH36" s="137">
        <v>0</v>
      </c>
      <c r="AHI36" s="137">
        <v>0</v>
      </c>
      <c r="AHJ36" s="137">
        <v>0</v>
      </c>
      <c r="AHK36" s="137">
        <v>0</v>
      </c>
      <c r="AHL36" s="137">
        <v>0</v>
      </c>
      <c r="AHM36" s="137">
        <v>0</v>
      </c>
      <c r="AHN36" s="137">
        <v>0</v>
      </c>
      <c r="AHO36" s="137">
        <v>0</v>
      </c>
      <c r="AHP36" s="137">
        <v>0</v>
      </c>
      <c r="AHQ36" s="137">
        <v>0</v>
      </c>
      <c r="AHR36" s="137">
        <v>0</v>
      </c>
      <c r="AHS36" s="137">
        <v>0</v>
      </c>
      <c r="AHT36" s="137">
        <v>0</v>
      </c>
      <c r="AHU36" s="137">
        <v>0</v>
      </c>
      <c r="AHV36" s="137">
        <v>0</v>
      </c>
      <c r="AHW36" s="137">
        <v>0</v>
      </c>
      <c r="AHX36" s="137">
        <v>0</v>
      </c>
      <c r="AHY36" s="137">
        <v>0</v>
      </c>
      <c r="AHZ36" s="137">
        <v>0</v>
      </c>
      <c r="AIA36" s="137">
        <v>0</v>
      </c>
      <c r="AIB36" s="137">
        <v>0</v>
      </c>
      <c r="AIC36" s="137">
        <v>0</v>
      </c>
      <c r="AID36" s="137">
        <v>0</v>
      </c>
      <c r="AIE36" s="137">
        <v>0</v>
      </c>
      <c r="AIF36" s="137">
        <v>0</v>
      </c>
      <c r="AIG36" s="137">
        <v>0</v>
      </c>
      <c r="AIH36" s="137">
        <v>0</v>
      </c>
      <c r="AII36" s="137">
        <v>0</v>
      </c>
      <c r="AIJ36" s="137">
        <v>0</v>
      </c>
      <c r="AIK36" s="137">
        <v>0</v>
      </c>
      <c r="AIL36" s="137">
        <v>0</v>
      </c>
      <c r="AIM36" s="137">
        <v>0</v>
      </c>
      <c r="AIN36" s="137">
        <v>0</v>
      </c>
      <c r="AIO36" s="137">
        <v>0</v>
      </c>
      <c r="AIP36" s="137">
        <v>0</v>
      </c>
      <c r="AIQ36" s="137">
        <v>0</v>
      </c>
      <c r="AIR36" s="137">
        <v>0</v>
      </c>
      <c r="AIS36" s="137">
        <v>0</v>
      </c>
      <c r="AIT36" s="137">
        <v>0</v>
      </c>
      <c r="AIU36" s="137">
        <v>0</v>
      </c>
      <c r="AIV36" s="137">
        <v>0</v>
      </c>
      <c r="AIW36" s="137">
        <v>0</v>
      </c>
      <c r="AIX36" s="137">
        <v>0</v>
      </c>
      <c r="AIY36" s="137">
        <v>0</v>
      </c>
      <c r="AIZ36" s="137">
        <v>0</v>
      </c>
      <c r="AJA36" s="137">
        <v>0</v>
      </c>
      <c r="AJB36" s="137">
        <v>0</v>
      </c>
      <c r="AJC36" s="137">
        <v>0</v>
      </c>
      <c r="AJD36" s="137">
        <v>0</v>
      </c>
      <c r="AJE36" s="137">
        <v>0</v>
      </c>
      <c r="AJF36" s="137">
        <v>0</v>
      </c>
      <c r="AJG36" s="137">
        <v>0</v>
      </c>
      <c r="AJH36" s="137">
        <v>0</v>
      </c>
      <c r="AJI36" s="137">
        <v>0</v>
      </c>
      <c r="AJJ36" s="137">
        <v>0</v>
      </c>
      <c r="AJK36" s="137">
        <v>0</v>
      </c>
      <c r="AJL36" s="137">
        <v>0</v>
      </c>
      <c r="AJM36" s="137">
        <v>0</v>
      </c>
      <c r="AJN36" s="137">
        <v>0</v>
      </c>
      <c r="AJO36" s="137">
        <v>0</v>
      </c>
      <c r="AJP36" s="137">
        <v>0</v>
      </c>
      <c r="AJQ36" s="137">
        <v>0</v>
      </c>
      <c r="AJR36" s="137">
        <v>0</v>
      </c>
      <c r="AJS36" s="137">
        <v>0</v>
      </c>
      <c r="AJT36" s="137">
        <v>0</v>
      </c>
      <c r="AJU36" s="137">
        <v>0</v>
      </c>
      <c r="AJV36" s="137">
        <v>0</v>
      </c>
      <c r="AJW36" s="137">
        <v>0</v>
      </c>
      <c r="AJX36" s="137">
        <v>0</v>
      </c>
      <c r="AJY36" s="137">
        <v>0</v>
      </c>
      <c r="AJZ36" s="137">
        <v>0</v>
      </c>
      <c r="AKA36" s="137">
        <v>0</v>
      </c>
      <c r="AKB36" s="137">
        <v>0</v>
      </c>
      <c r="AKC36" s="137">
        <v>0</v>
      </c>
      <c r="AKD36" s="137">
        <v>0</v>
      </c>
      <c r="AKE36" s="137">
        <v>0</v>
      </c>
      <c r="AKF36" s="137">
        <v>0</v>
      </c>
      <c r="AKG36" s="137">
        <v>0</v>
      </c>
      <c r="AKH36" s="137">
        <v>0</v>
      </c>
      <c r="AKI36" s="137">
        <v>0</v>
      </c>
      <c r="AKJ36" s="137">
        <v>0</v>
      </c>
      <c r="AKK36" s="137">
        <v>0</v>
      </c>
      <c r="AKL36" s="137">
        <v>0</v>
      </c>
      <c r="AKM36" s="137">
        <v>0</v>
      </c>
      <c r="AKN36" s="137">
        <v>0</v>
      </c>
      <c r="AKO36" s="137">
        <v>0</v>
      </c>
      <c r="AKP36" s="137">
        <v>0</v>
      </c>
      <c r="AKQ36" s="137">
        <v>0</v>
      </c>
      <c r="AKR36" s="137">
        <v>0</v>
      </c>
      <c r="AKS36" s="137">
        <v>0</v>
      </c>
      <c r="AKT36" s="137">
        <v>0</v>
      </c>
      <c r="AKU36" s="137">
        <v>0</v>
      </c>
      <c r="AKV36" s="137">
        <v>0</v>
      </c>
      <c r="AKW36" s="137">
        <v>0</v>
      </c>
      <c r="AKX36" s="137">
        <v>0</v>
      </c>
      <c r="AKY36" s="137">
        <v>0</v>
      </c>
      <c r="AKZ36" s="137">
        <v>0</v>
      </c>
      <c r="ALA36" s="137">
        <v>0</v>
      </c>
      <c r="ALB36" s="137">
        <v>0</v>
      </c>
      <c r="ALC36" s="137">
        <v>0</v>
      </c>
      <c r="ALD36" s="137">
        <v>0</v>
      </c>
      <c r="ALE36" s="137">
        <v>0</v>
      </c>
      <c r="ALF36" s="137">
        <v>0</v>
      </c>
      <c r="ALG36" s="137">
        <v>0</v>
      </c>
      <c r="ALH36" s="137">
        <v>0</v>
      </c>
      <c r="ALI36" s="137">
        <v>0</v>
      </c>
      <c r="ALJ36" s="137">
        <v>0</v>
      </c>
      <c r="ALK36" s="137">
        <v>0</v>
      </c>
      <c r="ALL36" s="137">
        <v>0</v>
      </c>
      <c r="ALM36" s="137">
        <v>0</v>
      </c>
      <c r="ALN36" s="137">
        <v>0</v>
      </c>
      <c r="ALO36" s="137">
        <v>0</v>
      </c>
      <c r="ALP36" s="137">
        <v>0</v>
      </c>
      <c r="ALQ36" s="137">
        <v>0</v>
      </c>
      <c r="ALR36" s="137">
        <v>0</v>
      </c>
      <c r="ALS36" s="137">
        <v>0</v>
      </c>
      <c r="ALT36" s="137">
        <v>0</v>
      </c>
      <c r="ALU36" s="137">
        <v>0</v>
      </c>
      <c r="ALV36" s="137">
        <v>0</v>
      </c>
      <c r="ALW36" s="137">
        <v>0</v>
      </c>
      <c r="ALX36" s="137">
        <v>0</v>
      </c>
      <c r="ALY36" s="137">
        <v>0</v>
      </c>
      <c r="ALZ36" s="137">
        <v>0</v>
      </c>
      <c r="AMA36" s="137">
        <v>0</v>
      </c>
      <c r="AMB36" s="137">
        <v>0</v>
      </c>
      <c r="AMC36" s="137">
        <v>0</v>
      </c>
      <c r="AMD36" s="137">
        <v>0</v>
      </c>
      <c r="AME36" s="137">
        <v>0</v>
      </c>
      <c r="AMF36" s="137">
        <v>0</v>
      </c>
      <c r="AMG36" s="137">
        <v>0</v>
      </c>
      <c r="AMH36" s="137">
        <v>0</v>
      </c>
      <c r="AMI36" s="137">
        <v>0</v>
      </c>
      <c r="AMJ36" s="137">
        <v>0</v>
      </c>
      <c r="AMK36" s="137">
        <v>0</v>
      </c>
      <c r="AML36" s="137">
        <v>0</v>
      </c>
      <c r="AMM36" s="137">
        <v>0</v>
      </c>
      <c r="AMN36" s="137">
        <v>0</v>
      </c>
      <c r="AMO36" s="137">
        <v>0</v>
      </c>
      <c r="AMP36" s="137">
        <v>0</v>
      </c>
      <c r="AMQ36" s="137">
        <v>0</v>
      </c>
      <c r="AMR36" s="137">
        <v>0</v>
      </c>
      <c r="AMS36" s="137">
        <v>0</v>
      </c>
      <c r="AMT36" s="137">
        <v>0</v>
      </c>
      <c r="AMU36" s="137">
        <v>0</v>
      </c>
      <c r="AMV36" s="137">
        <v>0</v>
      </c>
      <c r="AMW36" s="137">
        <v>0</v>
      </c>
      <c r="AMX36" s="137">
        <v>0</v>
      </c>
      <c r="AMY36" s="137">
        <v>0</v>
      </c>
      <c r="AMZ36" s="137">
        <v>0</v>
      </c>
      <c r="ANA36" s="137">
        <v>0</v>
      </c>
      <c r="ANB36" s="137">
        <v>0</v>
      </c>
      <c r="ANC36" s="137">
        <v>0</v>
      </c>
      <c r="AND36" s="137">
        <v>0</v>
      </c>
      <c r="ANE36" s="137">
        <v>0</v>
      </c>
      <c r="ANF36" s="137">
        <v>0</v>
      </c>
      <c r="ANG36" s="137">
        <v>0</v>
      </c>
      <c r="ANH36" s="137">
        <v>0</v>
      </c>
      <c r="ANI36" s="137">
        <v>0</v>
      </c>
      <c r="ANJ36" s="137">
        <v>0</v>
      </c>
      <c r="ANK36" s="137">
        <v>0</v>
      </c>
      <c r="ANL36" s="137">
        <v>0</v>
      </c>
      <c r="ANM36" s="137">
        <v>0</v>
      </c>
      <c r="ANN36" s="137">
        <v>0</v>
      </c>
      <c r="ANO36" s="137">
        <v>0</v>
      </c>
      <c r="ANP36" s="137">
        <v>0</v>
      </c>
      <c r="ANQ36" s="137">
        <v>0</v>
      </c>
      <c r="ANR36" s="137">
        <v>0</v>
      </c>
      <c r="ANS36" s="137">
        <v>0</v>
      </c>
      <c r="ANT36" s="137">
        <v>0</v>
      </c>
      <c r="ANU36" s="137">
        <v>0</v>
      </c>
      <c r="ANV36" s="137">
        <v>0</v>
      </c>
      <c r="ANW36" s="137">
        <v>0</v>
      </c>
      <c r="ANX36" s="137">
        <v>0</v>
      </c>
      <c r="ANY36" s="137">
        <v>0</v>
      </c>
      <c r="ANZ36" s="137">
        <v>0</v>
      </c>
      <c r="AOA36" s="137">
        <v>0</v>
      </c>
      <c r="AOB36" s="137">
        <v>0</v>
      </c>
      <c r="AOC36" s="137">
        <v>0</v>
      </c>
      <c r="AOD36" s="137">
        <v>0</v>
      </c>
      <c r="AOE36" s="137">
        <v>0</v>
      </c>
      <c r="AOF36" s="137">
        <v>0</v>
      </c>
      <c r="AOG36" s="137">
        <v>0</v>
      </c>
      <c r="AOH36" s="137">
        <v>0</v>
      </c>
      <c r="AOI36" s="137">
        <v>0</v>
      </c>
      <c r="AOJ36" s="137">
        <v>0</v>
      </c>
      <c r="AOK36" s="137">
        <v>0</v>
      </c>
      <c r="AOL36" s="137">
        <v>0</v>
      </c>
      <c r="AOM36" s="137">
        <v>0</v>
      </c>
      <c r="AON36" s="137">
        <v>0</v>
      </c>
      <c r="AOO36" s="137">
        <v>0</v>
      </c>
      <c r="AOP36" s="137">
        <v>0</v>
      </c>
      <c r="AOQ36" s="137">
        <v>0</v>
      </c>
      <c r="AOR36" s="137">
        <v>0</v>
      </c>
      <c r="AOS36" s="137">
        <v>0</v>
      </c>
      <c r="AOT36" s="137">
        <v>0</v>
      </c>
      <c r="AOU36" s="137">
        <v>0</v>
      </c>
      <c r="AOV36" s="137">
        <v>0</v>
      </c>
      <c r="AOW36" s="137">
        <v>0</v>
      </c>
      <c r="AOX36" s="137">
        <v>0</v>
      </c>
      <c r="AOY36" s="137">
        <v>0</v>
      </c>
      <c r="AOZ36" s="137">
        <v>0</v>
      </c>
      <c r="APA36" s="137">
        <v>0</v>
      </c>
      <c r="APB36" s="137">
        <v>0</v>
      </c>
      <c r="APC36" s="137">
        <v>0</v>
      </c>
      <c r="APD36" s="137">
        <v>0</v>
      </c>
      <c r="APE36" s="137">
        <v>0</v>
      </c>
      <c r="APF36" s="137">
        <v>0</v>
      </c>
      <c r="APG36" s="137">
        <v>0</v>
      </c>
      <c r="APH36" s="137">
        <v>0</v>
      </c>
      <c r="API36" s="137">
        <v>0</v>
      </c>
      <c r="APJ36" s="137">
        <v>0</v>
      </c>
      <c r="APK36" s="137">
        <v>0</v>
      </c>
      <c r="APL36" s="137">
        <v>0</v>
      </c>
      <c r="APM36" s="137">
        <v>0</v>
      </c>
      <c r="APN36" s="137">
        <v>0</v>
      </c>
      <c r="APO36" s="137">
        <v>0</v>
      </c>
      <c r="APP36" s="137">
        <v>0</v>
      </c>
      <c r="APQ36" s="137">
        <v>0</v>
      </c>
      <c r="APR36" s="137">
        <v>0</v>
      </c>
      <c r="APS36" s="137">
        <v>0</v>
      </c>
      <c r="APT36" s="137">
        <v>0</v>
      </c>
      <c r="APU36" s="137">
        <v>0</v>
      </c>
      <c r="APV36" s="137">
        <v>0</v>
      </c>
      <c r="APW36" s="137">
        <v>0</v>
      </c>
      <c r="APX36" s="137">
        <v>0</v>
      </c>
      <c r="APY36" s="137">
        <v>0</v>
      </c>
      <c r="APZ36" s="137">
        <v>0</v>
      </c>
      <c r="AQA36" s="137">
        <v>0</v>
      </c>
      <c r="AQB36" s="137">
        <v>0</v>
      </c>
      <c r="AQC36" s="137">
        <v>0</v>
      </c>
      <c r="AQD36" s="137">
        <v>0</v>
      </c>
      <c r="AQE36" s="137">
        <v>0</v>
      </c>
      <c r="AQF36" s="137">
        <v>0</v>
      </c>
      <c r="AQG36" s="137">
        <v>0</v>
      </c>
      <c r="AQH36" s="137">
        <v>0</v>
      </c>
      <c r="AQI36" s="137">
        <v>0</v>
      </c>
      <c r="AQJ36" s="137">
        <v>0</v>
      </c>
      <c r="AQK36" s="137">
        <v>0</v>
      </c>
      <c r="AQL36" s="137">
        <v>0</v>
      </c>
      <c r="AQM36" s="137">
        <v>0</v>
      </c>
      <c r="AQN36" s="137">
        <v>0</v>
      </c>
      <c r="AQO36" s="137">
        <v>0</v>
      </c>
      <c r="AQP36" s="137">
        <v>0</v>
      </c>
      <c r="AQQ36" s="137">
        <v>0</v>
      </c>
      <c r="AQR36" s="137">
        <v>0</v>
      </c>
      <c r="AQS36" s="137">
        <v>0</v>
      </c>
      <c r="AQT36" s="137">
        <v>0</v>
      </c>
      <c r="AQU36" s="137">
        <v>0</v>
      </c>
      <c r="AQV36" s="137">
        <v>0</v>
      </c>
      <c r="AQW36" s="137">
        <v>0</v>
      </c>
      <c r="AQX36" s="137">
        <v>0</v>
      </c>
      <c r="AQY36" s="137">
        <v>0</v>
      </c>
      <c r="AQZ36" s="137">
        <v>0</v>
      </c>
      <c r="ARA36" s="137">
        <v>0</v>
      </c>
      <c r="ARB36" s="137">
        <v>0</v>
      </c>
      <c r="ARC36" s="137">
        <v>0</v>
      </c>
      <c r="ARD36" s="137">
        <v>0</v>
      </c>
      <c r="ARE36" s="137">
        <v>0</v>
      </c>
      <c r="ARF36" s="137">
        <v>0</v>
      </c>
      <c r="ARG36" s="137">
        <v>0</v>
      </c>
      <c r="ARH36" s="137">
        <v>0</v>
      </c>
      <c r="ARI36" s="137">
        <v>0</v>
      </c>
      <c r="ARJ36" s="137">
        <v>0</v>
      </c>
      <c r="ARK36" s="137">
        <v>0</v>
      </c>
      <c r="ARL36" s="137">
        <v>0</v>
      </c>
      <c r="ARM36" s="137">
        <v>0</v>
      </c>
      <c r="ARN36" s="137">
        <v>0</v>
      </c>
      <c r="ARO36" s="137">
        <v>0</v>
      </c>
      <c r="ARP36" s="137">
        <v>0</v>
      </c>
      <c r="ARQ36" s="137">
        <v>0</v>
      </c>
      <c r="ARR36" s="137">
        <v>0</v>
      </c>
      <c r="ARS36" s="137">
        <v>0</v>
      </c>
      <c r="ART36" s="137">
        <v>0</v>
      </c>
      <c r="ARU36" s="137">
        <v>0</v>
      </c>
      <c r="ARV36" s="137">
        <v>0</v>
      </c>
      <c r="ARW36" s="137">
        <v>0</v>
      </c>
      <c r="ARX36" s="137">
        <v>0</v>
      </c>
      <c r="ARY36" s="137">
        <v>0</v>
      </c>
      <c r="ARZ36" s="137">
        <v>0</v>
      </c>
      <c r="ASA36" s="137">
        <v>0</v>
      </c>
      <c r="ASB36" s="137">
        <v>0</v>
      </c>
      <c r="ASC36" s="137">
        <v>0</v>
      </c>
      <c r="ASD36" s="137">
        <v>0</v>
      </c>
      <c r="ASE36" s="137">
        <v>0</v>
      </c>
      <c r="ASF36" s="137">
        <v>0</v>
      </c>
      <c r="ASG36" s="137">
        <v>0</v>
      </c>
      <c r="ASH36" s="137">
        <v>0</v>
      </c>
      <c r="ASI36" s="137">
        <v>0</v>
      </c>
      <c r="ASJ36" s="137">
        <v>0</v>
      </c>
      <c r="ASK36" s="137">
        <v>0</v>
      </c>
      <c r="ASL36" s="137">
        <v>0</v>
      </c>
      <c r="ASM36" s="137">
        <v>0</v>
      </c>
      <c r="ASN36" s="137">
        <v>0</v>
      </c>
      <c r="ASO36" s="137">
        <v>0</v>
      </c>
      <c r="ASP36" s="137">
        <v>0</v>
      </c>
      <c r="ASQ36" s="137">
        <v>0</v>
      </c>
      <c r="ASR36" s="137">
        <v>0</v>
      </c>
      <c r="ASS36" s="137">
        <v>0</v>
      </c>
      <c r="AST36" s="137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</row>
    <row r="37" spans="1:1261" x14ac:dyDescent="0.35">
      <c r="A37" s="107" t="s">
        <v>251</v>
      </c>
      <c r="B37" s="137">
        <v>0.14799999999999999</v>
      </c>
      <c r="C37" s="137">
        <v>0.223</v>
      </c>
      <c r="D37" s="137">
        <v>0.10100000000000001</v>
      </c>
      <c r="E37" s="137">
        <v>7.1999999999999995E-2</v>
      </c>
      <c r="F37" s="137">
        <v>0.11799999999999999</v>
      </c>
      <c r="G37" s="137">
        <v>0.109</v>
      </c>
      <c r="H37" s="137">
        <v>6.3E-2</v>
      </c>
      <c r="I37" s="137">
        <v>8.5999999999999993E-2</v>
      </c>
      <c r="J37" s="137">
        <v>7.0999999999999994E-2</v>
      </c>
      <c r="K37" s="137">
        <v>5.1999999999999998E-2</v>
      </c>
      <c r="L37" s="137">
        <v>6.5000000000000002E-2</v>
      </c>
      <c r="M37" s="137">
        <v>9.5000000000000001E-2</v>
      </c>
      <c r="N37" s="137">
        <v>6.9000000000000006E-2</v>
      </c>
      <c r="O37" s="137">
        <v>5.0999999999999997E-2</v>
      </c>
      <c r="P37" s="137">
        <v>0.442</v>
      </c>
      <c r="Q37" s="137">
        <v>0.47</v>
      </c>
      <c r="R37" s="137">
        <v>1.0229999999999999</v>
      </c>
      <c r="S37" s="137">
        <v>1.0249999999999999</v>
      </c>
      <c r="T37" s="137">
        <v>0.38500000000000001</v>
      </c>
      <c r="U37" s="137">
        <v>0.39100000000000001</v>
      </c>
      <c r="V37" s="137">
        <v>0.29599999999999999</v>
      </c>
      <c r="W37" s="137">
        <v>0.44600000000000001</v>
      </c>
      <c r="X37" s="137">
        <v>0.20200000000000001</v>
      </c>
      <c r="Y37" s="137">
        <v>0.14399999999999999</v>
      </c>
      <c r="Z37" s="137">
        <v>0.23499999999999999</v>
      </c>
      <c r="AA37" s="137">
        <v>0.218</v>
      </c>
      <c r="AB37" s="137">
        <v>0.125</v>
      </c>
      <c r="AC37" s="137">
        <v>0.17199999999999999</v>
      </c>
      <c r="AD37" s="137">
        <v>0.14199999999999999</v>
      </c>
      <c r="AE37" s="137">
        <v>0.104</v>
      </c>
      <c r="AF37" s="137">
        <v>0.129</v>
      </c>
      <c r="AG37" s="137">
        <v>0.191</v>
      </c>
      <c r="AH37" s="137">
        <v>0.13800000000000001</v>
      </c>
      <c r="AI37" s="137">
        <v>0.10299999999999999</v>
      </c>
      <c r="AJ37" s="137">
        <v>0.88500000000000001</v>
      </c>
      <c r="AK37" s="137">
        <v>0.94099999999999995</v>
      </c>
      <c r="AL37" s="137">
        <v>2.0459999999999998</v>
      </c>
      <c r="AM37" s="137">
        <v>2.0499999999999998</v>
      </c>
      <c r="AN37" s="137">
        <v>0.77</v>
      </c>
      <c r="AO37" s="137">
        <v>0.78300000000000003</v>
      </c>
      <c r="AP37" s="137">
        <v>0.44500000000000001</v>
      </c>
      <c r="AQ37" s="137">
        <v>0.66900000000000004</v>
      </c>
      <c r="AR37" s="137">
        <v>0.30199999999999999</v>
      </c>
      <c r="AS37" s="137">
        <v>0.216</v>
      </c>
      <c r="AT37" s="137">
        <v>0.35299999999999998</v>
      </c>
      <c r="AU37" s="137">
        <v>0.32700000000000001</v>
      </c>
      <c r="AV37" s="137">
        <v>0.188</v>
      </c>
      <c r="AW37" s="137">
        <v>0.25800000000000001</v>
      </c>
      <c r="AX37" s="137">
        <v>0.21299999999999999</v>
      </c>
      <c r="AY37" s="137">
        <v>0.155</v>
      </c>
      <c r="AZ37" s="137">
        <v>0.19400000000000001</v>
      </c>
      <c r="BA37" s="137">
        <v>0.28599999999999998</v>
      </c>
      <c r="BB37" s="137">
        <v>0.20599999999999999</v>
      </c>
      <c r="BC37" s="137">
        <v>0.154</v>
      </c>
      <c r="BD37" s="137">
        <v>1.327</v>
      </c>
      <c r="BE37" s="137">
        <v>1.411</v>
      </c>
      <c r="BF37" s="137">
        <v>3.07</v>
      </c>
      <c r="BG37" s="137">
        <v>3.0750000000000002</v>
      </c>
      <c r="BH37" s="137">
        <v>1.155</v>
      </c>
      <c r="BI37" s="137">
        <v>1.1739999999999999</v>
      </c>
      <c r="BJ37" s="137">
        <v>0.59299999999999997</v>
      </c>
      <c r="BK37" s="137">
        <v>0.89200000000000002</v>
      </c>
      <c r="BL37" s="137">
        <v>0.40300000000000002</v>
      </c>
      <c r="BM37" s="137">
        <v>0.28799999999999998</v>
      </c>
      <c r="BN37" s="137">
        <v>0.47</v>
      </c>
      <c r="BO37" s="137">
        <v>0.436</v>
      </c>
      <c r="BP37" s="137">
        <v>0.25</v>
      </c>
      <c r="BQ37" s="137">
        <v>0.34399999999999997</v>
      </c>
      <c r="BR37" s="137">
        <v>0.28399999999999997</v>
      </c>
      <c r="BS37" s="137">
        <v>0.20699999999999999</v>
      </c>
      <c r="BT37" s="137">
        <v>0.25900000000000001</v>
      </c>
      <c r="BU37" s="137">
        <v>0.38100000000000001</v>
      </c>
      <c r="BV37" s="137">
        <v>0.27500000000000002</v>
      </c>
      <c r="BW37" s="137">
        <v>0.20499999999999999</v>
      </c>
      <c r="BX37" s="137">
        <v>1.7689999999999999</v>
      </c>
      <c r="BY37" s="137">
        <v>1.881</v>
      </c>
      <c r="BZ37" s="137">
        <v>4.093</v>
      </c>
      <c r="CA37" s="137">
        <v>4.0999999999999996</v>
      </c>
      <c r="CB37" s="137">
        <v>1.54</v>
      </c>
      <c r="CC37" s="137">
        <v>1.5649999999999999</v>
      </c>
      <c r="CD37" s="137">
        <v>0.74099999999999999</v>
      </c>
      <c r="CE37" s="137">
        <v>1.115</v>
      </c>
      <c r="CF37" s="137">
        <v>0.504</v>
      </c>
      <c r="CG37" s="137">
        <v>0.35899999999999999</v>
      </c>
      <c r="CH37" s="137">
        <v>0.58799999999999997</v>
      </c>
      <c r="CI37" s="137">
        <v>0.54500000000000004</v>
      </c>
      <c r="CJ37" s="137">
        <v>0.313</v>
      </c>
      <c r="CK37" s="137">
        <v>0.43</v>
      </c>
      <c r="CL37" s="137">
        <v>0.35499999999999998</v>
      </c>
      <c r="CM37" s="137">
        <v>0.25900000000000001</v>
      </c>
      <c r="CN37" s="137">
        <v>0.32400000000000001</v>
      </c>
      <c r="CO37" s="137">
        <v>0.47599999999999998</v>
      </c>
      <c r="CP37" s="137">
        <v>0.34399999999999997</v>
      </c>
      <c r="CQ37" s="137">
        <v>0.25700000000000001</v>
      </c>
      <c r="CR37" s="137">
        <v>2.2120000000000002</v>
      </c>
      <c r="CS37" s="137">
        <v>2.351</v>
      </c>
      <c r="CT37" s="137">
        <v>5.1159999999999997</v>
      </c>
      <c r="CU37" s="137">
        <v>5.1260000000000003</v>
      </c>
      <c r="CV37" s="137">
        <v>1.925</v>
      </c>
      <c r="CW37" s="137">
        <v>1.956</v>
      </c>
      <c r="CX37" s="137">
        <v>0.88900000000000001</v>
      </c>
      <c r="CY37" s="137">
        <v>1.3380000000000001</v>
      </c>
      <c r="CZ37" s="137">
        <v>0.60499999999999998</v>
      </c>
      <c r="DA37" s="137">
        <v>0.43099999999999999</v>
      </c>
      <c r="DB37" s="137">
        <v>0.70599999999999996</v>
      </c>
      <c r="DC37" s="137">
        <v>0.65400000000000003</v>
      </c>
      <c r="DD37" s="137">
        <v>0.376</v>
      </c>
      <c r="DE37" s="137">
        <v>0.51600000000000001</v>
      </c>
      <c r="DF37" s="137">
        <v>0.42599999999999999</v>
      </c>
      <c r="DG37" s="137">
        <v>0.311</v>
      </c>
      <c r="DH37" s="137">
        <v>0.38800000000000001</v>
      </c>
      <c r="DI37" s="137">
        <v>0.57199999999999995</v>
      </c>
      <c r="DJ37" s="137">
        <v>0.41299999999999998</v>
      </c>
      <c r="DK37" s="137">
        <v>0.308</v>
      </c>
      <c r="DL37" s="137">
        <v>2.6539999999999999</v>
      </c>
      <c r="DM37" s="137">
        <v>2.8220000000000001</v>
      </c>
      <c r="DN37" s="137">
        <v>6.1390000000000002</v>
      </c>
      <c r="DO37" s="137">
        <v>6.1509999999999998</v>
      </c>
      <c r="DP37" s="137">
        <v>2.31</v>
      </c>
      <c r="DQ37" s="137">
        <v>2.3479999999999999</v>
      </c>
      <c r="DR37" s="137">
        <v>1.0369999999999999</v>
      </c>
      <c r="DS37" s="137">
        <v>1.5609999999999999</v>
      </c>
      <c r="DT37" s="137">
        <v>0.70599999999999996</v>
      </c>
      <c r="DU37" s="137">
        <v>0.503</v>
      </c>
      <c r="DV37" s="137">
        <v>0.82299999999999995</v>
      </c>
      <c r="DW37" s="137">
        <v>0.76300000000000001</v>
      </c>
      <c r="DX37" s="137">
        <v>0.438</v>
      </c>
      <c r="DY37" s="137">
        <v>0.60199999999999998</v>
      </c>
      <c r="DZ37" s="137">
        <v>0.497</v>
      </c>
      <c r="EA37" s="137">
        <v>0.36299999999999999</v>
      </c>
      <c r="EB37" s="137">
        <v>0.45300000000000001</v>
      </c>
      <c r="EC37" s="137">
        <v>0.66700000000000004</v>
      </c>
      <c r="ED37" s="137">
        <v>0.48099999999999998</v>
      </c>
      <c r="EE37" s="137">
        <v>0.35899999999999999</v>
      </c>
      <c r="EF37" s="137">
        <v>3.0960000000000001</v>
      </c>
      <c r="EG37" s="137">
        <v>3.2919999999999998</v>
      </c>
      <c r="EH37" s="137">
        <v>7.1630000000000003</v>
      </c>
      <c r="EI37" s="137">
        <v>7.1760000000000002</v>
      </c>
      <c r="EJ37" s="137">
        <v>2.6949999999999998</v>
      </c>
      <c r="EK37" s="137">
        <v>2.7389999999999999</v>
      </c>
      <c r="EL37" s="137">
        <v>1.1850000000000001</v>
      </c>
      <c r="EM37" s="137">
        <v>1.7849999999999999</v>
      </c>
      <c r="EN37" s="137">
        <v>0.80600000000000005</v>
      </c>
      <c r="EO37" s="137">
        <v>0.57499999999999996</v>
      </c>
      <c r="EP37" s="137">
        <v>0.94099999999999995</v>
      </c>
      <c r="EQ37" s="137">
        <v>0.872</v>
      </c>
      <c r="ER37" s="137">
        <v>0.501</v>
      </c>
      <c r="ES37" s="137">
        <v>0.68799999999999994</v>
      </c>
      <c r="ET37" s="137">
        <v>0.56799999999999995</v>
      </c>
      <c r="EU37" s="137">
        <v>0.41499999999999998</v>
      </c>
      <c r="EV37" s="137">
        <v>0.51800000000000002</v>
      </c>
      <c r="EW37" s="137">
        <v>0.76200000000000001</v>
      </c>
      <c r="EX37" s="137">
        <v>0.55000000000000004</v>
      </c>
      <c r="EY37" s="137">
        <v>0.41099999999999998</v>
      </c>
      <c r="EZ37" s="137">
        <v>3.5390000000000001</v>
      </c>
      <c r="FA37" s="137">
        <v>3.762</v>
      </c>
      <c r="FB37" s="137">
        <v>8.1859999999999999</v>
      </c>
      <c r="FC37" s="137">
        <v>8.2010000000000005</v>
      </c>
      <c r="FD37" s="137">
        <v>3.08</v>
      </c>
      <c r="FE37" s="137">
        <v>3.13</v>
      </c>
      <c r="FF37" s="137">
        <v>1.3340000000000001</v>
      </c>
      <c r="FG37" s="137">
        <v>2.008</v>
      </c>
      <c r="FH37" s="137">
        <v>0.90700000000000003</v>
      </c>
      <c r="FI37" s="137">
        <v>0.64700000000000002</v>
      </c>
      <c r="FJ37" s="137">
        <v>1.0589999999999999</v>
      </c>
      <c r="FK37" s="137">
        <v>0.98099999999999998</v>
      </c>
      <c r="FL37" s="137">
        <v>0.56299999999999994</v>
      </c>
      <c r="FM37" s="137">
        <v>0.77400000000000002</v>
      </c>
      <c r="FN37" s="137">
        <v>0.63900000000000001</v>
      </c>
      <c r="FO37" s="137">
        <v>0.46600000000000003</v>
      </c>
      <c r="FP37" s="137">
        <v>0.58299999999999996</v>
      </c>
      <c r="FQ37" s="137">
        <v>0.85699999999999998</v>
      </c>
      <c r="FR37" s="137">
        <v>0.61899999999999999</v>
      </c>
      <c r="FS37" s="137">
        <v>0.46200000000000002</v>
      </c>
      <c r="FT37" s="137">
        <v>3.9809999999999999</v>
      </c>
      <c r="FU37" s="137">
        <v>4.2329999999999997</v>
      </c>
      <c r="FV37" s="137">
        <v>9.2089999999999996</v>
      </c>
      <c r="FW37" s="137">
        <v>9.2260000000000009</v>
      </c>
      <c r="FX37" s="137">
        <v>3.4649999999999999</v>
      </c>
      <c r="FY37" s="137">
        <v>3.5219999999999998</v>
      </c>
      <c r="FZ37" s="137">
        <v>1.482</v>
      </c>
      <c r="GA37" s="137">
        <v>2.2309999999999999</v>
      </c>
      <c r="GB37" s="137">
        <v>1.008</v>
      </c>
      <c r="GC37" s="137">
        <v>0.71899999999999997</v>
      </c>
      <c r="GD37" s="137">
        <v>1.1759999999999999</v>
      </c>
      <c r="GE37" s="137">
        <v>1.0900000000000001</v>
      </c>
      <c r="GF37" s="137">
        <v>0.626</v>
      </c>
      <c r="GG37" s="137">
        <v>0.86</v>
      </c>
      <c r="GH37" s="137">
        <v>0.71</v>
      </c>
      <c r="GI37" s="137">
        <v>0.51800000000000002</v>
      </c>
      <c r="GJ37" s="137">
        <v>0.64700000000000002</v>
      </c>
      <c r="GK37" s="137">
        <v>0.95299999999999996</v>
      </c>
      <c r="GL37" s="137">
        <v>0.68799999999999994</v>
      </c>
      <c r="GM37" s="137">
        <v>0.51300000000000001</v>
      </c>
      <c r="GN37" s="137">
        <v>4.423</v>
      </c>
      <c r="GO37" s="137">
        <v>4.7030000000000003</v>
      </c>
      <c r="GP37" s="137">
        <v>10.231999999999999</v>
      </c>
      <c r="GQ37" s="137">
        <v>10.250999999999999</v>
      </c>
      <c r="GR37" s="137">
        <v>3.85</v>
      </c>
      <c r="GS37" s="137">
        <v>3.9129999999999998</v>
      </c>
      <c r="GT37" s="137">
        <v>1.63</v>
      </c>
      <c r="GU37" s="137">
        <v>2.4540000000000002</v>
      </c>
      <c r="GV37" s="137">
        <v>1.109</v>
      </c>
      <c r="GW37" s="137">
        <v>0.79100000000000004</v>
      </c>
      <c r="GX37" s="137">
        <v>1.294</v>
      </c>
      <c r="GY37" s="137">
        <v>1.1990000000000001</v>
      </c>
      <c r="GZ37" s="137">
        <v>0.68899999999999995</v>
      </c>
      <c r="HA37" s="137">
        <v>0.94599999999999995</v>
      </c>
      <c r="HB37" s="137">
        <v>0.78100000000000003</v>
      </c>
      <c r="HC37" s="137">
        <v>0.56999999999999995</v>
      </c>
      <c r="HD37" s="137">
        <v>0.71199999999999997</v>
      </c>
      <c r="HE37" s="137">
        <v>1.048</v>
      </c>
      <c r="HF37" s="137">
        <v>0.75700000000000001</v>
      </c>
      <c r="HG37" s="137">
        <v>0.56499999999999995</v>
      </c>
      <c r="HH37" s="137">
        <v>4.8659999999999997</v>
      </c>
      <c r="HI37" s="137">
        <v>5.173</v>
      </c>
      <c r="HJ37" s="137">
        <v>11.256</v>
      </c>
      <c r="HK37" s="137">
        <v>11.276</v>
      </c>
      <c r="HL37" s="137">
        <v>4.2350000000000003</v>
      </c>
      <c r="HM37" s="137">
        <v>4.3040000000000003</v>
      </c>
      <c r="HN37" s="137">
        <v>1.778</v>
      </c>
      <c r="HO37" s="137">
        <v>2.677</v>
      </c>
      <c r="HP37" s="137">
        <v>1.21</v>
      </c>
      <c r="HQ37" s="137">
        <v>0.86299999999999999</v>
      </c>
      <c r="HR37" s="137">
        <v>1.411</v>
      </c>
      <c r="HS37" s="137">
        <v>1.3080000000000001</v>
      </c>
      <c r="HT37" s="137">
        <v>0.751</v>
      </c>
      <c r="HU37" s="137">
        <v>1.032</v>
      </c>
      <c r="HV37" s="137">
        <v>0.85199999999999998</v>
      </c>
      <c r="HW37" s="137">
        <v>0.622</v>
      </c>
      <c r="HX37" s="137">
        <v>0.77700000000000002</v>
      </c>
      <c r="HY37" s="137">
        <v>1.143</v>
      </c>
      <c r="HZ37" s="137">
        <v>0.82499999999999996</v>
      </c>
      <c r="IA37" s="137">
        <v>0.61599999999999999</v>
      </c>
      <c r="IB37" s="137">
        <v>5.3079999999999998</v>
      </c>
      <c r="IC37" s="137">
        <v>5.6440000000000001</v>
      </c>
      <c r="ID37" s="137">
        <v>12.279</v>
      </c>
      <c r="IE37" s="137">
        <v>12.301</v>
      </c>
      <c r="IF37" s="137">
        <v>4.6210000000000004</v>
      </c>
      <c r="IG37" s="137">
        <v>4.6959999999999997</v>
      </c>
      <c r="IH37" s="137">
        <v>1.9259999999999999</v>
      </c>
      <c r="II37" s="137">
        <v>2.9</v>
      </c>
      <c r="IJ37" s="137">
        <v>1.31</v>
      </c>
      <c r="IK37" s="137">
        <v>0.93500000000000005</v>
      </c>
      <c r="IL37" s="137">
        <v>1.5289999999999999</v>
      </c>
      <c r="IM37" s="137">
        <v>1.4159999999999999</v>
      </c>
      <c r="IN37" s="137">
        <v>0.81399999999999995</v>
      </c>
      <c r="IO37" s="137">
        <v>1.1180000000000001</v>
      </c>
      <c r="IP37" s="137">
        <v>0.92300000000000004</v>
      </c>
      <c r="IQ37" s="137">
        <v>0.67400000000000004</v>
      </c>
      <c r="IR37" s="137">
        <v>0.84199999999999997</v>
      </c>
      <c r="IS37" s="137">
        <v>1.238</v>
      </c>
      <c r="IT37" s="137">
        <v>0.89400000000000002</v>
      </c>
      <c r="IU37" s="137">
        <v>0.66700000000000004</v>
      </c>
      <c r="IV37" s="137">
        <v>5.75</v>
      </c>
      <c r="IW37" s="137">
        <v>6.1139999999999999</v>
      </c>
      <c r="IX37" s="137">
        <v>13.302</v>
      </c>
      <c r="IY37" s="137">
        <v>13.327</v>
      </c>
      <c r="IZ37" s="137">
        <v>5.0060000000000002</v>
      </c>
      <c r="JA37" s="137">
        <v>5.0869999999999997</v>
      </c>
      <c r="JB37" s="137">
        <v>2.0739999999999998</v>
      </c>
      <c r="JC37" s="137">
        <v>3.1230000000000002</v>
      </c>
      <c r="JD37" s="137">
        <v>1.411</v>
      </c>
      <c r="JE37" s="137">
        <v>1.0069999999999999</v>
      </c>
      <c r="JF37" s="137">
        <v>1.647</v>
      </c>
      <c r="JG37" s="137">
        <v>1.5249999999999999</v>
      </c>
      <c r="JH37" s="137">
        <v>0.876</v>
      </c>
      <c r="JI37" s="137">
        <v>1.204</v>
      </c>
      <c r="JJ37" s="137">
        <v>0.99399999999999999</v>
      </c>
      <c r="JK37" s="137">
        <v>0.72599999999999998</v>
      </c>
      <c r="JL37" s="137">
        <v>0.90600000000000003</v>
      </c>
      <c r="JM37" s="137">
        <v>1.3340000000000001</v>
      </c>
      <c r="JN37" s="137">
        <v>0.96299999999999997</v>
      </c>
      <c r="JO37" s="137">
        <v>0.71899999999999997</v>
      </c>
      <c r="JP37" s="137">
        <v>6.1929999999999996</v>
      </c>
      <c r="JQ37" s="137">
        <v>6.5839999999999996</v>
      </c>
      <c r="JR37" s="137">
        <v>14.324999999999999</v>
      </c>
      <c r="JS37" s="137">
        <v>14.352</v>
      </c>
      <c r="JT37" s="137">
        <v>5.391</v>
      </c>
      <c r="JU37" s="137">
        <v>5.4779999999999998</v>
      </c>
      <c r="JV37" s="137">
        <v>2.2229999999999999</v>
      </c>
      <c r="JW37" s="137">
        <v>3.3460000000000001</v>
      </c>
      <c r="JX37" s="137">
        <v>1.512</v>
      </c>
      <c r="JY37" s="137">
        <v>1.0780000000000001</v>
      </c>
      <c r="JZ37" s="137">
        <v>1.764</v>
      </c>
      <c r="KA37" s="137">
        <v>1.6339999999999999</v>
      </c>
      <c r="KB37" s="137">
        <v>0.93899999999999995</v>
      </c>
      <c r="KC37" s="137">
        <v>1.29</v>
      </c>
      <c r="KD37" s="137">
        <v>1.0640000000000001</v>
      </c>
      <c r="KE37" s="137">
        <v>0.77700000000000002</v>
      </c>
      <c r="KF37" s="137">
        <v>0.97099999999999997</v>
      </c>
      <c r="KG37" s="137">
        <v>1.429</v>
      </c>
      <c r="KH37" s="137">
        <v>1.032</v>
      </c>
      <c r="KI37" s="137">
        <v>0.77</v>
      </c>
      <c r="KJ37" s="137">
        <v>6.6349999999999998</v>
      </c>
      <c r="KK37" s="137">
        <v>7.0540000000000003</v>
      </c>
      <c r="KL37" s="137">
        <v>15.349</v>
      </c>
      <c r="KM37" s="137">
        <v>15.377000000000001</v>
      </c>
      <c r="KN37" s="137">
        <v>5.7759999999999998</v>
      </c>
      <c r="KO37" s="137">
        <v>5.8689999999999998</v>
      </c>
      <c r="KP37" s="137">
        <v>2.371</v>
      </c>
      <c r="KQ37" s="137">
        <v>3.569</v>
      </c>
      <c r="KR37" s="137">
        <v>1.613</v>
      </c>
      <c r="KS37" s="137">
        <v>1.1499999999999999</v>
      </c>
      <c r="KT37" s="137">
        <v>1.8819999999999999</v>
      </c>
      <c r="KU37" s="137">
        <v>1.7430000000000001</v>
      </c>
      <c r="KV37" s="137">
        <v>1.002</v>
      </c>
      <c r="KW37" s="137">
        <v>1.3759999999999999</v>
      </c>
      <c r="KX37" s="137">
        <v>1.135</v>
      </c>
      <c r="KY37" s="137">
        <v>0.82899999999999996</v>
      </c>
      <c r="KZ37" s="137">
        <v>1.036</v>
      </c>
      <c r="LA37" s="137">
        <v>1.524</v>
      </c>
      <c r="LB37" s="137">
        <v>1.1000000000000001</v>
      </c>
      <c r="LC37" s="137">
        <v>0.82099999999999995</v>
      </c>
      <c r="LD37" s="137">
        <v>7.077</v>
      </c>
      <c r="LE37" s="137">
        <v>7.5250000000000004</v>
      </c>
      <c r="LF37" s="137">
        <v>16.372</v>
      </c>
      <c r="LG37" s="137">
        <v>16.402000000000001</v>
      </c>
      <c r="LH37" s="137">
        <v>6.1609999999999996</v>
      </c>
      <c r="LI37" s="137">
        <v>6.2610000000000001</v>
      </c>
      <c r="LJ37" s="137">
        <v>2.5190000000000001</v>
      </c>
      <c r="LK37" s="137">
        <v>3.7919999999999998</v>
      </c>
      <c r="LL37" s="137">
        <v>1.714</v>
      </c>
      <c r="LM37" s="137">
        <v>1.222</v>
      </c>
      <c r="LN37" s="137">
        <v>1.9990000000000001</v>
      </c>
      <c r="LO37" s="137">
        <v>1.8520000000000001</v>
      </c>
      <c r="LP37" s="137">
        <v>1.0640000000000001</v>
      </c>
      <c r="LQ37" s="137">
        <v>1.462</v>
      </c>
      <c r="LR37" s="137">
        <v>1.206</v>
      </c>
      <c r="LS37" s="137">
        <v>0.88100000000000001</v>
      </c>
      <c r="LT37" s="137">
        <v>1.101</v>
      </c>
      <c r="LU37" s="137">
        <v>1.619</v>
      </c>
      <c r="LV37" s="137">
        <v>1.169</v>
      </c>
      <c r="LW37" s="137">
        <v>0.873</v>
      </c>
      <c r="LX37" s="137">
        <v>7.52</v>
      </c>
      <c r="LY37" s="137">
        <v>7.9950000000000001</v>
      </c>
      <c r="LZ37" s="137">
        <v>17.395</v>
      </c>
      <c r="MA37" s="137">
        <v>17.427</v>
      </c>
      <c r="MB37" s="137">
        <v>6.5460000000000003</v>
      </c>
      <c r="MC37" s="137">
        <v>6.6520000000000001</v>
      </c>
      <c r="MD37" s="137">
        <v>2.6669999999999998</v>
      </c>
      <c r="ME37" s="137">
        <v>4.0149999999999997</v>
      </c>
      <c r="MF37" s="137">
        <v>1.8149999999999999</v>
      </c>
      <c r="MG37" s="137">
        <v>1.294</v>
      </c>
      <c r="MH37" s="137">
        <v>2.117</v>
      </c>
      <c r="MI37" s="137">
        <v>1.9610000000000001</v>
      </c>
      <c r="MJ37" s="137">
        <v>1.127</v>
      </c>
      <c r="MK37" s="137">
        <v>1.548</v>
      </c>
      <c r="ML37" s="137">
        <v>1.2769999999999999</v>
      </c>
      <c r="MM37" s="137">
        <v>0.93300000000000005</v>
      </c>
      <c r="MN37" s="137">
        <v>1.165</v>
      </c>
      <c r="MO37" s="137">
        <v>1.7150000000000001</v>
      </c>
      <c r="MP37" s="137">
        <v>1.238</v>
      </c>
      <c r="MQ37" s="137">
        <v>0.92400000000000004</v>
      </c>
      <c r="MR37" s="137">
        <v>7.9619999999999997</v>
      </c>
      <c r="MS37" s="137">
        <v>8.4649999999999999</v>
      </c>
      <c r="MT37" s="137">
        <v>18.417999999999999</v>
      </c>
      <c r="MU37" s="137">
        <v>18.452000000000002</v>
      </c>
      <c r="MV37" s="137">
        <v>6.931</v>
      </c>
      <c r="MW37" s="137">
        <v>7.0430000000000001</v>
      </c>
      <c r="MX37" s="137">
        <v>2.8149999999999999</v>
      </c>
      <c r="MY37" s="137">
        <v>4.2380000000000004</v>
      </c>
      <c r="MZ37" s="137">
        <v>1.915</v>
      </c>
      <c r="NA37" s="137">
        <v>1.3660000000000001</v>
      </c>
      <c r="NB37" s="137">
        <v>2.2349999999999999</v>
      </c>
      <c r="NC37" s="137">
        <v>2.0699999999999998</v>
      </c>
      <c r="ND37" s="137">
        <v>1.1890000000000001</v>
      </c>
      <c r="NE37" s="137">
        <v>1.6339999999999999</v>
      </c>
      <c r="NF37" s="137">
        <v>1.3480000000000001</v>
      </c>
      <c r="NG37" s="137">
        <v>0.98499999999999999</v>
      </c>
      <c r="NH37" s="137">
        <v>1.23</v>
      </c>
      <c r="NI37" s="137">
        <v>1.81</v>
      </c>
      <c r="NJ37" s="137">
        <v>1.3069999999999999</v>
      </c>
      <c r="NK37" s="137">
        <v>0.97499999999999998</v>
      </c>
      <c r="NL37" s="137">
        <v>8.4039999999999999</v>
      </c>
      <c r="NM37" s="137">
        <v>8.9359999999999999</v>
      </c>
      <c r="NN37" s="137">
        <v>19.442</v>
      </c>
      <c r="NO37" s="137">
        <v>19.477</v>
      </c>
      <c r="NP37" s="137">
        <v>7.3159999999999998</v>
      </c>
      <c r="NQ37" s="137">
        <v>7.4349999999999996</v>
      </c>
      <c r="NR37" s="137">
        <v>2.9630000000000001</v>
      </c>
      <c r="NS37" s="137">
        <v>4.4610000000000003</v>
      </c>
      <c r="NT37" s="137">
        <v>2.016</v>
      </c>
      <c r="NU37" s="137">
        <v>1.4379999999999999</v>
      </c>
      <c r="NV37" s="137">
        <v>2.3519999999999999</v>
      </c>
      <c r="NW37" s="137">
        <v>2.1789999999999998</v>
      </c>
      <c r="NX37" s="137">
        <v>1.252</v>
      </c>
      <c r="NY37" s="137">
        <v>1.72</v>
      </c>
      <c r="NZ37" s="137">
        <v>1.419</v>
      </c>
      <c r="OA37" s="137">
        <v>1.0369999999999999</v>
      </c>
      <c r="OB37" s="137">
        <v>1.2949999999999999</v>
      </c>
      <c r="OC37" s="137">
        <v>1.905</v>
      </c>
      <c r="OD37" s="137">
        <v>1.3759999999999999</v>
      </c>
      <c r="OE37" s="137">
        <v>1.0269999999999999</v>
      </c>
      <c r="OF37" s="137">
        <v>8.8469999999999995</v>
      </c>
      <c r="OG37" s="137">
        <v>9.4060000000000006</v>
      </c>
      <c r="OH37" s="137">
        <v>20.465</v>
      </c>
      <c r="OI37" s="137">
        <v>20.501999999999999</v>
      </c>
      <c r="OJ37" s="137">
        <v>7.7009999999999996</v>
      </c>
      <c r="OK37" s="137">
        <v>7.8259999999999996</v>
      </c>
      <c r="OL37" s="137">
        <v>3.26</v>
      </c>
      <c r="OM37" s="137">
        <v>4.9080000000000004</v>
      </c>
      <c r="ON37" s="137">
        <v>2.218</v>
      </c>
      <c r="OO37" s="137">
        <v>1.5820000000000001</v>
      </c>
      <c r="OP37" s="137">
        <v>2.5880000000000001</v>
      </c>
      <c r="OQ37" s="137">
        <v>2.3969999999999998</v>
      </c>
      <c r="OR37" s="137">
        <v>1.377</v>
      </c>
      <c r="OS37" s="137">
        <v>1.8919999999999999</v>
      </c>
      <c r="OT37" s="137">
        <v>1.5609999999999999</v>
      </c>
      <c r="OU37" s="137">
        <v>1.1399999999999999</v>
      </c>
      <c r="OV37" s="137">
        <v>1.4239999999999999</v>
      </c>
      <c r="OW37" s="137">
        <v>2.0960000000000001</v>
      </c>
      <c r="OX37" s="137">
        <v>1.5129999999999999</v>
      </c>
      <c r="OY37" s="137">
        <v>1.129</v>
      </c>
      <c r="OZ37" s="137">
        <v>9.7309999999999999</v>
      </c>
      <c r="PA37" s="137">
        <v>10.347</v>
      </c>
      <c r="PB37" s="137">
        <v>22.510999999999999</v>
      </c>
      <c r="PC37" s="137">
        <v>22.553000000000001</v>
      </c>
      <c r="PD37" s="137">
        <v>8.4710000000000001</v>
      </c>
      <c r="PE37" s="137">
        <v>8.6080000000000005</v>
      </c>
      <c r="PF37" s="137">
        <v>3.556</v>
      </c>
      <c r="PG37" s="137">
        <v>5.3540000000000001</v>
      </c>
      <c r="PH37" s="137">
        <v>2.419</v>
      </c>
      <c r="PI37" s="137">
        <v>1.7250000000000001</v>
      </c>
      <c r="PJ37" s="137">
        <v>2.823</v>
      </c>
      <c r="PK37" s="137">
        <v>2.6150000000000002</v>
      </c>
      <c r="PL37" s="137">
        <v>1.5029999999999999</v>
      </c>
      <c r="PM37" s="137">
        <v>2.0640000000000001</v>
      </c>
      <c r="PN37" s="137">
        <v>1.7030000000000001</v>
      </c>
      <c r="PO37" s="137">
        <v>1.244</v>
      </c>
      <c r="PP37" s="137">
        <v>1.554</v>
      </c>
      <c r="PQ37" s="137">
        <v>2.286</v>
      </c>
      <c r="PR37" s="137">
        <v>1.651</v>
      </c>
      <c r="PS37" s="137">
        <v>1.232</v>
      </c>
      <c r="PT37" s="137">
        <v>10.616</v>
      </c>
      <c r="PU37" s="137">
        <v>11.287000000000001</v>
      </c>
      <c r="PV37" s="137">
        <v>24.558</v>
      </c>
      <c r="PW37" s="137">
        <v>24.603000000000002</v>
      </c>
      <c r="PX37" s="137">
        <v>9.2409999999999997</v>
      </c>
      <c r="PY37" s="137">
        <v>9.391</v>
      </c>
      <c r="PZ37" s="137">
        <v>3.8530000000000002</v>
      </c>
      <c r="QA37" s="137">
        <v>5.8</v>
      </c>
      <c r="QB37" s="137">
        <v>2.621</v>
      </c>
      <c r="QC37" s="137">
        <v>1.869</v>
      </c>
      <c r="QD37" s="137">
        <v>3.0579999999999998</v>
      </c>
      <c r="QE37" s="137">
        <v>2.8330000000000002</v>
      </c>
      <c r="QF37" s="137">
        <v>1.6279999999999999</v>
      </c>
      <c r="QG37" s="137">
        <v>2.2360000000000002</v>
      </c>
      <c r="QH37" s="137">
        <v>1.845</v>
      </c>
      <c r="QI37" s="137">
        <v>1.3480000000000001</v>
      </c>
      <c r="QJ37" s="137">
        <v>1.6830000000000001</v>
      </c>
      <c r="QK37" s="137">
        <v>2.4769999999999999</v>
      </c>
      <c r="QL37" s="137">
        <v>1.788</v>
      </c>
      <c r="QM37" s="137">
        <v>1.335</v>
      </c>
      <c r="QN37" s="137">
        <v>11.500999999999999</v>
      </c>
      <c r="QO37" s="137">
        <v>12.228</v>
      </c>
      <c r="QP37" s="137">
        <v>26.603999999999999</v>
      </c>
      <c r="QQ37" s="137">
        <v>26.652999999999999</v>
      </c>
      <c r="QR37" s="137">
        <v>10.010999999999999</v>
      </c>
      <c r="QS37" s="137">
        <v>10.173999999999999</v>
      </c>
      <c r="QT37" s="137">
        <v>4.149</v>
      </c>
      <c r="QU37" s="137">
        <v>6.2460000000000004</v>
      </c>
      <c r="QV37" s="137">
        <v>2.823</v>
      </c>
      <c r="QW37" s="137">
        <v>2.0129999999999999</v>
      </c>
      <c r="QX37" s="137">
        <v>3.2930000000000001</v>
      </c>
      <c r="QY37" s="137">
        <v>3.0510000000000002</v>
      </c>
      <c r="QZ37" s="137">
        <v>1.7529999999999999</v>
      </c>
      <c r="RA37" s="137">
        <v>2.4079999999999999</v>
      </c>
      <c r="RB37" s="137">
        <v>1.9870000000000001</v>
      </c>
      <c r="RC37" s="137">
        <v>1.4510000000000001</v>
      </c>
      <c r="RD37" s="137">
        <v>1.8129999999999999</v>
      </c>
      <c r="RE37" s="137">
        <v>2.6669999999999998</v>
      </c>
      <c r="RF37" s="137">
        <v>1.9259999999999999</v>
      </c>
      <c r="RG37" s="137">
        <v>1.4370000000000001</v>
      </c>
      <c r="RH37" s="137">
        <v>12.385</v>
      </c>
      <c r="RI37" s="137">
        <v>13.167999999999999</v>
      </c>
      <c r="RJ37" s="137">
        <v>28.651</v>
      </c>
      <c r="RK37" s="137">
        <v>28.702999999999999</v>
      </c>
      <c r="RL37" s="137">
        <v>10.781000000000001</v>
      </c>
      <c r="RM37" s="137">
        <v>10.956</v>
      </c>
      <c r="RN37" s="137">
        <v>4.4450000000000003</v>
      </c>
      <c r="RO37" s="137">
        <v>6.6920000000000002</v>
      </c>
      <c r="RP37" s="137">
        <v>3.024</v>
      </c>
      <c r="RQ37" s="137">
        <v>2.157</v>
      </c>
      <c r="RR37" s="137">
        <v>3.5289999999999999</v>
      </c>
      <c r="RS37" s="137">
        <v>3.2690000000000001</v>
      </c>
      <c r="RT37" s="137">
        <v>1.8779999999999999</v>
      </c>
      <c r="RU37" s="137">
        <v>2.58</v>
      </c>
      <c r="RV37" s="137">
        <v>2.129</v>
      </c>
      <c r="RW37" s="137">
        <v>1.5549999999999999</v>
      </c>
      <c r="RX37" s="137">
        <v>1.9419999999999999</v>
      </c>
      <c r="RY37" s="137">
        <v>2.8580000000000001</v>
      </c>
      <c r="RZ37" s="137">
        <v>2.0630000000000002</v>
      </c>
      <c r="SA37" s="137">
        <v>1.54</v>
      </c>
      <c r="SB37" s="137">
        <v>13.27</v>
      </c>
      <c r="SC37" s="137">
        <v>14.109</v>
      </c>
      <c r="SD37" s="137">
        <v>30.696999999999999</v>
      </c>
      <c r="SE37" s="137">
        <v>30.754000000000001</v>
      </c>
      <c r="SF37" s="137">
        <v>11.551</v>
      </c>
      <c r="SG37" s="137">
        <v>11.739000000000001</v>
      </c>
      <c r="SH37" s="137">
        <v>4.742</v>
      </c>
      <c r="SI37" s="137">
        <v>7.1379999999999999</v>
      </c>
      <c r="SJ37" s="137">
        <v>3.226</v>
      </c>
      <c r="SK37" s="137">
        <v>2.3010000000000002</v>
      </c>
      <c r="SL37" s="137">
        <v>3.7639999999999998</v>
      </c>
      <c r="SM37" s="137">
        <v>3.4870000000000001</v>
      </c>
      <c r="SN37" s="137">
        <v>2.0030000000000001</v>
      </c>
      <c r="SO37" s="137">
        <v>2.7519999999999998</v>
      </c>
      <c r="SP37" s="137">
        <v>2.2709999999999999</v>
      </c>
      <c r="SQ37" s="137">
        <v>1.659</v>
      </c>
      <c r="SR37" s="137">
        <v>2.0720000000000001</v>
      </c>
      <c r="SS37" s="137">
        <v>3.048</v>
      </c>
      <c r="ST37" s="137">
        <v>2.2010000000000001</v>
      </c>
      <c r="SU37" s="137">
        <v>1.643</v>
      </c>
      <c r="SV37" s="137">
        <v>14.154999999999999</v>
      </c>
      <c r="SW37" s="137">
        <v>15.05</v>
      </c>
      <c r="SX37" s="137">
        <v>32.744</v>
      </c>
      <c r="SY37" s="137">
        <v>32.804000000000002</v>
      </c>
      <c r="SZ37" s="137">
        <v>12.321</v>
      </c>
      <c r="TA37" s="137">
        <v>12.521000000000001</v>
      </c>
      <c r="TB37" s="137">
        <v>5.0380000000000003</v>
      </c>
      <c r="TC37" s="137">
        <v>7.5839999999999996</v>
      </c>
      <c r="TD37" s="137">
        <v>3.427</v>
      </c>
      <c r="TE37" s="137">
        <v>2.444</v>
      </c>
      <c r="TF37" s="137">
        <v>3.9990000000000001</v>
      </c>
      <c r="TG37" s="137">
        <v>3.7050000000000001</v>
      </c>
      <c r="TH37" s="137">
        <v>2.129</v>
      </c>
      <c r="TI37" s="137">
        <v>2.9239999999999999</v>
      </c>
      <c r="TJ37" s="137">
        <v>2.4129999999999998</v>
      </c>
      <c r="TK37" s="137">
        <v>1.762</v>
      </c>
      <c r="TL37" s="137">
        <v>2.2010000000000001</v>
      </c>
      <c r="TM37" s="137">
        <v>3.2389999999999999</v>
      </c>
      <c r="TN37" s="137">
        <v>2.339</v>
      </c>
      <c r="TO37" s="137">
        <v>1.7450000000000001</v>
      </c>
      <c r="TP37" s="137">
        <v>15.039</v>
      </c>
      <c r="TQ37" s="137">
        <v>15.99</v>
      </c>
      <c r="TR37" s="137">
        <v>34.79</v>
      </c>
      <c r="TS37" s="137">
        <v>34.853999999999999</v>
      </c>
      <c r="TT37" s="137">
        <v>13.090999999999999</v>
      </c>
      <c r="TU37" s="137">
        <v>13.304</v>
      </c>
      <c r="TV37" s="137">
        <v>5.3339999999999996</v>
      </c>
      <c r="TW37" s="137">
        <v>8.0310000000000006</v>
      </c>
      <c r="TX37" s="137">
        <v>3.629</v>
      </c>
      <c r="TY37" s="137">
        <v>2.5880000000000001</v>
      </c>
      <c r="TZ37" s="137">
        <v>4.234</v>
      </c>
      <c r="UA37" s="137">
        <v>3.923</v>
      </c>
      <c r="UB37" s="137">
        <v>2.254</v>
      </c>
      <c r="UC37" s="137">
        <v>3.0960000000000001</v>
      </c>
      <c r="UD37" s="137">
        <v>2.5550000000000002</v>
      </c>
      <c r="UE37" s="137">
        <v>1.8660000000000001</v>
      </c>
      <c r="UF37" s="137">
        <v>2.331</v>
      </c>
      <c r="UG37" s="137">
        <v>3.4289999999999998</v>
      </c>
      <c r="UH37" s="137">
        <v>2.476</v>
      </c>
      <c r="UI37" s="137">
        <v>1.8480000000000001</v>
      </c>
      <c r="UJ37" s="137">
        <v>15.923999999999999</v>
      </c>
      <c r="UK37" s="137">
        <v>16.931000000000001</v>
      </c>
      <c r="UL37" s="137">
        <v>36.837000000000003</v>
      </c>
      <c r="UM37" s="137">
        <v>36.904000000000003</v>
      </c>
      <c r="UN37" s="137">
        <v>13.862</v>
      </c>
      <c r="UO37" s="137">
        <v>14.087</v>
      </c>
      <c r="UP37" s="137">
        <v>5.6310000000000002</v>
      </c>
      <c r="UQ37" s="137">
        <v>8.4770000000000003</v>
      </c>
      <c r="UR37" s="137">
        <v>3.831</v>
      </c>
      <c r="US37" s="137">
        <v>2.7320000000000002</v>
      </c>
      <c r="UT37" s="137">
        <v>4.4690000000000003</v>
      </c>
      <c r="UU37" s="137">
        <v>4.1399999999999997</v>
      </c>
      <c r="UV37" s="137">
        <v>2.379</v>
      </c>
      <c r="UW37" s="137">
        <v>3.2679999999999998</v>
      </c>
      <c r="UX37" s="137">
        <v>2.6970000000000001</v>
      </c>
      <c r="UY37" s="137">
        <v>1.97</v>
      </c>
      <c r="UZ37" s="137">
        <v>2.46</v>
      </c>
      <c r="VA37" s="137">
        <v>3.62</v>
      </c>
      <c r="VB37" s="137">
        <v>2.6139999999999999</v>
      </c>
      <c r="VC37" s="137">
        <v>1.9510000000000001</v>
      </c>
      <c r="VD37" s="137">
        <v>16.809000000000001</v>
      </c>
      <c r="VE37" s="137">
        <v>17.870999999999999</v>
      </c>
      <c r="VF37" s="137">
        <v>38.883000000000003</v>
      </c>
      <c r="VG37" s="137">
        <v>38.954999999999998</v>
      </c>
      <c r="VH37" s="137">
        <v>14.632</v>
      </c>
      <c r="VI37" s="137">
        <v>14.869</v>
      </c>
      <c r="VJ37" s="137">
        <v>5.9269999999999996</v>
      </c>
      <c r="VK37" s="137">
        <v>8.923</v>
      </c>
      <c r="VL37" s="137">
        <v>4.032</v>
      </c>
      <c r="VM37" s="137">
        <v>2.8759999999999999</v>
      </c>
      <c r="VN37" s="137">
        <v>4.7050000000000001</v>
      </c>
      <c r="VO37" s="137">
        <v>4.3579999999999997</v>
      </c>
      <c r="VP37" s="137">
        <v>2.504</v>
      </c>
      <c r="VQ37" s="137">
        <v>3.44</v>
      </c>
      <c r="VR37" s="137">
        <v>2.839</v>
      </c>
      <c r="VS37" s="137">
        <v>2.073</v>
      </c>
      <c r="VT37" s="137">
        <v>2.59</v>
      </c>
      <c r="VU37" s="137">
        <v>3.81</v>
      </c>
      <c r="VV37" s="137">
        <v>2.7509999999999999</v>
      </c>
      <c r="VW37" s="137">
        <v>2.0529999999999999</v>
      </c>
      <c r="VX37" s="137">
        <v>17.693000000000001</v>
      </c>
      <c r="VY37" s="137">
        <v>18.812000000000001</v>
      </c>
      <c r="VZ37" s="137">
        <v>40.93</v>
      </c>
      <c r="WA37" s="137">
        <v>41.005000000000003</v>
      </c>
      <c r="WB37" s="137">
        <v>15.401999999999999</v>
      </c>
      <c r="WC37" s="137">
        <v>15.651999999999999</v>
      </c>
      <c r="WD37" s="137">
        <v>6.2229999999999999</v>
      </c>
      <c r="WE37" s="137">
        <v>9.3689999999999998</v>
      </c>
      <c r="WF37" s="137">
        <v>4.234</v>
      </c>
      <c r="WG37" s="137">
        <v>3.02</v>
      </c>
      <c r="WH37" s="137">
        <v>4.9400000000000004</v>
      </c>
      <c r="WI37" s="137">
        <v>4.5759999999999996</v>
      </c>
      <c r="WJ37" s="137">
        <v>2.629</v>
      </c>
      <c r="WK37" s="137">
        <v>3.613</v>
      </c>
      <c r="WL37" s="137">
        <v>2.9809999999999999</v>
      </c>
      <c r="WM37" s="137">
        <v>2.177</v>
      </c>
      <c r="WN37" s="137">
        <v>2.7189999999999999</v>
      </c>
      <c r="WO37" s="137">
        <v>4.0010000000000003</v>
      </c>
      <c r="WP37" s="137">
        <v>2.8889999999999998</v>
      </c>
      <c r="WQ37" s="137">
        <v>2.1560000000000001</v>
      </c>
      <c r="WR37" s="137">
        <v>18.577999999999999</v>
      </c>
      <c r="WS37" s="137">
        <v>19.753</v>
      </c>
      <c r="WT37" s="137">
        <v>42.975999999999999</v>
      </c>
      <c r="WU37" s="137">
        <v>43.055</v>
      </c>
      <c r="WV37" s="137">
        <v>16.172000000000001</v>
      </c>
      <c r="WW37" s="137">
        <v>16.434000000000001</v>
      </c>
      <c r="WX37" s="137">
        <v>6.52</v>
      </c>
      <c r="WY37" s="137">
        <v>9.8149999999999995</v>
      </c>
      <c r="WZ37" s="137">
        <v>4.4359999999999999</v>
      </c>
      <c r="XA37" s="137">
        <v>3.1629999999999998</v>
      </c>
      <c r="XB37" s="137">
        <v>5.1749999999999998</v>
      </c>
      <c r="XC37" s="137">
        <v>4.7939999999999996</v>
      </c>
      <c r="XD37" s="137">
        <v>2.7549999999999999</v>
      </c>
      <c r="XE37" s="137">
        <v>3.7850000000000001</v>
      </c>
      <c r="XF37" s="137">
        <v>3.1230000000000002</v>
      </c>
      <c r="XG37" s="137">
        <v>2.2810000000000001</v>
      </c>
      <c r="XH37" s="137">
        <v>2.8490000000000002</v>
      </c>
      <c r="XI37" s="137">
        <v>4.1909999999999998</v>
      </c>
      <c r="XJ37" s="137">
        <v>3.0259999999999998</v>
      </c>
      <c r="XK37" s="137">
        <v>2.2589999999999999</v>
      </c>
      <c r="XL37" s="137">
        <v>19.463000000000001</v>
      </c>
      <c r="XM37" s="137">
        <v>20.693000000000001</v>
      </c>
      <c r="XN37" s="137">
        <v>45.021999999999998</v>
      </c>
      <c r="XO37" s="137">
        <v>45.104999999999997</v>
      </c>
      <c r="XP37" s="137">
        <v>16.942</v>
      </c>
      <c r="XQ37" s="137">
        <v>17.216999999999999</v>
      </c>
      <c r="XR37" s="137">
        <v>6.8159999999999998</v>
      </c>
      <c r="XS37" s="137">
        <v>10.260999999999999</v>
      </c>
      <c r="XT37" s="137">
        <v>4.6369999999999996</v>
      </c>
      <c r="XU37" s="137">
        <v>3.3069999999999999</v>
      </c>
      <c r="XV37" s="137">
        <v>5.41</v>
      </c>
      <c r="XW37" s="137">
        <v>5.0119999999999996</v>
      </c>
      <c r="XX37" s="137">
        <v>2.88</v>
      </c>
      <c r="XY37" s="137">
        <v>3.9569999999999999</v>
      </c>
      <c r="XZ37" s="137">
        <v>3.2639999999999998</v>
      </c>
      <c r="YA37" s="137">
        <v>2.3839999999999999</v>
      </c>
      <c r="YB37" s="137">
        <v>2.9780000000000002</v>
      </c>
      <c r="YC37" s="137">
        <v>4.3819999999999997</v>
      </c>
      <c r="YD37" s="137">
        <v>3.1640000000000001</v>
      </c>
      <c r="YE37" s="137">
        <v>2.3610000000000002</v>
      </c>
      <c r="YF37" s="137">
        <v>20.347000000000001</v>
      </c>
      <c r="YG37" s="137">
        <v>21.634</v>
      </c>
      <c r="YH37" s="137">
        <v>47.069000000000003</v>
      </c>
      <c r="YI37" s="137">
        <v>47.155000000000001</v>
      </c>
      <c r="YJ37" s="137">
        <v>17.712</v>
      </c>
      <c r="YK37" s="137">
        <v>17.998999999999999</v>
      </c>
      <c r="YL37" s="137">
        <v>7.1120000000000001</v>
      </c>
      <c r="YM37" s="137">
        <v>10.707000000000001</v>
      </c>
      <c r="YN37" s="137">
        <v>4.8390000000000004</v>
      </c>
      <c r="YO37" s="137">
        <v>3.4510000000000001</v>
      </c>
      <c r="YP37" s="137">
        <v>5.6459999999999999</v>
      </c>
      <c r="YQ37" s="137">
        <v>5.23</v>
      </c>
      <c r="YR37" s="137">
        <v>3.0049999999999999</v>
      </c>
      <c r="YS37" s="137">
        <v>4.1289999999999996</v>
      </c>
      <c r="YT37" s="137">
        <v>3.4060000000000001</v>
      </c>
      <c r="YU37" s="137">
        <v>2.488</v>
      </c>
      <c r="YV37" s="137">
        <v>3.1080000000000001</v>
      </c>
      <c r="YW37" s="137">
        <v>4.5720000000000001</v>
      </c>
      <c r="YX37" s="137">
        <v>3.3010000000000002</v>
      </c>
      <c r="YY37" s="137">
        <v>2.464</v>
      </c>
      <c r="YZ37" s="137">
        <v>21.231999999999999</v>
      </c>
      <c r="ZA37" s="137">
        <v>22.574000000000002</v>
      </c>
      <c r="ZB37" s="137">
        <v>49.115000000000002</v>
      </c>
      <c r="ZC37" s="137">
        <v>49.206000000000003</v>
      </c>
      <c r="ZD37" s="137">
        <v>18.481999999999999</v>
      </c>
      <c r="ZE37" s="137">
        <v>18.782</v>
      </c>
      <c r="ZF37" s="137">
        <v>7.4089999999999998</v>
      </c>
      <c r="ZG37" s="137">
        <v>11.154</v>
      </c>
      <c r="ZH37" s="137">
        <v>5.04</v>
      </c>
      <c r="ZI37" s="137">
        <v>3.5950000000000002</v>
      </c>
      <c r="ZJ37" s="137">
        <v>5.8810000000000002</v>
      </c>
      <c r="ZK37" s="137">
        <v>5.4480000000000004</v>
      </c>
      <c r="ZL37" s="137">
        <v>3.13</v>
      </c>
      <c r="ZM37" s="137">
        <v>4.3010000000000002</v>
      </c>
      <c r="ZN37" s="137">
        <v>3.548</v>
      </c>
      <c r="ZO37" s="137">
        <v>2.5910000000000002</v>
      </c>
      <c r="ZP37" s="137">
        <v>3.2370000000000001</v>
      </c>
      <c r="ZQ37" s="137">
        <v>4.7629999999999999</v>
      </c>
      <c r="ZR37" s="137">
        <v>3.4390000000000001</v>
      </c>
      <c r="ZS37" s="137">
        <v>2.5670000000000002</v>
      </c>
      <c r="ZT37" s="137">
        <v>22.117000000000001</v>
      </c>
      <c r="ZU37" s="137">
        <v>23.515000000000001</v>
      </c>
      <c r="ZV37" s="137">
        <v>51.161999999999999</v>
      </c>
      <c r="ZW37" s="137">
        <v>51.256</v>
      </c>
      <c r="ZX37" s="137">
        <v>19.251999999999999</v>
      </c>
      <c r="ZY37" s="137">
        <v>19.565000000000001</v>
      </c>
      <c r="ZZ37" s="137">
        <v>8.15</v>
      </c>
      <c r="AAA37" s="137">
        <v>12.269</v>
      </c>
      <c r="AAB37" s="137">
        <v>5.5439999999999996</v>
      </c>
      <c r="AAC37" s="137">
        <v>3.9540000000000002</v>
      </c>
      <c r="AAD37" s="137">
        <v>6.4690000000000003</v>
      </c>
      <c r="AAE37" s="137">
        <v>5.9930000000000003</v>
      </c>
      <c r="AAF37" s="137">
        <v>3.4430000000000001</v>
      </c>
      <c r="AAG37" s="137">
        <v>4.7309999999999999</v>
      </c>
      <c r="AAH37" s="137">
        <v>3.903</v>
      </c>
      <c r="AAI37" s="137">
        <v>2.851</v>
      </c>
      <c r="AAJ37" s="137">
        <v>3.5609999999999999</v>
      </c>
      <c r="AAK37" s="137">
        <v>5.2389999999999999</v>
      </c>
      <c r="AAL37" s="137">
        <v>3.7829999999999999</v>
      </c>
      <c r="AAM37" s="137">
        <v>2.823</v>
      </c>
      <c r="AAN37" s="137">
        <v>24.327999999999999</v>
      </c>
      <c r="AAO37" s="137">
        <v>25.866</v>
      </c>
      <c r="AAP37" s="137">
        <v>56.277999999999999</v>
      </c>
      <c r="AAQ37" s="137">
        <v>56.381999999999998</v>
      </c>
      <c r="AAR37" s="137">
        <v>21.177</v>
      </c>
      <c r="AAS37" s="137">
        <v>21.521000000000001</v>
      </c>
      <c r="AAT37" s="137">
        <v>8.89</v>
      </c>
      <c r="AAU37" s="137">
        <v>13.384</v>
      </c>
      <c r="AAV37" s="137">
        <v>6.048</v>
      </c>
      <c r="AAW37" s="137">
        <v>4.3140000000000001</v>
      </c>
      <c r="AAX37" s="137">
        <v>7.0570000000000004</v>
      </c>
      <c r="AAY37" s="137">
        <v>6.5380000000000003</v>
      </c>
      <c r="AAZ37" s="137">
        <v>3.7559999999999998</v>
      </c>
      <c r="ABA37" s="137">
        <v>5.1609999999999996</v>
      </c>
      <c r="ABB37" s="137">
        <v>4.258</v>
      </c>
      <c r="ABC37" s="137">
        <v>3.11</v>
      </c>
      <c r="ABD37" s="137">
        <v>3.8849999999999998</v>
      </c>
      <c r="ABE37" s="137">
        <v>5.7149999999999999</v>
      </c>
      <c r="ABF37" s="137">
        <v>4.1269999999999998</v>
      </c>
      <c r="ABG37" s="137">
        <v>3.08</v>
      </c>
      <c r="ABH37" s="137">
        <v>26.54</v>
      </c>
      <c r="ABI37" s="137">
        <v>28.218</v>
      </c>
      <c r="ABJ37" s="137">
        <v>61.393999999999998</v>
      </c>
      <c r="ABK37" s="137">
        <v>61.506999999999998</v>
      </c>
      <c r="ABL37" s="137">
        <v>23.103000000000002</v>
      </c>
      <c r="ABM37" s="137">
        <v>23.478000000000002</v>
      </c>
      <c r="ABN37" s="137">
        <v>9.6310000000000002</v>
      </c>
      <c r="ABO37" s="137">
        <v>14.5</v>
      </c>
      <c r="ABP37" s="137">
        <v>6.5519999999999996</v>
      </c>
      <c r="ABQ37" s="137">
        <v>4.673</v>
      </c>
      <c r="ABR37" s="137">
        <v>7.6449999999999996</v>
      </c>
      <c r="ABS37" s="137">
        <v>7.0819999999999999</v>
      </c>
      <c r="ABT37" s="137">
        <v>4.069</v>
      </c>
      <c r="ABU37" s="137">
        <v>5.5910000000000002</v>
      </c>
      <c r="ABV37" s="137">
        <v>4.6130000000000004</v>
      </c>
      <c r="ABW37" s="137">
        <v>3.3690000000000002</v>
      </c>
      <c r="ABX37" s="137">
        <v>4.2089999999999996</v>
      </c>
      <c r="ABY37" s="137">
        <v>6.1920000000000002</v>
      </c>
      <c r="ABZ37" s="137">
        <v>4.4710000000000001</v>
      </c>
      <c r="ACA37" s="137">
        <v>3.3370000000000002</v>
      </c>
      <c r="ACB37" s="137">
        <v>28.751999999999999</v>
      </c>
      <c r="ACC37" s="137">
        <v>30.568999999999999</v>
      </c>
      <c r="ACD37" s="137">
        <v>66.510000000000005</v>
      </c>
      <c r="ACE37" s="137">
        <v>66.632999999999996</v>
      </c>
      <c r="ACF37" s="137">
        <v>25.027999999999999</v>
      </c>
      <c r="ACG37" s="137">
        <v>25.434000000000001</v>
      </c>
      <c r="ACH37" s="137">
        <v>10.372</v>
      </c>
      <c r="ACI37" s="137">
        <v>15.615</v>
      </c>
      <c r="ACJ37" s="137">
        <v>7.0570000000000004</v>
      </c>
      <c r="ACK37" s="137">
        <v>5.0330000000000004</v>
      </c>
      <c r="ACL37" s="137">
        <v>8.2330000000000005</v>
      </c>
      <c r="ACM37" s="137">
        <v>7.6269999999999998</v>
      </c>
      <c r="ACN37" s="137">
        <v>4.3819999999999997</v>
      </c>
      <c r="ACO37" s="137">
        <v>6.0209999999999999</v>
      </c>
      <c r="ACP37" s="137">
        <v>4.968</v>
      </c>
      <c r="ACQ37" s="137">
        <v>3.6280000000000001</v>
      </c>
      <c r="ACR37" s="137">
        <v>4.532</v>
      </c>
      <c r="ACS37" s="137">
        <v>6.6680000000000001</v>
      </c>
      <c r="ACT37" s="137">
        <v>4.8150000000000004</v>
      </c>
      <c r="ACU37" s="137">
        <v>3.593</v>
      </c>
      <c r="ACV37" s="137">
        <v>30.963000000000001</v>
      </c>
      <c r="ACW37" s="137">
        <v>32.920999999999999</v>
      </c>
      <c r="ACX37" s="137">
        <v>71.626999999999995</v>
      </c>
      <c r="ACY37" s="137">
        <v>71.757999999999996</v>
      </c>
      <c r="ACZ37" s="137">
        <v>26.952999999999999</v>
      </c>
      <c r="ADA37" s="137">
        <v>27.39</v>
      </c>
      <c r="ADB37" s="137">
        <v>11.113</v>
      </c>
      <c r="ADC37" s="137">
        <v>16.73</v>
      </c>
      <c r="ADD37" s="137">
        <v>7.5609999999999999</v>
      </c>
      <c r="ADE37" s="137">
        <v>5.3920000000000003</v>
      </c>
      <c r="ADF37" s="137">
        <v>8.8209999999999997</v>
      </c>
      <c r="ADG37" s="137">
        <v>8.1720000000000006</v>
      </c>
      <c r="ADH37" s="137">
        <v>4.6950000000000003</v>
      </c>
      <c r="ADI37" s="137">
        <v>6.4509999999999996</v>
      </c>
      <c r="ADJ37" s="137">
        <v>5.3220000000000001</v>
      </c>
      <c r="ADK37" s="137">
        <v>3.887</v>
      </c>
      <c r="ADL37" s="137">
        <v>4.8559999999999999</v>
      </c>
      <c r="ADM37" s="137">
        <v>7.1440000000000001</v>
      </c>
      <c r="ADN37" s="137">
        <v>5.1589999999999998</v>
      </c>
      <c r="ADO37" s="137">
        <v>3.85</v>
      </c>
      <c r="ADP37" s="137">
        <v>33.174999999999997</v>
      </c>
      <c r="ADQ37" s="137">
        <v>35.271999999999998</v>
      </c>
      <c r="ADR37" s="137">
        <v>76.742999999999995</v>
      </c>
      <c r="ADS37" s="137">
        <v>76.884</v>
      </c>
      <c r="ADT37" s="137">
        <v>28.878</v>
      </c>
      <c r="ADU37" s="137">
        <v>29.347000000000001</v>
      </c>
      <c r="ADV37" s="137">
        <v>11.853999999999999</v>
      </c>
      <c r="ADW37" s="137">
        <v>17.846</v>
      </c>
      <c r="ADX37" s="137">
        <v>8.0649999999999995</v>
      </c>
      <c r="ADY37" s="137">
        <v>5.7519999999999998</v>
      </c>
      <c r="ADZ37" s="137">
        <v>9.4090000000000007</v>
      </c>
      <c r="AEA37" s="137">
        <v>8.7170000000000005</v>
      </c>
      <c r="AEB37" s="137">
        <v>5.008</v>
      </c>
      <c r="AEC37" s="137">
        <v>6.8810000000000002</v>
      </c>
      <c r="AED37" s="137">
        <v>5.6769999999999996</v>
      </c>
      <c r="AEE37" s="137">
        <v>4.1459999999999999</v>
      </c>
      <c r="AEF37" s="137">
        <v>5.18</v>
      </c>
      <c r="AEG37" s="137">
        <v>7.6210000000000004</v>
      </c>
      <c r="AEH37" s="137">
        <v>5.5019999999999998</v>
      </c>
      <c r="AEI37" s="137">
        <v>4.1070000000000002</v>
      </c>
      <c r="AEJ37" s="137">
        <v>35.387</v>
      </c>
      <c r="AEK37" s="137">
        <v>37.624000000000002</v>
      </c>
      <c r="AEL37" s="137">
        <v>81.858999999999995</v>
      </c>
      <c r="AEM37" s="137">
        <v>82.009</v>
      </c>
      <c r="AEN37" s="137">
        <v>30.803000000000001</v>
      </c>
      <c r="AEO37" s="137">
        <v>31.303000000000001</v>
      </c>
      <c r="AEP37" s="137">
        <v>12.595000000000001</v>
      </c>
      <c r="AEQ37" s="137">
        <v>18.960999999999999</v>
      </c>
      <c r="AER37" s="137">
        <v>8.5690000000000008</v>
      </c>
      <c r="AES37" s="137">
        <v>6.1109999999999998</v>
      </c>
      <c r="AET37" s="137">
        <v>9.9969999999999999</v>
      </c>
      <c r="AEU37" s="137">
        <v>9.2620000000000005</v>
      </c>
      <c r="AEV37" s="137">
        <v>5.3209999999999997</v>
      </c>
      <c r="AEW37" s="137">
        <v>7.3109999999999999</v>
      </c>
      <c r="AEX37" s="137">
        <v>6.032</v>
      </c>
      <c r="AEY37" s="137">
        <v>4.4059999999999997</v>
      </c>
      <c r="AEZ37" s="137">
        <v>5.5030000000000001</v>
      </c>
      <c r="AFA37" s="137">
        <v>8.0969999999999995</v>
      </c>
      <c r="AFB37" s="137">
        <v>5.8460000000000001</v>
      </c>
      <c r="AFC37" s="137">
        <v>4.3630000000000004</v>
      </c>
      <c r="AFD37" s="137">
        <v>37.598999999999997</v>
      </c>
      <c r="AFE37" s="137">
        <v>39.975000000000001</v>
      </c>
      <c r="AFF37" s="137">
        <v>86.974999999999994</v>
      </c>
      <c r="AFG37" s="137">
        <v>87.135000000000005</v>
      </c>
      <c r="AFH37" s="137">
        <v>32.728999999999999</v>
      </c>
      <c r="AFI37" s="137">
        <v>33.26</v>
      </c>
      <c r="AFJ37" s="137">
        <v>13.336</v>
      </c>
      <c r="AFK37" s="137">
        <v>20.076000000000001</v>
      </c>
      <c r="AFL37" s="137">
        <v>9.0730000000000004</v>
      </c>
      <c r="AFM37" s="137">
        <v>6.4710000000000001</v>
      </c>
      <c r="AFN37" s="137">
        <v>10.586</v>
      </c>
      <c r="AFO37" s="137">
        <v>9.8059999999999992</v>
      </c>
      <c r="AFP37" s="137">
        <v>5.6340000000000003</v>
      </c>
      <c r="AFQ37" s="137">
        <v>7.7409999999999997</v>
      </c>
      <c r="AFR37" s="137">
        <v>6.3869999999999996</v>
      </c>
      <c r="AFS37" s="137">
        <v>4.665</v>
      </c>
      <c r="AFT37" s="137">
        <v>5.827</v>
      </c>
      <c r="AFU37" s="137">
        <v>8.5730000000000004</v>
      </c>
      <c r="AFV37" s="137">
        <v>6.19</v>
      </c>
      <c r="AFW37" s="137">
        <v>4.62</v>
      </c>
      <c r="AFX37" s="137">
        <v>39.81</v>
      </c>
      <c r="AFY37" s="137">
        <v>42.326999999999998</v>
      </c>
      <c r="AFZ37" s="137">
        <v>92.090999999999994</v>
      </c>
      <c r="AGA37" s="137">
        <v>92.260999999999996</v>
      </c>
      <c r="AGB37" s="137">
        <v>34.654000000000003</v>
      </c>
      <c r="AGC37" s="137">
        <v>35.216000000000001</v>
      </c>
      <c r="AGD37" s="137">
        <v>14.077</v>
      </c>
      <c r="AGE37" s="137">
        <v>21.192</v>
      </c>
      <c r="AGF37" s="137">
        <v>9.577</v>
      </c>
      <c r="AGG37" s="137">
        <v>6.83</v>
      </c>
      <c r="AGH37" s="137">
        <v>11.173999999999999</v>
      </c>
      <c r="AGI37" s="137">
        <v>10.351000000000001</v>
      </c>
      <c r="AGJ37" s="137">
        <v>5.9470000000000001</v>
      </c>
      <c r="AGK37" s="137">
        <v>8.1709999999999994</v>
      </c>
      <c r="AGL37" s="137">
        <v>6.742</v>
      </c>
      <c r="AGM37" s="137">
        <v>4.9240000000000004</v>
      </c>
      <c r="AGN37" s="137">
        <v>6.1509999999999998</v>
      </c>
      <c r="AGO37" s="137">
        <v>9.0489999999999995</v>
      </c>
      <c r="AGP37" s="137">
        <v>6.5339999999999998</v>
      </c>
      <c r="AGQ37" s="137">
        <v>4.8769999999999998</v>
      </c>
      <c r="AGR37" s="137">
        <v>42.021999999999998</v>
      </c>
      <c r="AGS37" s="137">
        <v>44.677999999999997</v>
      </c>
      <c r="AGT37" s="137">
        <v>97.207999999999998</v>
      </c>
      <c r="AGU37" s="137">
        <v>97.385999999999996</v>
      </c>
      <c r="AGV37" s="137">
        <v>36.579000000000001</v>
      </c>
      <c r="AGW37" s="137">
        <v>37.173000000000002</v>
      </c>
      <c r="AGX37" s="137">
        <v>14.817</v>
      </c>
      <c r="AGY37" s="137">
        <v>22.306999999999999</v>
      </c>
      <c r="AGZ37" s="137">
        <v>10.081</v>
      </c>
      <c r="AHA37" s="137">
        <v>7.19</v>
      </c>
      <c r="AHB37" s="137">
        <v>11.762</v>
      </c>
      <c r="AHC37" s="137">
        <v>10.896000000000001</v>
      </c>
      <c r="AHD37" s="137">
        <v>6.26</v>
      </c>
      <c r="AHE37" s="137">
        <v>8.6010000000000009</v>
      </c>
      <c r="AHF37" s="137">
        <v>7.0970000000000004</v>
      </c>
      <c r="AHG37" s="137">
        <v>5.1829999999999998</v>
      </c>
      <c r="AHH37" s="137">
        <v>6.4749999999999996</v>
      </c>
      <c r="AHI37" s="137">
        <v>9.5259999999999998</v>
      </c>
      <c r="AHJ37" s="137">
        <v>6.8780000000000001</v>
      </c>
      <c r="AHK37" s="137">
        <v>5.133</v>
      </c>
      <c r="AHL37" s="137">
        <v>44.234000000000002</v>
      </c>
      <c r="AHM37" s="137">
        <v>47.03</v>
      </c>
      <c r="AHN37" s="137">
        <v>102.324</v>
      </c>
      <c r="AHO37" s="137">
        <v>102.512</v>
      </c>
      <c r="AHP37" s="137">
        <v>38.503999999999998</v>
      </c>
      <c r="AHQ37" s="137">
        <v>39.128999999999998</v>
      </c>
      <c r="AHR37" s="137">
        <v>16.298999999999999</v>
      </c>
      <c r="AHS37" s="137">
        <v>24.538</v>
      </c>
      <c r="AHT37" s="137">
        <v>11.089</v>
      </c>
      <c r="AHU37" s="137">
        <v>7.9080000000000004</v>
      </c>
      <c r="AHV37" s="137">
        <v>12.938000000000001</v>
      </c>
      <c r="AHW37" s="137">
        <v>11.986000000000001</v>
      </c>
      <c r="AHX37" s="137">
        <v>6.8860000000000001</v>
      </c>
      <c r="AHY37" s="137">
        <v>9.4610000000000003</v>
      </c>
      <c r="AHZ37" s="137">
        <v>7.806</v>
      </c>
      <c r="AIA37" s="137">
        <v>5.7009999999999996</v>
      </c>
      <c r="AIB37" s="137">
        <v>7.1219999999999999</v>
      </c>
      <c r="AIC37" s="137">
        <v>10.478</v>
      </c>
      <c r="AID37" s="137">
        <v>7.5659999999999998</v>
      </c>
      <c r="AIE37" s="137">
        <v>5.6470000000000002</v>
      </c>
      <c r="AIF37" s="137">
        <v>48.656999999999996</v>
      </c>
      <c r="AIG37" s="137">
        <v>51.732999999999997</v>
      </c>
      <c r="AIH37" s="137">
        <v>112.556</v>
      </c>
      <c r="AII37" s="137">
        <v>112.76300000000001</v>
      </c>
      <c r="AIJ37" s="137">
        <v>42.354999999999997</v>
      </c>
      <c r="AIK37" s="137">
        <v>43.042000000000002</v>
      </c>
      <c r="AIL37" s="137">
        <v>17.780999999999999</v>
      </c>
      <c r="AIM37" s="137">
        <v>26.768999999999998</v>
      </c>
      <c r="AIN37" s="137">
        <v>12.097</v>
      </c>
      <c r="AIO37" s="137">
        <v>8.6270000000000007</v>
      </c>
      <c r="AIP37" s="137">
        <v>14.114000000000001</v>
      </c>
      <c r="AIQ37" s="137">
        <v>13.074999999999999</v>
      </c>
      <c r="AIR37" s="137">
        <v>7.5129999999999999</v>
      </c>
      <c r="AIS37" s="137">
        <v>10.321</v>
      </c>
      <c r="AIT37" s="137">
        <v>8.516</v>
      </c>
      <c r="AIU37" s="137">
        <v>6.22</v>
      </c>
      <c r="AIV37" s="137">
        <v>7.77</v>
      </c>
      <c r="AIW37" s="137">
        <v>11.430999999999999</v>
      </c>
      <c r="AIX37" s="137">
        <v>8.2539999999999996</v>
      </c>
      <c r="AIY37" s="137">
        <v>6.16</v>
      </c>
      <c r="AIZ37" s="137">
        <v>53.08</v>
      </c>
      <c r="AJA37" s="137">
        <v>56.436</v>
      </c>
      <c r="AJB37" s="137">
        <v>122.789</v>
      </c>
      <c r="AJC37" s="137">
        <v>123.014</v>
      </c>
      <c r="AJD37" s="137">
        <v>46.204999999999998</v>
      </c>
      <c r="AJE37" s="137">
        <v>46.954999999999998</v>
      </c>
      <c r="AJF37" s="137">
        <v>19.263000000000002</v>
      </c>
      <c r="AJG37" s="137">
        <v>28.998999999999999</v>
      </c>
      <c r="AJH37" s="137">
        <v>13.105</v>
      </c>
      <c r="AJI37" s="137">
        <v>9.3460000000000001</v>
      </c>
      <c r="AJJ37" s="137">
        <v>15.29</v>
      </c>
      <c r="AJK37" s="137">
        <v>14.164999999999999</v>
      </c>
      <c r="AJL37" s="137">
        <v>8.1389999999999993</v>
      </c>
      <c r="AJM37" s="137">
        <v>11.182</v>
      </c>
      <c r="AJN37" s="137">
        <v>9.2260000000000009</v>
      </c>
      <c r="AJO37" s="137">
        <v>6.7380000000000004</v>
      </c>
      <c r="AJP37" s="137">
        <v>8.4169999999999998</v>
      </c>
      <c r="AJQ37" s="137">
        <v>12.382999999999999</v>
      </c>
      <c r="AJR37" s="137">
        <v>8.9420000000000002</v>
      </c>
      <c r="AJS37" s="137">
        <v>6.673</v>
      </c>
      <c r="AJT37" s="137">
        <v>57.503999999999998</v>
      </c>
      <c r="AJU37" s="137">
        <v>61.139000000000003</v>
      </c>
      <c r="AJV37" s="137">
        <v>133.02099999999999</v>
      </c>
      <c r="AJW37" s="137">
        <v>133.26499999999999</v>
      </c>
      <c r="AJX37" s="137">
        <v>50.055999999999997</v>
      </c>
      <c r="AJY37" s="137">
        <v>50.868000000000002</v>
      </c>
      <c r="AJZ37" s="137">
        <v>20.744</v>
      </c>
      <c r="AKA37" s="137">
        <v>31.23</v>
      </c>
      <c r="AKB37" s="137">
        <v>14.113</v>
      </c>
      <c r="AKC37" s="137">
        <v>10.065</v>
      </c>
      <c r="AKD37" s="137">
        <v>16.466000000000001</v>
      </c>
      <c r="AKE37" s="137">
        <v>15.254</v>
      </c>
      <c r="AKF37" s="137">
        <v>8.7650000000000006</v>
      </c>
      <c r="AKG37" s="137">
        <v>12.042</v>
      </c>
      <c r="AKH37" s="137">
        <v>9.9350000000000005</v>
      </c>
      <c r="AKI37" s="137">
        <v>7.2560000000000002</v>
      </c>
      <c r="AKJ37" s="137">
        <v>9.0649999999999995</v>
      </c>
      <c r="AKK37" s="137">
        <v>13.336</v>
      </c>
      <c r="AKL37" s="137">
        <v>9.6289999999999996</v>
      </c>
      <c r="AKM37" s="137">
        <v>7.1870000000000003</v>
      </c>
      <c r="AKN37" s="137">
        <v>61.927</v>
      </c>
      <c r="AKO37" s="137">
        <v>65.841999999999999</v>
      </c>
      <c r="AKP37" s="137">
        <v>143.25299999999999</v>
      </c>
      <c r="AKQ37" s="137">
        <v>143.517</v>
      </c>
      <c r="AKR37" s="137">
        <v>53.905999999999999</v>
      </c>
      <c r="AKS37" s="137">
        <v>54.780999999999999</v>
      </c>
      <c r="AKT37" s="137">
        <v>22.225999999999999</v>
      </c>
      <c r="AKU37" s="137">
        <v>33.460999999999999</v>
      </c>
      <c r="AKV37" s="137">
        <v>15.121</v>
      </c>
      <c r="AKW37" s="137">
        <v>10.784000000000001</v>
      </c>
      <c r="AKX37" s="137">
        <v>17.643000000000001</v>
      </c>
      <c r="AKY37" s="137">
        <v>16.344000000000001</v>
      </c>
      <c r="AKZ37" s="137">
        <v>9.391</v>
      </c>
      <c r="ALA37" s="137">
        <v>12.901999999999999</v>
      </c>
      <c r="ALB37" s="137">
        <v>10.645</v>
      </c>
      <c r="ALC37" s="137">
        <v>7.774</v>
      </c>
      <c r="ALD37" s="137">
        <v>9.7119999999999997</v>
      </c>
      <c r="ALE37" s="137">
        <v>14.289</v>
      </c>
      <c r="ALF37" s="137">
        <v>10.317</v>
      </c>
      <c r="ALG37" s="137">
        <v>7.7</v>
      </c>
      <c r="ALH37" s="137">
        <v>66.349999999999994</v>
      </c>
      <c r="ALI37" s="137">
        <v>70.545000000000002</v>
      </c>
      <c r="ALJ37" s="137">
        <v>153.48599999999999</v>
      </c>
      <c r="ALK37" s="137">
        <v>153.768</v>
      </c>
      <c r="ALL37" s="137">
        <v>57.756999999999998</v>
      </c>
      <c r="ALM37" s="137">
        <v>58.694000000000003</v>
      </c>
      <c r="ALN37" s="137">
        <v>23.707999999999998</v>
      </c>
      <c r="ALO37" s="137">
        <v>35.691000000000003</v>
      </c>
      <c r="ALP37" s="137">
        <v>16.129000000000001</v>
      </c>
      <c r="ALQ37" s="137">
        <v>11.503</v>
      </c>
      <c r="ALR37" s="137">
        <v>18.818999999999999</v>
      </c>
      <c r="ALS37" s="137">
        <v>17.434000000000001</v>
      </c>
      <c r="ALT37" s="137">
        <v>10.016999999999999</v>
      </c>
      <c r="ALU37" s="137">
        <v>13.762</v>
      </c>
      <c r="ALV37" s="137">
        <v>11.355</v>
      </c>
      <c r="ALW37" s="137">
        <v>8.2929999999999993</v>
      </c>
      <c r="ALX37" s="137">
        <v>10.359</v>
      </c>
      <c r="ALY37" s="137">
        <v>15.241</v>
      </c>
      <c r="ALZ37" s="137">
        <v>11.005000000000001</v>
      </c>
      <c r="AMA37" s="137">
        <v>8.2129999999999992</v>
      </c>
      <c r="AMB37" s="137">
        <v>70.774000000000001</v>
      </c>
      <c r="AMC37" s="137">
        <v>75.248000000000005</v>
      </c>
      <c r="AMD37" s="137">
        <v>163.71799999999999</v>
      </c>
      <c r="AME37" s="137">
        <v>164.01900000000001</v>
      </c>
      <c r="AMF37" s="137">
        <v>61.606999999999999</v>
      </c>
      <c r="AMG37" s="137">
        <v>62.606999999999999</v>
      </c>
      <c r="AMH37" s="137">
        <v>25.19</v>
      </c>
      <c r="AMI37" s="137">
        <v>37.921999999999997</v>
      </c>
      <c r="AMJ37" s="137">
        <v>17.137</v>
      </c>
      <c r="AMK37" s="137">
        <v>12.222</v>
      </c>
      <c r="AML37" s="137">
        <v>19.995000000000001</v>
      </c>
      <c r="AMM37" s="137">
        <v>18.523</v>
      </c>
      <c r="AMN37" s="137">
        <v>10.643000000000001</v>
      </c>
      <c r="AMO37" s="137">
        <v>14.622</v>
      </c>
      <c r="AMP37" s="137">
        <v>12.064</v>
      </c>
      <c r="AMQ37" s="137">
        <v>8.8109999999999999</v>
      </c>
      <c r="AMR37" s="137">
        <v>11.007</v>
      </c>
      <c r="AMS37" s="137">
        <v>16.193999999999999</v>
      </c>
      <c r="AMT37" s="137">
        <v>11.693</v>
      </c>
      <c r="AMU37" s="137">
        <v>8.7270000000000003</v>
      </c>
      <c r="AMV37" s="137">
        <v>75.197000000000003</v>
      </c>
      <c r="AMW37" s="137">
        <v>79.950999999999993</v>
      </c>
      <c r="AMX37" s="137">
        <v>173.95</v>
      </c>
      <c r="AMY37" s="137">
        <v>174.27</v>
      </c>
      <c r="AMZ37" s="137">
        <v>65.456999999999994</v>
      </c>
      <c r="ANA37" s="137">
        <v>66.52</v>
      </c>
      <c r="ANB37" s="137">
        <v>26.670999999999999</v>
      </c>
      <c r="ANC37" s="137">
        <v>40.152999999999999</v>
      </c>
      <c r="AND37" s="137">
        <v>18.145</v>
      </c>
      <c r="ANE37" s="137">
        <v>12.941000000000001</v>
      </c>
      <c r="ANF37" s="137">
        <v>21.170999999999999</v>
      </c>
      <c r="ANG37" s="137">
        <v>19.613</v>
      </c>
      <c r="ANH37" s="137">
        <v>11.269</v>
      </c>
      <c r="ANI37" s="137">
        <v>15.481999999999999</v>
      </c>
      <c r="ANJ37" s="137">
        <v>12.773999999999999</v>
      </c>
      <c r="ANK37" s="137">
        <v>9.3290000000000006</v>
      </c>
      <c r="ANL37" s="137">
        <v>11.654</v>
      </c>
      <c r="ANM37" s="137">
        <v>17.146000000000001</v>
      </c>
      <c r="ANN37" s="137">
        <v>12.381</v>
      </c>
      <c r="ANO37" s="137">
        <v>9.24</v>
      </c>
      <c r="ANP37" s="137">
        <v>79.62</v>
      </c>
      <c r="ANQ37" s="137">
        <v>84.653999999999996</v>
      </c>
      <c r="ANR37" s="137">
        <v>184.18299999999999</v>
      </c>
      <c r="ANS37" s="137">
        <v>184.52099999999999</v>
      </c>
      <c r="ANT37" s="137">
        <v>69.308000000000007</v>
      </c>
      <c r="ANU37" s="137">
        <v>70.433000000000007</v>
      </c>
      <c r="ANV37" s="137">
        <v>28.152999999999999</v>
      </c>
      <c r="ANW37" s="137">
        <v>42.384</v>
      </c>
      <c r="ANX37" s="137">
        <v>19.152999999999999</v>
      </c>
      <c r="ANY37" s="137">
        <v>13.66</v>
      </c>
      <c r="ANZ37" s="137">
        <v>22.347000000000001</v>
      </c>
      <c r="AOA37" s="137">
        <v>20.702000000000002</v>
      </c>
      <c r="AOB37" s="137">
        <v>11.895</v>
      </c>
      <c r="AOC37" s="137">
        <v>16.341999999999999</v>
      </c>
      <c r="AOD37" s="137">
        <v>13.484</v>
      </c>
      <c r="AOE37" s="137">
        <v>9.8480000000000008</v>
      </c>
      <c r="AOF37" s="137">
        <v>12.302</v>
      </c>
      <c r="AOG37" s="137">
        <v>18.099</v>
      </c>
      <c r="AOH37" s="137">
        <v>13.068</v>
      </c>
      <c r="AOI37" s="137">
        <v>9.7530000000000001</v>
      </c>
      <c r="AOJ37" s="137">
        <v>84.043999999999997</v>
      </c>
      <c r="AOK37" s="137">
        <v>89.356999999999999</v>
      </c>
      <c r="AOL37" s="137">
        <v>194.41499999999999</v>
      </c>
      <c r="AOM37" s="137">
        <v>194.773</v>
      </c>
      <c r="AON37" s="137">
        <v>73.158000000000001</v>
      </c>
      <c r="AOO37" s="137">
        <v>74.344999999999999</v>
      </c>
      <c r="AOP37" s="137">
        <v>29.635000000000002</v>
      </c>
      <c r="AOQ37" s="137">
        <v>44.613999999999997</v>
      </c>
      <c r="AOR37" s="137">
        <v>20.161000000000001</v>
      </c>
      <c r="AOS37" s="137">
        <v>14.379</v>
      </c>
      <c r="AOT37" s="137">
        <v>23.523</v>
      </c>
      <c r="AOU37" s="137">
        <v>21.792000000000002</v>
      </c>
      <c r="AOV37" s="137">
        <v>12.521000000000001</v>
      </c>
      <c r="AOW37" s="137">
        <v>17.202000000000002</v>
      </c>
      <c r="AOX37" s="137">
        <v>14.193</v>
      </c>
      <c r="AOY37" s="137">
        <v>10.366</v>
      </c>
      <c r="AOZ37" s="137">
        <v>12.949</v>
      </c>
      <c r="APA37" s="137">
        <v>19.050999999999998</v>
      </c>
      <c r="APB37" s="137">
        <v>13.756</v>
      </c>
      <c r="APC37" s="137">
        <v>10.266999999999999</v>
      </c>
      <c r="APD37" s="137">
        <v>88.466999999999999</v>
      </c>
      <c r="APE37" s="137">
        <v>94.06</v>
      </c>
      <c r="APF37" s="137">
        <v>204.648</v>
      </c>
      <c r="APG37" s="137">
        <v>205.024</v>
      </c>
      <c r="APH37" s="137">
        <v>77.009</v>
      </c>
      <c r="API37" s="137">
        <v>78.257999999999996</v>
      </c>
      <c r="APJ37" s="137">
        <v>44.451999999999998</v>
      </c>
      <c r="APK37" s="137">
        <v>66.921000000000006</v>
      </c>
      <c r="APL37" s="137">
        <v>30.242000000000001</v>
      </c>
      <c r="APM37" s="137">
        <v>21.568999999999999</v>
      </c>
      <c r="APN37" s="137">
        <v>35.284999999999997</v>
      </c>
      <c r="APO37" s="137">
        <v>32.688000000000002</v>
      </c>
      <c r="APP37" s="137">
        <v>18.780999999999999</v>
      </c>
      <c r="APQ37" s="137">
        <v>25.803999999999998</v>
      </c>
      <c r="APR37" s="137">
        <v>21.29</v>
      </c>
      <c r="APS37" s="137">
        <v>15.548999999999999</v>
      </c>
      <c r="APT37" s="137">
        <v>19.423999999999999</v>
      </c>
      <c r="APU37" s="137">
        <v>28.577000000000002</v>
      </c>
      <c r="APV37" s="137">
        <v>20.634</v>
      </c>
      <c r="APW37" s="137">
        <v>15.4</v>
      </c>
      <c r="APX37" s="137">
        <v>132.70099999999999</v>
      </c>
      <c r="APY37" s="137">
        <v>141.089</v>
      </c>
      <c r="APZ37" s="137">
        <v>306.971</v>
      </c>
      <c r="AQA37" s="137">
        <v>307.536</v>
      </c>
      <c r="AQB37" s="137">
        <v>115.51300000000001</v>
      </c>
      <c r="AQC37" s="137">
        <v>117.38800000000001</v>
      </c>
      <c r="AQD37" s="137">
        <v>59.27</v>
      </c>
      <c r="AQE37" s="137">
        <v>89.228999999999999</v>
      </c>
      <c r="AQF37" s="137">
        <v>40.323</v>
      </c>
      <c r="AQG37" s="137">
        <v>28.757999999999999</v>
      </c>
      <c r="AQH37" s="137">
        <v>47.046999999999997</v>
      </c>
      <c r="AQI37" s="137">
        <v>43.584000000000003</v>
      </c>
      <c r="AQJ37" s="137">
        <v>25.042000000000002</v>
      </c>
      <c r="AQK37" s="137">
        <v>34.405000000000001</v>
      </c>
      <c r="AQL37" s="137">
        <v>28.385999999999999</v>
      </c>
      <c r="AQM37" s="137">
        <v>20.731999999999999</v>
      </c>
      <c r="AQN37" s="137">
        <v>25.899000000000001</v>
      </c>
      <c r="AQO37" s="137">
        <v>38.103000000000002</v>
      </c>
      <c r="AQP37" s="137">
        <v>27.512</v>
      </c>
      <c r="AQQ37" s="137">
        <v>20.533999999999999</v>
      </c>
      <c r="AQR37" s="137">
        <v>176.934</v>
      </c>
      <c r="AQS37" s="137">
        <v>188.119</v>
      </c>
      <c r="AQT37" s="137">
        <v>409.29500000000002</v>
      </c>
      <c r="AQU37" s="137">
        <v>410.04700000000003</v>
      </c>
      <c r="AQV37" s="137">
        <v>154.017</v>
      </c>
      <c r="AQW37" s="137">
        <v>156.517</v>
      </c>
      <c r="AQX37" s="137">
        <v>74.087000000000003</v>
      </c>
      <c r="AQY37" s="137">
        <v>111.536</v>
      </c>
      <c r="AQZ37" s="137">
        <v>50.404000000000003</v>
      </c>
      <c r="ARA37" s="137">
        <v>35.948</v>
      </c>
      <c r="ARB37" s="137">
        <v>58.808999999999997</v>
      </c>
      <c r="ARC37" s="137">
        <v>54.48</v>
      </c>
      <c r="ARD37" s="137">
        <v>31.302</v>
      </c>
      <c r="ARE37" s="137">
        <v>43.006</v>
      </c>
      <c r="ARF37" s="137">
        <v>35.482999999999997</v>
      </c>
      <c r="ARG37" s="137">
        <v>25.914999999999999</v>
      </c>
      <c r="ARH37" s="137">
        <v>32.372999999999998</v>
      </c>
      <c r="ARI37" s="137">
        <v>47.628999999999998</v>
      </c>
      <c r="ARJ37" s="137">
        <v>34.39</v>
      </c>
      <c r="ARK37" s="137">
        <v>25.667000000000002</v>
      </c>
      <c r="ARL37" s="137">
        <v>221.16800000000001</v>
      </c>
      <c r="ARM37" s="137">
        <v>235.149</v>
      </c>
      <c r="ARN37" s="137">
        <v>511.61900000000003</v>
      </c>
      <c r="ARO37" s="137">
        <v>512.55899999999997</v>
      </c>
      <c r="ARP37" s="137">
        <v>192.52199999999999</v>
      </c>
      <c r="ARQ37" s="137">
        <v>195.64599999999999</v>
      </c>
      <c r="ARR37" s="137">
        <v>88.905000000000001</v>
      </c>
      <c r="ARS37" s="137">
        <v>133.84299999999999</v>
      </c>
      <c r="ART37" s="137">
        <v>60.484000000000002</v>
      </c>
      <c r="ARU37" s="137">
        <v>43.137</v>
      </c>
      <c r="ARV37" s="137">
        <v>70.569999999999993</v>
      </c>
      <c r="ARW37" s="137">
        <v>65.376000000000005</v>
      </c>
      <c r="ARX37" s="137">
        <v>37.563000000000002</v>
      </c>
      <c r="ARY37" s="137">
        <v>51.606999999999999</v>
      </c>
      <c r="ARZ37" s="137">
        <v>42.58</v>
      </c>
      <c r="ASA37" s="137">
        <v>31.097999999999999</v>
      </c>
      <c r="ASB37" s="137">
        <v>38.847999999999999</v>
      </c>
      <c r="ASC37" s="137">
        <v>57.154000000000003</v>
      </c>
      <c r="ASD37" s="137">
        <v>41.268000000000001</v>
      </c>
      <c r="ASE37" s="137">
        <v>30.8</v>
      </c>
      <c r="ASF37" s="137">
        <v>265.40100000000001</v>
      </c>
      <c r="ASG37" s="137">
        <v>282.17899999999997</v>
      </c>
      <c r="ASH37" s="137">
        <v>613.94299999999998</v>
      </c>
      <c r="ASI37" s="137">
        <v>615.07100000000003</v>
      </c>
      <c r="ASJ37" s="137">
        <v>231.02600000000001</v>
      </c>
      <c r="ASK37" s="137">
        <v>234.77500000000001</v>
      </c>
      <c r="ASL37" s="137">
        <v>103.72199999999999</v>
      </c>
      <c r="ASM37" s="137">
        <v>156.15</v>
      </c>
      <c r="ASN37" s="137">
        <v>70.564999999999998</v>
      </c>
      <c r="ASO37" s="137">
        <v>50.326999999999998</v>
      </c>
      <c r="ASP37" s="137">
        <v>82.331999999999994</v>
      </c>
      <c r="ASQ37" s="137">
        <v>76.272000000000006</v>
      </c>
      <c r="ASR37" s="137">
        <v>43.823</v>
      </c>
      <c r="ASS37" s="137">
        <v>60.209000000000003</v>
      </c>
      <c r="AST37" s="137">
        <v>49.676000000000002</v>
      </c>
      <c r="ASU37">
        <v>36.280999999999999</v>
      </c>
      <c r="ASV37">
        <v>45.323</v>
      </c>
      <c r="ASW37">
        <v>66.680000000000007</v>
      </c>
      <c r="ASX37">
        <v>48.146999999999998</v>
      </c>
      <c r="ASY37">
        <v>35.933999999999997</v>
      </c>
      <c r="ASZ37">
        <v>309.63499999999999</v>
      </c>
      <c r="ATA37">
        <v>329.20800000000003</v>
      </c>
      <c r="ATB37">
        <v>716.26599999999996</v>
      </c>
      <c r="ATC37">
        <v>717.58299999999997</v>
      </c>
      <c r="ATD37">
        <v>269.52999999999997</v>
      </c>
      <c r="ATE37">
        <v>273.904</v>
      </c>
      <c r="ATF37">
        <v>118.539</v>
      </c>
      <c r="ATG37">
        <v>178.45699999999999</v>
      </c>
      <c r="ATH37">
        <v>80.646000000000001</v>
      </c>
      <c r="ATI37">
        <v>57.515999999999998</v>
      </c>
      <c r="ATJ37">
        <v>94.093999999999994</v>
      </c>
      <c r="ATK37">
        <v>87.168000000000006</v>
      </c>
      <c r="ATL37">
        <v>50.082999999999998</v>
      </c>
      <c r="ATM37">
        <v>68.81</v>
      </c>
      <c r="ATN37">
        <v>56.773000000000003</v>
      </c>
      <c r="ATO37">
        <v>41.463999999999999</v>
      </c>
      <c r="ATP37">
        <v>51.796999999999997</v>
      </c>
      <c r="ATQ37">
        <v>76.206000000000003</v>
      </c>
      <c r="ATR37">
        <v>55.024999999999999</v>
      </c>
      <c r="ATS37">
        <v>41.067</v>
      </c>
      <c r="ATT37">
        <v>353.86799999999999</v>
      </c>
      <c r="ATU37">
        <v>376.238</v>
      </c>
      <c r="ATV37">
        <v>818.59</v>
      </c>
      <c r="ATW37">
        <v>820.09500000000003</v>
      </c>
      <c r="ATX37">
        <v>308.03500000000003</v>
      </c>
      <c r="ATY37">
        <v>313.03399999999999</v>
      </c>
      <c r="ATZ37">
        <v>133.357</v>
      </c>
      <c r="AUA37">
        <v>200.76400000000001</v>
      </c>
      <c r="AUB37">
        <v>90.725999999999999</v>
      </c>
      <c r="AUC37">
        <v>64.706000000000003</v>
      </c>
      <c r="AUD37">
        <v>105.85599999999999</v>
      </c>
      <c r="AUE37">
        <v>98.063999999999993</v>
      </c>
      <c r="AUF37">
        <v>56.344000000000001</v>
      </c>
      <c r="AUG37">
        <v>77.411000000000001</v>
      </c>
      <c r="AUH37">
        <v>63.87</v>
      </c>
      <c r="AUI37">
        <v>46.646999999999998</v>
      </c>
      <c r="AUJ37">
        <v>58.271999999999998</v>
      </c>
      <c r="AUK37">
        <v>85.731999999999999</v>
      </c>
      <c r="AUL37">
        <v>61.902999999999999</v>
      </c>
      <c r="AUM37">
        <v>46.201000000000001</v>
      </c>
      <c r="AUN37">
        <v>398.10199999999998</v>
      </c>
      <c r="AUO37">
        <v>423.26799999999997</v>
      </c>
      <c r="AUP37">
        <v>920.91399999999999</v>
      </c>
      <c r="AUQ37">
        <v>922.60699999999997</v>
      </c>
      <c r="AUR37">
        <v>346.53899999999999</v>
      </c>
      <c r="AUS37">
        <v>352.16300000000001</v>
      </c>
      <c r="AUT37">
        <v>148.17400000000001</v>
      </c>
      <c r="AUU37">
        <v>223.071</v>
      </c>
      <c r="AUV37">
        <v>100.807</v>
      </c>
      <c r="AUW37">
        <v>71.894999999999996</v>
      </c>
      <c r="AUX37">
        <v>117.617</v>
      </c>
      <c r="AUY37">
        <v>108.96</v>
      </c>
      <c r="AUZ37">
        <v>62.603999999999999</v>
      </c>
      <c r="AVA37">
        <v>86.012</v>
      </c>
      <c r="AVB37">
        <v>70.965999999999994</v>
      </c>
      <c r="AVC37">
        <v>51.83</v>
      </c>
      <c r="AVD37">
        <v>64.745999999999995</v>
      </c>
      <c r="AVE37">
        <v>95.257000000000005</v>
      </c>
      <c r="AVF37">
        <v>68.781000000000006</v>
      </c>
      <c r="AVG37">
        <v>51.334000000000003</v>
      </c>
      <c r="AVH37">
        <v>442.33600000000001</v>
      </c>
      <c r="AVI37">
        <v>470.298</v>
      </c>
      <c r="AVJ37">
        <v>1023.2380000000001</v>
      </c>
      <c r="AVK37">
        <v>1025.1179999999999</v>
      </c>
      <c r="AVL37">
        <v>385.04300000000001</v>
      </c>
      <c r="AVM37">
        <v>391.29199999999997</v>
      </c>
    </row>
    <row r="38" spans="1:1261" x14ac:dyDescent="0.35">
      <c r="A38" s="107" t="s">
        <v>252</v>
      </c>
      <c r="B38" s="137">
        <v>0</v>
      </c>
      <c r="C38" s="137">
        <v>7.5999999999999998E-2</v>
      </c>
      <c r="D38" s="137">
        <v>0</v>
      </c>
      <c r="E38" s="137">
        <v>0</v>
      </c>
      <c r="F38" s="137">
        <v>0.318</v>
      </c>
      <c r="G38" s="137">
        <v>0</v>
      </c>
      <c r="H38" s="137">
        <v>0</v>
      </c>
      <c r="I38" s="137">
        <v>6.3E-2</v>
      </c>
      <c r="J38" s="137">
        <v>6.2E-2</v>
      </c>
      <c r="K38" s="137">
        <v>0</v>
      </c>
      <c r="L38" s="137">
        <v>0</v>
      </c>
      <c r="M38" s="137">
        <v>0</v>
      </c>
      <c r="N38" s="137">
        <v>0</v>
      </c>
      <c r="O38" s="137">
        <v>0</v>
      </c>
      <c r="P38" s="137">
        <v>0</v>
      </c>
      <c r="Q38" s="137">
        <v>0</v>
      </c>
      <c r="R38" s="137">
        <v>0.19400000000000001</v>
      </c>
      <c r="S38" s="137">
        <v>0</v>
      </c>
      <c r="T38" s="137">
        <v>0</v>
      </c>
      <c r="U38" s="137">
        <v>0</v>
      </c>
      <c r="V38" s="137">
        <v>0</v>
      </c>
      <c r="W38" s="137">
        <v>0.152</v>
      </c>
      <c r="X38" s="137">
        <v>0</v>
      </c>
      <c r="Y38" s="137">
        <v>0</v>
      </c>
      <c r="Z38" s="137">
        <v>0.63600000000000001</v>
      </c>
      <c r="AA38" s="137">
        <v>0</v>
      </c>
      <c r="AB38" s="137">
        <v>0</v>
      </c>
      <c r="AC38" s="137">
        <v>0.125</v>
      </c>
      <c r="AD38" s="137">
        <v>0.124</v>
      </c>
      <c r="AE38" s="137">
        <v>0</v>
      </c>
      <c r="AF38" s="137">
        <v>0</v>
      </c>
      <c r="AG38" s="137">
        <v>0</v>
      </c>
      <c r="AH38" s="137">
        <v>0</v>
      </c>
      <c r="AI38" s="137">
        <v>0</v>
      </c>
      <c r="AJ38" s="137">
        <v>0</v>
      </c>
      <c r="AK38" s="137">
        <v>0</v>
      </c>
      <c r="AL38" s="137">
        <v>0.38700000000000001</v>
      </c>
      <c r="AM38" s="137">
        <v>0</v>
      </c>
      <c r="AN38" s="137">
        <v>0</v>
      </c>
      <c r="AO38" s="137">
        <v>0</v>
      </c>
      <c r="AP38" s="137">
        <v>0</v>
      </c>
      <c r="AQ38" s="137">
        <v>0.22800000000000001</v>
      </c>
      <c r="AR38" s="137">
        <v>0</v>
      </c>
      <c r="AS38" s="137">
        <v>0</v>
      </c>
      <c r="AT38" s="137">
        <v>0.95399999999999996</v>
      </c>
      <c r="AU38" s="137">
        <v>0</v>
      </c>
      <c r="AV38" s="137">
        <v>0</v>
      </c>
      <c r="AW38" s="137">
        <v>0.188</v>
      </c>
      <c r="AX38" s="137">
        <v>0.186</v>
      </c>
      <c r="AY38" s="137">
        <v>0</v>
      </c>
      <c r="AZ38" s="137">
        <v>0</v>
      </c>
      <c r="BA38" s="137">
        <v>0</v>
      </c>
      <c r="BB38" s="137">
        <v>0</v>
      </c>
      <c r="BC38" s="137">
        <v>0</v>
      </c>
      <c r="BD38" s="137">
        <v>0</v>
      </c>
      <c r="BE38" s="137">
        <v>0</v>
      </c>
      <c r="BF38" s="137">
        <v>0.58099999999999996</v>
      </c>
      <c r="BG38" s="137">
        <v>0</v>
      </c>
      <c r="BH38" s="137">
        <v>0</v>
      </c>
      <c r="BI38" s="137">
        <v>0</v>
      </c>
      <c r="BJ38" s="137">
        <v>0</v>
      </c>
      <c r="BK38" s="137">
        <v>0.30399999999999999</v>
      </c>
      <c r="BL38" s="137">
        <v>0</v>
      </c>
      <c r="BM38" s="137">
        <v>0</v>
      </c>
      <c r="BN38" s="137">
        <v>1.272</v>
      </c>
      <c r="BO38" s="137">
        <v>0</v>
      </c>
      <c r="BP38" s="137">
        <v>0</v>
      </c>
      <c r="BQ38" s="137">
        <v>0.25</v>
      </c>
      <c r="BR38" s="137">
        <v>0.248</v>
      </c>
      <c r="BS38" s="137">
        <v>0</v>
      </c>
      <c r="BT38" s="137">
        <v>0</v>
      </c>
      <c r="BU38" s="137">
        <v>0</v>
      </c>
      <c r="BV38" s="137">
        <v>0</v>
      </c>
      <c r="BW38" s="137">
        <v>0</v>
      </c>
      <c r="BX38" s="137">
        <v>0</v>
      </c>
      <c r="BY38" s="137">
        <v>0</v>
      </c>
      <c r="BZ38" s="137">
        <v>0.77400000000000002</v>
      </c>
      <c r="CA38" s="137">
        <v>0</v>
      </c>
      <c r="CB38" s="137">
        <v>0</v>
      </c>
      <c r="CC38" s="137">
        <v>0</v>
      </c>
      <c r="CD38" s="137">
        <v>0</v>
      </c>
      <c r="CE38" s="137">
        <v>0.38</v>
      </c>
      <c r="CF38" s="137">
        <v>0</v>
      </c>
      <c r="CG38" s="137">
        <v>0</v>
      </c>
      <c r="CH38" s="137">
        <v>1.59</v>
      </c>
      <c r="CI38" s="137">
        <v>0</v>
      </c>
      <c r="CJ38" s="137">
        <v>0</v>
      </c>
      <c r="CK38" s="137">
        <v>0.313</v>
      </c>
      <c r="CL38" s="137">
        <v>0.31</v>
      </c>
      <c r="CM38" s="137">
        <v>0</v>
      </c>
      <c r="CN38" s="137">
        <v>0</v>
      </c>
      <c r="CO38" s="137">
        <v>0</v>
      </c>
      <c r="CP38" s="137">
        <v>0</v>
      </c>
      <c r="CQ38" s="137">
        <v>0</v>
      </c>
      <c r="CR38" s="137">
        <v>0</v>
      </c>
      <c r="CS38" s="137">
        <v>0</v>
      </c>
      <c r="CT38" s="137">
        <v>0.96799999999999997</v>
      </c>
      <c r="CU38" s="137">
        <v>0</v>
      </c>
      <c r="CV38" s="137">
        <v>0</v>
      </c>
      <c r="CW38" s="137">
        <v>0</v>
      </c>
      <c r="CX38" s="137">
        <v>0</v>
      </c>
      <c r="CY38" s="137">
        <v>0.45600000000000002</v>
      </c>
      <c r="CZ38" s="137">
        <v>0</v>
      </c>
      <c r="DA38" s="137">
        <v>0</v>
      </c>
      <c r="DB38" s="137">
        <v>1.9079999999999999</v>
      </c>
      <c r="DC38" s="137">
        <v>0</v>
      </c>
      <c r="DD38" s="137">
        <v>0</v>
      </c>
      <c r="DE38" s="137">
        <v>0.376</v>
      </c>
      <c r="DF38" s="137">
        <v>0.372</v>
      </c>
      <c r="DG38" s="137">
        <v>0</v>
      </c>
      <c r="DH38" s="137">
        <v>0</v>
      </c>
      <c r="DI38" s="137">
        <v>0</v>
      </c>
      <c r="DJ38" s="137">
        <v>0</v>
      </c>
      <c r="DK38" s="137">
        <v>0</v>
      </c>
      <c r="DL38" s="137">
        <v>0</v>
      </c>
      <c r="DM38" s="137">
        <v>0</v>
      </c>
      <c r="DN38" s="137">
        <v>1.161</v>
      </c>
      <c r="DO38" s="137">
        <v>0</v>
      </c>
      <c r="DP38" s="137">
        <v>0</v>
      </c>
      <c r="DQ38" s="137">
        <v>0</v>
      </c>
      <c r="DR38" s="137">
        <v>0</v>
      </c>
      <c r="DS38" s="137">
        <v>0.53200000000000003</v>
      </c>
      <c r="DT38" s="137">
        <v>0</v>
      </c>
      <c r="DU38" s="137">
        <v>0</v>
      </c>
      <c r="DV38" s="137">
        <v>2.226</v>
      </c>
      <c r="DW38" s="137">
        <v>0</v>
      </c>
      <c r="DX38" s="137">
        <v>0</v>
      </c>
      <c r="DY38" s="137">
        <v>0.438</v>
      </c>
      <c r="DZ38" s="137">
        <v>0.434</v>
      </c>
      <c r="EA38" s="137">
        <v>0</v>
      </c>
      <c r="EB38" s="137">
        <v>0</v>
      </c>
      <c r="EC38" s="137">
        <v>0</v>
      </c>
      <c r="ED38" s="137">
        <v>0</v>
      </c>
      <c r="EE38" s="137">
        <v>0</v>
      </c>
      <c r="EF38" s="137">
        <v>0</v>
      </c>
      <c r="EG38" s="137">
        <v>0</v>
      </c>
      <c r="EH38" s="137">
        <v>1.355</v>
      </c>
      <c r="EI38" s="137">
        <v>0</v>
      </c>
      <c r="EJ38" s="137">
        <v>0</v>
      </c>
      <c r="EK38" s="137">
        <v>0</v>
      </c>
      <c r="EL38" s="137">
        <v>0</v>
      </c>
      <c r="EM38" s="137">
        <v>0.60899999999999999</v>
      </c>
      <c r="EN38" s="137">
        <v>0</v>
      </c>
      <c r="EO38" s="137">
        <v>0</v>
      </c>
      <c r="EP38" s="137">
        <v>2.544</v>
      </c>
      <c r="EQ38" s="137">
        <v>0</v>
      </c>
      <c r="ER38" s="137">
        <v>0</v>
      </c>
      <c r="ES38" s="137">
        <v>0.501</v>
      </c>
      <c r="ET38" s="137">
        <v>0.496</v>
      </c>
      <c r="EU38" s="137">
        <v>0</v>
      </c>
      <c r="EV38" s="137">
        <v>0</v>
      </c>
      <c r="EW38" s="137">
        <v>0</v>
      </c>
      <c r="EX38" s="137">
        <v>0</v>
      </c>
      <c r="EY38" s="137">
        <v>0</v>
      </c>
      <c r="EZ38" s="137">
        <v>0</v>
      </c>
      <c r="FA38" s="137">
        <v>0</v>
      </c>
      <c r="FB38" s="137">
        <v>1.548</v>
      </c>
      <c r="FC38" s="137">
        <v>0</v>
      </c>
      <c r="FD38" s="137">
        <v>0</v>
      </c>
      <c r="FE38" s="137">
        <v>0</v>
      </c>
      <c r="FF38" s="137">
        <v>0</v>
      </c>
      <c r="FG38" s="137">
        <v>0.68500000000000005</v>
      </c>
      <c r="FH38" s="137">
        <v>0</v>
      </c>
      <c r="FI38" s="137">
        <v>0</v>
      </c>
      <c r="FJ38" s="137">
        <v>2.8620000000000001</v>
      </c>
      <c r="FK38" s="137">
        <v>0</v>
      </c>
      <c r="FL38" s="137">
        <v>0</v>
      </c>
      <c r="FM38" s="137">
        <v>0.56299999999999994</v>
      </c>
      <c r="FN38" s="137">
        <v>0.55800000000000005</v>
      </c>
      <c r="FO38" s="137">
        <v>0</v>
      </c>
      <c r="FP38" s="137">
        <v>0</v>
      </c>
      <c r="FQ38" s="137">
        <v>0</v>
      </c>
      <c r="FR38" s="137">
        <v>0</v>
      </c>
      <c r="FS38" s="137">
        <v>0</v>
      </c>
      <c r="FT38" s="137">
        <v>0</v>
      </c>
      <c r="FU38" s="137">
        <v>0</v>
      </c>
      <c r="FV38" s="137">
        <v>1.742</v>
      </c>
      <c r="FW38" s="137">
        <v>0</v>
      </c>
      <c r="FX38" s="137">
        <v>0</v>
      </c>
      <c r="FY38" s="137">
        <v>0</v>
      </c>
      <c r="FZ38" s="137">
        <v>0</v>
      </c>
      <c r="GA38" s="137">
        <v>0.76100000000000001</v>
      </c>
      <c r="GB38" s="137">
        <v>0</v>
      </c>
      <c r="GC38" s="137">
        <v>0</v>
      </c>
      <c r="GD38" s="137">
        <v>3.18</v>
      </c>
      <c r="GE38" s="137">
        <v>0</v>
      </c>
      <c r="GF38" s="137">
        <v>0</v>
      </c>
      <c r="GG38" s="137">
        <v>0.626</v>
      </c>
      <c r="GH38" s="137">
        <v>0.62</v>
      </c>
      <c r="GI38" s="137">
        <v>0</v>
      </c>
      <c r="GJ38" s="137">
        <v>0</v>
      </c>
      <c r="GK38" s="137">
        <v>0</v>
      </c>
      <c r="GL38" s="137">
        <v>0</v>
      </c>
      <c r="GM38" s="137">
        <v>0</v>
      </c>
      <c r="GN38" s="137">
        <v>0</v>
      </c>
      <c r="GO38" s="137">
        <v>0</v>
      </c>
      <c r="GP38" s="137">
        <v>1.9350000000000001</v>
      </c>
      <c r="GQ38" s="137">
        <v>0</v>
      </c>
      <c r="GR38" s="137">
        <v>0</v>
      </c>
      <c r="GS38" s="137">
        <v>0</v>
      </c>
      <c r="GT38" s="137">
        <v>0</v>
      </c>
      <c r="GU38" s="137">
        <v>0.83699999999999997</v>
      </c>
      <c r="GV38" s="137">
        <v>0</v>
      </c>
      <c r="GW38" s="137">
        <v>0</v>
      </c>
      <c r="GX38" s="137">
        <v>3.4980000000000002</v>
      </c>
      <c r="GY38" s="137">
        <v>0</v>
      </c>
      <c r="GZ38" s="137">
        <v>0</v>
      </c>
      <c r="HA38" s="137">
        <v>0.68899999999999995</v>
      </c>
      <c r="HB38" s="137">
        <v>0.68200000000000005</v>
      </c>
      <c r="HC38" s="137">
        <v>0</v>
      </c>
      <c r="HD38" s="137">
        <v>0</v>
      </c>
      <c r="HE38" s="137">
        <v>0</v>
      </c>
      <c r="HF38" s="137">
        <v>0</v>
      </c>
      <c r="HG38" s="137">
        <v>0</v>
      </c>
      <c r="HH38" s="137">
        <v>0</v>
      </c>
      <c r="HI38" s="137">
        <v>0</v>
      </c>
      <c r="HJ38" s="137">
        <v>2.129</v>
      </c>
      <c r="HK38" s="137">
        <v>0</v>
      </c>
      <c r="HL38" s="137">
        <v>0</v>
      </c>
      <c r="HM38" s="137">
        <v>0</v>
      </c>
      <c r="HN38" s="137">
        <v>0</v>
      </c>
      <c r="HO38" s="137">
        <v>0.91300000000000003</v>
      </c>
      <c r="HP38" s="137">
        <v>0</v>
      </c>
      <c r="HQ38" s="137">
        <v>0</v>
      </c>
      <c r="HR38" s="137">
        <v>3.8159999999999998</v>
      </c>
      <c r="HS38" s="137">
        <v>0</v>
      </c>
      <c r="HT38" s="137">
        <v>0</v>
      </c>
      <c r="HU38" s="137">
        <v>0.751</v>
      </c>
      <c r="HV38" s="137">
        <v>0.74399999999999999</v>
      </c>
      <c r="HW38" s="137">
        <v>0</v>
      </c>
      <c r="HX38" s="137">
        <v>0</v>
      </c>
      <c r="HY38" s="137">
        <v>0</v>
      </c>
      <c r="HZ38" s="137">
        <v>0</v>
      </c>
      <c r="IA38" s="137">
        <v>0</v>
      </c>
      <c r="IB38" s="137">
        <v>0</v>
      </c>
      <c r="IC38" s="137">
        <v>0</v>
      </c>
      <c r="ID38" s="137">
        <v>2.3220000000000001</v>
      </c>
      <c r="IE38" s="137">
        <v>0</v>
      </c>
      <c r="IF38" s="137">
        <v>0</v>
      </c>
      <c r="IG38" s="137">
        <v>0</v>
      </c>
      <c r="IH38" s="137">
        <v>0</v>
      </c>
      <c r="II38" s="137">
        <v>0.98899999999999999</v>
      </c>
      <c r="IJ38" s="137">
        <v>0</v>
      </c>
      <c r="IK38" s="137">
        <v>0</v>
      </c>
      <c r="IL38" s="137">
        <v>4.1340000000000003</v>
      </c>
      <c r="IM38" s="137">
        <v>0</v>
      </c>
      <c r="IN38" s="137">
        <v>0</v>
      </c>
      <c r="IO38" s="137">
        <v>0.81399999999999995</v>
      </c>
      <c r="IP38" s="137">
        <v>0.80600000000000005</v>
      </c>
      <c r="IQ38" s="137">
        <v>0</v>
      </c>
      <c r="IR38" s="137">
        <v>0</v>
      </c>
      <c r="IS38" s="137">
        <v>0</v>
      </c>
      <c r="IT38" s="137">
        <v>0</v>
      </c>
      <c r="IU38" s="137">
        <v>0</v>
      </c>
      <c r="IV38" s="137">
        <v>0</v>
      </c>
      <c r="IW38" s="137">
        <v>0</v>
      </c>
      <c r="IX38" s="137">
        <v>2.516</v>
      </c>
      <c r="IY38" s="137">
        <v>0</v>
      </c>
      <c r="IZ38" s="137">
        <v>0</v>
      </c>
      <c r="JA38" s="137">
        <v>0</v>
      </c>
      <c r="JB38" s="137">
        <v>0</v>
      </c>
      <c r="JC38" s="137">
        <v>1.0649999999999999</v>
      </c>
      <c r="JD38" s="137">
        <v>0</v>
      </c>
      <c r="JE38" s="137">
        <v>0</v>
      </c>
      <c r="JF38" s="137">
        <v>4.452</v>
      </c>
      <c r="JG38" s="137">
        <v>0</v>
      </c>
      <c r="JH38" s="137">
        <v>0</v>
      </c>
      <c r="JI38" s="137">
        <v>0.876</v>
      </c>
      <c r="JJ38" s="137">
        <v>0.86799999999999999</v>
      </c>
      <c r="JK38" s="137">
        <v>0</v>
      </c>
      <c r="JL38" s="137">
        <v>0</v>
      </c>
      <c r="JM38" s="137">
        <v>0</v>
      </c>
      <c r="JN38" s="137">
        <v>0</v>
      </c>
      <c r="JO38" s="137">
        <v>0</v>
      </c>
      <c r="JP38" s="137">
        <v>0</v>
      </c>
      <c r="JQ38" s="137">
        <v>0</v>
      </c>
      <c r="JR38" s="137">
        <v>2.7090000000000001</v>
      </c>
      <c r="JS38" s="137">
        <v>0</v>
      </c>
      <c r="JT38" s="137">
        <v>0</v>
      </c>
      <c r="JU38" s="137">
        <v>0</v>
      </c>
      <c r="JV38" s="137">
        <v>0</v>
      </c>
      <c r="JW38" s="137">
        <v>1.141</v>
      </c>
      <c r="JX38" s="137">
        <v>0</v>
      </c>
      <c r="JY38" s="137">
        <v>0</v>
      </c>
      <c r="JZ38" s="137">
        <v>4.7699999999999996</v>
      </c>
      <c r="KA38" s="137">
        <v>0</v>
      </c>
      <c r="KB38" s="137">
        <v>0</v>
      </c>
      <c r="KC38" s="137">
        <v>0.93899999999999995</v>
      </c>
      <c r="KD38" s="137">
        <v>0.93</v>
      </c>
      <c r="KE38" s="137">
        <v>0</v>
      </c>
      <c r="KF38" s="137">
        <v>0</v>
      </c>
      <c r="KG38" s="137">
        <v>0</v>
      </c>
      <c r="KH38" s="137">
        <v>0</v>
      </c>
      <c r="KI38" s="137">
        <v>0</v>
      </c>
      <c r="KJ38" s="137">
        <v>0</v>
      </c>
      <c r="KK38" s="137">
        <v>0</v>
      </c>
      <c r="KL38" s="137">
        <v>2.903</v>
      </c>
      <c r="KM38" s="137">
        <v>0</v>
      </c>
      <c r="KN38" s="137">
        <v>0</v>
      </c>
      <c r="KO38" s="137">
        <v>0</v>
      </c>
      <c r="KP38" s="137">
        <v>0</v>
      </c>
      <c r="KQ38" s="137">
        <v>1.2170000000000001</v>
      </c>
      <c r="KR38" s="137">
        <v>0</v>
      </c>
      <c r="KS38" s="137">
        <v>0</v>
      </c>
      <c r="KT38" s="137">
        <v>5.0880000000000001</v>
      </c>
      <c r="KU38" s="137">
        <v>0</v>
      </c>
      <c r="KV38" s="137">
        <v>0</v>
      </c>
      <c r="KW38" s="137">
        <v>1.002</v>
      </c>
      <c r="KX38" s="137">
        <v>0.99199999999999999</v>
      </c>
      <c r="KY38" s="137">
        <v>0</v>
      </c>
      <c r="KZ38" s="137">
        <v>0</v>
      </c>
      <c r="LA38" s="137">
        <v>0</v>
      </c>
      <c r="LB38" s="137">
        <v>0</v>
      </c>
      <c r="LC38" s="137">
        <v>0</v>
      </c>
      <c r="LD38" s="137">
        <v>0</v>
      </c>
      <c r="LE38" s="137">
        <v>0</v>
      </c>
      <c r="LF38" s="137">
        <v>3.0960000000000001</v>
      </c>
      <c r="LG38" s="137">
        <v>0</v>
      </c>
      <c r="LH38" s="137">
        <v>0</v>
      </c>
      <c r="LI38" s="137">
        <v>0</v>
      </c>
      <c r="LJ38" s="137">
        <v>0</v>
      </c>
      <c r="LK38" s="137">
        <v>1.2929999999999999</v>
      </c>
      <c r="LL38" s="137">
        <v>0</v>
      </c>
      <c r="LM38" s="137">
        <v>0</v>
      </c>
      <c r="LN38" s="137">
        <v>5.4059999999999997</v>
      </c>
      <c r="LO38" s="137">
        <v>0</v>
      </c>
      <c r="LP38" s="137">
        <v>0</v>
      </c>
      <c r="LQ38" s="137">
        <v>1.0640000000000001</v>
      </c>
      <c r="LR38" s="137">
        <v>1.054</v>
      </c>
      <c r="LS38" s="137">
        <v>0</v>
      </c>
      <c r="LT38" s="137">
        <v>0</v>
      </c>
      <c r="LU38" s="137">
        <v>0</v>
      </c>
      <c r="LV38" s="137">
        <v>0</v>
      </c>
      <c r="LW38" s="137">
        <v>0</v>
      </c>
      <c r="LX38" s="137">
        <v>0</v>
      </c>
      <c r="LY38" s="137">
        <v>0</v>
      </c>
      <c r="LZ38" s="137">
        <v>3.29</v>
      </c>
      <c r="MA38" s="137">
        <v>0</v>
      </c>
      <c r="MB38" s="137">
        <v>0</v>
      </c>
      <c r="MC38" s="137">
        <v>0</v>
      </c>
      <c r="MD38" s="137">
        <v>0</v>
      </c>
      <c r="ME38" s="137">
        <v>1.369</v>
      </c>
      <c r="MF38" s="137">
        <v>0</v>
      </c>
      <c r="MG38" s="137">
        <v>0</v>
      </c>
      <c r="MH38" s="137">
        <v>5.7240000000000002</v>
      </c>
      <c r="MI38" s="137">
        <v>0</v>
      </c>
      <c r="MJ38" s="137">
        <v>0</v>
      </c>
      <c r="MK38" s="137">
        <v>1.127</v>
      </c>
      <c r="ML38" s="137">
        <v>1.1160000000000001</v>
      </c>
      <c r="MM38" s="137">
        <v>0</v>
      </c>
      <c r="MN38" s="137">
        <v>0</v>
      </c>
      <c r="MO38" s="137">
        <v>0</v>
      </c>
      <c r="MP38" s="137">
        <v>0</v>
      </c>
      <c r="MQ38" s="137">
        <v>0</v>
      </c>
      <c r="MR38" s="137">
        <v>0</v>
      </c>
      <c r="MS38" s="137">
        <v>0</v>
      </c>
      <c r="MT38" s="137">
        <v>3.4830000000000001</v>
      </c>
      <c r="MU38" s="137">
        <v>0</v>
      </c>
      <c r="MV38" s="137">
        <v>0</v>
      </c>
      <c r="MW38" s="137">
        <v>0</v>
      </c>
      <c r="MX38" s="137">
        <v>0</v>
      </c>
      <c r="MY38" s="137">
        <v>1.4450000000000001</v>
      </c>
      <c r="MZ38" s="137">
        <v>0</v>
      </c>
      <c r="NA38" s="137">
        <v>0</v>
      </c>
      <c r="NB38" s="137">
        <v>6.0419999999999998</v>
      </c>
      <c r="NC38" s="137">
        <v>0</v>
      </c>
      <c r="ND38" s="137">
        <v>0</v>
      </c>
      <c r="NE38" s="137">
        <v>1.1890000000000001</v>
      </c>
      <c r="NF38" s="137">
        <v>1.1779999999999999</v>
      </c>
      <c r="NG38" s="137">
        <v>0</v>
      </c>
      <c r="NH38" s="137">
        <v>0</v>
      </c>
      <c r="NI38" s="137">
        <v>0</v>
      </c>
      <c r="NJ38" s="137">
        <v>0</v>
      </c>
      <c r="NK38" s="137">
        <v>0</v>
      </c>
      <c r="NL38" s="137">
        <v>0</v>
      </c>
      <c r="NM38" s="137">
        <v>0</v>
      </c>
      <c r="NN38" s="137">
        <v>3.677</v>
      </c>
      <c r="NO38" s="137">
        <v>0</v>
      </c>
      <c r="NP38" s="137">
        <v>0</v>
      </c>
      <c r="NQ38" s="137">
        <v>0</v>
      </c>
      <c r="NR38" s="137">
        <v>0</v>
      </c>
      <c r="NS38" s="137">
        <v>1.5209999999999999</v>
      </c>
      <c r="NT38" s="137">
        <v>0</v>
      </c>
      <c r="NU38" s="137">
        <v>0</v>
      </c>
      <c r="NV38" s="137">
        <v>6.36</v>
      </c>
      <c r="NW38" s="137">
        <v>0</v>
      </c>
      <c r="NX38" s="137">
        <v>0</v>
      </c>
      <c r="NY38" s="137">
        <v>1.252</v>
      </c>
      <c r="NZ38" s="137">
        <v>1.24</v>
      </c>
      <c r="OA38" s="137">
        <v>0</v>
      </c>
      <c r="OB38" s="137">
        <v>0</v>
      </c>
      <c r="OC38" s="137">
        <v>0</v>
      </c>
      <c r="OD38" s="137">
        <v>0</v>
      </c>
      <c r="OE38" s="137">
        <v>0</v>
      </c>
      <c r="OF38" s="137">
        <v>0</v>
      </c>
      <c r="OG38" s="137">
        <v>0</v>
      </c>
      <c r="OH38" s="137">
        <v>3.87</v>
      </c>
      <c r="OI38" s="137">
        <v>0</v>
      </c>
      <c r="OJ38" s="137">
        <v>0</v>
      </c>
      <c r="OK38" s="137">
        <v>0</v>
      </c>
      <c r="OL38" s="137">
        <v>0</v>
      </c>
      <c r="OM38" s="137">
        <v>1.673</v>
      </c>
      <c r="ON38" s="137">
        <v>0</v>
      </c>
      <c r="OO38" s="137">
        <v>0</v>
      </c>
      <c r="OP38" s="137">
        <v>6.9950000000000001</v>
      </c>
      <c r="OQ38" s="137">
        <v>0</v>
      </c>
      <c r="OR38" s="137">
        <v>0</v>
      </c>
      <c r="OS38" s="137">
        <v>1.377</v>
      </c>
      <c r="OT38" s="137">
        <v>1.363</v>
      </c>
      <c r="OU38" s="137">
        <v>0</v>
      </c>
      <c r="OV38" s="137">
        <v>0</v>
      </c>
      <c r="OW38" s="137">
        <v>0</v>
      </c>
      <c r="OX38" s="137">
        <v>0</v>
      </c>
      <c r="OY38" s="137">
        <v>0</v>
      </c>
      <c r="OZ38" s="137">
        <v>0</v>
      </c>
      <c r="PA38" s="137">
        <v>0</v>
      </c>
      <c r="PB38" s="137">
        <v>4.258</v>
      </c>
      <c r="PC38" s="137">
        <v>0</v>
      </c>
      <c r="PD38" s="137">
        <v>0</v>
      </c>
      <c r="PE38" s="137">
        <v>0</v>
      </c>
      <c r="PF38" s="137">
        <v>0</v>
      </c>
      <c r="PG38" s="137">
        <v>1.8260000000000001</v>
      </c>
      <c r="PH38" s="137">
        <v>0</v>
      </c>
      <c r="PI38" s="137">
        <v>0</v>
      </c>
      <c r="PJ38" s="137">
        <v>7.6310000000000002</v>
      </c>
      <c r="PK38" s="137">
        <v>0</v>
      </c>
      <c r="PL38" s="137">
        <v>0</v>
      </c>
      <c r="PM38" s="137">
        <v>1.502</v>
      </c>
      <c r="PN38" s="137">
        <v>1.4870000000000001</v>
      </c>
      <c r="PO38" s="137">
        <v>0</v>
      </c>
      <c r="PP38" s="137">
        <v>0</v>
      </c>
      <c r="PQ38" s="137">
        <v>0</v>
      </c>
      <c r="PR38" s="137">
        <v>0</v>
      </c>
      <c r="PS38" s="137">
        <v>0</v>
      </c>
      <c r="PT38" s="137">
        <v>0</v>
      </c>
      <c r="PU38" s="137">
        <v>0</v>
      </c>
      <c r="PV38" s="137">
        <v>4.6449999999999996</v>
      </c>
      <c r="PW38" s="137">
        <v>0</v>
      </c>
      <c r="PX38" s="137">
        <v>0</v>
      </c>
      <c r="PY38" s="137">
        <v>0</v>
      </c>
      <c r="PZ38" s="137">
        <v>0</v>
      </c>
      <c r="QA38" s="137">
        <v>1.978</v>
      </c>
      <c r="QB38" s="137">
        <v>0</v>
      </c>
      <c r="QC38" s="137">
        <v>0</v>
      </c>
      <c r="QD38" s="137">
        <v>8.2669999999999995</v>
      </c>
      <c r="QE38" s="137">
        <v>0</v>
      </c>
      <c r="QF38" s="137">
        <v>0</v>
      </c>
      <c r="QG38" s="137">
        <v>1.6279999999999999</v>
      </c>
      <c r="QH38" s="137">
        <v>1.611</v>
      </c>
      <c r="QI38" s="137">
        <v>0</v>
      </c>
      <c r="QJ38" s="137">
        <v>0</v>
      </c>
      <c r="QK38" s="137">
        <v>0</v>
      </c>
      <c r="QL38" s="137">
        <v>0</v>
      </c>
      <c r="QM38" s="137">
        <v>0</v>
      </c>
      <c r="QN38" s="137">
        <v>0</v>
      </c>
      <c r="QO38" s="137">
        <v>0</v>
      </c>
      <c r="QP38" s="137">
        <v>5.032</v>
      </c>
      <c r="QQ38" s="137">
        <v>0</v>
      </c>
      <c r="QR38" s="137">
        <v>0</v>
      </c>
      <c r="QS38" s="137">
        <v>0</v>
      </c>
      <c r="QT38" s="137">
        <v>0</v>
      </c>
      <c r="QU38" s="137">
        <v>2.13</v>
      </c>
      <c r="QV38" s="137">
        <v>0</v>
      </c>
      <c r="QW38" s="137">
        <v>0</v>
      </c>
      <c r="QX38" s="137">
        <v>8.9030000000000005</v>
      </c>
      <c r="QY38" s="137">
        <v>0</v>
      </c>
      <c r="QZ38" s="137">
        <v>0</v>
      </c>
      <c r="RA38" s="137">
        <v>1.7529999999999999</v>
      </c>
      <c r="RB38" s="137">
        <v>1.7350000000000001</v>
      </c>
      <c r="RC38" s="137">
        <v>0</v>
      </c>
      <c r="RD38" s="137">
        <v>0</v>
      </c>
      <c r="RE38" s="137">
        <v>0</v>
      </c>
      <c r="RF38" s="137">
        <v>0</v>
      </c>
      <c r="RG38" s="137">
        <v>0</v>
      </c>
      <c r="RH38" s="137">
        <v>0</v>
      </c>
      <c r="RI38" s="137">
        <v>0</v>
      </c>
      <c r="RJ38" s="137">
        <v>5.4189999999999996</v>
      </c>
      <c r="RK38" s="137">
        <v>0</v>
      </c>
      <c r="RL38" s="137">
        <v>0</v>
      </c>
      <c r="RM38" s="137">
        <v>0</v>
      </c>
      <c r="RN38" s="137">
        <v>0</v>
      </c>
      <c r="RO38" s="137">
        <v>2.282</v>
      </c>
      <c r="RP38" s="137">
        <v>0</v>
      </c>
      <c r="RQ38" s="137">
        <v>0</v>
      </c>
      <c r="RR38" s="137">
        <v>9.5389999999999997</v>
      </c>
      <c r="RS38" s="137">
        <v>0</v>
      </c>
      <c r="RT38" s="137">
        <v>0</v>
      </c>
      <c r="RU38" s="137">
        <v>1.8779999999999999</v>
      </c>
      <c r="RV38" s="137">
        <v>1.859</v>
      </c>
      <c r="RW38" s="137">
        <v>0</v>
      </c>
      <c r="RX38" s="137">
        <v>0</v>
      </c>
      <c r="RY38" s="137">
        <v>0</v>
      </c>
      <c r="RZ38" s="137">
        <v>0</v>
      </c>
      <c r="SA38" s="137">
        <v>0</v>
      </c>
      <c r="SB38" s="137">
        <v>0</v>
      </c>
      <c r="SC38" s="137">
        <v>0</v>
      </c>
      <c r="SD38" s="137">
        <v>5.806</v>
      </c>
      <c r="SE38" s="137">
        <v>0</v>
      </c>
      <c r="SF38" s="137">
        <v>0</v>
      </c>
      <c r="SG38" s="137">
        <v>0</v>
      </c>
      <c r="SH38" s="137">
        <v>0</v>
      </c>
      <c r="SI38" s="137">
        <v>2.4340000000000002</v>
      </c>
      <c r="SJ38" s="137">
        <v>0</v>
      </c>
      <c r="SK38" s="137">
        <v>0</v>
      </c>
      <c r="SL38" s="137">
        <v>10.175000000000001</v>
      </c>
      <c r="SM38" s="137">
        <v>0</v>
      </c>
      <c r="SN38" s="137">
        <v>0</v>
      </c>
      <c r="SO38" s="137">
        <v>2.0030000000000001</v>
      </c>
      <c r="SP38" s="137">
        <v>1.9830000000000001</v>
      </c>
      <c r="SQ38" s="137">
        <v>0</v>
      </c>
      <c r="SR38" s="137">
        <v>0</v>
      </c>
      <c r="SS38" s="137">
        <v>0</v>
      </c>
      <c r="ST38" s="137">
        <v>0</v>
      </c>
      <c r="SU38" s="137">
        <v>0</v>
      </c>
      <c r="SV38" s="137">
        <v>0</v>
      </c>
      <c r="SW38" s="137">
        <v>0</v>
      </c>
      <c r="SX38" s="137">
        <v>6.1929999999999996</v>
      </c>
      <c r="SY38" s="137">
        <v>0</v>
      </c>
      <c r="SZ38" s="137">
        <v>0</v>
      </c>
      <c r="TA38" s="137">
        <v>0</v>
      </c>
      <c r="TB38" s="137">
        <v>0</v>
      </c>
      <c r="TC38" s="137">
        <v>2.5859999999999999</v>
      </c>
      <c r="TD38" s="137">
        <v>0</v>
      </c>
      <c r="TE38" s="137">
        <v>0</v>
      </c>
      <c r="TF38" s="137">
        <v>10.811</v>
      </c>
      <c r="TG38" s="137">
        <v>0</v>
      </c>
      <c r="TH38" s="137">
        <v>0</v>
      </c>
      <c r="TI38" s="137">
        <v>2.1280000000000001</v>
      </c>
      <c r="TJ38" s="137">
        <v>2.1070000000000002</v>
      </c>
      <c r="TK38" s="137">
        <v>0</v>
      </c>
      <c r="TL38" s="137">
        <v>0</v>
      </c>
      <c r="TM38" s="137">
        <v>0</v>
      </c>
      <c r="TN38" s="137">
        <v>0</v>
      </c>
      <c r="TO38" s="137">
        <v>0</v>
      </c>
      <c r="TP38" s="137">
        <v>0</v>
      </c>
      <c r="TQ38" s="137">
        <v>0</v>
      </c>
      <c r="TR38" s="137">
        <v>6.58</v>
      </c>
      <c r="TS38" s="137">
        <v>0</v>
      </c>
      <c r="TT38" s="137">
        <v>0</v>
      </c>
      <c r="TU38" s="137">
        <v>0</v>
      </c>
      <c r="TV38" s="137">
        <v>0</v>
      </c>
      <c r="TW38" s="137">
        <v>2.738</v>
      </c>
      <c r="TX38" s="137">
        <v>0</v>
      </c>
      <c r="TY38" s="137">
        <v>0</v>
      </c>
      <c r="TZ38" s="137">
        <v>11.446999999999999</v>
      </c>
      <c r="UA38" s="137">
        <v>0</v>
      </c>
      <c r="UB38" s="137">
        <v>0</v>
      </c>
      <c r="UC38" s="137">
        <v>2.254</v>
      </c>
      <c r="UD38" s="137">
        <v>2.2309999999999999</v>
      </c>
      <c r="UE38" s="137">
        <v>0</v>
      </c>
      <c r="UF38" s="137">
        <v>0</v>
      </c>
      <c r="UG38" s="137">
        <v>0</v>
      </c>
      <c r="UH38" s="137">
        <v>0</v>
      </c>
      <c r="UI38" s="137">
        <v>0</v>
      </c>
      <c r="UJ38" s="137">
        <v>0</v>
      </c>
      <c r="UK38" s="137">
        <v>0</v>
      </c>
      <c r="UL38" s="137">
        <v>6.9669999999999996</v>
      </c>
      <c r="UM38" s="137">
        <v>0</v>
      </c>
      <c r="UN38" s="137">
        <v>0</v>
      </c>
      <c r="UO38" s="137">
        <v>0</v>
      </c>
      <c r="UP38" s="137">
        <v>0</v>
      </c>
      <c r="UQ38" s="137">
        <v>2.89</v>
      </c>
      <c r="UR38" s="137">
        <v>0</v>
      </c>
      <c r="US38" s="137">
        <v>0</v>
      </c>
      <c r="UT38" s="137">
        <v>12.083</v>
      </c>
      <c r="UU38" s="137">
        <v>0</v>
      </c>
      <c r="UV38" s="137">
        <v>0</v>
      </c>
      <c r="UW38" s="137">
        <v>2.379</v>
      </c>
      <c r="UX38" s="137">
        <v>2.355</v>
      </c>
      <c r="UY38" s="137">
        <v>0</v>
      </c>
      <c r="UZ38" s="137">
        <v>0</v>
      </c>
      <c r="VA38" s="137">
        <v>0</v>
      </c>
      <c r="VB38" s="137">
        <v>0</v>
      </c>
      <c r="VC38" s="137">
        <v>0</v>
      </c>
      <c r="VD38" s="137">
        <v>0</v>
      </c>
      <c r="VE38" s="137">
        <v>0</v>
      </c>
      <c r="VF38" s="137">
        <v>7.3540000000000001</v>
      </c>
      <c r="VG38" s="137">
        <v>0</v>
      </c>
      <c r="VH38" s="137">
        <v>0</v>
      </c>
      <c r="VI38" s="137">
        <v>0</v>
      </c>
      <c r="VJ38" s="137">
        <v>0</v>
      </c>
      <c r="VK38" s="137">
        <v>3.0430000000000001</v>
      </c>
      <c r="VL38" s="137">
        <v>0</v>
      </c>
      <c r="VM38" s="137">
        <v>0</v>
      </c>
      <c r="VN38" s="137">
        <v>12.718999999999999</v>
      </c>
      <c r="VO38" s="137">
        <v>0</v>
      </c>
      <c r="VP38" s="137">
        <v>0</v>
      </c>
      <c r="VQ38" s="137">
        <v>2.504</v>
      </c>
      <c r="VR38" s="137">
        <v>2.4790000000000001</v>
      </c>
      <c r="VS38" s="137">
        <v>0</v>
      </c>
      <c r="VT38" s="137">
        <v>0</v>
      </c>
      <c r="VU38" s="137">
        <v>0</v>
      </c>
      <c r="VV38" s="137">
        <v>0</v>
      </c>
      <c r="VW38" s="137">
        <v>0</v>
      </c>
      <c r="VX38" s="137">
        <v>0</v>
      </c>
      <c r="VY38" s="137">
        <v>0</v>
      </c>
      <c r="VZ38" s="137">
        <v>7.7409999999999997</v>
      </c>
      <c r="WA38" s="137">
        <v>0</v>
      </c>
      <c r="WB38" s="137">
        <v>0</v>
      </c>
      <c r="WC38" s="137">
        <v>0</v>
      </c>
      <c r="WD38" s="137">
        <v>0</v>
      </c>
      <c r="WE38" s="137">
        <v>3.1949999999999998</v>
      </c>
      <c r="WF38" s="137">
        <v>0</v>
      </c>
      <c r="WG38" s="137">
        <v>0</v>
      </c>
      <c r="WH38" s="137">
        <v>13.355</v>
      </c>
      <c r="WI38" s="137">
        <v>0</v>
      </c>
      <c r="WJ38" s="137">
        <v>0</v>
      </c>
      <c r="WK38" s="137">
        <v>2.629</v>
      </c>
      <c r="WL38" s="137">
        <v>2.6030000000000002</v>
      </c>
      <c r="WM38" s="137">
        <v>0</v>
      </c>
      <c r="WN38" s="137">
        <v>0</v>
      </c>
      <c r="WO38" s="137">
        <v>0</v>
      </c>
      <c r="WP38" s="137">
        <v>0</v>
      </c>
      <c r="WQ38" s="137">
        <v>0</v>
      </c>
      <c r="WR38" s="137">
        <v>0</v>
      </c>
      <c r="WS38" s="137">
        <v>0</v>
      </c>
      <c r="WT38" s="137">
        <v>8.1280000000000001</v>
      </c>
      <c r="WU38" s="137">
        <v>0</v>
      </c>
      <c r="WV38" s="137">
        <v>0</v>
      </c>
      <c r="WW38" s="137">
        <v>0</v>
      </c>
      <c r="WX38" s="137">
        <v>0</v>
      </c>
      <c r="WY38" s="137">
        <v>3.347</v>
      </c>
      <c r="WZ38" s="137">
        <v>0</v>
      </c>
      <c r="XA38" s="137">
        <v>0</v>
      </c>
      <c r="XB38" s="137">
        <v>13.991</v>
      </c>
      <c r="XC38" s="137">
        <v>0</v>
      </c>
      <c r="XD38" s="137">
        <v>0</v>
      </c>
      <c r="XE38" s="137">
        <v>2.754</v>
      </c>
      <c r="XF38" s="137">
        <v>2.7269999999999999</v>
      </c>
      <c r="XG38" s="137">
        <v>0</v>
      </c>
      <c r="XH38" s="137">
        <v>0</v>
      </c>
      <c r="XI38" s="137">
        <v>0</v>
      </c>
      <c r="XJ38" s="137">
        <v>0</v>
      </c>
      <c r="XK38" s="137">
        <v>0</v>
      </c>
      <c r="XL38" s="137">
        <v>0</v>
      </c>
      <c r="XM38" s="137">
        <v>0</v>
      </c>
      <c r="XN38" s="137">
        <v>8.5150000000000006</v>
      </c>
      <c r="XO38" s="137">
        <v>0</v>
      </c>
      <c r="XP38" s="137">
        <v>0</v>
      </c>
      <c r="XQ38" s="137">
        <v>0</v>
      </c>
      <c r="XR38" s="137">
        <v>0</v>
      </c>
      <c r="XS38" s="137">
        <v>3.4990000000000001</v>
      </c>
      <c r="XT38" s="137">
        <v>0</v>
      </c>
      <c r="XU38" s="137">
        <v>0</v>
      </c>
      <c r="XV38" s="137">
        <v>14.627000000000001</v>
      </c>
      <c r="XW38" s="137">
        <v>0</v>
      </c>
      <c r="XX38" s="137">
        <v>0</v>
      </c>
      <c r="XY38" s="137">
        <v>2.88</v>
      </c>
      <c r="XZ38" s="137">
        <v>2.851</v>
      </c>
      <c r="YA38" s="137">
        <v>0</v>
      </c>
      <c r="YB38" s="137">
        <v>0</v>
      </c>
      <c r="YC38" s="137">
        <v>0</v>
      </c>
      <c r="YD38" s="137">
        <v>0</v>
      </c>
      <c r="YE38" s="137">
        <v>0</v>
      </c>
      <c r="YF38" s="137">
        <v>0</v>
      </c>
      <c r="YG38" s="137">
        <v>0</v>
      </c>
      <c r="YH38" s="137">
        <v>8.9019999999999992</v>
      </c>
      <c r="YI38" s="137">
        <v>0</v>
      </c>
      <c r="YJ38" s="137">
        <v>0</v>
      </c>
      <c r="YK38" s="137">
        <v>0</v>
      </c>
      <c r="YL38" s="137">
        <v>0</v>
      </c>
      <c r="YM38" s="137">
        <v>3.6509999999999998</v>
      </c>
      <c r="YN38" s="137">
        <v>0</v>
      </c>
      <c r="YO38" s="137">
        <v>0</v>
      </c>
      <c r="YP38" s="137">
        <v>15.263</v>
      </c>
      <c r="YQ38" s="137">
        <v>0</v>
      </c>
      <c r="YR38" s="137">
        <v>0</v>
      </c>
      <c r="YS38" s="137">
        <v>3.0049999999999999</v>
      </c>
      <c r="YT38" s="137">
        <v>2.9750000000000001</v>
      </c>
      <c r="YU38" s="137">
        <v>0</v>
      </c>
      <c r="YV38" s="137">
        <v>0</v>
      </c>
      <c r="YW38" s="137">
        <v>0</v>
      </c>
      <c r="YX38" s="137">
        <v>0</v>
      </c>
      <c r="YY38" s="137">
        <v>0</v>
      </c>
      <c r="YZ38" s="137">
        <v>0</v>
      </c>
      <c r="ZA38" s="137">
        <v>0</v>
      </c>
      <c r="ZB38" s="137">
        <v>9.2889999999999997</v>
      </c>
      <c r="ZC38" s="137">
        <v>0</v>
      </c>
      <c r="ZD38" s="137">
        <v>0</v>
      </c>
      <c r="ZE38" s="137">
        <v>0</v>
      </c>
      <c r="ZF38" s="137">
        <v>0</v>
      </c>
      <c r="ZG38" s="137">
        <v>3.8029999999999999</v>
      </c>
      <c r="ZH38" s="137">
        <v>0</v>
      </c>
      <c r="ZI38" s="137">
        <v>0</v>
      </c>
      <c r="ZJ38" s="137">
        <v>15.898999999999999</v>
      </c>
      <c r="ZK38" s="137">
        <v>0</v>
      </c>
      <c r="ZL38" s="137">
        <v>0</v>
      </c>
      <c r="ZM38" s="137">
        <v>3.13</v>
      </c>
      <c r="ZN38" s="137">
        <v>3.0990000000000002</v>
      </c>
      <c r="ZO38" s="137">
        <v>0</v>
      </c>
      <c r="ZP38" s="137">
        <v>0</v>
      </c>
      <c r="ZQ38" s="137">
        <v>0</v>
      </c>
      <c r="ZR38" s="137">
        <v>0</v>
      </c>
      <c r="ZS38" s="137">
        <v>0</v>
      </c>
      <c r="ZT38" s="137">
        <v>0</v>
      </c>
      <c r="ZU38" s="137">
        <v>0</v>
      </c>
      <c r="ZV38" s="137">
        <v>9.6760000000000002</v>
      </c>
      <c r="ZW38" s="137">
        <v>0</v>
      </c>
      <c r="ZX38" s="137">
        <v>0</v>
      </c>
      <c r="ZY38" s="137">
        <v>0</v>
      </c>
      <c r="ZZ38" s="137">
        <v>0</v>
      </c>
      <c r="AAA38" s="137">
        <v>4.1840000000000002</v>
      </c>
      <c r="AAB38" s="137">
        <v>0</v>
      </c>
      <c r="AAC38" s="137">
        <v>0</v>
      </c>
      <c r="AAD38" s="137">
        <v>17.489000000000001</v>
      </c>
      <c r="AAE38" s="137">
        <v>0</v>
      </c>
      <c r="AAF38" s="137">
        <v>0</v>
      </c>
      <c r="AAG38" s="137">
        <v>3.4430000000000001</v>
      </c>
      <c r="AAH38" s="137">
        <v>3.4089999999999998</v>
      </c>
      <c r="AAI38" s="137">
        <v>0</v>
      </c>
      <c r="AAJ38" s="137">
        <v>0</v>
      </c>
      <c r="AAK38" s="137">
        <v>0</v>
      </c>
      <c r="AAL38" s="137">
        <v>0</v>
      </c>
      <c r="AAM38" s="137">
        <v>0</v>
      </c>
      <c r="AAN38" s="137">
        <v>0</v>
      </c>
      <c r="AAO38" s="137">
        <v>0</v>
      </c>
      <c r="AAP38" s="137">
        <v>10.644</v>
      </c>
      <c r="AAQ38" s="137">
        <v>0</v>
      </c>
      <c r="AAR38" s="137">
        <v>0</v>
      </c>
      <c r="AAS38" s="137">
        <v>0</v>
      </c>
      <c r="AAT38" s="137">
        <v>0</v>
      </c>
      <c r="AAU38" s="137">
        <v>4.5640000000000001</v>
      </c>
      <c r="AAV38" s="137">
        <v>0</v>
      </c>
      <c r="AAW38" s="137">
        <v>0</v>
      </c>
      <c r="AAX38" s="137">
        <v>19.079000000000001</v>
      </c>
      <c r="AAY38" s="137">
        <v>0</v>
      </c>
      <c r="AAZ38" s="137">
        <v>0</v>
      </c>
      <c r="ABA38" s="137">
        <v>3.7559999999999998</v>
      </c>
      <c r="ABB38" s="137">
        <v>3.7189999999999999</v>
      </c>
      <c r="ABC38" s="137">
        <v>0</v>
      </c>
      <c r="ABD38" s="137">
        <v>0</v>
      </c>
      <c r="ABE38" s="137">
        <v>0</v>
      </c>
      <c r="ABF38" s="137">
        <v>0</v>
      </c>
      <c r="ABG38" s="137">
        <v>0</v>
      </c>
      <c r="ABH38" s="137">
        <v>0</v>
      </c>
      <c r="ABI38" s="137">
        <v>0</v>
      </c>
      <c r="ABJ38" s="137">
        <v>11.611000000000001</v>
      </c>
      <c r="ABK38" s="137">
        <v>0</v>
      </c>
      <c r="ABL38" s="137">
        <v>0</v>
      </c>
      <c r="ABM38" s="137">
        <v>0</v>
      </c>
      <c r="ABN38" s="137">
        <v>0</v>
      </c>
      <c r="ABO38" s="137">
        <v>4.944</v>
      </c>
      <c r="ABP38" s="137">
        <v>0</v>
      </c>
      <c r="ABQ38" s="137">
        <v>0</v>
      </c>
      <c r="ABR38" s="137">
        <v>20.667999999999999</v>
      </c>
      <c r="ABS38" s="137">
        <v>0</v>
      </c>
      <c r="ABT38" s="137">
        <v>0</v>
      </c>
      <c r="ABU38" s="137">
        <v>4.069</v>
      </c>
      <c r="ABV38" s="137">
        <v>4.0279999999999996</v>
      </c>
      <c r="ABW38" s="137">
        <v>0</v>
      </c>
      <c r="ABX38" s="137">
        <v>0</v>
      </c>
      <c r="ABY38" s="137">
        <v>0</v>
      </c>
      <c r="ABZ38" s="137">
        <v>0</v>
      </c>
      <c r="ACA38" s="137">
        <v>0</v>
      </c>
      <c r="ACB38" s="137">
        <v>0</v>
      </c>
      <c r="ACC38" s="137">
        <v>0</v>
      </c>
      <c r="ACD38" s="137">
        <v>12.579000000000001</v>
      </c>
      <c r="ACE38" s="137">
        <v>0</v>
      </c>
      <c r="ACF38" s="137">
        <v>0</v>
      </c>
      <c r="ACG38" s="137">
        <v>0</v>
      </c>
      <c r="ACH38" s="137">
        <v>0</v>
      </c>
      <c r="ACI38" s="137">
        <v>5.3250000000000002</v>
      </c>
      <c r="ACJ38" s="137">
        <v>0</v>
      </c>
      <c r="ACK38" s="137">
        <v>0</v>
      </c>
      <c r="ACL38" s="137">
        <v>22.257999999999999</v>
      </c>
      <c r="ACM38" s="137">
        <v>0</v>
      </c>
      <c r="ACN38" s="137">
        <v>0</v>
      </c>
      <c r="ACO38" s="137">
        <v>4.3819999999999997</v>
      </c>
      <c r="ACP38" s="137">
        <v>4.3380000000000001</v>
      </c>
      <c r="ACQ38" s="137">
        <v>0</v>
      </c>
      <c r="ACR38" s="137">
        <v>0</v>
      </c>
      <c r="ACS38" s="137">
        <v>0</v>
      </c>
      <c r="ACT38" s="137">
        <v>0</v>
      </c>
      <c r="ACU38" s="137">
        <v>0</v>
      </c>
      <c r="ACV38" s="137">
        <v>0</v>
      </c>
      <c r="ACW38" s="137">
        <v>0</v>
      </c>
      <c r="ACX38" s="137">
        <v>13.547000000000001</v>
      </c>
      <c r="ACY38" s="137">
        <v>0</v>
      </c>
      <c r="ACZ38" s="137">
        <v>0</v>
      </c>
      <c r="ADA38" s="137">
        <v>0</v>
      </c>
      <c r="ADB38" s="137">
        <v>0</v>
      </c>
      <c r="ADC38" s="137">
        <v>5.7050000000000001</v>
      </c>
      <c r="ADD38" s="137">
        <v>0</v>
      </c>
      <c r="ADE38" s="137">
        <v>0</v>
      </c>
      <c r="ADF38" s="137">
        <v>23.847999999999999</v>
      </c>
      <c r="ADG38" s="137">
        <v>0</v>
      </c>
      <c r="ADH38" s="137">
        <v>0</v>
      </c>
      <c r="ADI38" s="137">
        <v>4.6950000000000003</v>
      </c>
      <c r="ADJ38" s="137">
        <v>4.6479999999999997</v>
      </c>
      <c r="ADK38" s="137">
        <v>0</v>
      </c>
      <c r="ADL38" s="137">
        <v>0</v>
      </c>
      <c r="ADM38" s="137">
        <v>0</v>
      </c>
      <c r="ADN38" s="137">
        <v>0</v>
      </c>
      <c r="ADO38" s="137">
        <v>0</v>
      </c>
      <c r="ADP38" s="137">
        <v>0</v>
      </c>
      <c r="ADQ38" s="137">
        <v>0</v>
      </c>
      <c r="ADR38" s="137">
        <v>14.513999999999999</v>
      </c>
      <c r="ADS38" s="137">
        <v>0</v>
      </c>
      <c r="ADT38" s="137">
        <v>0</v>
      </c>
      <c r="ADU38" s="137">
        <v>0</v>
      </c>
      <c r="ADV38" s="137">
        <v>0</v>
      </c>
      <c r="ADW38" s="137">
        <v>6.085</v>
      </c>
      <c r="ADX38" s="137">
        <v>0</v>
      </c>
      <c r="ADY38" s="137">
        <v>0</v>
      </c>
      <c r="ADZ38" s="137">
        <v>25.437999999999999</v>
      </c>
      <c r="AEA38" s="137">
        <v>0</v>
      </c>
      <c r="AEB38" s="137">
        <v>0</v>
      </c>
      <c r="AEC38" s="137">
        <v>5.008</v>
      </c>
      <c r="AED38" s="137">
        <v>4.9580000000000002</v>
      </c>
      <c r="AEE38" s="137">
        <v>0</v>
      </c>
      <c r="AEF38" s="137">
        <v>0</v>
      </c>
      <c r="AEG38" s="137">
        <v>0</v>
      </c>
      <c r="AEH38" s="137">
        <v>0</v>
      </c>
      <c r="AEI38" s="137">
        <v>0</v>
      </c>
      <c r="AEJ38" s="137">
        <v>0</v>
      </c>
      <c r="AEK38" s="137">
        <v>0</v>
      </c>
      <c r="AEL38" s="137">
        <v>15.481999999999999</v>
      </c>
      <c r="AEM38" s="137">
        <v>0</v>
      </c>
      <c r="AEN38" s="137">
        <v>0</v>
      </c>
      <c r="AEO38" s="137">
        <v>0</v>
      </c>
      <c r="AEP38" s="137">
        <v>0</v>
      </c>
      <c r="AEQ38" s="137">
        <v>6.4660000000000002</v>
      </c>
      <c r="AER38" s="137">
        <v>0</v>
      </c>
      <c r="AES38" s="137">
        <v>0</v>
      </c>
      <c r="AET38" s="137">
        <v>27.027999999999999</v>
      </c>
      <c r="AEU38" s="137">
        <v>0</v>
      </c>
      <c r="AEV38" s="137">
        <v>0</v>
      </c>
      <c r="AEW38" s="137">
        <v>5.3209999999999997</v>
      </c>
      <c r="AEX38" s="137">
        <v>5.2679999999999998</v>
      </c>
      <c r="AEY38" s="137">
        <v>0</v>
      </c>
      <c r="AEZ38" s="137">
        <v>0</v>
      </c>
      <c r="AFA38" s="137">
        <v>0</v>
      </c>
      <c r="AFB38" s="137">
        <v>0</v>
      </c>
      <c r="AFC38" s="137">
        <v>0</v>
      </c>
      <c r="AFD38" s="137">
        <v>0</v>
      </c>
      <c r="AFE38" s="137">
        <v>0</v>
      </c>
      <c r="AFF38" s="137">
        <v>16.449000000000002</v>
      </c>
      <c r="AFG38" s="137">
        <v>0</v>
      </c>
      <c r="AFH38" s="137">
        <v>0</v>
      </c>
      <c r="AFI38" s="137">
        <v>0</v>
      </c>
      <c r="AFJ38" s="137">
        <v>0</v>
      </c>
      <c r="AFK38" s="137">
        <v>6.8460000000000001</v>
      </c>
      <c r="AFL38" s="137">
        <v>0</v>
      </c>
      <c r="AFM38" s="137">
        <v>0</v>
      </c>
      <c r="AFN38" s="137">
        <v>28.617999999999999</v>
      </c>
      <c r="AFO38" s="137">
        <v>0</v>
      </c>
      <c r="AFP38" s="137">
        <v>0</v>
      </c>
      <c r="AFQ38" s="137">
        <v>5.6340000000000003</v>
      </c>
      <c r="AFR38" s="137">
        <v>5.5780000000000003</v>
      </c>
      <c r="AFS38" s="137">
        <v>0</v>
      </c>
      <c r="AFT38" s="137">
        <v>0</v>
      </c>
      <c r="AFU38" s="137">
        <v>0</v>
      </c>
      <c r="AFV38" s="137">
        <v>0</v>
      </c>
      <c r="AFW38" s="137">
        <v>0</v>
      </c>
      <c r="AFX38" s="137">
        <v>0</v>
      </c>
      <c r="AFY38" s="137">
        <v>0</v>
      </c>
      <c r="AFZ38" s="137">
        <v>17.417000000000002</v>
      </c>
      <c r="AGA38" s="137">
        <v>0</v>
      </c>
      <c r="AGB38" s="137">
        <v>0</v>
      </c>
      <c r="AGC38" s="137">
        <v>0</v>
      </c>
      <c r="AGD38" s="137">
        <v>0</v>
      </c>
      <c r="AGE38" s="137">
        <v>7.226</v>
      </c>
      <c r="AGF38" s="137">
        <v>0</v>
      </c>
      <c r="AGG38" s="137">
        <v>0</v>
      </c>
      <c r="AGH38" s="137">
        <v>30.207999999999998</v>
      </c>
      <c r="AGI38" s="137">
        <v>0</v>
      </c>
      <c r="AGJ38" s="137">
        <v>0</v>
      </c>
      <c r="AGK38" s="137">
        <v>5.9470000000000001</v>
      </c>
      <c r="AGL38" s="137">
        <v>5.8879999999999999</v>
      </c>
      <c r="AGM38" s="137">
        <v>0</v>
      </c>
      <c r="AGN38" s="137">
        <v>0</v>
      </c>
      <c r="AGO38" s="137">
        <v>0</v>
      </c>
      <c r="AGP38" s="137">
        <v>0</v>
      </c>
      <c r="AGQ38" s="137">
        <v>0</v>
      </c>
      <c r="AGR38" s="137">
        <v>0</v>
      </c>
      <c r="AGS38" s="137">
        <v>0</v>
      </c>
      <c r="AGT38" s="137">
        <v>18.385000000000002</v>
      </c>
      <c r="AGU38" s="137">
        <v>0</v>
      </c>
      <c r="AGV38" s="137">
        <v>0</v>
      </c>
      <c r="AGW38" s="137">
        <v>0</v>
      </c>
      <c r="AGX38" s="137">
        <v>0</v>
      </c>
      <c r="AGY38" s="137">
        <v>7.6070000000000002</v>
      </c>
      <c r="AGZ38" s="137">
        <v>0</v>
      </c>
      <c r="AHA38" s="137">
        <v>0</v>
      </c>
      <c r="AHB38" s="137">
        <v>31.797999999999998</v>
      </c>
      <c r="AHC38" s="137">
        <v>0</v>
      </c>
      <c r="AHD38" s="137">
        <v>0</v>
      </c>
      <c r="AHE38" s="137">
        <v>6.26</v>
      </c>
      <c r="AHF38" s="137">
        <v>6.1980000000000004</v>
      </c>
      <c r="AHG38" s="137">
        <v>0</v>
      </c>
      <c r="AHH38" s="137">
        <v>0</v>
      </c>
      <c r="AHI38" s="137">
        <v>0</v>
      </c>
      <c r="AHJ38" s="137">
        <v>0</v>
      </c>
      <c r="AHK38" s="137">
        <v>0</v>
      </c>
      <c r="AHL38" s="137">
        <v>0</v>
      </c>
      <c r="AHM38" s="137">
        <v>0</v>
      </c>
      <c r="AHN38" s="137">
        <v>19.352</v>
      </c>
      <c r="AHO38" s="137">
        <v>0</v>
      </c>
      <c r="AHP38" s="137">
        <v>0</v>
      </c>
      <c r="AHQ38" s="137">
        <v>0</v>
      </c>
      <c r="AHR38" s="137">
        <v>0</v>
      </c>
      <c r="AHS38" s="137">
        <v>8.3670000000000009</v>
      </c>
      <c r="AHT38" s="137">
        <v>0</v>
      </c>
      <c r="AHU38" s="137">
        <v>0</v>
      </c>
      <c r="AHV38" s="137">
        <v>34.976999999999997</v>
      </c>
      <c r="AHW38" s="137">
        <v>0</v>
      </c>
      <c r="AHX38" s="137">
        <v>0</v>
      </c>
      <c r="AHY38" s="137">
        <v>6.8860000000000001</v>
      </c>
      <c r="AHZ38" s="137">
        <v>6.8170000000000002</v>
      </c>
      <c r="AIA38" s="137">
        <v>0</v>
      </c>
      <c r="AIB38" s="137">
        <v>0</v>
      </c>
      <c r="AIC38" s="137">
        <v>0</v>
      </c>
      <c r="AID38" s="137">
        <v>0</v>
      </c>
      <c r="AIE38" s="137">
        <v>0</v>
      </c>
      <c r="AIF38" s="137">
        <v>0</v>
      </c>
      <c r="AIG38" s="137">
        <v>0</v>
      </c>
      <c r="AIH38" s="137">
        <v>21.288</v>
      </c>
      <c r="AII38" s="137">
        <v>0</v>
      </c>
      <c r="AIJ38" s="137">
        <v>0</v>
      </c>
      <c r="AIK38" s="137">
        <v>0</v>
      </c>
      <c r="AIL38" s="137">
        <v>0</v>
      </c>
      <c r="AIM38" s="137">
        <v>9.1280000000000001</v>
      </c>
      <c r="AIN38" s="137">
        <v>0</v>
      </c>
      <c r="AIO38" s="137">
        <v>0</v>
      </c>
      <c r="AIP38" s="137">
        <v>38.156999999999996</v>
      </c>
      <c r="AIQ38" s="137">
        <v>0</v>
      </c>
      <c r="AIR38" s="137">
        <v>0</v>
      </c>
      <c r="AIS38" s="137">
        <v>7.5119999999999996</v>
      </c>
      <c r="AIT38" s="137">
        <v>7.4370000000000003</v>
      </c>
      <c r="AIU38" s="137">
        <v>0</v>
      </c>
      <c r="AIV38" s="137">
        <v>0</v>
      </c>
      <c r="AIW38" s="137">
        <v>0</v>
      </c>
      <c r="AIX38" s="137">
        <v>0</v>
      </c>
      <c r="AIY38" s="137">
        <v>0</v>
      </c>
      <c r="AIZ38" s="137">
        <v>0</v>
      </c>
      <c r="AJA38" s="137">
        <v>0</v>
      </c>
      <c r="AJB38" s="137">
        <v>23.222999999999999</v>
      </c>
      <c r="AJC38" s="137">
        <v>0</v>
      </c>
      <c r="AJD38" s="137">
        <v>0</v>
      </c>
      <c r="AJE38" s="137">
        <v>0</v>
      </c>
      <c r="AJF38" s="137">
        <v>0</v>
      </c>
      <c r="AJG38" s="137">
        <v>9.8879999999999999</v>
      </c>
      <c r="AJH38" s="137">
        <v>0</v>
      </c>
      <c r="AJI38" s="137">
        <v>0</v>
      </c>
      <c r="AJJ38" s="137">
        <v>41.337000000000003</v>
      </c>
      <c r="AJK38" s="137">
        <v>0</v>
      </c>
      <c r="AJL38" s="137">
        <v>0</v>
      </c>
      <c r="AJM38" s="137">
        <v>8.1379999999999999</v>
      </c>
      <c r="AJN38" s="137">
        <v>8.0570000000000004</v>
      </c>
      <c r="AJO38" s="137">
        <v>0</v>
      </c>
      <c r="AJP38" s="137">
        <v>0</v>
      </c>
      <c r="AJQ38" s="137">
        <v>0</v>
      </c>
      <c r="AJR38" s="137">
        <v>0</v>
      </c>
      <c r="AJS38" s="137">
        <v>0</v>
      </c>
      <c r="AJT38" s="137">
        <v>0</v>
      </c>
      <c r="AJU38" s="137">
        <v>0</v>
      </c>
      <c r="AJV38" s="137">
        <v>25.158000000000001</v>
      </c>
      <c r="AJW38" s="137">
        <v>0</v>
      </c>
      <c r="AJX38" s="137">
        <v>0</v>
      </c>
      <c r="AJY38" s="137">
        <v>0</v>
      </c>
      <c r="AJZ38" s="137">
        <v>0</v>
      </c>
      <c r="AKA38" s="137">
        <v>10.648999999999999</v>
      </c>
      <c r="AKB38" s="137">
        <v>0</v>
      </c>
      <c r="AKC38" s="137">
        <v>0</v>
      </c>
      <c r="AKD38" s="137">
        <v>44.517000000000003</v>
      </c>
      <c r="AKE38" s="137">
        <v>0</v>
      </c>
      <c r="AKF38" s="137">
        <v>0</v>
      </c>
      <c r="AKG38" s="137">
        <v>8.7639999999999993</v>
      </c>
      <c r="AKH38" s="137">
        <v>8.6769999999999996</v>
      </c>
      <c r="AKI38" s="137">
        <v>0</v>
      </c>
      <c r="AKJ38" s="137">
        <v>0</v>
      </c>
      <c r="AKK38" s="137">
        <v>0</v>
      </c>
      <c r="AKL38" s="137">
        <v>0</v>
      </c>
      <c r="AKM38" s="137">
        <v>0</v>
      </c>
      <c r="AKN38" s="137">
        <v>0</v>
      </c>
      <c r="AKO38" s="137">
        <v>0</v>
      </c>
      <c r="AKP38" s="137">
        <v>27.093</v>
      </c>
      <c r="AKQ38" s="137">
        <v>0</v>
      </c>
      <c r="AKR38" s="137">
        <v>0</v>
      </c>
      <c r="AKS38" s="137">
        <v>0</v>
      </c>
      <c r="AKT38" s="137">
        <v>0</v>
      </c>
      <c r="AKU38" s="137">
        <v>11.41</v>
      </c>
      <c r="AKV38" s="137">
        <v>0</v>
      </c>
      <c r="AKW38" s="137">
        <v>0</v>
      </c>
      <c r="AKX38" s="137">
        <v>47.697000000000003</v>
      </c>
      <c r="AKY38" s="137">
        <v>0</v>
      </c>
      <c r="AKZ38" s="137">
        <v>0</v>
      </c>
      <c r="ALA38" s="137">
        <v>9.39</v>
      </c>
      <c r="ALB38" s="137">
        <v>9.2959999999999994</v>
      </c>
      <c r="ALC38" s="137">
        <v>0</v>
      </c>
      <c r="ALD38" s="137">
        <v>0</v>
      </c>
      <c r="ALE38" s="137">
        <v>0</v>
      </c>
      <c r="ALF38" s="137">
        <v>0</v>
      </c>
      <c r="ALG38" s="137">
        <v>0</v>
      </c>
      <c r="ALH38" s="137">
        <v>0</v>
      </c>
      <c r="ALI38" s="137">
        <v>0</v>
      </c>
      <c r="ALJ38" s="137">
        <v>29.027999999999999</v>
      </c>
      <c r="ALK38" s="137">
        <v>0</v>
      </c>
      <c r="ALL38" s="137">
        <v>0</v>
      </c>
      <c r="ALM38" s="137">
        <v>0</v>
      </c>
      <c r="ALN38" s="137">
        <v>0</v>
      </c>
      <c r="ALO38" s="137">
        <v>12.17</v>
      </c>
      <c r="ALP38" s="137">
        <v>0</v>
      </c>
      <c r="ALQ38" s="137">
        <v>0</v>
      </c>
      <c r="ALR38" s="137">
        <v>50.875999999999998</v>
      </c>
      <c r="ALS38" s="137">
        <v>0</v>
      </c>
      <c r="ALT38" s="137">
        <v>0</v>
      </c>
      <c r="ALU38" s="137">
        <v>10.016</v>
      </c>
      <c r="ALV38" s="137">
        <v>9.9160000000000004</v>
      </c>
      <c r="ALW38" s="137">
        <v>0</v>
      </c>
      <c r="ALX38" s="137">
        <v>0</v>
      </c>
      <c r="ALY38" s="137">
        <v>0</v>
      </c>
      <c r="ALZ38" s="137">
        <v>0</v>
      </c>
      <c r="AMA38" s="137">
        <v>0</v>
      </c>
      <c r="AMB38" s="137">
        <v>0</v>
      </c>
      <c r="AMC38" s="137">
        <v>0</v>
      </c>
      <c r="AMD38" s="137">
        <v>30.963999999999999</v>
      </c>
      <c r="AME38" s="137">
        <v>0</v>
      </c>
      <c r="AMF38" s="137">
        <v>0</v>
      </c>
      <c r="AMG38" s="137">
        <v>0</v>
      </c>
      <c r="AMH38" s="137">
        <v>0</v>
      </c>
      <c r="AMI38" s="137">
        <v>12.930999999999999</v>
      </c>
      <c r="AMJ38" s="137">
        <v>0</v>
      </c>
      <c r="AMK38" s="137">
        <v>0</v>
      </c>
      <c r="AML38" s="137">
        <v>54.055999999999997</v>
      </c>
      <c r="AMM38" s="137">
        <v>0</v>
      </c>
      <c r="AMN38" s="137">
        <v>0</v>
      </c>
      <c r="AMO38" s="137">
        <v>10.641999999999999</v>
      </c>
      <c r="AMP38" s="137">
        <v>10.536</v>
      </c>
      <c r="AMQ38" s="137">
        <v>0</v>
      </c>
      <c r="AMR38" s="137">
        <v>0</v>
      </c>
      <c r="AMS38" s="137">
        <v>0</v>
      </c>
      <c r="AMT38" s="137">
        <v>0</v>
      </c>
      <c r="AMU38" s="137">
        <v>0</v>
      </c>
      <c r="AMV38" s="137">
        <v>0</v>
      </c>
      <c r="AMW38" s="137">
        <v>0</v>
      </c>
      <c r="AMX38" s="137">
        <v>32.899000000000001</v>
      </c>
      <c r="AMY38" s="137">
        <v>0</v>
      </c>
      <c r="AMZ38" s="137">
        <v>0</v>
      </c>
      <c r="ANA38" s="137">
        <v>0</v>
      </c>
      <c r="ANB38" s="137">
        <v>0</v>
      </c>
      <c r="ANC38" s="137">
        <v>13.692</v>
      </c>
      <c r="AND38" s="137">
        <v>0</v>
      </c>
      <c r="ANE38" s="137">
        <v>0</v>
      </c>
      <c r="ANF38" s="137">
        <v>57.235999999999997</v>
      </c>
      <c r="ANG38" s="137">
        <v>0</v>
      </c>
      <c r="ANH38" s="137">
        <v>0</v>
      </c>
      <c r="ANI38" s="137">
        <v>11.268000000000001</v>
      </c>
      <c r="ANJ38" s="137">
        <v>11.156000000000001</v>
      </c>
      <c r="ANK38" s="137">
        <v>0</v>
      </c>
      <c r="ANL38" s="137">
        <v>0</v>
      </c>
      <c r="ANM38" s="137">
        <v>0</v>
      </c>
      <c r="ANN38" s="137">
        <v>0</v>
      </c>
      <c r="ANO38" s="137">
        <v>0</v>
      </c>
      <c r="ANP38" s="137">
        <v>0</v>
      </c>
      <c r="ANQ38" s="137">
        <v>0</v>
      </c>
      <c r="ANR38" s="137">
        <v>34.834000000000003</v>
      </c>
      <c r="ANS38" s="137">
        <v>0</v>
      </c>
      <c r="ANT38" s="137">
        <v>0</v>
      </c>
      <c r="ANU38" s="137">
        <v>0</v>
      </c>
      <c r="ANV38" s="137">
        <v>0</v>
      </c>
      <c r="ANW38" s="137">
        <v>14.452</v>
      </c>
      <c r="ANX38" s="137">
        <v>0</v>
      </c>
      <c r="ANY38" s="137">
        <v>0</v>
      </c>
      <c r="ANZ38" s="137">
        <v>60.415999999999997</v>
      </c>
      <c r="AOA38" s="137">
        <v>0</v>
      </c>
      <c r="AOB38" s="137">
        <v>0</v>
      </c>
      <c r="AOC38" s="137">
        <v>11.894</v>
      </c>
      <c r="AOD38" s="137">
        <v>11.775</v>
      </c>
      <c r="AOE38" s="137">
        <v>0</v>
      </c>
      <c r="AOF38" s="137">
        <v>0</v>
      </c>
      <c r="AOG38" s="137">
        <v>0</v>
      </c>
      <c r="AOH38" s="137">
        <v>0</v>
      </c>
      <c r="AOI38" s="137">
        <v>0</v>
      </c>
      <c r="AOJ38" s="137">
        <v>0</v>
      </c>
      <c r="AOK38" s="137">
        <v>0</v>
      </c>
      <c r="AOL38" s="137">
        <v>36.768999999999998</v>
      </c>
      <c r="AOM38" s="137">
        <v>0</v>
      </c>
      <c r="AON38" s="137">
        <v>0</v>
      </c>
      <c r="AOO38" s="137">
        <v>0</v>
      </c>
      <c r="AOP38" s="137">
        <v>0</v>
      </c>
      <c r="AOQ38" s="137">
        <v>15.212999999999999</v>
      </c>
      <c r="AOR38" s="137">
        <v>0</v>
      </c>
      <c r="AOS38" s="137">
        <v>0</v>
      </c>
      <c r="AOT38" s="137">
        <v>63.594999999999999</v>
      </c>
      <c r="AOU38" s="137">
        <v>0</v>
      </c>
      <c r="AOV38" s="137">
        <v>0</v>
      </c>
      <c r="AOW38" s="137">
        <v>12.52</v>
      </c>
      <c r="AOX38" s="137">
        <v>12.395</v>
      </c>
      <c r="AOY38" s="137">
        <v>0</v>
      </c>
      <c r="AOZ38" s="137">
        <v>0</v>
      </c>
      <c r="APA38" s="137">
        <v>0</v>
      </c>
      <c r="APB38" s="137">
        <v>0</v>
      </c>
      <c r="APC38" s="137">
        <v>0</v>
      </c>
      <c r="APD38" s="137">
        <v>0</v>
      </c>
      <c r="APE38" s="137">
        <v>0</v>
      </c>
      <c r="APF38" s="137">
        <v>38.704999999999998</v>
      </c>
      <c r="APG38" s="137">
        <v>0</v>
      </c>
      <c r="APH38" s="137">
        <v>0</v>
      </c>
      <c r="API38" s="137">
        <v>0</v>
      </c>
      <c r="APJ38" s="137">
        <v>0</v>
      </c>
      <c r="APK38" s="137">
        <v>22.82</v>
      </c>
      <c r="APL38" s="137">
        <v>0</v>
      </c>
      <c r="APM38" s="137">
        <v>0</v>
      </c>
      <c r="APN38" s="137">
        <v>95.393000000000001</v>
      </c>
      <c r="APO38" s="137">
        <v>0</v>
      </c>
      <c r="APP38" s="137">
        <v>0</v>
      </c>
      <c r="APQ38" s="137">
        <v>18.78</v>
      </c>
      <c r="APR38" s="137">
        <v>18.593</v>
      </c>
      <c r="APS38" s="137">
        <v>0</v>
      </c>
      <c r="APT38" s="137">
        <v>0</v>
      </c>
      <c r="APU38" s="137">
        <v>0</v>
      </c>
      <c r="APV38" s="137">
        <v>0</v>
      </c>
      <c r="APW38" s="137">
        <v>0</v>
      </c>
      <c r="APX38" s="137">
        <v>0</v>
      </c>
      <c r="APY38" s="137">
        <v>0</v>
      </c>
      <c r="APZ38" s="137">
        <v>58.057000000000002</v>
      </c>
      <c r="AQA38" s="137">
        <v>0</v>
      </c>
      <c r="AQB38" s="137">
        <v>0</v>
      </c>
      <c r="AQC38" s="137">
        <v>0</v>
      </c>
      <c r="AQD38" s="137">
        <v>0</v>
      </c>
      <c r="AQE38" s="137">
        <v>30.425999999999998</v>
      </c>
      <c r="AQF38" s="137">
        <v>0</v>
      </c>
      <c r="AQG38" s="137">
        <v>0</v>
      </c>
      <c r="AQH38" s="137">
        <v>127.191</v>
      </c>
      <c r="AQI38" s="137">
        <v>0</v>
      </c>
      <c r="AQJ38" s="137">
        <v>0</v>
      </c>
      <c r="AQK38" s="137">
        <v>25.041</v>
      </c>
      <c r="AQL38" s="137">
        <v>24.79</v>
      </c>
      <c r="AQM38" s="137">
        <v>0</v>
      </c>
      <c r="AQN38" s="137">
        <v>0</v>
      </c>
      <c r="AQO38" s="137">
        <v>0</v>
      </c>
      <c r="AQP38" s="137">
        <v>0</v>
      </c>
      <c r="AQQ38" s="137">
        <v>0</v>
      </c>
      <c r="AQR38" s="137">
        <v>0</v>
      </c>
      <c r="AQS38" s="137">
        <v>0</v>
      </c>
      <c r="AQT38" s="137">
        <v>77.409000000000006</v>
      </c>
      <c r="AQU38" s="137">
        <v>0</v>
      </c>
      <c r="AQV38" s="137">
        <v>0</v>
      </c>
      <c r="AQW38" s="137">
        <v>0</v>
      </c>
      <c r="AQX38" s="137">
        <v>0</v>
      </c>
      <c r="AQY38" s="137">
        <v>38.033000000000001</v>
      </c>
      <c r="AQZ38" s="137">
        <v>0</v>
      </c>
      <c r="ARA38" s="137">
        <v>0</v>
      </c>
      <c r="ARB38" s="137">
        <v>158.988</v>
      </c>
      <c r="ARC38" s="137">
        <v>0</v>
      </c>
      <c r="ARD38" s="137">
        <v>0</v>
      </c>
      <c r="ARE38" s="137">
        <v>31.300999999999998</v>
      </c>
      <c r="ARF38" s="137">
        <v>30.988</v>
      </c>
      <c r="ARG38" s="137">
        <v>0</v>
      </c>
      <c r="ARH38" s="137">
        <v>0</v>
      </c>
      <c r="ARI38" s="137">
        <v>0</v>
      </c>
      <c r="ARJ38" s="137">
        <v>0</v>
      </c>
      <c r="ARK38" s="137">
        <v>0</v>
      </c>
      <c r="ARL38" s="137">
        <v>0</v>
      </c>
      <c r="ARM38" s="137">
        <v>0</v>
      </c>
      <c r="ARN38" s="137">
        <v>96.762</v>
      </c>
      <c r="ARO38" s="137">
        <v>0</v>
      </c>
      <c r="ARP38" s="137">
        <v>0</v>
      </c>
      <c r="ARQ38" s="137">
        <v>0</v>
      </c>
      <c r="ARR38" s="137">
        <v>0</v>
      </c>
      <c r="ARS38" s="137">
        <v>45.639000000000003</v>
      </c>
      <c r="ART38" s="137">
        <v>0</v>
      </c>
      <c r="ARU38" s="137">
        <v>0</v>
      </c>
      <c r="ARV38" s="137">
        <v>190.786</v>
      </c>
      <c r="ARW38" s="137">
        <v>0</v>
      </c>
      <c r="ARX38" s="137">
        <v>0</v>
      </c>
      <c r="ARY38" s="137">
        <v>37.561</v>
      </c>
      <c r="ARZ38" s="137">
        <v>37.186</v>
      </c>
      <c r="ASA38" s="137">
        <v>0</v>
      </c>
      <c r="ASB38" s="137">
        <v>0</v>
      </c>
      <c r="ASC38" s="137">
        <v>0</v>
      </c>
      <c r="ASD38" s="137">
        <v>0</v>
      </c>
      <c r="ASE38" s="137">
        <v>0</v>
      </c>
      <c r="ASF38" s="137">
        <v>0</v>
      </c>
      <c r="ASG38" s="137">
        <v>0</v>
      </c>
      <c r="ASH38" s="137">
        <v>116.114</v>
      </c>
      <c r="ASI38" s="137">
        <v>0</v>
      </c>
      <c r="ASJ38" s="137">
        <v>0</v>
      </c>
      <c r="ASK38" s="137">
        <v>0</v>
      </c>
      <c r="ASL38" s="137">
        <v>0</v>
      </c>
      <c r="ASM38" s="137">
        <v>53.246000000000002</v>
      </c>
      <c r="ASN38" s="137">
        <v>0</v>
      </c>
      <c r="ASO38" s="137">
        <v>0</v>
      </c>
      <c r="ASP38" s="137">
        <v>222.584</v>
      </c>
      <c r="ASQ38" s="137">
        <v>0</v>
      </c>
      <c r="ASR38" s="137">
        <v>0</v>
      </c>
      <c r="ASS38" s="137">
        <v>43.820999999999998</v>
      </c>
      <c r="AST38" s="137">
        <v>43.383000000000003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135.46600000000001</v>
      </c>
      <c r="ATC38">
        <v>0</v>
      </c>
      <c r="ATD38">
        <v>0</v>
      </c>
      <c r="ATE38">
        <v>0</v>
      </c>
      <c r="ATF38">
        <v>0</v>
      </c>
      <c r="ATG38">
        <v>60.851999999999997</v>
      </c>
      <c r="ATH38">
        <v>0</v>
      </c>
      <c r="ATI38">
        <v>0</v>
      </c>
      <c r="ATJ38">
        <v>254.38200000000001</v>
      </c>
      <c r="ATK38">
        <v>0</v>
      </c>
      <c r="ATL38">
        <v>0</v>
      </c>
      <c r="ATM38">
        <v>50.081000000000003</v>
      </c>
      <c r="ATN38">
        <v>49.581000000000003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154.81899999999999</v>
      </c>
      <c r="ATW38">
        <v>0</v>
      </c>
      <c r="ATX38">
        <v>0</v>
      </c>
      <c r="ATY38">
        <v>0</v>
      </c>
      <c r="ATZ38">
        <v>0</v>
      </c>
      <c r="AUA38">
        <v>68.459000000000003</v>
      </c>
      <c r="AUB38">
        <v>0</v>
      </c>
      <c r="AUC38">
        <v>0</v>
      </c>
      <c r="AUD38">
        <v>286.17899999999997</v>
      </c>
      <c r="AUE38">
        <v>0</v>
      </c>
      <c r="AUF38">
        <v>0</v>
      </c>
      <c r="AUG38">
        <v>56.341000000000001</v>
      </c>
      <c r="AUH38">
        <v>55.777999999999999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174.17099999999999</v>
      </c>
      <c r="AUQ38">
        <v>0</v>
      </c>
      <c r="AUR38">
        <v>0</v>
      </c>
      <c r="AUS38">
        <v>0</v>
      </c>
      <c r="AUT38">
        <v>0</v>
      </c>
      <c r="AUU38">
        <v>76.064999999999998</v>
      </c>
      <c r="AUV38">
        <v>0</v>
      </c>
      <c r="AUW38">
        <v>0</v>
      </c>
      <c r="AUX38">
        <v>317.97699999999998</v>
      </c>
      <c r="AUY38">
        <v>0</v>
      </c>
      <c r="AUZ38">
        <v>0</v>
      </c>
      <c r="AVA38">
        <v>62.601999999999997</v>
      </c>
      <c r="AVB38">
        <v>61.975999999999999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193.523</v>
      </c>
      <c r="AVK38">
        <v>0</v>
      </c>
      <c r="AVL38">
        <v>0</v>
      </c>
      <c r="AVM38">
        <v>0</v>
      </c>
    </row>
    <row r="39" spans="1:1261" x14ac:dyDescent="0.35">
      <c r="A39" s="107" t="s">
        <v>253</v>
      </c>
      <c r="B39" s="137">
        <v>5.7000000000000002E-2</v>
      </c>
      <c r="C39" s="137">
        <v>5.1999999999999998E-2</v>
      </c>
      <c r="D39" s="137">
        <v>0.05</v>
      </c>
      <c r="E39" s="137">
        <v>4.9000000000000002E-2</v>
      </c>
      <c r="F39" s="137">
        <v>0.03</v>
      </c>
      <c r="G39" s="137">
        <v>4.2000000000000003E-2</v>
      </c>
      <c r="H39" s="137">
        <v>2.1999999999999999E-2</v>
      </c>
      <c r="I39" s="137">
        <v>2.1999999999999999E-2</v>
      </c>
      <c r="J39" s="137">
        <v>2.1999999999999999E-2</v>
      </c>
      <c r="K39" s="137">
        <v>2.1999999999999999E-2</v>
      </c>
      <c r="L39" s="137">
        <v>2.4E-2</v>
      </c>
      <c r="M39" s="137">
        <v>3.1E-2</v>
      </c>
      <c r="N39" s="137">
        <v>3.1E-2</v>
      </c>
      <c r="O39" s="137">
        <v>2.4E-2</v>
      </c>
      <c r="P39" s="137">
        <v>1.2999999999999999E-2</v>
      </c>
      <c r="Q39" s="137">
        <v>1.2999999999999999E-2</v>
      </c>
      <c r="R39" s="137">
        <v>6.0000000000000001E-3</v>
      </c>
      <c r="S39" s="137">
        <v>1.2999999999999999E-2</v>
      </c>
      <c r="T39" s="137">
        <v>0.05</v>
      </c>
      <c r="U39" s="137">
        <v>4.8000000000000001E-2</v>
      </c>
      <c r="V39" s="137">
        <v>0.114</v>
      </c>
      <c r="W39" s="137">
        <v>0.104</v>
      </c>
      <c r="X39" s="137">
        <v>0.10100000000000001</v>
      </c>
      <c r="Y39" s="137">
        <v>9.8000000000000004E-2</v>
      </c>
      <c r="Z39" s="137">
        <v>5.8999999999999997E-2</v>
      </c>
      <c r="AA39" s="137">
        <v>8.3000000000000004E-2</v>
      </c>
      <c r="AB39" s="137">
        <v>4.2999999999999997E-2</v>
      </c>
      <c r="AC39" s="137">
        <v>4.4999999999999998E-2</v>
      </c>
      <c r="AD39" s="137">
        <v>4.4999999999999998E-2</v>
      </c>
      <c r="AE39" s="137">
        <v>4.4999999999999998E-2</v>
      </c>
      <c r="AF39" s="137">
        <v>4.8000000000000001E-2</v>
      </c>
      <c r="AG39" s="137">
        <v>6.3E-2</v>
      </c>
      <c r="AH39" s="137">
        <v>6.3E-2</v>
      </c>
      <c r="AI39" s="137">
        <v>4.8000000000000001E-2</v>
      </c>
      <c r="AJ39" s="137">
        <v>2.5999999999999999E-2</v>
      </c>
      <c r="AK39" s="137">
        <v>2.5999999999999999E-2</v>
      </c>
      <c r="AL39" s="137">
        <v>1.2E-2</v>
      </c>
      <c r="AM39" s="137">
        <v>2.5999999999999999E-2</v>
      </c>
      <c r="AN39" s="137">
        <v>0.10100000000000001</v>
      </c>
      <c r="AO39" s="137">
        <v>9.6000000000000002E-2</v>
      </c>
      <c r="AP39" s="137">
        <v>0.17100000000000001</v>
      </c>
      <c r="AQ39" s="137">
        <v>0.155</v>
      </c>
      <c r="AR39" s="137">
        <v>0.151</v>
      </c>
      <c r="AS39" s="137">
        <v>0.14699999999999999</v>
      </c>
      <c r="AT39" s="137">
        <v>8.8999999999999996E-2</v>
      </c>
      <c r="AU39" s="137">
        <v>0.125</v>
      </c>
      <c r="AV39" s="137">
        <v>6.5000000000000002E-2</v>
      </c>
      <c r="AW39" s="137">
        <v>6.7000000000000004E-2</v>
      </c>
      <c r="AX39" s="137">
        <v>6.7000000000000004E-2</v>
      </c>
      <c r="AY39" s="137">
        <v>6.7000000000000004E-2</v>
      </c>
      <c r="AZ39" s="137">
        <v>7.1999999999999995E-2</v>
      </c>
      <c r="BA39" s="137">
        <v>9.4E-2</v>
      </c>
      <c r="BB39" s="137">
        <v>9.4E-2</v>
      </c>
      <c r="BC39" s="137">
        <v>7.1999999999999995E-2</v>
      </c>
      <c r="BD39" s="137">
        <v>3.9E-2</v>
      </c>
      <c r="BE39" s="137">
        <v>3.9E-2</v>
      </c>
      <c r="BF39" s="137">
        <v>1.7999999999999999E-2</v>
      </c>
      <c r="BG39" s="137">
        <v>3.7999999999999999E-2</v>
      </c>
      <c r="BH39" s="137">
        <v>0.151</v>
      </c>
      <c r="BI39" s="137">
        <v>0.14499999999999999</v>
      </c>
      <c r="BJ39" s="137">
        <v>0.22700000000000001</v>
      </c>
      <c r="BK39" s="137">
        <v>0.20699999999999999</v>
      </c>
      <c r="BL39" s="137">
        <v>0.20100000000000001</v>
      </c>
      <c r="BM39" s="137">
        <v>0.19600000000000001</v>
      </c>
      <c r="BN39" s="137">
        <v>0.11799999999999999</v>
      </c>
      <c r="BO39" s="137">
        <v>0.16700000000000001</v>
      </c>
      <c r="BP39" s="137">
        <v>8.6999999999999994E-2</v>
      </c>
      <c r="BQ39" s="137">
        <v>0.09</v>
      </c>
      <c r="BR39" s="137">
        <v>8.8999999999999996E-2</v>
      </c>
      <c r="BS39" s="137">
        <v>0.09</v>
      </c>
      <c r="BT39" s="137">
        <v>9.7000000000000003E-2</v>
      </c>
      <c r="BU39" s="137">
        <v>0.126</v>
      </c>
      <c r="BV39" s="137">
        <v>0.126</v>
      </c>
      <c r="BW39" s="137">
        <v>9.6000000000000002E-2</v>
      </c>
      <c r="BX39" s="137">
        <v>5.1999999999999998E-2</v>
      </c>
      <c r="BY39" s="137">
        <v>5.1999999999999998E-2</v>
      </c>
      <c r="BZ39" s="137">
        <v>2.4E-2</v>
      </c>
      <c r="CA39" s="137">
        <v>5.0999999999999997E-2</v>
      </c>
      <c r="CB39" s="137">
        <v>0.20100000000000001</v>
      </c>
      <c r="CC39" s="137">
        <v>0.193</v>
      </c>
      <c r="CD39" s="137">
        <v>0.28399999999999997</v>
      </c>
      <c r="CE39" s="137">
        <v>0.25900000000000001</v>
      </c>
      <c r="CF39" s="137">
        <v>0.252</v>
      </c>
      <c r="CG39" s="137">
        <v>0.245</v>
      </c>
      <c r="CH39" s="137">
        <v>0.14799999999999999</v>
      </c>
      <c r="CI39" s="137">
        <v>0.20799999999999999</v>
      </c>
      <c r="CJ39" s="137">
        <v>0.108</v>
      </c>
      <c r="CK39" s="137">
        <v>0.112</v>
      </c>
      <c r="CL39" s="137">
        <v>0.112</v>
      </c>
      <c r="CM39" s="137">
        <v>0.112</v>
      </c>
      <c r="CN39" s="137">
        <v>0.121</v>
      </c>
      <c r="CO39" s="137">
        <v>0.157</v>
      </c>
      <c r="CP39" s="137">
        <v>0.157</v>
      </c>
      <c r="CQ39" s="137">
        <v>0.12</v>
      </c>
      <c r="CR39" s="137">
        <v>6.5000000000000002E-2</v>
      </c>
      <c r="CS39" s="137">
        <v>6.4000000000000001E-2</v>
      </c>
      <c r="CT39" s="137">
        <v>0.03</v>
      </c>
      <c r="CU39" s="137">
        <v>6.4000000000000001E-2</v>
      </c>
      <c r="CV39" s="137">
        <v>0.252</v>
      </c>
      <c r="CW39" s="137">
        <v>0.24099999999999999</v>
      </c>
      <c r="CX39" s="137">
        <v>0.34100000000000003</v>
      </c>
      <c r="CY39" s="137">
        <v>0.311</v>
      </c>
      <c r="CZ39" s="137">
        <v>0.30199999999999999</v>
      </c>
      <c r="DA39" s="137">
        <v>0.29399999999999998</v>
      </c>
      <c r="DB39" s="137">
        <v>0.17699999999999999</v>
      </c>
      <c r="DC39" s="137">
        <v>0.25</v>
      </c>
      <c r="DD39" s="137">
        <v>0.13</v>
      </c>
      <c r="DE39" s="137">
        <v>0.13500000000000001</v>
      </c>
      <c r="DF39" s="137">
        <v>0.13400000000000001</v>
      </c>
      <c r="DG39" s="137">
        <v>0.13500000000000001</v>
      </c>
      <c r="DH39" s="137">
        <v>0.14499999999999999</v>
      </c>
      <c r="DI39" s="137">
        <v>0.189</v>
      </c>
      <c r="DJ39" s="137">
        <v>0.189</v>
      </c>
      <c r="DK39" s="137">
        <v>0.14399999999999999</v>
      </c>
      <c r="DL39" s="137">
        <v>7.8E-2</v>
      </c>
      <c r="DM39" s="137">
        <v>7.6999999999999999E-2</v>
      </c>
      <c r="DN39" s="137">
        <v>3.5999999999999997E-2</v>
      </c>
      <c r="DO39" s="137">
        <v>7.6999999999999999E-2</v>
      </c>
      <c r="DP39" s="137">
        <v>0.30199999999999999</v>
      </c>
      <c r="DQ39" s="137">
        <v>0.28899999999999998</v>
      </c>
      <c r="DR39" s="137">
        <v>0.39800000000000002</v>
      </c>
      <c r="DS39" s="137">
        <v>0.36199999999999999</v>
      </c>
      <c r="DT39" s="137">
        <v>0.35199999999999998</v>
      </c>
      <c r="DU39" s="137">
        <v>0.34300000000000003</v>
      </c>
      <c r="DV39" s="137">
        <v>0.20699999999999999</v>
      </c>
      <c r="DW39" s="137">
        <v>0.29199999999999998</v>
      </c>
      <c r="DX39" s="137">
        <v>0.152</v>
      </c>
      <c r="DY39" s="137">
        <v>0.157</v>
      </c>
      <c r="DZ39" s="137">
        <v>0.156</v>
      </c>
      <c r="EA39" s="137">
        <v>0.157</v>
      </c>
      <c r="EB39" s="137">
        <v>0.16900000000000001</v>
      </c>
      <c r="EC39" s="137">
        <v>0.22</v>
      </c>
      <c r="ED39" s="137">
        <v>0.22</v>
      </c>
      <c r="EE39" s="137">
        <v>0.16800000000000001</v>
      </c>
      <c r="EF39" s="137">
        <v>9.0999999999999998E-2</v>
      </c>
      <c r="EG39" s="137">
        <v>0.09</v>
      </c>
      <c r="EH39" s="137">
        <v>4.2000000000000003E-2</v>
      </c>
      <c r="EI39" s="137">
        <v>8.8999999999999996E-2</v>
      </c>
      <c r="EJ39" s="137">
        <v>0.35199999999999998</v>
      </c>
      <c r="EK39" s="137">
        <v>0.33800000000000002</v>
      </c>
      <c r="EL39" s="137">
        <v>0.45500000000000002</v>
      </c>
      <c r="EM39" s="137">
        <v>0.41399999999999998</v>
      </c>
      <c r="EN39" s="137">
        <v>0.40300000000000002</v>
      </c>
      <c r="EO39" s="137">
        <v>0.39200000000000002</v>
      </c>
      <c r="EP39" s="137">
        <v>0.23599999999999999</v>
      </c>
      <c r="EQ39" s="137">
        <v>0.33300000000000002</v>
      </c>
      <c r="ER39" s="137">
        <v>0.17399999999999999</v>
      </c>
      <c r="ES39" s="137">
        <v>0.17899999999999999</v>
      </c>
      <c r="ET39" s="137">
        <v>0.17899999999999999</v>
      </c>
      <c r="EU39" s="137">
        <v>0.17899999999999999</v>
      </c>
      <c r="EV39" s="137">
        <v>0.193</v>
      </c>
      <c r="EW39" s="137">
        <v>0.252</v>
      </c>
      <c r="EX39" s="137">
        <v>0.252</v>
      </c>
      <c r="EY39" s="137">
        <v>0.192</v>
      </c>
      <c r="EZ39" s="137">
        <v>0.104</v>
      </c>
      <c r="FA39" s="137">
        <v>0.10299999999999999</v>
      </c>
      <c r="FB39" s="137">
        <v>4.8000000000000001E-2</v>
      </c>
      <c r="FC39" s="137">
        <v>0.10199999999999999</v>
      </c>
      <c r="FD39" s="137">
        <v>0.40300000000000002</v>
      </c>
      <c r="FE39" s="137">
        <v>0.38600000000000001</v>
      </c>
      <c r="FF39" s="137">
        <v>0.51200000000000001</v>
      </c>
      <c r="FG39" s="137">
        <v>0.46600000000000003</v>
      </c>
      <c r="FH39" s="137">
        <v>0.45300000000000001</v>
      </c>
      <c r="FI39" s="137">
        <v>0.441</v>
      </c>
      <c r="FJ39" s="137">
        <v>0.26600000000000001</v>
      </c>
      <c r="FK39" s="137">
        <v>0.375</v>
      </c>
      <c r="FL39" s="137">
        <v>0.19500000000000001</v>
      </c>
      <c r="FM39" s="137">
        <v>0.20200000000000001</v>
      </c>
      <c r="FN39" s="137">
        <v>0.20100000000000001</v>
      </c>
      <c r="FO39" s="137">
        <v>0.20200000000000001</v>
      </c>
      <c r="FP39" s="137">
        <v>0.217</v>
      </c>
      <c r="FQ39" s="137">
        <v>0.28299999999999997</v>
      </c>
      <c r="FR39" s="137">
        <v>0.28299999999999997</v>
      </c>
      <c r="FS39" s="137">
        <v>0.216</v>
      </c>
      <c r="FT39" s="137">
        <v>0.11600000000000001</v>
      </c>
      <c r="FU39" s="137">
        <v>0.11600000000000001</v>
      </c>
      <c r="FV39" s="137">
        <v>5.3999999999999999E-2</v>
      </c>
      <c r="FW39" s="137">
        <v>0.115</v>
      </c>
      <c r="FX39" s="137">
        <v>0.45300000000000001</v>
      </c>
      <c r="FY39" s="137">
        <v>0.434</v>
      </c>
      <c r="FZ39" s="137">
        <v>0.56799999999999995</v>
      </c>
      <c r="GA39" s="137">
        <v>0.51800000000000002</v>
      </c>
      <c r="GB39" s="137">
        <v>0.503</v>
      </c>
      <c r="GC39" s="137">
        <v>0.49</v>
      </c>
      <c r="GD39" s="137">
        <v>0.29599999999999999</v>
      </c>
      <c r="GE39" s="137">
        <v>0.41699999999999998</v>
      </c>
      <c r="GF39" s="137">
        <v>0.217</v>
      </c>
      <c r="GG39" s="137">
        <v>0.224</v>
      </c>
      <c r="GH39" s="137">
        <v>0.223</v>
      </c>
      <c r="GI39" s="137">
        <v>0.224</v>
      </c>
      <c r="GJ39" s="137">
        <v>0.24099999999999999</v>
      </c>
      <c r="GK39" s="137">
        <v>0.315</v>
      </c>
      <c r="GL39" s="137">
        <v>0.315</v>
      </c>
      <c r="GM39" s="137">
        <v>0.24</v>
      </c>
      <c r="GN39" s="137">
        <v>0.129</v>
      </c>
      <c r="GO39" s="137">
        <v>0.129</v>
      </c>
      <c r="GP39" s="137">
        <v>0.06</v>
      </c>
      <c r="GQ39" s="137">
        <v>0.128</v>
      </c>
      <c r="GR39" s="137">
        <v>0.503</v>
      </c>
      <c r="GS39" s="137">
        <v>0.48199999999999998</v>
      </c>
      <c r="GT39" s="137">
        <v>0.625</v>
      </c>
      <c r="GU39" s="137">
        <v>0.56899999999999995</v>
      </c>
      <c r="GV39" s="137">
        <v>0.55400000000000005</v>
      </c>
      <c r="GW39" s="137">
        <v>0.53900000000000003</v>
      </c>
      <c r="GX39" s="137">
        <v>0.32500000000000001</v>
      </c>
      <c r="GY39" s="137">
        <v>0.45800000000000002</v>
      </c>
      <c r="GZ39" s="137">
        <v>0.23899999999999999</v>
      </c>
      <c r="HA39" s="137">
        <v>0.247</v>
      </c>
      <c r="HB39" s="137">
        <v>0.246</v>
      </c>
      <c r="HC39" s="137">
        <v>0.247</v>
      </c>
      <c r="HD39" s="137">
        <v>0.26500000000000001</v>
      </c>
      <c r="HE39" s="137">
        <v>0.34599999999999997</v>
      </c>
      <c r="HF39" s="137">
        <v>0.34599999999999997</v>
      </c>
      <c r="HG39" s="137">
        <v>0.26400000000000001</v>
      </c>
      <c r="HH39" s="137">
        <v>0.14199999999999999</v>
      </c>
      <c r="HI39" s="137">
        <v>0.14199999999999999</v>
      </c>
      <c r="HJ39" s="137">
        <v>6.6000000000000003E-2</v>
      </c>
      <c r="HK39" s="137">
        <v>0.14099999999999999</v>
      </c>
      <c r="HL39" s="137">
        <v>0.55400000000000005</v>
      </c>
      <c r="HM39" s="137">
        <v>0.53100000000000003</v>
      </c>
      <c r="HN39" s="137">
        <v>0.68200000000000005</v>
      </c>
      <c r="HO39" s="137">
        <v>0.621</v>
      </c>
      <c r="HP39" s="137">
        <v>0.60399999999999998</v>
      </c>
      <c r="HQ39" s="137">
        <v>0.58799999999999997</v>
      </c>
      <c r="HR39" s="137">
        <v>0.35499999999999998</v>
      </c>
      <c r="HS39" s="137">
        <v>0.5</v>
      </c>
      <c r="HT39" s="137">
        <v>0.26</v>
      </c>
      <c r="HU39" s="137">
        <v>0.26900000000000002</v>
      </c>
      <c r="HV39" s="137">
        <v>0.26800000000000002</v>
      </c>
      <c r="HW39" s="137">
        <v>0.26900000000000002</v>
      </c>
      <c r="HX39" s="137">
        <v>0.28999999999999998</v>
      </c>
      <c r="HY39" s="137">
        <v>0.378</v>
      </c>
      <c r="HZ39" s="137">
        <v>0.378</v>
      </c>
      <c r="IA39" s="137">
        <v>0.28799999999999998</v>
      </c>
      <c r="IB39" s="137">
        <v>0.155</v>
      </c>
      <c r="IC39" s="137">
        <v>0.155</v>
      </c>
      <c r="ID39" s="137">
        <v>7.1999999999999995E-2</v>
      </c>
      <c r="IE39" s="137">
        <v>0.153</v>
      </c>
      <c r="IF39" s="137">
        <v>0.60399999999999998</v>
      </c>
      <c r="IG39" s="137">
        <v>0.57899999999999996</v>
      </c>
      <c r="IH39" s="137">
        <v>0.73899999999999999</v>
      </c>
      <c r="II39" s="137">
        <v>0.67300000000000004</v>
      </c>
      <c r="IJ39" s="137">
        <v>0.65400000000000003</v>
      </c>
      <c r="IK39" s="137">
        <v>0.63700000000000001</v>
      </c>
      <c r="IL39" s="137">
        <v>0.38400000000000001</v>
      </c>
      <c r="IM39" s="137">
        <v>0.54200000000000004</v>
      </c>
      <c r="IN39" s="137">
        <v>0.28199999999999997</v>
      </c>
      <c r="IO39" s="137">
        <v>0.29199999999999998</v>
      </c>
      <c r="IP39" s="137">
        <v>0.28999999999999998</v>
      </c>
      <c r="IQ39" s="137">
        <v>0.29199999999999998</v>
      </c>
      <c r="IR39" s="137">
        <v>0.314</v>
      </c>
      <c r="IS39" s="137">
        <v>0.40899999999999997</v>
      </c>
      <c r="IT39" s="137">
        <v>0.40899999999999997</v>
      </c>
      <c r="IU39" s="137">
        <v>0.311</v>
      </c>
      <c r="IV39" s="137">
        <v>0.16800000000000001</v>
      </c>
      <c r="IW39" s="137">
        <v>0.16800000000000001</v>
      </c>
      <c r="IX39" s="137">
        <v>7.8E-2</v>
      </c>
      <c r="IY39" s="137">
        <v>0.16600000000000001</v>
      </c>
      <c r="IZ39" s="137">
        <v>0.65400000000000003</v>
      </c>
      <c r="JA39" s="137">
        <v>0.627</v>
      </c>
      <c r="JB39" s="137">
        <v>0.79600000000000004</v>
      </c>
      <c r="JC39" s="137">
        <v>0.72499999999999998</v>
      </c>
      <c r="JD39" s="137">
        <v>0.70499999999999996</v>
      </c>
      <c r="JE39" s="137">
        <v>0.68600000000000005</v>
      </c>
      <c r="JF39" s="137">
        <v>0.41399999999999998</v>
      </c>
      <c r="JG39" s="137">
        <v>0.58299999999999996</v>
      </c>
      <c r="JH39" s="137">
        <v>0.30399999999999999</v>
      </c>
      <c r="JI39" s="137">
        <v>0.314</v>
      </c>
      <c r="JJ39" s="137">
        <v>0.312</v>
      </c>
      <c r="JK39" s="137">
        <v>0.314</v>
      </c>
      <c r="JL39" s="137">
        <v>0.33800000000000002</v>
      </c>
      <c r="JM39" s="137">
        <v>0.441</v>
      </c>
      <c r="JN39" s="137">
        <v>0.441</v>
      </c>
      <c r="JO39" s="137">
        <v>0.33500000000000002</v>
      </c>
      <c r="JP39" s="137">
        <v>0.18099999999999999</v>
      </c>
      <c r="JQ39" s="137">
        <v>0.18099999999999999</v>
      </c>
      <c r="JR39" s="137">
        <v>8.4000000000000005E-2</v>
      </c>
      <c r="JS39" s="137">
        <v>0.17899999999999999</v>
      </c>
      <c r="JT39" s="137">
        <v>0.70499999999999996</v>
      </c>
      <c r="JU39" s="137">
        <v>0.67500000000000004</v>
      </c>
      <c r="JV39" s="137">
        <v>0.85299999999999998</v>
      </c>
      <c r="JW39" s="137">
        <v>0.77600000000000002</v>
      </c>
      <c r="JX39" s="137">
        <v>0.755</v>
      </c>
      <c r="JY39" s="137">
        <v>0.73399999999999999</v>
      </c>
      <c r="JZ39" s="137">
        <v>0.443</v>
      </c>
      <c r="KA39" s="137">
        <v>0.625</v>
      </c>
      <c r="KB39" s="137">
        <v>0.32500000000000001</v>
      </c>
      <c r="KC39" s="137">
        <v>0.33600000000000002</v>
      </c>
      <c r="KD39" s="137">
        <v>0.33500000000000002</v>
      </c>
      <c r="KE39" s="137">
        <v>0.33600000000000002</v>
      </c>
      <c r="KF39" s="137">
        <v>0.36199999999999999</v>
      </c>
      <c r="KG39" s="137">
        <v>0.47199999999999998</v>
      </c>
      <c r="KH39" s="137">
        <v>0.47199999999999998</v>
      </c>
      <c r="KI39" s="137">
        <v>0.35899999999999999</v>
      </c>
      <c r="KJ39" s="137">
        <v>0.19400000000000001</v>
      </c>
      <c r="KK39" s="137">
        <v>0.193</v>
      </c>
      <c r="KL39" s="137">
        <v>9.0999999999999998E-2</v>
      </c>
      <c r="KM39" s="137">
        <v>0.192</v>
      </c>
      <c r="KN39" s="137">
        <v>0.755</v>
      </c>
      <c r="KO39" s="137">
        <v>0.72299999999999998</v>
      </c>
      <c r="KP39" s="137">
        <v>0.90900000000000003</v>
      </c>
      <c r="KQ39" s="137">
        <v>0.82799999999999996</v>
      </c>
      <c r="KR39" s="137">
        <v>0.80600000000000005</v>
      </c>
      <c r="KS39" s="137">
        <v>0.78300000000000003</v>
      </c>
      <c r="KT39" s="137">
        <v>0.47299999999999998</v>
      </c>
      <c r="KU39" s="137">
        <v>0.66700000000000004</v>
      </c>
      <c r="KV39" s="137">
        <v>0.34699999999999998</v>
      </c>
      <c r="KW39" s="137">
        <v>0.35899999999999999</v>
      </c>
      <c r="KX39" s="137">
        <v>0.35699999999999998</v>
      </c>
      <c r="KY39" s="137">
        <v>0.35899999999999999</v>
      </c>
      <c r="KZ39" s="137">
        <v>0.38600000000000001</v>
      </c>
      <c r="LA39" s="137">
        <v>0.504</v>
      </c>
      <c r="LB39" s="137">
        <v>0.504</v>
      </c>
      <c r="LC39" s="137">
        <v>0.38300000000000001</v>
      </c>
      <c r="LD39" s="137">
        <v>0.20699999999999999</v>
      </c>
      <c r="LE39" s="137">
        <v>0.20599999999999999</v>
      </c>
      <c r="LF39" s="137">
        <v>9.7000000000000003E-2</v>
      </c>
      <c r="LG39" s="137">
        <v>0.20399999999999999</v>
      </c>
      <c r="LH39" s="137">
        <v>0.80600000000000005</v>
      </c>
      <c r="LI39" s="137">
        <v>0.77200000000000002</v>
      </c>
      <c r="LJ39" s="137">
        <v>0.96599999999999997</v>
      </c>
      <c r="LK39" s="137">
        <v>0.88</v>
      </c>
      <c r="LL39" s="137">
        <v>0.85599999999999998</v>
      </c>
      <c r="LM39" s="137">
        <v>0.83199999999999996</v>
      </c>
      <c r="LN39" s="137">
        <v>0.502</v>
      </c>
      <c r="LO39" s="137">
        <v>0.70799999999999996</v>
      </c>
      <c r="LP39" s="137">
        <v>0.36899999999999999</v>
      </c>
      <c r="LQ39" s="137">
        <v>0.38100000000000001</v>
      </c>
      <c r="LR39" s="137">
        <v>0.379</v>
      </c>
      <c r="LS39" s="137">
        <v>0.38100000000000001</v>
      </c>
      <c r="LT39" s="137">
        <v>0.41</v>
      </c>
      <c r="LU39" s="137">
        <v>0.53500000000000003</v>
      </c>
      <c r="LV39" s="137">
        <v>0.53500000000000003</v>
      </c>
      <c r="LW39" s="137">
        <v>0.40699999999999997</v>
      </c>
      <c r="LX39" s="137">
        <v>0.22</v>
      </c>
      <c r="LY39" s="137">
        <v>0.219</v>
      </c>
      <c r="LZ39" s="137">
        <v>0.10299999999999999</v>
      </c>
      <c r="MA39" s="137">
        <v>0.217</v>
      </c>
      <c r="MB39" s="137">
        <v>0.85599999999999998</v>
      </c>
      <c r="MC39" s="137">
        <v>0.82</v>
      </c>
      <c r="MD39" s="137">
        <v>1.0229999999999999</v>
      </c>
      <c r="ME39" s="137">
        <v>0.93200000000000005</v>
      </c>
      <c r="MF39" s="137">
        <v>0.90600000000000003</v>
      </c>
      <c r="MG39" s="137">
        <v>0.88100000000000001</v>
      </c>
      <c r="MH39" s="137">
        <v>0.53200000000000003</v>
      </c>
      <c r="MI39" s="137">
        <v>0.75</v>
      </c>
      <c r="MJ39" s="137">
        <v>0.39</v>
      </c>
      <c r="MK39" s="137">
        <v>0.40400000000000003</v>
      </c>
      <c r="ML39" s="137">
        <v>0.40200000000000002</v>
      </c>
      <c r="MM39" s="137">
        <v>0.40400000000000003</v>
      </c>
      <c r="MN39" s="137">
        <v>0.434</v>
      </c>
      <c r="MO39" s="137">
        <v>0.56699999999999995</v>
      </c>
      <c r="MP39" s="137">
        <v>0.56699999999999995</v>
      </c>
      <c r="MQ39" s="137">
        <v>0.43099999999999999</v>
      </c>
      <c r="MR39" s="137">
        <v>0.23300000000000001</v>
      </c>
      <c r="MS39" s="137">
        <v>0.23200000000000001</v>
      </c>
      <c r="MT39" s="137">
        <v>0.109</v>
      </c>
      <c r="MU39" s="137">
        <v>0.23</v>
      </c>
      <c r="MV39" s="137">
        <v>0.90600000000000003</v>
      </c>
      <c r="MW39" s="137">
        <v>0.86799999999999999</v>
      </c>
      <c r="MX39" s="137">
        <v>1.08</v>
      </c>
      <c r="MY39" s="137">
        <v>0.98299999999999998</v>
      </c>
      <c r="MZ39" s="137">
        <v>0.95699999999999996</v>
      </c>
      <c r="NA39" s="137">
        <v>0.93</v>
      </c>
      <c r="NB39" s="137">
        <v>0.56200000000000006</v>
      </c>
      <c r="NC39" s="137">
        <v>0.79200000000000004</v>
      </c>
      <c r="ND39" s="137">
        <v>0.41199999999999998</v>
      </c>
      <c r="NE39" s="137">
        <v>0.42599999999999999</v>
      </c>
      <c r="NF39" s="137">
        <v>0.42399999999999999</v>
      </c>
      <c r="NG39" s="137">
        <v>0.42599999999999999</v>
      </c>
      <c r="NH39" s="137">
        <v>0.45800000000000002</v>
      </c>
      <c r="NI39" s="137">
        <v>0.59799999999999998</v>
      </c>
      <c r="NJ39" s="137">
        <v>0.59799999999999998</v>
      </c>
      <c r="NK39" s="137">
        <v>0.45500000000000002</v>
      </c>
      <c r="NL39" s="137">
        <v>0.246</v>
      </c>
      <c r="NM39" s="137">
        <v>0.245</v>
      </c>
      <c r="NN39" s="137">
        <v>0.115</v>
      </c>
      <c r="NO39" s="137">
        <v>0.24299999999999999</v>
      </c>
      <c r="NP39" s="137">
        <v>0.95699999999999996</v>
      </c>
      <c r="NQ39" s="137">
        <v>0.91600000000000004</v>
      </c>
      <c r="NR39" s="137">
        <v>1.137</v>
      </c>
      <c r="NS39" s="137">
        <v>1.0349999999999999</v>
      </c>
      <c r="NT39" s="137">
        <v>1.0069999999999999</v>
      </c>
      <c r="NU39" s="137">
        <v>0.97899999999999998</v>
      </c>
      <c r="NV39" s="137">
        <v>0.59099999999999997</v>
      </c>
      <c r="NW39" s="137">
        <v>0.83399999999999996</v>
      </c>
      <c r="NX39" s="137">
        <v>0.434</v>
      </c>
      <c r="NY39" s="137">
        <v>0.44900000000000001</v>
      </c>
      <c r="NZ39" s="137">
        <v>0.44600000000000001</v>
      </c>
      <c r="OA39" s="137">
        <v>0.44800000000000001</v>
      </c>
      <c r="OB39" s="137">
        <v>0.48299999999999998</v>
      </c>
      <c r="OC39" s="137">
        <v>0.63</v>
      </c>
      <c r="OD39" s="137">
        <v>0.63</v>
      </c>
      <c r="OE39" s="137">
        <v>0.47899999999999998</v>
      </c>
      <c r="OF39" s="137">
        <v>0.25900000000000001</v>
      </c>
      <c r="OG39" s="137">
        <v>0.25800000000000001</v>
      </c>
      <c r="OH39" s="137">
        <v>0.121</v>
      </c>
      <c r="OI39" s="137">
        <v>0.255</v>
      </c>
      <c r="OJ39" s="137">
        <v>1.0069999999999999</v>
      </c>
      <c r="OK39" s="137">
        <v>0.96499999999999997</v>
      </c>
      <c r="OL39" s="137">
        <v>1.25</v>
      </c>
      <c r="OM39" s="137">
        <v>1.139</v>
      </c>
      <c r="ON39" s="137">
        <v>1.1080000000000001</v>
      </c>
      <c r="OO39" s="137">
        <v>1.077</v>
      </c>
      <c r="OP39" s="137">
        <v>0.65</v>
      </c>
      <c r="OQ39" s="137">
        <v>0.91700000000000004</v>
      </c>
      <c r="OR39" s="137">
        <v>0.47699999999999998</v>
      </c>
      <c r="OS39" s="137">
        <v>0.49299999999999999</v>
      </c>
      <c r="OT39" s="137">
        <v>0.49099999999999999</v>
      </c>
      <c r="OU39" s="137">
        <v>0.49299999999999999</v>
      </c>
      <c r="OV39" s="137">
        <v>0.53100000000000003</v>
      </c>
      <c r="OW39" s="137">
        <v>0.69299999999999995</v>
      </c>
      <c r="OX39" s="137">
        <v>0.69299999999999995</v>
      </c>
      <c r="OY39" s="137">
        <v>0.52700000000000002</v>
      </c>
      <c r="OZ39" s="137">
        <v>0.28499999999999998</v>
      </c>
      <c r="PA39" s="137">
        <v>0.28399999999999997</v>
      </c>
      <c r="PB39" s="137">
        <v>0.13300000000000001</v>
      </c>
      <c r="PC39" s="137">
        <v>0.28100000000000003</v>
      </c>
      <c r="PD39" s="137">
        <v>1.1080000000000001</v>
      </c>
      <c r="PE39" s="137">
        <v>1.0609999999999999</v>
      </c>
      <c r="PF39" s="137">
        <v>1.3640000000000001</v>
      </c>
      <c r="PG39" s="137">
        <v>1.242</v>
      </c>
      <c r="PH39" s="137">
        <v>1.208</v>
      </c>
      <c r="PI39" s="137">
        <v>1.175</v>
      </c>
      <c r="PJ39" s="137">
        <v>0.70899999999999996</v>
      </c>
      <c r="PK39" s="137">
        <v>1</v>
      </c>
      <c r="PL39" s="137">
        <v>0.52100000000000002</v>
      </c>
      <c r="PM39" s="137">
        <v>0.53800000000000003</v>
      </c>
      <c r="PN39" s="137">
        <v>0.53600000000000003</v>
      </c>
      <c r="PO39" s="137">
        <v>0.53800000000000003</v>
      </c>
      <c r="PP39" s="137">
        <v>0.57899999999999996</v>
      </c>
      <c r="PQ39" s="137">
        <v>0.75600000000000001</v>
      </c>
      <c r="PR39" s="137">
        <v>0.75600000000000001</v>
      </c>
      <c r="PS39" s="137">
        <v>0.57499999999999996</v>
      </c>
      <c r="PT39" s="137">
        <v>0.311</v>
      </c>
      <c r="PU39" s="137">
        <v>0.309</v>
      </c>
      <c r="PV39" s="137">
        <v>0.14499999999999999</v>
      </c>
      <c r="PW39" s="137">
        <v>0.307</v>
      </c>
      <c r="PX39" s="137">
        <v>1.208</v>
      </c>
      <c r="PY39" s="137">
        <v>1.157</v>
      </c>
      <c r="PZ39" s="137">
        <v>1.478</v>
      </c>
      <c r="QA39" s="137">
        <v>1.3460000000000001</v>
      </c>
      <c r="QB39" s="137">
        <v>1.3089999999999999</v>
      </c>
      <c r="QC39" s="137">
        <v>1.2729999999999999</v>
      </c>
      <c r="QD39" s="137">
        <v>0.76800000000000002</v>
      </c>
      <c r="QE39" s="137">
        <v>1.0840000000000001</v>
      </c>
      <c r="QF39" s="137">
        <v>0.56399999999999995</v>
      </c>
      <c r="QG39" s="137">
        <v>0.58299999999999996</v>
      </c>
      <c r="QH39" s="137">
        <v>0.57999999999999996</v>
      </c>
      <c r="QI39" s="137">
        <v>0.58299999999999996</v>
      </c>
      <c r="QJ39" s="137">
        <v>0.627</v>
      </c>
      <c r="QK39" s="137">
        <v>0.81899999999999995</v>
      </c>
      <c r="QL39" s="137">
        <v>0.81899999999999995</v>
      </c>
      <c r="QM39" s="137">
        <v>0.623</v>
      </c>
      <c r="QN39" s="137">
        <v>0.33600000000000002</v>
      </c>
      <c r="QO39" s="137">
        <v>0.33500000000000002</v>
      </c>
      <c r="QP39" s="137">
        <v>0.157</v>
      </c>
      <c r="QQ39" s="137">
        <v>0.33200000000000002</v>
      </c>
      <c r="QR39" s="137">
        <v>1.3089999999999999</v>
      </c>
      <c r="QS39" s="137">
        <v>1.254</v>
      </c>
      <c r="QT39" s="137">
        <v>1.591</v>
      </c>
      <c r="QU39" s="137">
        <v>1.4490000000000001</v>
      </c>
      <c r="QV39" s="137">
        <v>1.41</v>
      </c>
      <c r="QW39" s="137">
        <v>1.371</v>
      </c>
      <c r="QX39" s="137">
        <v>0.82799999999999996</v>
      </c>
      <c r="QY39" s="137">
        <v>1.167</v>
      </c>
      <c r="QZ39" s="137">
        <v>0.60699999999999998</v>
      </c>
      <c r="RA39" s="137">
        <v>0.628</v>
      </c>
      <c r="RB39" s="137">
        <v>0.625</v>
      </c>
      <c r="RC39" s="137">
        <v>0.628</v>
      </c>
      <c r="RD39" s="137">
        <v>0.67600000000000005</v>
      </c>
      <c r="RE39" s="137">
        <v>0.88200000000000001</v>
      </c>
      <c r="RF39" s="137">
        <v>0.88200000000000001</v>
      </c>
      <c r="RG39" s="137">
        <v>0.67100000000000004</v>
      </c>
      <c r="RH39" s="137">
        <v>0.36199999999999999</v>
      </c>
      <c r="RI39" s="137">
        <v>0.36099999999999999</v>
      </c>
      <c r="RJ39" s="137">
        <v>0.16900000000000001</v>
      </c>
      <c r="RK39" s="137">
        <v>0.35799999999999998</v>
      </c>
      <c r="RL39" s="137">
        <v>1.41</v>
      </c>
      <c r="RM39" s="137">
        <v>1.35</v>
      </c>
      <c r="RN39" s="137">
        <v>1.7050000000000001</v>
      </c>
      <c r="RO39" s="137">
        <v>1.5529999999999999</v>
      </c>
      <c r="RP39" s="137">
        <v>1.51</v>
      </c>
      <c r="RQ39" s="137">
        <v>1.4690000000000001</v>
      </c>
      <c r="RR39" s="137">
        <v>0.88700000000000001</v>
      </c>
      <c r="RS39" s="137">
        <v>1.25</v>
      </c>
      <c r="RT39" s="137">
        <v>0.65100000000000002</v>
      </c>
      <c r="RU39" s="137">
        <v>0.67300000000000004</v>
      </c>
      <c r="RV39" s="137">
        <v>0.67</v>
      </c>
      <c r="RW39" s="137">
        <v>0.67300000000000004</v>
      </c>
      <c r="RX39" s="137">
        <v>0.72399999999999998</v>
      </c>
      <c r="RY39" s="137">
        <v>0.94499999999999995</v>
      </c>
      <c r="RZ39" s="137">
        <v>0.94499999999999995</v>
      </c>
      <c r="SA39" s="137">
        <v>0.71899999999999997</v>
      </c>
      <c r="SB39" s="137">
        <v>0.38800000000000001</v>
      </c>
      <c r="SC39" s="137">
        <v>0.38700000000000001</v>
      </c>
      <c r="SD39" s="137">
        <v>0.18099999999999999</v>
      </c>
      <c r="SE39" s="137">
        <v>0.38300000000000001</v>
      </c>
      <c r="SF39" s="137">
        <v>1.51</v>
      </c>
      <c r="SG39" s="137">
        <v>1.4470000000000001</v>
      </c>
      <c r="SH39" s="137">
        <v>1.819</v>
      </c>
      <c r="SI39" s="137">
        <v>1.6559999999999999</v>
      </c>
      <c r="SJ39" s="137">
        <v>1.611</v>
      </c>
      <c r="SK39" s="137">
        <v>1.5669999999999999</v>
      </c>
      <c r="SL39" s="137">
        <v>0.94599999999999995</v>
      </c>
      <c r="SM39" s="137">
        <v>1.3340000000000001</v>
      </c>
      <c r="SN39" s="137">
        <v>0.69399999999999995</v>
      </c>
      <c r="SO39" s="137">
        <v>0.71799999999999997</v>
      </c>
      <c r="SP39" s="137">
        <v>0.71399999999999997</v>
      </c>
      <c r="SQ39" s="137">
        <v>0.71799999999999997</v>
      </c>
      <c r="SR39" s="137">
        <v>0.77200000000000002</v>
      </c>
      <c r="SS39" s="137">
        <v>1.008</v>
      </c>
      <c r="ST39" s="137">
        <v>1.008</v>
      </c>
      <c r="SU39" s="137">
        <v>0.76700000000000002</v>
      </c>
      <c r="SV39" s="137">
        <v>0.41399999999999998</v>
      </c>
      <c r="SW39" s="137">
        <v>0.41299999999999998</v>
      </c>
      <c r="SX39" s="137">
        <v>0.193</v>
      </c>
      <c r="SY39" s="137">
        <v>0.40899999999999997</v>
      </c>
      <c r="SZ39" s="137">
        <v>1.611</v>
      </c>
      <c r="TA39" s="137">
        <v>1.5429999999999999</v>
      </c>
      <c r="TB39" s="137">
        <v>1.9319999999999999</v>
      </c>
      <c r="TC39" s="137">
        <v>1.76</v>
      </c>
      <c r="TD39" s="137">
        <v>1.712</v>
      </c>
      <c r="TE39" s="137">
        <v>1.665</v>
      </c>
      <c r="TF39" s="137">
        <v>1.0049999999999999</v>
      </c>
      <c r="TG39" s="137">
        <v>1.417</v>
      </c>
      <c r="TH39" s="137">
        <v>0.73699999999999999</v>
      </c>
      <c r="TI39" s="137">
        <v>0.76200000000000001</v>
      </c>
      <c r="TJ39" s="137">
        <v>0.75900000000000001</v>
      </c>
      <c r="TK39" s="137">
        <v>0.76200000000000001</v>
      </c>
      <c r="TL39" s="137">
        <v>0.82</v>
      </c>
      <c r="TM39" s="137">
        <v>1.071</v>
      </c>
      <c r="TN39" s="137">
        <v>1.071</v>
      </c>
      <c r="TO39" s="137">
        <v>0.81499999999999995</v>
      </c>
      <c r="TP39" s="137">
        <v>0.44</v>
      </c>
      <c r="TQ39" s="137">
        <v>0.438</v>
      </c>
      <c r="TR39" s="137">
        <v>0.20499999999999999</v>
      </c>
      <c r="TS39" s="137">
        <v>0.434</v>
      </c>
      <c r="TT39" s="137">
        <v>1.712</v>
      </c>
      <c r="TU39" s="137">
        <v>1.64</v>
      </c>
      <c r="TV39" s="137">
        <v>2.0459999999999998</v>
      </c>
      <c r="TW39" s="137">
        <v>1.863</v>
      </c>
      <c r="TX39" s="137">
        <v>1.8120000000000001</v>
      </c>
      <c r="TY39" s="137">
        <v>1.7629999999999999</v>
      </c>
      <c r="TZ39" s="137">
        <v>1.0640000000000001</v>
      </c>
      <c r="UA39" s="137">
        <v>1.5</v>
      </c>
      <c r="UB39" s="137">
        <v>0.78100000000000003</v>
      </c>
      <c r="UC39" s="137">
        <v>0.80700000000000005</v>
      </c>
      <c r="UD39" s="137">
        <v>0.80300000000000005</v>
      </c>
      <c r="UE39" s="137">
        <v>0.80700000000000005</v>
      </c>
      <c r="UF39" s="137">
        <v>0.86899999999999999</v>
      </c>
      <c r="UG39" s="137">
        <v>1.1339999999999999</v>
      </c>
      <c r="UH39" s="137">
        <v>1.1339999999999999</v>
      </c>
      <c r="UI39" s="137">
        <v>0.86299999999999999</v>
      </c>
      <c r="UJ39" s="137">
        <v>0.46600000000000003</v>
      </c>
      <c r="UK39" s="137">
        <v>0.46400000000000002</v>
      </c>
      <c r="UL39" s="137">
        <v>0.217</v>
      </c>
      <c r="UM39" s="137">
        <v>0.46</v>
      </c>
      <c r="UN39" s="137">
        <v>1.8120000000000001</v>
      </c>
      <c r="UO39" s="137">
        <v>1.736</v>
      </c>
      <c r="UP39" s="137">
        <v>2.16</v>
      </c>
      <c r="UQ39" s="137">
        <v>1.9670000000000001</v>
      </c>
      <c r="UR39" s="137">
        <v>1.913</v>
      </c>
      <c r="US39" s="137">
        <v>1.861</v>
      </c>
      <c r="UT39" s="137">
        <v>1.123</v>
      </c>
      <c r="UU39" s="137">
        <v>1.5840000000000001</v>
      </c>
      <c r="UV39" s="137">
        <v>0.82399999999999995</v>
      </c>
      <c r="UW39" s="137">
        <v>0.85199999999999998</v>
      </c>
      <c r="UX39" s="137">
        <v>0.84799999999999998</v>
      </c>
      <c r="UY39" s="137">
        <v>0.85199999999999998</v>
      </c>
      <c r="UZ39" s="137">
        <v>0.91700000000000004</v>
      </c>
      <c r="VA39" s="137">
        <v>1.1970000000000001</v>
      </c>
      <c r="VB39" s="137">
        <v>1.1970000000000001</v>
      </c>
      <c r="VC39" s="137">
        <v>0.91</v>
      </c>
      <c r="VD39" s="137">
        <v>0.49199999999999999</v>
      </c>
      <c r="VE39" s="137">
        <v>0.49</v>
      </c>
      <c r="VF39" s="137">
        <v>0.22900000000000001</v>
      </c>
      <c r="VG39" s="137">
        <v>0.48499999999999999</v>
      </c>
      <c r="VH39" s="137">
        <v>1.913</v>
      </c>
      <c r="VI39" s="137">
        <v>1.833</v>
      </c>
      <c r="VJ39" s="137">
        <v>2.2730000000000001</v>
      </c>
      <c r="VK39" s="137">
        <v>2.0699999999999998</v>
      </c>
      <c r="VL39" s="137">
        <v>2.0139999999999998</v>
      </c>
      <c r="VM39" s="137">
        <v>1.9590000000000001</v>
      </c>
      <c r="VN39" s="137">
        <v>1.1819999999999999</v>
      </c>
      <c r="VO39" s="137">
        <v>1.667</v>
      </c>
      <c r="VP39" s="137">
        <v>0.86799999999999999</v>
      </c>
      <c r="VQ39" s="137">
        <v>0.89700000000000002</v>
      </c>
      <c r="VR39" s="137">
        <v>0.89300000000000002</v>
      </c>
      <c r="VS39" s="137">
        <v>0.89700000000000002</v>
      </c>
      <c r="VT39" s="137">
        <v>0.96499999999999997</v>
      </c>
      <c r="VU39" s="137">
        <v>1.26</v>
      </c>
      <c r="VV39" s="137">
        <v>1.26</v>
      </c>
      <c r="VW39" s="137">
        <v>0.95799999999999996</v>
      </c>
      <c r="VX39" s="137">
        <v>0.51800000000000002</v>
      </c>
      <c r="VY39" s="137">
        <v>0.51600000000000001</v>
      </c>
      <c r="VZ39" s="137">
        <v>0.24099999999999999</v>
      </c>
      <c r="WA39" s="137">
        <v>0.51100000000000001</v>
      </c>
      <c r="WB39" s="137">
        <v>2.0139999999999998</v>
      </c>
      <c r="WC39" s="137">
        <v>1.929</v>
      </c>
      <c r="WD39" s="137">
        <v>2.387</v>
      </c>
      <c r="WE39" s="137">
        <v>2.1739999999999999</v>
      </c>
      <c r="WF39" s="137">
        <v>2.1139999999999999</v>
      </c>
      <c r="WG39" s="137">
        <v>2.0569999999999999</v>
      </c>
      <c r="WH39" s="137">
        <v>1.2410000000000001</v>
      </c>
      <c r="WI39" s="137">
        <v>1.75</v>
      </c>
      <c r="WJ39" s="137">
        <v>0.91100000000000003</v>
      </c>
      <c r="WK39" s="137">
        <v>0.94199999999999995</v>
      </c>
      <c r="WL39" s="137">
        <v>0.93700000000000006</v>
      </c>
      <c r="WM39" s="137">
        <v>0.94199999999999995</v>
      </c>
      <c r="WN39" s="137">
        <v>1.0129999999999999</v>
      </c>
      <c r="WO39" s="137">
        <v>1.323</v>
      </c>
      <c r="WP39" s="137">
        <v>1.323</v>
      </c>
      <c r="WQ39" s="137">
        <v>1.006</v>
      </c>
      <c r="WR39" s="137">
        <v>0.54400000000000004</v>
      </c>
      <c r="WS39" s="137">
        <v>0.54200000000000004</v>
      </c>
      <c r="WT39" s="137">
        <v>0.253</v>
      </c>
      <c r="WU39" s="137">
        <v>0.53700000000000003</v>
      </c>
      <c r="WV39" s="137">
        <v>2.1139999999999999</v>
      </c>
      <c r="WW39" s="137">
        <v>2.0259999999999998</v>
      </c>
      <c r="WX39" s="137">
        <v>2.5009999999999999</v>
      </c>
      <c r="WY39" s="137">
        <v>2.2770000000000001</v>
      </c>
      <c r="WZ39" s="137">
        <v>2.2149999999999999</v>
      </c>
      <c r="XA39" s="137">
        <v>2.1539999999999999</v>
      </c>
      <c r="XB39" s="137">
        <v>1.3009999999999999</v>
      </c>
      <c r="XC39" s="137">
        <v>1.8340000000000001</v>
      </c>
      <c r="XD39" s="137">
        <v>0.95399999999999996</v>
      </c>
      <c r="XE39" s="137">
        <v>0.98699999999999999</v>
      </c>
      <c r="XF39" s="137">
        <v>0.98199999999999998</v>
      </c>
      <c r="XG39" s="137">
        <v>0.98699999999999999</v>
      </c>
      <c r="XH39" s="137">
        <v>1.0620000000000001</v>
      </c>
      <c r="XI39" s="137">
        <v>1.3859999999999999</v>
      </c>
      <c r="XJ39" s="137">
        <v>1.3859999999999999</v>
      </c>
      <c r="XK39" s="137">
        <v>1.054</v>
      </c>
      <c r="XL39" s="137">
        <v>0.56899999999999995</v>
      </c>
      <c r="XM39" s="137">
        <v>0.56699999999999995</v>
      </c>
      <c r="XN39" s="137">
        <v>0.26600000000000001</v>
      </c>
      <c r="XO39" s="137">
        <v>0.56200000000000006</v>
      </c>
      <c r="XP39" s="137">
        <v>2.2149999999999999</v>
      </c>
      <c r="XQ39" s="137">
        <v>2.1219999999999999</v>
      </c>
      <c r="XR39" s="137">
        <v>2.6139999999999999</v>
      </c>
      <c r="XS39" s="137">
        <v>2.3809999999999998</v>
      </c>
      <c r="XT39" s="137">
        <v>2.3159999999999998</v>
      </c>
      <c r="XU39" s="137">
        <v>2.2519999999999998</v>
      </c>
      <c r="XV39" s="137">
        <v>1.36</v>
      </c>
      <c r="XW39" s="137">
        <v>1.917</v>
      </c>
      <c r="XX39" s="137">
        <v>0.998</v>
      </c>
      <c r="XY39" s="137">
        <v>1.032</v>
      </c>
      <c r="XZ39" s="137">
        <v>1.0269999999999999</v>
      </c>
      <c r="YA39" s="137">
        <v>1.032</v>
      </c>
      <c r="YB39" s="137">
        <v>1.1100000000000001</v>
      </c>
      <c r="YC39" s="137">
        <v>1.4490000000000001</v>
      </c>
      <c r="YD39" s="137">
        <v>1.4490000000000001</v>
      </c>
      <c r="YE39" s="137">
        <v>1.1020000000000001</v>
      </c>
      <c r="YF39" s="137">
        <v>0.59499999999999997</v>
      </c>
      <c r="YG39" s="137">
        <v>0.59299999999999997</v>
      </c>
      <c r="YH39" s="137">
        <v>0.27800000000000002</v>
      </c>
      <c r="YI39" s="137">
        <v>0.58799999999999997</v>
      </c>
      <c r="YJ39" s="137">
        <v>2.3159999999999998</v>
      </c>
      <c r="YK39" s="137">
        <v>2.218</v>
      </c>
      <c r="YL39" s="137">
        <v>2.7280000000000002</v>
      </c>
      <c r="YM39" s="137">
        <v>2.484</v>
      </c>
      <c r="YN39" s="137">
        <v>2.4169999999999998</v>
      </c>
      <c r="YO39" s="137">
        <v>2.35</v>
      </c>
      <c r="YP39" s="137">
        <v>1.419</v>
      </c>
      <c r="YQ39" s="137">
        <v>2</v>
      </c>
      <c r="YR39" s="137">
        <v>1.0409999999999999</v>
      </c>
      <c r="YS39" s="137">
        <v>1.0760000000000001</v>
      </c>
      <c r="YT39" s="137">
        <v>1.071</v>
      </c>
      <c r="YU39" s="137">
        <v>1.0760000000000001</v>
      </c>
      <c r="YV39" s="137">
        <v>1.1579999999999999</v>
      </c>
      <c r="YW39" s="137">
        <v>1.512</v>
      </c>
      <c r="YX39" s="137">
        <v>1.512</v>
      </c>
      <c r="YY39" s="137">
        <v>1.1499999999999999</v>
      </c>
      <c r="YZ39" s="137">
        <v>0.621</v>
      </c>
      <c r="ZA39" s="137">
        <v>0.61899999999999999</v>
      </c>
      <c r="ZB39" s="137">
        <v>0.28999999999999998</v>
      </c>
      <c r="ZC39" s="137">
        <v>0.61299999999999999</v>
      </c>
      <c r="ZD39" s="137">
        <v>2.4169999999999998</v>
      </c>
      <c r="ZE39" s="137">
        <v>2.3149999999999999</v>
      </c>
      <c r="ZF39" s="137">
        <v>2.8420000000000001</v>
      </c>
      <c r="ZG39" s="137">
        <v>2.5880000000000001</v>
      </c>
      <c r="ZH39" s="137">
        <v>2.5169999999999999</v>
      </c>
      <c r="ZI39" s="137">
        <v>2.448</v>
      </c>
      <c r="ZJ39" s="137">
        <v>1.478</v>
      </c>
      <c r="ZK39" s="137">
        <v>2.0840000000000001</v>
      </c>
      <c r="ZL39" s="137">
        <v>1.0840000000000001</v>
      </c>
      <c r="ZM39" s="137">
        <v>1.121</v>
      </c>
      <c r="ZN39" s="137">
        <v>1.1160000000000001</v>
      </c>
      <c r="ZO39" s="137">
        <v>1.121</v>
      </c>
      <c r="ZP39" s="137">
        <v>1.2070000000000001</v>
      </c>
      <c r="ZQ39" s="137">
        <v>1.575</v>
      </c>
      <c r="ZR39" s="137">
        <v>1.575</v>
      </c>
      <c r="ZS39" s="137">
        <v>1.198</v>
      </c>
      <c r="ZT39" s="137">
        <v>0.64700000000000002</v>
      </c>
      <c r="ZU39" s="137">
        <v>0.64500000000000002</v>
      </c>
      <c r="ZV39" s="137">
        <v>0.30199999999999999</v>
      </c>
      <c r="ZW39" s="137">
        <v>0.63900000000000001</v>
      </c>
      <c r="ZX39" s="137">
        <v>2.5169999999999999</v>
      </c>
      <c r="ZY39" s="137">
        <v>2.411</v>
      </c>
      <c r="ZZ39" s="137">
        <v>3.1259999999999999</v>
      </c>
      <c r="AAA39" s="137">
        <v>2.847</v>
      </c>
      <c r="AAB39" s="137">
        <v>2.7690000000000001</v>
      </c>
      <c r="AAC39" s="137">
        <v>2.6930000000000001</v>
      </c>
      <c r="AAD39" s="137">
        <v>1.6259999999999999</v>
      </c>
      <c r="AAE39" s="137">
        <v>2.2919999999999998</v>
      </c>
      <c r="AAF39" s="137">
        <v>1.1930000000000001</v>
      </c>
      <c r="AAG39" s="137">
        <v>1.2330000000000001</v>
      </c>
      <c r="AAH39" s="137">
        <v>1.228</v>
      </c>
      <c r="AAI39" s="137">
        <v>1.2330000000000001</v>
      </c>
      <c r="AAJ39" s="137">
        <v>1.327</v>
      </c>
      <c r="AAK39" s="137">
        <v>1.732</v>
      </c>
      <c r="AAL39" s="137">
        <v>1.732</v>
      </c>
      <c r="AAM39" s="137">
        <v>1.3180000000000001</v>
      </c>
      <c r="AAN39" s="137">
        <v>0.71199999999999997</v>
      </c>
      <c r="AAO39" s="137">
        <v>0.70899999999999996</v>
      </c>
      <c r="AAP39" s="137">
        <v>0.33200000000000002</v>
      </c>
      <c r="AAQ39" s="137">
        <v>0.70299999999999996</v>
      </c>
      <c r="AAR39" s="137">
        <v>2.7690000000000001</v>
      </c>
      <c r="AAS39" s="137">
        <v>2.653</v>
      </c>
      <c r="AAT39" s="137">
        <v>3.41</v>
      </c>
      <c r="AAU39" s="137">
        <v>3.1059999999999999</v>
      </c>
      <c r="AAV39" s="137">
        <v>3.0209999999999999</v>
      </c>
      <c r="AAW39" s="137">
        <v>2.9380000000000002</v>
      </c>
      <c r="AAX39" s="137">
        <v>1.7729999999999999</v>
      </c>
      <c r="AAY39" s="137">
        <v>2.5009999999999999</v>
      </c>
      <c r="AAZ39" s="137">
        <v>1.3009999999999999</v>
      </c>
      <c r="ABA39" s="137">
        <v>1.3460000000000001</v>
      </c>
      <c r="ABB39" s="137">
        <v>1.339</v>
      </c>
      <c r="ABC39" s="137">
        <v>1.345</v>
      </c>
      <c r="ABD39" s="137">
        <v>1.448</v>
      </c>
      <c r="ABE39" s="137">
        <v>1.89</v>
      </c>
      <c r="ABF39" s="137">
        <v>1.89</v>
      </c>
      <c r="ABG39" s="137">
        <v>1.4379999999999999</v>
      </c>
      <c r="ABH39" s="137">
        <v>0.77700000000000002</v>
      </c>
      <c r="ABI39" s="137">
        <v>0.77400000000000002</v>
      </c>
      <c r="ABJ39" s="137">
        <v>0.36199999999999999</v>
      </c>
      <c r="ABK39" s="137">
        <v>0.76600000000000001</v>
      </c>
      <c r="ABL39" s="137">
        <v>3.0209999999999999</v>
      </c>
      <c r="ABM39" s="137">
        <v>2.8940000000000001</v>
      </c>
      <c r="ABN39" s="137">
        <v>3.694</v>
      </c>
      <c r="ABO39" s="137">
        <v>3.3639999999999999</v>
      </c>
      <c r="ABP39" s="137">
        <v>3.2719999999999998</v>
      </c>
      <c r="ABQ39" s="137">
        <v>3.1829999999999998</v>
      </c>
      <c r="ABR39" s="137">
        <v>1.921</v>
      </c>
      <c r="ABS39" s="137">
        <v>2.7090000000000001</v>
      </c>
      <c r="ABT39" s="137">
        <v>1.41</v>
      </c>
      <c r="ABU39" s="137">
        <v>1.458</v>
      </c>
      <c r="ABV39" s="137">
        <v>1.4510000000000001</v>
      </c>
      <c r="ABW39" s="137">
        <v>1.458</v>
      </c>
      <c r="ABX39" s="137">
        <v>1.5680000000000001</v>
      </c>
      <c r="ABY39" s="137">
        <v>2.0470000000000002</v>
      </c>
      <c r="ABZ39" s="137">
        <v>2.0470000000000002</v>
      </c>
      <c r="ACA39" s="137">
        <v>1.5569999999999999</v>
      </c>
      <c r="ACB39" s="137">
        <v>0.84099999999999997</v>
      </c>
      <c r="ACC39" s="137">
        <v>0.83799999999999997</v>
      </c>
      <c r="ACD39" s="137">
        <v>0.39200000000000002</v>
      </c>
      <c r="ACE39" s="137">
        <v>0.83</v>
      </c>
      <c r="ACF39" s="137">
        <v>3.2719999999999998</v>
      </c>
      <c r="ACG39" s="137">
        <v>3.1349999999999998</v>
      </c>
      <c r="ACH39" s="137">
        <v>3.9780000000000002</v>
      </c>
      <c r="ACI39" s="137">
        <v>3.6230000000000002</v>
      </c>
      <c r="ACJ39" s="137">
        <v>3.524</v>
      </c>
      <c r="ACK39" s="137">
        <v>3.4279999999999999</v>
      </c>
      <c r="ACL39" s="137">
        <v>2.069</v>
      </c>
      <c r="ACM39" s="137">
        <v>2.9169999999999998</v>
      </c>
      <c r="ACN39" s="137">
        <v>1.518</v>
      </c>
      <c r="ACO39" s="137">
        <v>1.57</v>
      </c>
      <c r="ACP39" s="137">
        <v>1.5620000000000001</v>
      </c>
      <c r="ACQ39" s="137">
        <v>1.57</v>
      </c>
      <c r="ACR39" s="137">
        <v>1.6890000000000001</v>
      </c>
      <c r="ACS39" s="137">
        <v>2.2040000000000002</v>
      </c>
      <c r="ACT39" s="137">
        <v>2.2040000000000002</v>
      </c>
      <c r="ACU39" s="137">
        <v>1.677</v>
      </c>
      <c r="ACV39" s="137">
        <v>0.90600000000000003</v>
      </c>
      <c r="ACW39" s="137">
        <v>0.90300000000000002</v>
      </c>
      <c r="ACX39" s="137">
        <v>0.42199999999999999</v>
      </c>
      <c r="ACY39" s="137">
        <v>0.89400000000000002</v>
      </c>
      <c r="ACZ39" s="137">
        <v>3.524</v>
      </c>
      <c r="ADA39" s="137">
        <v>3.3759999999999999</v>
      </c>
      <c r="ADB39" s="137">
        <v>4.2629999999999999</v>
      </c>
      <c r="ADC39" s="137">
        <v>3.8820000000000001</v>
      </c>
      <c r="ADD39" s="137">
        <v>3.7759999999999998</v>
      </c>
      <c r="ADE39" s="137">
        <v>3.6720000000000002</v>
      </c>
      <c r="ADF39" s="137">
        <v>2.2170000000000001</v>
      </c>
      <c r="ADG39" s="137">
        <v>3.1259999999999999</v>
      </c>
      <c r="ADH39" s="137">
        <v>1.627</v>
      </c>
      <c r="ADI39" s="137">
        <v>1.6819999999999999</v>
      </c>
      <c r="ADJ39" s="137">
        <v>1.6739999999999999</v>
      </c>
      <c r="ADK39" s="137">
        <v>1.6819999999999999</v>
      </c>
      <c r="ADL39" s="137">
        <v>1.81</v>
      </c>
      <c r="ADM39" s="137">
        <v>2.3620000000000001</v>
      </c>
      <c r="ADN39" s="137">
        <v>2.3620000000000001</v>
      </c>
      <c r="ADO39" s="137">
        <v>1.7969999999999999</v>
      </c>
      <c r="ADP39" s="137">
        <v>0.97099999999999997</v>
      </c>
      <c r="ADQ39" s="137">
        <v>0.96699999999999997</v>
      </c>
      <c r="ADR39" s="137">
        <v>0.45300000000000001</v>
      </c>
      <c r="ADS39" s="137">
        <v>0.95799999999999996</v>
      </c>
      <c r="ADT39" s="137">
        <v>3.7759999999999998</v>
      </c>
      <c r="ADU39" s="137">
        <v>3.617</v>
      </c>
      <c r="ADV39" s="137">
        <v>4.5469999999999997</v>
      </c>
      <c r="ADW39" s="137">
        <v>4.141</v>
      </c>
      <c r="ADX39" s="137">
        <v>4.0279999999999996</v>
      </c>
      <c r="ADY39" s="137">
        <v>3.9169999999999998</v>
      </c>
      <c r="ADZ39" s="137">
        <v>2.3650000000000002</v>
      </c>
      <c r="AEA39" s="137">
        <v>3.3340000000000001</v>
      </c>
      <c r="AEB39" s="137">
        <v>1.7350000000000001</v>
      </c>
      <c r="AEC39" s="137">
        <v>1.794</v>
      </c>
      <c r="AED39" s="137">
        <v>1.786</v>
      </c>
      <c r="AEE39" s="137">
        <v>1.794</v>
      </c>
      <c r="AEF39" s="137">
        <v>1.93</v>
      </c>
      <c r="AEG39" s="137">
        <v>2.5190000000000001</v>
      </c>
      <c r="AEH39" s="137">
        <v>2.5190000000000001</v>
      </c>
      <c r="AEI39" s="137">
        <v>1.917</v>
      </c>
      <c r="AEJ39" s="137">
        <v>1.0349999999999999</v>
      </c>
      <c r="AEK39" s="137">
        <v>1.0309999999999999</v>
      </c>
      <c r="AEL39" s="137">
        <v>0.48299999999999998</v>
      </c>
      <c r="AEM39" s="137">
        <v>1.022</v>
      </c>
      <c r="AEN39" s="137">
        <v>4.0279999999999996</v>
      </c>
      <c r="AEO39" s="137">
        <v>3.8580000000000001</v>
      </c>
      <c r="AEP39" s="137">
        <v>4.8310000000000004</v>
      </c>
      <c r="AEQ39" s="137">
        <v>4.399</v>
      </c>
      <c r="AER39" s="137">
        <v>4.2789999999999999</v>
      </c>
      <c r="AES39" s="137">
        <v>4.1619999999999999</v>
      </c>
      <c r="AET39" s="137">
        <v>2.512</v>
      </c>
      <c r="AEU39" s="137">
        <v>3.5419999999999998</v>
      </c>
      <c r="AEV39" s="137">
        <v>1.8440000000000001</v>
      </c>
      <c r="AEW39" s="137">
        <v>1.9059999999999999</v>
      </c>
      <c r="AEX39" s="137">
        <v>1.897</v>
      </c>
      <c r="AEY39" s="137">
        <v>1.9059999999999999</v>
      </c>
      <c r="AEZ39" s="137">
        <v>2.0510000000000002</v>
      </c>
      <c r="AFA39" s="137">
        <v>2.677</v>
      </c>
      <c r="AFB39" s="137">
        <v>2.677</v>
      </c>
      <c r="AFC39" s="137">
        <v>2.0369999999999999</v>
      </c>
      <c r="AFD39" s="137">
        <v>1.1000000000000001</v>
      </c>
      <c r="AFE39" s="137">
        <v>1.0960000000000001</v>
      </c>
      <c r="AFF39" s="137">
        <v>0.51300000000000001</v>
      </c>
      <c r="AFG39" s="137">
        <v>1.0860000000000001</v>
      </c>
      <c r="AFH39" s="137">
        <v>4.2789999999999999</v>
      </c>
      <c r="AFI39" s="137">
        <v>4.0990000000000002</v>
      </c>
      <c r="AFJ39" s="137">
        <v>5.1150000000000002</v>
      </c>
      <c r="AFK39" s="137">
        <v>4.6580000000000004</v>
      </c>
      <c r="AFL39" s="137">
        <v>4.5309999999999997</v>
      </c>
      <c r="AFM39" s="137">
        <v>4.407</v>
      </c>
      <c r="AFN39" s="137">
        <v>2.66</v>
      </c>
      <c r="AFO39" s="137">
        <v>3.7509999999999999</v>
      </c>
      <c r="AFP39" s="137">
        <v>1.952</v>
      </c>
      <c r="AFQ39" s="137">
        <v>2.0179999999999998</v>
      </c>
      <c r="AFR39" s="137">
        <v>2.0089999999999999</v>
      </c>
      <c r="AFS39" s="137">
        <v>2.0179999999999998</v>
      </c>
      <c r="AFT39" s="137">
        <v>2.1720000000000002</v>
      </c>
      <c r="AFU39" s="137">
        <v>2.8340000000000001</v>
      </c>
      <c r="AFV39" s="137">
        <v>2.8340000000000001</v>
      </c>
      <c r="AFW39" s="137">
        <v>2.1560000000000001</v>
      </c>
      <c r="AFX39" s="137">
        <v>1.165</v>
      </c>
      <c r="AFY39" s="137">
        <v>1.1599999999999999</v>
      </c>
      <c r="AFZ39" s="137">
        <v>0.54300000000000004</v>
      </c>
      <c r="AGA39" s="137">
        <v>1.1499999999999999</v>
      </c>
      <c r="AGB39" s="137">
        <v>4.5309999999999997</v>
      </c>
      <c r="AGC39" s="137">
        <v>4.34</v>
      </c>
      <c r="AGD39" s="137">
        <v>5.399</v>
      </c>
      <c r="AGE39" s="137">
        <v>4.9169999999999998</v>
      </c>
      <c r="AGF39" s="137">
        <v>4.7830000000000004</v>
      </c>
      <c r="AGG39" s="137">
        <v>4.6520000000000001</v>
      </c>
      <c r="AGH39" s="137">
        <v>2.8079999999999998</v>
      </c>
      <c r="AGI39" s="137">
        <v>3.9590000000000001</v>
      </c>
      <c r="AGJ39" s="137">
        <v>2.0609999999999999</v>
      </c>
      <c r="AGK39" s="137">
        <v>2.13</v>
      </c>
      <c r="AGL39" s="137">
        <v>2.12</v>
      </c>
      <c r="AGM39" s="137">
        <v>2.13</v>
      </c>
      <c r="AGN39" s="137">
        <v>2.2919999999999998</v>
      </c>
      <c r="AGO39" s="137">
        <v>2.992</v>
      </c>
      <c r="AGP39" s="137">
        <v>2.992</v>
      </c>
      <c r="AGQ39" s="137">
        <v>2.2759999999999998</v>
      </c>
      <c r="AGR39" s="137">
        <v>1.2290000000000001</v>
      </c>
      <c r="AGS39" s="137">
        <v>1.2250000000000001</v>
      </c>
      <c r="AGT39" s="137">
        <v>0.57299999999999995</v>
      </c>
      <c r="AGU39" s="137">
        <v>1.214</v>
      </c>
      <c r="AGV39" s="137">
        <v>4.7830000000000004</v>
      </c>
      <c r="AGW39" s="137">
        <v>4.5819999999999999</v>
      </c>
      <c r="AGX39" s="137">
        <v>5.6829999999999998</v>
      </c>
      <c r="AGY39" s="137">
        <v>5.1760000000000002</v>
      </c>
      <c r="AGZ39" s="137">
        <v>5.0339999999999998</v>
      </c>
      <c r="AHA39" s="137">
        <v>4.8970000000000002</v>
      </c>
      <c r="AHB39" s="137">
        <v>2.956</v>
      </c>
      <c r="AHC39" s="137">
        <v>4.1680000000000001</v>
      </c>
      <c r="AHD39" s="137">
        <v>2.169</v>
      </c>
      <c r="AHE39" s="137">
        <v>2.2429999999999999</v>
      </c>
      <c r="AHF39" s="137">
        <v>2.2320000000000002</v>
      </c>
      <c r="AHG39" s="137">
        <v>2.242</v>
      </c>
      <c r="AHH39" s="137">
        <v>2.4129999999999998</v>
      </c>
      <c r="AHI39" s="137">
        <v>3.149</v>
      </c>
      <c r="AHJ39" s="137">
        <v>3.149</v>
      </c>
      <c r="AHK39" s="137">
        <v>2.3959999999999999</v>
      </c>
      <c r="AHL39" s="137">
        <v>1.294</v>
      </c>
      <c r="AHM39" s="137">
        <v>1.2889999999999999</v>
      </c>
      <c r="AHN39" s="137">
        <v>0.60399999999999998</v>
      </c>
      <c r="AHO39" s="137">
        <v>1.2769999999999999</v>
      </c>
      <c r="AHP39" s="137">
        <v>5.0339999999999998</v>
      </c>
      <c r="AHQ39" s="137">
        <v>4.8230000000000004</v>
      </c>
      <c r="AHR39" s="137">
        <v>6.2519999999999998</v>
      </c>
      <c r="AHS39" s="137">
        <v>5.6929999999999996</v>
      </c>
      <c r="AHT39" s="137">
        <v>5.5380000000000003</v>
      </c>
      <c r="AHU39" s="137">
        <v>5.3860000000000001</v>
      </c>
      <c r="AHV39" s="137">
        <v>3.2509999999999999</v>
      </c>
      <c r="AHW39" s="137">
        <v>4.5839999999999996</v>
      </c>
      <c r="AHX39" s="137">
        <v>2.3860000000000001</v>
      </c>
      <c r="AHY39" s="137">
        <v>2.4670000000000001</v>
      </c>
      <c r="AHZ39" s="137">
        <v>2.4550000000000001</v>
      </c>
      <c r="AIA39" s="137">
        <v>2.4670000000000001</v>
      </c>
      <c r="AIB39" s="137">
        <v>2.6539999999999999</v>
      </c>
      <c r="AIC39" s="137">
        <v>3.464</v>
      </c>
      <c r="AID39" s="137">
        <v>3.464</v>
      </c>
      <c r="AIE39" s="137">
        <v>2.6349999999999998</v>
      </c>
      <c r="AIF39" s="137">
        <v>1.4239999999999999</v>
      </c>
      <c r="AIG39" s="137">
        <v>1.4179999999999999</v>
      </c>
      <c r="AIH39" s="137">
        <v>0.66400000000000003</v>
      </c>
      <c r="AII39" s="137">
        <v>1.405</v>
      </c>
      <c r="AIJ39" s="137">
        <v>5.5380000000000003</v>
      </c>
      <c r="AIK39" s="137">
        <v>5.3049999999999997</v>
      </c>
      <c r="AIL39" s="137">
        <v>6.82</v>
      </c>
      <c r="AIM39" s="137">
        <v>6.2110000000000003</v>
      </c>
      <c r="AIN39" s="137">
        <v>6.0410000000000004</v>
      </c>
      <c r="AIO39" s="137">
        <v>5.8760000000000003</v>
      </c>
      <c r="AIP39" s="137">
        <v>3.5470000000000002</v>
      </c>
      <c r="AIQ39" s="137">
        <v>5.0010000000000003</v>
      </c>
      <c r="AIR39" s="137">
        <v>2.6030000000000002</v>
      </c>
      <c r="AIS39" s="137">
        <v>2.6909999999999998</v>
      </c>
      <c r="AIT39" s="137">
        <v>2.6779999999999999</v>
      </c>
      <c r="AIU39" s="137">
        <v>2.6909999999999998</v>
      </c>
      <c r="AIV39" s="137">
        <v>2.8959999999999999</v>
      </c>
      <c r="AIW39" s="137">
        <v>3.7789999999999999</v>
      </c>
      <c r="AIX39" s="137">
        <v>3.7789999999999999</v>
      </c>
      <c r="AIY39" s="137">
        <v>2.875</v>
      </c>
      <c r="AIZ39" s="137">
        <v>1.5529999999999999</v>
      </c>
      <c r="AJA39" s="137">
        <v>1.5469999999999999</v>
      </c>
      <c r="AJB39" s="137">
        <v>0.72399999999999998</v>
      </c>
      <c r="AJC39" s="137">
        <v>1.5329999999999999</v>
      </c>
      <c r="AJD39" s="137">
        <v>6.0410000000000004</v>
      </c>
      <c r="AJE39" s="137">
        <v>5.7869999999999999</v>
      </c>
      <c r="AJF39" s="137">
        <v>7.3879999999999999</v>
      </c>
      <c r="AJG39" s="137">
        <v>6.7290000000000001</v>
      </c>
      <c r="AJH39" s="137">
        <v>6.5449999999999999</v>
      </c>
      <c r="AJI39" s="137">
        <v>6.3650000000000002</v>
      </c>
      <c r="AJJ39" s="137">
        <v>3.8420000000000001</v>
      </c>
      <c r="AJK39" s="137">
        <v>5.4180000000000001</v>
      </c>
      <c r="AJL39" s="137">
        <v>2.82</v>
      </c>
      <c r="AJM39" s="137">
        <v>2.915</v>
      </c>
      <c r="AJN39" s="137">
        <v>2.9020000000000001</v>
      </c>
      <c r="AJO39" s="137">
        <v>2.915</v>
      </c>
      <c r="AJP39" s="137">
        <v>3.137</v>
      </c>
      <c r="AJQ39" s="137">
        <v>4.0940000000000003</v>
      </c>
      <c r="AJR39" s="137">
        <v>4.0940000000000003</v>
      </c>
      <c r="AJS39" s="137">
        <v>3.1150000000000002</v>
      </c>
      <c r="AJT39" s="137">
        <v>1.6819999999999999</v>
      </c>
      <c r="AJU39" s="137">
        <v>1.6759999999999999</v>
      </c>
      <c r="AJV39" s="137">
        <v>0.78500000000000003</v>
      </c>
      <c r="AJW39" s="137">
        <v>1.661</v>
      </c>
      <c r="AJX39" s="137">
        <v>6.5449999999999999</v>
      </c>
      <c r="AJY39" s="137">
        <v>6.27</v>
      </c>
      <c r="AJZ39" s="137">
        <v>7.9569999999999999</v>
      </c>
      <c r="AKA39" s="137">
        <v>7.2460000000000004</v>
      </c>
      <c r="AKB39" s="137">
        <v>7.048</v>
      </c>
      <c r="AKC39" s="137">
        <v>6.8550000000000004</v>
      </c>
      <c r="AKD39" s="137">
        <v>4.1379999999999999</v>
      </c>
      <c r="AKE39" s="137">
        <v>5.835</v>
      </c>
      <c r="AKF39" s="137">
        <v>3.0369999999999999</v>
      </c>
      <c r="AKG39" s="137">
        <v>3.14</v>
      </c>
      <c r="AKH39" s="137">
        <v>3.125</v>
      </c>
      <c r="AKI39" s="137">
        <v>3.1389999999999998</v>
      </c>
      <c r="AKJ39" s="137">
        <v>3.3780000000000001</v>
      </c>
      <c r="AKK39" s="137">
        <v>4.4089999999999998</v>
      </c>
      <c r="AKL39" s="137">
        <v>4.4089999999999998</v>
      </c>
      <c r="AKM39" s="137">
        <v>3.3540000000000001</v>
      </c>
      <c r="AKN39" s="137">
        <v>1.8120000000000001</v>
      </c>
      <c r="AKO39" s="137">
        <v>1.8049999999999999</v>
      </c>
      <c r="AKP39" s="137">
        <v>0.84499999999999997</v>
      </c>
      <c r="AKQ39" s="137">
        <v>1.788</v>
      </c>
      <c r="AKR39" s="137">
        <v>7.048</v>
      </c>
      <c r="AKS39" s="137">
        <v>6.7519999999999998</v>
      </c>
      <c r="AKT39" s="137">
        <v>8.5250000000000004</v>
      </c>
      <c r="AKU39" s="137">
        <v>7.7640000000000002</v>
      </c>
      <c r="AKV39" s="137">
        <v>7.5519999999999996</v>
      </c>
      <c r="AKW39" s="137">
        <v>7.3449999999999998</v>
      </c>
      <c r="AKX39" s="137">
        <v>4.4340000000000002</v>
      </c>
      <c r="AKY39" s="137">
        <v>6.2510000000000003</v>
      </c>
      <c r="AKZ39" s="137">
        <v>3.2530000000000001</v>
      </c>
      <c r="ALA39" s="137">
        <v>3.3639999999999999</v>
      </c>
      <c r="ALB39" s="137">
        <v>3.3479999999999999</v>
      </c>
      <c r="ALC39" s="137">
        <v>3.3639999999999999</v>
      </c>
      <c r="ALD39" s="137">
        <v>3.62</v>
      </c>
      <c r="ALE39" s="137">
        <v>4.7240000000000002</v>
      </c>
      <c r="ALF39" s="137">
        <v>4.7240000000000002</v>
      </c>
      <c r="ALG39" s="137">
        <v>3.5939999999999999</v>
      </c>
      <c r="ALH39" s="137">
        <v>1.9410000000000001</v>
      </c>
      <c r="ALI39" s="137">
        <v>1.9339999999999999</v>
      </c>
      <c r="ALJ39" s="137">
        <v>0.90500000000000003</v>
      </c>
      <c r="ALK39" s="137">
        <v>1.9159999999999999</v>
      </c>
      <c r="ALL39" s="137">
        <v>7.5519999999999996</v>
      </c>
      <c r="ALM39" s="137">
        <v>7.234</v>
      </c>
      <c r="ALN39" s="137">
        <v>9.093</v>
      </c>
      <c r="ALO39" s="137">
        <v>8.2810000000000006</v>
      </c>
      <c r="ALP39" s="137">
        <v>8.0549999999999997</v>
      </c>
      <c r="ALQ39" s="137">
        <v>7.8339999999999996</v>
      </c>
      <c r="ALR39" s="137">
        <v>4.7290000000000001</v>
      </c>
      <c r="ALS39" s="137">
        <v>6.6680000000000001</v>
      </c>
      <c r="ALT39" s="137">
        <v>3.47</v>
      </c>
      <c r="ALU39" s="137">
        <v>3.5880000000000001</v>
      </c>
      <c r="ALV39" s="137">
        <v>3.5710000000000002</v>
      </c>
      <c r="ALW39" s="137">
        <v>3.5880000000000001</v>
      </c>
      <c r="ALX39" s="137">
        <v>3.8610000000000002</v>
      </c>
      <c r="ALY39" s="137">
        <v>5.0389999999999997</v>
      </c>
      <c r="ALZ39" s="137">
        <v>5.0389999999999997</v>
      </c>
      <c r="AMA39" s="137">
        <v>3.8330000000000002</v>
      </c>
      <c r="AMB39" s="137">
        <v>2.0710000000000002</v>
      </c>
      <c r="AMC39" s="137">
        <v>2.0630000000000002</v>
      </c>
      <c r="AMD39" s="137">
        <v>0.96599999999999997</v>
      </c>
      <c r="AME39" s="137">
        <v>2.044</v>
      </c>
      <c r="AMF39" s="137">
        <v>8.0549999999999997</v>
      </c>
      <c r="AMG39" s="137">
        <v>7.7160000000000002</v>
      </c>
      <c r="AMH39" s="137">
        <v>9.6620000000000008</v>
      </c>
      <c r="AMI39" s="137">
        <v>8.7989999999999995</v>
      </c>
      <c r="AMJ39" s="137">
        <v>8.5589999999999993</v>
      </c>
      <c r="AMK39" s="137">
        <v>8.3239999999999998</v>
      </c>
      <c r="AML39" s="137">
        <v>5.0250000000000004</v>
      </c>
      <c r="AMM39" s="137">
        <v>7.085</v>
      </c>
      <c r="AMN39" s="137">
        <v>3.6869999999999998</v>
      </c>
      <c r="AMO39" s="137">
        <v>3.8119999999999998</v>
      </c>
      <c r="AMP39" s="137">
        <v>3.794</v>
      </c>
      <c r="AMQ39" s="137">
        <v>3.8119999999999998</v>
      </c>
      <c r="AMR39" s="137">
        <v>4.1020000000000003</v>
      </c>
      <c r="AMS39" s="137">
        <v>5.3540000000000001</v>
      </c>
      <c r="AMT39" s="137">
        <v>5.3540000000000001</v>
      </c>
      <c r="AMU39" s="137">
        <v>4.0730000000000004</v>
      </c>
      <c r="AMV39" s="137">
        <v>2.2000000000000002</v>
      </c>
      <c r="AMW39" s="137">
        <v>2.1920000000000002</v>
      </c>
      <c r="AMX39" s="137">
        <v>1.026</v>
      </c>
      <c r="AMY39" s="137">
        <v>2.1720000000000002</v>
      </c>
      <c r="AMZ39" s="137">
        <v>8.5589999999999993</v>
      </c>
      <c r="ANA39" s="137">
        <v>8.1989999999999998</v>
      </c>
      <c r="ANB39" s="137">
        <v>10.23</v>
      </c>
      <c r="ANC39" s="137">
        <v>9.3170000000000002</v>
      </c>
      <c r="AND39" s="137">
        <v>9.0619999999999994</v>
      </c>
      <c r="ANE39" s="137">
        <v>8.8140000000000001</v>
      </c>
      <c r="ANF39" s="137">
        <v>5.32</v>
      </c>
      <c r="ANG39" s="137">
        <v>7.5019999999999998</v>
      </c>
      <c r="ANH39" s="137">
        <v>3.9039999999999999</v>
      </c>
      <c r="ANI39" s="137">
        <v>4.0369999999999999</v>
      </c>
      <c r="ANJ39" s="137">
        <v>4.0170000000000003</v>
      </c>
      <c r="ANK39" s="137">
        <v>4.0359999999999996</v>
      </c>
      <c r="ANL39" s="137">
        <v>4.343</v>
      </c>
      <c r="ANM39" s="137">
        <v>5.6689999999999996</v>
      </c>
      <c r="ANN39" s="137">
        <v>5.6689999999999996</v>
      </c>
      <c r="ANO39" s="137">
        <v>4.3129999999999997</v>
      </c>
      <c r="ANP39" s="137">
        <v>2.33</v>
      </c>
      <c r="ANQ39" s="137">
        <v>2.3210000000000002</v>
      </c>
      <c r="ANR39" s="137">
        <v>1.0860000000000001</v>
      </c>
      <c r="ANS39" s="137">
        <v>2.2989999999999999</v>
      </c>
      <c r="ANT39" s="137">
        <v>9.0619999999999994</v>
      </c>
      <c r="ANU39" s="137">
        <v>8.6809999999999992</v>
      </c>
      <c r="ANV39" s="137">
        <v>10.798999999999999</v>
      </c>
      <c r="ANW39" s="137">
        <v>9.8339999999999996</v>
      </c>
      <c r="ANX39" s="137">
        <v>9.5649999999999995</v>
      </c>
      <c r="ANY39" s="137">
        <v>9.3030000000000008</v>
      </c>
      <c r="ANZ39" s="137">
        <v>5.6159999999999997</v>
      </c>
      <c r="AOA39" s="137">
        <v>7.9180000000000001</v>
      </c>
      <c r="AOB39" s="137">
        <v>4.1210000000000004</v>
      </c>
      <c r="AOC39" s="137">
        <v>4.2610000000000001</v>
      </c>
      <c r="AOD39" s="137">
        <v>4.2409999999999997</v>
      </c>
      <c r="AOE39" s="137">
        <v>4.2610000000000001</v>
      </c>
      <c r="AOF39" s="137">
        <v>4.585</v>
      </c>
      <c r="AOG39" s="137">
        <v>5.984</v>
      </c>
      <c r="AOH39" s="137">
        <v>5.984</v>
      </c>
      <c r="AOI39" s="137">
        <v>4.5519999999999996</v>
      </c>
      <c r="AOJ39" s="137">
        <v>2.4590000000000001</v>
      </c>
      <c r="AOK39" s="137">
        <v>2.4500000000000002</v>
      </c>
      <c r="AOL39" s="137">
        <v>1.147</v>
      </c>
      <c r="AOM39" s="137">
        <v>2.427</v>
      </c>
      <c r="AON39" s="137">
        <v>9.5649999999999995</v>
      </c>
      <c r="AOO39" s="137">
        <v>9.1630000000000003</v>
      </c>
      <c r="AOP39" s="137">
        <v>11.367000000000001</v>
      </c>
      <c r="AOQ39" s="137">
        <v>10.352</v>
      </c>
      <c r="AOR39" s="137">
        <v>10.069000000000001</v>
      </c>
      <c r="AOS39" s="137">
        <v>9.7929999999999993</v>
      </c>
      <c r="AOT39" s="137">
        <v>5.9109999999999996</v>
      </c>
      <c r="AOU39" s="137">
        <v>8.3350000000000009</v>
      </c>
      <c r="AOV39" s="137">
        <v>4.3380000000000001</v>
      </c>
      <c r="AOW39" s="137">
        <v>4.4850000000000003</v>
      </c>
      <c r="AOX39" s="137">
        <v>4.4640000000000004</v>
      </c>
      <c r="AOY39" s="137">
        <v>4.4850000000000003</v>
      </c>
      <c r="AOZ39" s="137">
        <v>4.8259999999999996</v>
      </c>
      <c r="APA39" s="137">
        <v>6.2990000000000004</v>
      </c>
      <c r="APB39" s="137">
        <v>6.2990000000000004</v>
      </c>
      <c r="APC39" s="137">
        <v>4.7919999999999998</v>
      </c>
      <c r="APD39" s="137">
        <v>2.5880000000000001</v>
      </c>
      <c r="APE39" s="137">
        <v>2.5790000000000002</v>
      </c>
      <c r="APF39" s="137">
        <v>1.2070000000000001</v>
      </c>
      <c r="APG39" s="137">
        <v>2.5550000000000002</v>
      </c>
      <c r="APH39" s="137">
        <v>10.069000000000001</v>
      </c>
      <c r="API39" s="137">
        <v>9.6449999999999996</v>
      </c>
      <c r="APJ39" s="137">
        <v>17.05</v>
      </c>
      <c r="APK39" s="137">
        <v>15.528</v>
      </c>
      <c r="APL39" s="137">
        <v>15.103</v>
      </c>
      <c r="APM39" s="137">
        <v>14.69</v>
      </c>
      <c r="APN39" s="137">
        <v>8.8670000000000009</v>
      </c>
      <c r="APO39" s="137">
        <v>12.503</v>
      </c>
      <c r="APP39" s="137">
        <v>6.5069999999999997</v>
      </c>
      <c r="APQ39" s="137">
        <v>6.7279999999999998</v>
      </c>
      <c r="APR39" s="137">
        <v>6.6959999999999997</v>
      </c>
      <c r="APS39" s="137">
        <v>6.7270000000000003</v>
      </c>
      <c r="APT39" s="137">
        <v>7.2389999999999999</v>
      </c>
      <c r="APU39" s="137">
        <v>9.4480000000000004</v>
      </c>
      <c r="APV39" s="137">
        <v>9.4480000000000004</v>
      </c>
      <c r="APW39" s="137">
        <v>7.1879999999999997</v>
      </c>
      <c r="APX39" s="137">
        <v>3.883</v>
      </c>
      <c r="APY39" s="137">
        <v>3.8679999999999999</v>
      </c>
      <c r="APZ39" s="137">
        <v>1.8109999999999999</v>
      </c>
      <c r="AQA39" s="137">
        <v>3.8319999999999999</v>
      </c>
      <c r="AQB39" s="137">
        <v>15.103</v>
      </c>
      <c r="AQC39" s="137">
        <v>14.468</v>
      </c>
      <c r="AQD39" s="137">
        <v>22.734000000000002</v>
      </c>
      <c r="AQE39" s="137">
        <v>20.702999999999999</v>
      </c>
      <c r="AQF39" s="137">
        <v>20.138000000000002</v>
      </c>
      <c r="AQG39" s="137">
        <v>19.585999999999999</v>
      </c>
      <c r="AQH39" s="137">
        <v>11.823</v>
      </c>
      <c r="AQI39" s="137">
        <v>16.670000000000002</v>
      </c>
      <c r="AQJ39" s="137">
        <v>8.6760000000000002</v>
      </c>
      <c r="AQK39" s="137">
        <v>8.9700000000000006</v>
      </c>
      <c r="AQL39" s="137">
        <v>8.9280000000000008</v>
      </c>
      <c r="AQM39" s="137">
        <v>8.9700000000000006</v>
      </c>
      <c r="AQN39" s="137">
        <v>9.6519999999999992</v>
      </c>
      <c r="AQO39" s="137">
        <v>12.597</v>
      </c>
      <c r="AQP39" s="137">
        <v>12.597</v>
      </c>
      <c r="AQQ39" s="137">
        <v>9.5839999999999996</v>
      </c>
      <c r="AQR39" s="137">
        <v>5.1769999999999996</v>
      </c>
      <c r="AQS39" s="137">
        <v>5.157</v>
      </c>
      <c r="AQT39" s="137">
        <v>2.4140000000000001</v>
      </c>
      <c r="AQU39" s="137">
        <v>5.1100000000000003</v>
      </c>
      <c r="AQV39" s="137">
        <v>20.138000000000002</v>
      </c>
      <c r="AQW39" s="137">
        <v>19.291</v>
      </c>
      <c r="AQX39" s="137">
        <v>28.417000000000002</v>
      </c>
      <c r="AQY39" s="137">
        <v>25.879000000000001</v>
      </c>
      <c r="AQZ39" s="137">
        <v>25.172000000000001</v>
      </c>
      <c r="ARA39" s="137">
        <v>24.483000000000001</v>
      </c>
      <c r="ARB39" s="137">
        <v>14.779</v>
      </c>
      <c r="ARC39" s="137">
        <v>20.838000000000001</v>
      </c>
      <c r="ARD39" s="137">
        <v>10.845000000000001</v>
      </c>
      <c r="ARE39" s="137">
        <v>11.212999999999999</v>
      </c>
      <c r="ARF39" s="137">
        <v>11.16</v>
      </c>
      <c r="ARG39" s="137">
        <v>11.212</v>
      </c>
      <c r="ARH39" s="137">
        <v>12.065</v>
      </c>
      <c r="ARI39" s="137">
        <v>15.746</v>
      </c>
      <c r="ARJ39" s="137">
        <v>15.746</v>
      </c>
      <c r="ARK39" s="137">
        <v>11.98</v>
      </c>
      <c r="ARL39" s="137">
        <v>6.4710000000000001</v>
      </c>
      <c r="ARM39" s="137">
        <v>6.4459999999999997</v>
      </c>
      <c r="ARN39" s="137">
        <v>3.0179999999999998</v>
      </c>
      <c r="ARO39" s="137">
        <v>6.3869999999999996</v>
      </c>
      <c r="ARP39" s="137">
        <v>25.172000000000001</v>
      </c>
      <c r="ARQ39" s="137">
        <v>24.114000000000001</v>
      </c>
      <c r="ARR39" s="137">
        <v>34.100999999999999</v>
      </c>
      <c r="ARS39" s="137">
        <v>31.055</v>
      </c>
      <c r="ART39" s="137">
        <v>30.206</v>
      </c>
      <c r="ARU39" s="137">
        <v>29.379000000000001</v>
      </c>
      <c r="ARV39" s="137">
        <v>17.734000000000002</v>
      </c>
      <c r="ARW39" s="137">
        <v>25.004999999999999</v>
      </c>
      <c r="ARX39" s="137">
        <v>13.013999999999999</v>
      </c>
      <c r="ARY39" s="137">
        <v>13.455</v>
      </c>
      <c r="ARZ39" s="137">
        <v>13.391999999999999</v>
      </c>
      <c r="ASA39" s="137">
        <v>13.454000000000001</v>
      </c>
      <c r="ASB39" s="137">
        <v>14.478</v>
      </c>
      <c r="ASC39" s="137">
        <v>18.896000000000001</v>
      </c>
      <c r="ASD39" s="137">
        <v>18.896000000000001</v>
      </c>
      <c r="ASE39" s="137">
        <v>14.375</v>
      </c>
      <c r="ASF39" s="137">
        <v>7.7649999999999997</v>
      </c>
      <c r="ASG39" s="137">
        <v>7.7359999999999998</v>
      </c>
      <c r="ASH39" s="137">
        <v>3.621</v>
      </c>
      <c r="ASI39" s="137">
        <v>7.665</v>
      </c>
      <c r="ASJ39" s="137">
        <v>30.207000000000001</v>
      </c>
      <c r="ASK39" s="137">
        <v>28.936</v>
      </c>
      <c r="ASL39" s="137">
        <v>39.783999999999999</v>
      </c>
      <c r="ASM39" s="137">
        <v>36.231000000000002</v>
      </c>
      <c r="ASN39" s="137">
        <v>35.241</v>
      </c>
      <c r="ASO39" s="137">
        <v>34.276000000000003</v>
      </c>
      <c r="ASP39" s="137">
        <v>20.69</v>
      </c>
      <c r="ASQ39" s="137">
        <v>29.172999999999998</v>
      </c>
      <c r="ASR39" s="137">
        <v>15.183</v>
      </c>
      <c r="ASS39" s="137">
        <v>15.698</v>
      </c>
      <c r="AST39" s="137">
        <v>15.622999999999999</v>
      </c>
      <c r="ASU39">
        <v>15.696999999999999</v>
      </c>
      <c r="ASV39">
        <v>16.890999999999998</v>
      </c>
      <c r="ASW39">
        <v>22.045000000000002</v>
      </c>
      <c r="ASX39">
        <v>22.045000000000002</v>
      </c>
      <c r="ASY39">
        <v>16.771000000000001</v>
      </c>
      <c r="ASZ39">
        <v>9.0589999999999993</v>
      </c>
      <c r="ATA39">
        <v>9.0250000000000004</v>
      </c>
      <c r="ATB39">
        <v>4.2249999999999996</v>
      </c>
      <c r="ATC39">
        <v>8.9420000000000002</v>
      </c>
      <c r="ATD39">
        <v>35.241</v>
      </c>
      <c r="ATE39">
        <v>33.759</v>
      </c>
      <c r="ATF39">
        <v>45.466999999999999</v>
      </c>
      <c r="ATG39">
        <v>41.406999999999996</v>
      </c>
      <c r="ATH39">
        <v>40.274999999999999</v>
      </c>
      <c r="ATI39">
        <v>39.171999999999997</v>
      </c>
      <c r="ATJ39">
        <v>23.646000000000001</v>
      </c>
      <c r="ATK39">
        <v>33.340000000000003</v>
      </c>
      <c r="ATL39">
        <v>17.352</v>
      </c>
      <c r="ATM39">
        <v>17.940000000000001</v>
      </c>
      <c r="ATN39">
        <v>17.855</v>
      </c>
      <c r="ATO39">
        <v>17.939</v>
      </c>
      <c r="ATP39">
        <v>19.303999999999998</v>
      </c>
      <c r="ATQ39">
        <v>25.193999999999999</v>
      </c>
      <c r="ATR39">
        <v>25.193999999999999</v>
      </c>
      <c r="ATS39">
        <v>19.167000000000002</v>
      </c>
      <c r="ATT39">
        <v>10.353</v>
      </c>
      <c r="ATU39">
        <v>10.314</v>
      </c>
      <c r="ATV39">
        <v>4.8280000000000003</v>
      </c>
      <c r="ATW39">
        <v>10.220000000000001</v>
      </c>
      <c r="ATX39">
        <v>40.276000000000003</v>
      </c>
      <c r="ATY39">
        <v>38.582000000000001</v>
      </c>
      <c r="ATZ39">
        <v>51.151000000000003</v>
      </c>
      <c r="AUA39">
        <v>46.582999999999998</v>
      </c>
      <c r="AUB39">
        <v>45.31</v>
      </c>
      <c r="AUC39">
        <v>44.069000000000003</v>
      </c>
      <c r="AUD39">
        <v>26.600999999999999</v>
      </c>
      <c r="AUE39">
        <v>37.508000000000003</v>
      </c>
      <c r="AUF39">
        <v>19.521000000000001</v>
      </c>
      <c r="AUG39">
        <v>20.183</v>
      </c>
      <c r="AUH39">
        <v>20.087</v>
      </c>
      <c r="AUI39">
        <v>20.181999999999999</v>
      </c>
      <c r="AUJ39">
        <v>21.716999999999999</v>
      </c>
      <c r="AUK39">
        <v>28.343</v>
      </c>
      <c r="AUL39">
        <v>28.343</v>
      </c>
      <c r="AUM39">
        <v>21.562999999999999</v>
      </c>
      <c r="AUN39">
        <v>11.648</v>
      </c>
      <c r="AUO39">
        <v>11.603999999999999</v>
      </c>
      <c r="AUP39">
        <v>5.4320000000000004</v>
      </c>
      <c r="AUQ39">
        <v>11.497</v>
      </c>
      <c r="AUR39">
        <v>45.31</v>
      </c>
      <c r="AUS39">
        <v>43.405000000000001</v>
      </c>
      <c r="AUT39">
        <v>56.834000000000003</v>
      </c>
      <c r="AUU39">
        <v>51.758000000000003</v>
      </c>
      <c r="AUV39">
        <v>50.344000000000001</v>
      </c>
      <c r="AUW39">
        <v>48.965000000000003</v>
      </c>
      <c r="AUX39">
        <v>29.556999999999999</v>
      </c>
      <c r="AUY39">
        <v>41.676000000000002</v>
      </c>
      <c r="AUZ39">
        <v>21.69</v>
      </c>
      <c r="AVA39">
        <v>22.425000000000001</v>
      </c>
      <c r="AVB39">
        <v>22.318999999999999</v>
      </c>
      <c r="AVC39">
        <v>22.423999999999999</v>
      </c>
      <c r="AVD39">
        <v>24.13</v>
      </c>
      <c r="AVE39">
        <v>31.492999999999999</v>
      </c>
      <c r="AVF39">
        <v>31.492999999999999</v>
      </c>
      <c r="AVG39">
        <v>23.959</v>
      </c>
      <c r="AVH39">
        <v>12.942</v>
      </c>
      <c r="AVI39">
        <v>12.893000000000001</v>
      </c>
      <c r="AVJ39">
        <v>6.0350000000000001</v>
      </c>
      <c r="AVK39">
        <v>12.775</v>
      </c>
      <c r="AVL39">
        <v>50.344999999999999</v>
      </c>
      <c r="AVM39">
        <v>48.226999999999997</v>
      </c>
    </row>
    <row r="40" spans="1:1261" x14ac:dyDescent="0.35">
      <c r="A40" s="107" t="s">
        <v>254</v>
      </c>
      <c r="B40" s="137">
        <v>0</v>
      </c>
      <c r="C40" s="137">
        <v>0</v>
      </c>
      <c r="D40" s="137">
        <v>0</v>
      </c>
      <c r="E40" s="137">
        <v>0</v>
      </c>
      <c r="F40" s="137">
        <v>0</v>
      </c>
      <c r="G40" s="137">
        <v>0</v>
      </c>
      <c r="H40" s="137">
        <v>0</v>
      </c>
      <c r="I40" s="137">
        <v>0</v>
      </c>
      <c r="J40" s="137">
        <v>0</v>
      </c>
      <c r="K40" s="137">
        <v>0</v>
      </c>
      <c r="L40" s="137">
        <v>0</v>
      </c>
      <c r="M40" s="137">
        <v>0</v>
      </c>
      <c r="N40" s="137">
        <v>0</v>
      </c>
      <c r="O40" s="137">
        <v>0</v>
      </c>
      <c r="P40" s="137">
        <v>0</v>
      </c>
      <c r="Q40" s="137">
        <v>0</v>
      </c>
      <c r="R40" s="137">
        <v>0</v>
      </c>
      <c r="S40" s="137">
        <v>0</v>
      </c>
      <c r="T40" s="137">
        <v>0</v>
      </c>
      <c r="U40" s="137">
        <v>0</v>
      </c>
      <c r="V40" s="137">
        <v>0</v>
      </c>
      <c r="W40" s="137">
        <v>0</v>
      </c>
      <c r="X40" s="137">
        <v>0</v>
      </c>
      <c r="Y40" s="137">
        <v>0</v>
      </c>
      <c r="Z40" s="137">
        <v>0</v>
      </c>
      <c r="AA40" s="137">
        <v>0</v>
      </c>
      <c r="AB40" s="137">
        <v>0</v>
      </c>
      <c r="AC40" s="137">
        <v>0</v>
      </c>
      <c r="AD40" s="137">
        <v>0</v>
      </c>
      <c r="AE40" s="137">
        <v>0</v>
      </c>
      <c r="AF40" s="137">
        <v>0</v>
      </c>
      <c r="AG40" s="137">
        <v>0</v>
      </c>
      <c r="AH40" s="137">
        <v>0</v>
      </c>
      <c r="AI40" s="137">
        <v>0</v>
      </c>
      <c r="AJ40" s="137">
        <v>0</v>
      </c>
      <c r="AK40" s="137">
        <v>0</v>
      </c>
      <c r="AL40" s="137">
        <v>0</v>
      </c>
      <c r="AM40" s="137">
        <v>0</v>
      </c>
      <c r="AN40" s="137">
        <v>0</v>
      </c>
      <c r="AO40" s="137">
        <v>0</v>
      </c>
      <c r="AP40" s="137">
        <v>0</v>
      </c>
      <c r="AQ40" s="137">
        <v>0</v>
      </c>
      <c r="AR40" s="137">
        <v>0</v>
      </c>
      <c r="AS40" s="137">
        <v>0</v>
      </c>
      <c r="AT40" s="137">
        <v>0</v>
      </c>
      <c r="AU40" s="137">
        <v>0</v>
      </c>
      <c r="AV40" s="137">
        <v>0</v>
      </c>
      <c r="AW40" s="137">
        <v>0</v>
      </c>
      <c r="AX40" s="137">
        <v>0</v>
      </c>
      <c r="AY40" s="137">
        <v>0</v>
      </c>
      <c r="AZ40" s="137">
        <v>0</v>
      </c>
      <c r="BA40" s="137">
        <v>0</v>
      </c>
      <c r="BB40" s="137">
        <v>0</v>
      </c>
      <c r="BC40" s="137">
        <v>0</v>
      </c>
      <c r="BD40" s="137">
        <v>0</v>
      </c>
      <c r="BE40" s="137">
        <v>0</v>
      </c>
      <c r="BF40" s="137">
        <v>0</v>
      </c>
      <c r="BG40" s="137">
        <v>0</v>
      </c>
      <c r="BH40" s="137">
        <v>0</v>
      </c>
      <c r="BI40" s="137">
        <v>0</v>
      </c>
      <c r="BJ40" s="137">
        <v>0</v>
      </c>
      <c r="BK40" s="137">
        <v>0</v>
      </c>
      <c r="BL40" s="137">
        <v>0</v>
      </c>
      <c r="BM40" s="137">
        <v>0</v>
      </c>
      <c r="BN40" s="137">
        <v>0</v>
      </c>
      <c r="BO40" s="137">
        <v>0</v>
      </c>
      <c r="BP40" s="137">
        <v>0</v>
      </c>
      <c r="BQ40" s="137">
        <v>0</v>
      </c>
      <c r="BR40" s="137">
        <v>0</v>
      </c>
      <c r="BS40" s="137">
        <v>0</v>
      </c>
      <c r="BT40" s="137">
        <v>0</v>
      </c>
      <c r="BU40" s="137">
        <v>0</v>
      </c>
      <c r="BV40" s="137">
        <v>0</v>
      </c>
      <c r="BW40" s="137">
        <v>0</v>
      </c>
      <c r="BX40" s="137">
        <v>0</v>
      </c>
      <c r="BY40" s="137">
        <v>0</v>
      </c>
      <c r="BZ40" s="137">
        <v>0</v>
      </c>
      <c r="CA40" s="137">
        <v>0</v>
      </c>
      <c r="CB40" s="137">
        <v>0</v>
      </c>
      <c r="CC40" s="137">
        <v>0</v>
      </c>
      <c r="CD40" s="137">
        <v>0</v>
      </c>
      <c r="CE40" s="137">
        <v>0</v>
      </c>
      <c r="CF40" s="137">
        <v>0</v>
      </c>
      <c r="CG40" s="137">
        <v>0</v>
      </c>
      <c r="CH40" s="137">
        <v>0</v>
      </c>
      <c r="CI40" s="137">
        <v>0</v>
      </c>
      <c r="CJ40" s="137">
        <v>0</v>
      </c>
      <c r="CK40" s="137">
        <v>0</v>
      </c>
      <c r="CL40" s="137">
        <v>0</v>
      </c>
      <c r="CM40" s="137">
        <v>0</v>
      </c>
      <c r="CN40" s="137">
        <v>0</v>
      </c>
      <c r="CO40" s="137">
        <v>0</v>
      </c>
      <c r="CP40" s="137">
        <v>0</v>
      </c>
      <c r="CQ40" s="137">
        <v>0</v>
      </c>
      <c r="CR40" s="137">
        <v>0</v>
      </c>
      <c r="CS40" s="137">
        <v>0</v>
      </c>
      <c r="CT40" s="137">
        <v>0</v>
      </c>
      <c r="CU40" s="137">
        <v>0</v>
      </c>
      <c r="CV40" s="137">
        <v>0</v>
      </c>
      <c r="CW40" s="137">
        <v>0</v>
      </c>
      <c r="CX40" s="137">
        <v>0</v>
      </c>
      <c r="CY40" s="137">
        <v>0</v>
      </c>
      <c r="CZ40" s="137">
        <v>0</v>
      </c>
      <c r="DA40" s="137">
        <v>0</v>
      </c>
      <c r="DB40" s="137">
        <v>0</v>
      </c>
      <c r="DC40" s="137">
        <v>0</v>
      </c>
      <c r="DD40" s="137">
        <v>0</v>
      </c>
      <c r="DE40" s="137">
        <v>0</v>
      </c>
      <c r="DF40" s="137">
        <v>0</v>
      </c>
      <c r="DG40" s="137">
        <v>0</v>
      </c>
      <c r="DH40" s="137">
        <v>0</v>
      </c>
      <c r="DI40" s="137">
        <v>0</v>
      </c>
      <c r="DJ40" s="137">
        <v>0</v>
      </c>
      <c r="DK40" s="137">
        <v>0</v>
      </c>
      <c r="DL40" s="137">
        <v>0</v>
      </c>
      <c r="DM40" s="137">
        <v>0</v>
      </c>
      <c r="DN40" s="137">
        <v>0</v>
      </c>
      <c r="DO40" s="137">
        <v>0</v>
      </c>
      <c r="DP40" s="137">
        <v>0</v>
      </c>
      <c r="DQ40" s="137">
        <v>0</v>
      </c>
      <c r="DR40" s="137">
        <v>0</v>
      </c>
      <c r="DS40" s="137">
        <v>0</v>
      </c>
      <c r="DT40" s="137">
        <v>0</v>
      </c>
      <c r="DU40" s="137">
        <v>0</v>
      </c>
      <c r="DV40" s="137">
        <v>0</v>
      </c>
      <c r="DW40" s="137">
        <v>0</v>
      </c>
      <c r="DX40" s="137">
        <v>0</v>
      </c>
      <c r="DY40" s="137">
        <v>0</v>
      </c>
      <c r="DZ40" s="137">
        <v>0</v>
      </c>
      <c r="EA40" s="137">
        <v>0</v>
      </c>
      <c r="EB40" s="137">
        <v>0</v>
      </c>
      <c r="EC40" s="137">
        <v>0</v>
      </c>
      <c r="ED40" s="137">
        <v>0</v>
      </c>
      <c r="EE40" s="137">
        <v>0</v>
      </c>
      <c r="EF40" s="137">
        <v>0</v>
      </c>
      <c r="EG40" s="137">
        <v>0</v>
      </c>
      <c r="EH40" s="137">
        <v>0</v>
      </c>
      <c r="EI40" s="137">
        <v>0</v>
      </c>
      <c r="EJ40" s="137">
        <v>0</v>
      </c>
      <c r="EK40" s="137">
        <v>0</v>
      </c>
      <c r="EL40" s="137">
        <v>0</v>
      </c>
      <c r="EM40" s="137">
        <v>0</v>
      </c>
      <c r="EN40" s="137">
        <v>0</v>
      </c>
      <c r="EO40" s="137">
        <v>0</v>
      </c>
      <c r="EP40" s="137">
        <v>0</v>
      </c>
      <c r="EQ40" s="137">
        <v>0</v>
      </c>
      <c r="ER40" s="137">
        <v>0</v>
      </c>
      <c r="ES40" s="137">
        <v>0</v>
      </c>
      <c r="ET40" s="137">
        <v>0</v>
      </c>
      <c r="EU40" s="137">
        <v>0</v>
      </c>
      <c r="EV40" s="137">
        <v>0</v>
      </c>
      <c r="EW40" s="137">
        <v>0</v>
      </c>
      <c r="EX40" s="137">
        <v>0</v>
      </c>
      <c r="EY40" s="137">
        <v>0</v>
      </c>
      <c r="EZ40" s="137">
        <v>0</v>
      </c>
      <c r="FA40" s="137">
        <v>0</v>
      </c>
      <c r="FB40" s="137">
        <v>0</v>
      </c>
      <c r="FC40" s="137">
        <v>0</v>
      </c>
      <c r="FD40" s="137">
        <v>0</v>
      </c>
      <c r="FE40" s="137">
        <v>0</v>
      </c>
      <c r="FF40" s="137">
        <v>0</v>
      </c>
      <c r="FG40" s="137">
        <v>0</v>
      </c>
      <c r="FH40" s="137">
        <v>0</v>
      </c>
      <c r="FI40" s="137">
        <v>0</v>
      </c>
      <c r="FJ40" s="137">
        <v>0</v>
      </c>
      <c r="FK40" s="137">
        <v>0</v>
      </c>
      <c r="FL40" s="137">
        <v>0</v>
      </c>
      <c r="FM40" s="137">
        <v>0</v>
      </c>
      <c r="FN40" s="137">
        <v>0</v>
      </c>
      <c r="FO40" s="137">
        <v>0</v>
      </c>
      <c r="FP40" s="137">
        <v>0</v>
      </c>
      <c r="FQ40" s="137">
        <v>0</v>
      </c>
      <c r="FR40" s="137">
        <v>0</v>
      </c>
      <c r="FS40" s="137">
        <v>0</v>
      </c>
      <c r="FT40" s="137">
        <v>0</v>
      </c>
      <c r="FU40" s="137">
        <v>0</v>
      </c>
      <c r="FV40" s="137">
        <v>0</v>
      </c>
      <c r="FW40" s="137">
        <v>0</v>
      </c>
      <c r="FX40" s="137">
        <v>0</v>
      </c>
      <c r="FY40" s="137">
        <v>0</v>
      </c>
      <c r="FZ40" s="137">
        <v>0</v>
      </c>
      <c r="GA40" s="137">
        <v>0</v>
      </c>
      <c r="GB40" s="137">
        <v>0</v>
      </c>
      <c r="GC40" s="137">
        <v>0</v>
      </c>
      <c r="GD40" s="137">
        <v>0</v>
      </c>
      <c r="GE40" s="137">
        <v>0</v>
      </c>
      <c r="GF40" s="137">
        <v>0</v>
      </c>
      <c r="GG40" s="137">
        <v>0</v>
      </c>
      <c r="GH40" s="137">
        <v>0</v>
      </c>
      <c r="GI40" s="137">
        <v>0</v>
      </c>
      <c r="GJ40" s="137">
        <v>0</v>
      </c>
      <c r="GK40" s="137">
        <v>0</v>
      </c>
      <c r="GL40" s="137">
        <v>0</v>
      </c>
      <c r="GM40" s="137">
        <v>0</v>
      </c>
      <c r="GN40" s="137">
        <v>0</v>
      </c>
      <c r="GO40" s="137">
        <v>0</v>
      </c>
      <c r="GP40" s="137">
        <v>0</v>
      </c>
      <c r="GQ40" s="137">
        <v>0</v>
      </c>
      <c r="GR40" s="137">
        <v>0</v>
      </c>
      <c r="GS40" s="137">
        <v>0</v>
      </c>
      <c r="GT40" s="137">
        <v>0</v>
      </c>
      <c r="GU40" s="137">
        <v>0</v>
      </c>
      <c r="GV40" s="137">
        <v>0</v>
      </c>
      <c r="GW40" s="137">
        <v>0</v>
      </c>
      <c r="GX40" s="137">
        <v>0</v>
      </c>
      <c r="GY40" s="137">
        <v>0</v>
      </c>
      <c r="GZ40" s="137">
        <v>0</v>
      </c>
      <c r="HA40" s="137">
        <v>0</v>
      </c>
      <c r="HB40" s="137">
        <v>0</v>
      </c>
      <c r="HC40" s="137">
        <v>0</v>
      </c>
      <c r="HD40" s="137">
        <v>0</v>
      </c>
      <c r="HE40" s="137">
        <v>0</v>
      </c>
      <c r="HF40" s="137">
        <v>0</v>
      </c>
      <c r="HG40" s="137">
        <v>0</v>
      </c>
      <c r="HH40" s="137">
        <v>0</v>
      </c>
      <c r="HI40" s="137">
        <v>0</v>
      </c>
      <c r="HJ40" s="137">
        <v>0</v>
      </c>
      <c r="HK40" s="137">
        <v>0</v>
      </c>
      <c r="HL40" s="137">
        <v>0</v>
      </c>
      <c r="HM40" s="137">
        <v>0</v>
      </c>
      <c r="HN40" s="137">
        <v>0</v>
      </c>
      <c r="HO40" s="137">
        <v>0</v>
      </c>
      <c r="HP40" s="137">
        <v>0</v>
      </c>
      <c r="HQ40" s="137">
        <v>0</v>
      </c>
      <c r="HR40" s="137">
        <v>0</v>
      </c>
      <c r="HS40" s="137">
        <v>0</v>
      </c>
      <c r="HT40" s="137">
        <v>0</v>
      </c>
      <c r="HU40" s="137">
        <v>0</v>
      </c>
      <c r="HV40" s="137">
        <v>0</v>
      </c>
      <c r="HW40" s="137">
        <v>0</v>
      </c>
      <c r="HX40" s="137">
        <v>0</v>
      </c>
      <c r="HY40" s="137">
        <v>0</v>
      </c>
      <c r="HZ40" s="137">
        <v>0</v>
      </c>
      <c r="IA40" s="137">
        <v>0</v>
      </c>
      <c r="IB40" s="137">
        <v>0</v>
      </c>
      <c r="IC40" s="137">
        <v>0</v>
      </c>
      <c r="ID40" s="137">
        <v>0</v>
      </c>
      <c r="IE40" s="137">
        <v>0</v>
      </c>
      <c r="IF40" s="137">
        <v>0</v>
      </c>
      <c r="IG40" s="137">
        <v>0</v>
      </c>
      <c r="IH40" s="137">
        <v>0</v>
      </c>
      <c r="II40" s="137">
        <v>0</v>
      </c>
      <c r="IJ40" s="137">
        <v>0</v>
      </c>
      <c r="IK40" s="137">
        <v>0</v>
      </c>
      <c r="IL40" s="137">
        <v>0</v>
      </c>
      <c r="IM40" s="137">
        <v>0</v>
      </c>
      <c r="IN40" s="137">
        <v>0</v>
      </c>
      <c r="IO40" s="137">
        <v>0</v>
      </c>
      <c r="IP40" s="137">
        <v>0</v>
      </c>
      <c r="IQ40" s="137">
        <v>0</v>
      </c>
      <c r="IR40" s="137">
        <v>0</v>
      </c>
      <c r="IS40" s="137">
        <v>0</v>
      </c>
      <c r="IT40" s="137">
        <v>0</v>
      </c>
      <c r="IU40" s="137">
        <v>0</v>
      </c>
      <c r="IV40" s="137">
        <v>0</v>
      </c>
      <c r="IW40" s="137">
        <v>0</v>
      </c>
      <c r="IX40" s="137">
        <v>0</v>
      </c>
      <c r="IY40" s="137">
        <v>0</v>
      </c>
      <c r="IZ40" s="137">
        <v>0</v>
      </c>
      <c r="JA40" s="137">
        <v>0</v>
      </c>
      <c r="JB40" s="137">
        <v>0</v>
      </c>
      <c r="JC40" s="137">
        <v>0</v>
      </c>
      <c r="JD40" s="137">
        <v>0</v>
      </c>
      <c r="JE40" s="137">
        <v>0</v>
      </c>
      <c r="JF40" s="137">
        <v>0</v>
      </c>
      <c r="JG40" s="137">
        <v>0</v>
      </c>
      <c r="JH40" s="137">
        <v>0</v>
      </c>
      <c r="JI40" s="137">
        <v>0</v>
      </c>
      <c r="JJ40" s="137">
        <v>0</v>
      </c>
      <c r="JK40" s="137">
        <v>0</v>
      </c>
      <c r="JL40" s="137">
        <v>0</v>
      </c>
      <c r="JM40" s="137">
        <v>0</v>
      </c>
      <c r="JN40" s="137">
        <v>0</v>
      </c>
      <c r="JO40" s="137">
        <v>0</v>
      </c>
      <c r="JP40" s="137">
        <v>0</v>
      </c>
      <c r="JQ40" s="137">
        <v>0</v>
      </c>
      <c r="JR40" s="137">
        <v>0</v>
      </c>
      <c r="JS40" s="137">
        <v>0</v>
      </c>
      <c r="JT40" s="137">
        <v>0</v>
      </c>
      <c r="JU40" s="137">
        <v>0</v>
      </c>
      <c r="JV40" s="137">
        <v>0</v>
      </c>
      <c r="JW40" s="137">
        <v>0</v>
      </c>
      <c r="JX40" s="137">
        <v>0</v>
      </c>
      <c r="JY40" s="137">
        <v>0</v>
      </c>
      <c r="JZ40" s="137">
        <v>0</v>
      </c>
      <c r="KA40" s="137">
        <v>0</v>
      </c>
      <c r="KB40" s="137">
        <v>0</v>
      </c>
      <c r="KC40" s="137">
        <v>0</v>
      </c>
      <c r="KD40" s="137">
        <v>0</v>
      </c>
      <c r="KE40" s="137">
        <v>0</v>
      </c>
      <c r="KF40" s="137">
        <v>0</v>
      </c>
      <c r="KG40" s="137">
        <v>0</v>
      </c>
      <c r="KH40" s="137">
        <v>0</v>
      </c>
      <c r="KI40" s="137">
        <v>0</v>
      </c>
      <c r="KJ40" s="137">
        <v>0</v>
      </c>
      <c r="KK40" s="137">
        <v>0</v>
      </c>
      <c r="KL40" s="137">
        <v>0</v>
      </c>
      <c r="KM40" s="137">
        <v>0</v>
      </c>
      <c r="KN40" s="137">
        <v>0</v>
      </c>
      <c r="KO40" s="137">
        <v>0</v>
      </c>
      <c r="KP40" s="137">
        <v>0</v>
      </c>
      <c r="KQ40" s="137">
        <v>0</v>
      </c>
      <c r="KR40" s="137">
        <v>0</v>
      </c>
      <c r="KS40" s="137">
        <v>0</v>
      </c>
      <c r="KT40" s="137">
        <v>0</v>
      </c>
      <c r="KU40" s="137">
        <v>0</v>
      </c>
      <c r="KV40" s="137">
        <v>0</v>
      </c>
      <c r="KW40" s="137">
        <v>0</v>
      </c>
      <c r="KX40" s="137">
        <v>0</v>
      </c>
      <c r="KY40" s="137">
        <v>0</v>
      </c>
      <c r="KZ40" s="137">
        <v>0</v>
      </c>
      <c r="LA40" s="137">
        <v>0</v>
      </c>
      <c r="LB40" s="137">
        <v>0</v>
      </c>
      <c r="LC40" s="137">
        <v>0</v>
      </c>
      <c r="LD40" s="137">
        <v>0</v>
      </c>
      <c r="LE40" s="137">
        <v>0</v>
      </c>
      <c r="LF40" s="137">
        <v>0</v>
      </c>
      <c r="LG40" s="137">
        <v>0</v>
      </c>
      <c r="LH40" s="137">
        <v>0</v>
      </c>
      <c r="LI40" s="137">
        <v>0</v>
      </c>
      <c r="LJ40" s="137">
        <v>0</v>
      </c>
      <c r="LK40" s="137">
        <v>0</v>
      </c>
      <c r="LL40" s="137">
        <v>0</v>
      </c>
      <c r="LM40" s="137">
        <v>0</v>
      </c>
      <c r="LN40" s="137">
        <v>0</v>
      </c>
      <c r="LO40" s="137">
        <v>0</v>
      </c>
      <c r="LP40" s="137">
        <v>0</v>
      </c>
      <c r="LQ40" s="137">
        <v>0</v>
      </c>
      <c r="LR40" s="137">
        <v>0</v>
      </c>
      <c r="LS40" s="137">
        <v>0</v>
      </c>
      <c r="LT40" s="137">
        <v>0</v>
      </c>
      <c r="LU40" s="137">
        <v>0</v>
      </c>
      <c r="LV40" s="137">
        <v>0</v>
      </c>
      <c r="LW40" s="137">
        <v>0</v>
      </c>
      <c r="LX40" s="137">
        <v>0</v>
      </c>
      <c r="LY40" s="137">
        <v>0</v>
      </c>
      <c r="LZ40" s="137">
        <v>0</v>
      </c>
      <c r="MA40" s="137">
        <v>0</v>
      </c>
      <c r="MB40" s="137">
        <v>0</v>
      </c>
      <c r="MC40" s="137">
        <v>0</v>
      </c>
      <c r="MD40" s="137">
        <v>0</v>
      </c>
      <c r="ME40" s="137">
        <v>0</v>
      </c>
      <c r="MF40" s="137">
        <v>0</v>
      </c>
      <c r="MG40" s="137">
        <v>0</v>
      </c>
      <c r="MH40" s="137">
        <v>0</v>
      </c>
      <c r="MI40" s="137">
        <v>0</v>
      </c>
      <c r="MJ40" s="137">
        <v>0</v>
      </c>
      <c r="MK40" s="137">
        <v>0</v>
      </c>
      <c r="ML40" s="137">
        <v>0</v>
      </c>
      <c r="MM40" s="137">
        <v>0</v>
      </c>
      <c r="MN40" s="137">
        <v>0</v>
      </c>
      <c r="MO40" s="137">
        <v>0</v>
      </c>
      <c r="MP40" s="137">
        <v>0</v>
      </c>
      <c r="MQ40" s="137">
        <v>0</v>
      </c>
      <c r="MR40" s="137">
        <v>0</v>
      </c>
      <c r="MS40" s="137">
        <v>0</v>
      </c>
      <c r="MT40" s="137">
        <v>0</v>
      </c>
      <c r="MU40" s="137">
        <v>0</v>
      </c>
      <c r="MV40" s="137">
        <v>0</v>
      </c>
      <c r="MW40" s="137">
        <v>0</v>
      </c>
      <c r="MX40" s="137">
        <v>0</v>
      </c>
      <c r="MY40" s="137">
        <v>0</v>
      </c>
      <c r="MZ40" s="137">
        <v>0</v>
      </c>
      <c r="NA40" s="137">
        <v>0</v>
      </c>
      <c r="NB40" s="137">
        <v>0</v>
      </c>
      <c r="NC40" s="137">
        <v>0</v>
      </c>
      <c r="ND40" s="137">
        <v>0</v>
      </c>
      <c r="NE40" s="137">
        <v>0</v>
      </c>
      <c r="NF40" s="137">
        <v>0</v>
      </c>
      <c r="NG40" s="137">
        <v>0</v>
      </c>
      <c r="NH40" s="137">
        <v>0</v>
      </c>
      <c r="NI40" s="137">
        <v>0</v>
      </c>
      <c r="NJ40" s="137">
        <v>0</v>
      </c>
      <c r="NK40" s="137">
        <v>0</v>
      </c>
      <c r="NL40" s="137">
        <v>0</v>
      </c>
      <c r="NM40" s="137">
        <v>0</v>
      </c>
      <c r="NN40" s="137">
        <v>0</v>
      </c>
      <c r="NO40" s="137">
        <v>0</v>
      </c>
      <c r="NP40" s="137">
        <v>0</v>
      </c>
      <c r="NQ40" s="137">
        <v>0</v>
      </c>
      <c r="NR40" s="137">
        <v>0</v>
      </c>
      <c r="NS40" s="137">
        <v>0</v>
      </c>
      <c r="NT40" s="137">
        <v>0</v>
      </c>
      <c r="NU40" s="137">
        <v>0</v>
      </c>
      <c r="NV40" s="137">
        <v>0</v>
      </c>
      <c r="NW40" s="137">
        <v>0</v>
      </c>
      <c r="NX40" s="137">
        <v>0</v>
      </c>
      <c r="NY40" s="137">
        <v>0</v>
      </c>
      <c r="NZ40" s="137">
        <v>0</v>
      </c>
      <c r="OA40" s="137">
        <v>0</v>
      </c>
      <c r="OB40" s="137">
        <v>0</v>
      </c>
      <c r="OC40" s="137">
        <v>0</v>
      </c>
      <c r="OD40" s="137">
        <v>0</v>
      </c>
      <c r="OE40" s="137">
        <v>0</v>
      </c>
      <c r="OF40" s="137">
        <v>0</v>
      </c>
      <c r="OG40" s="137">
        <v>0</v>
      </c>
      <c r="OH40" s="137">
        <v>0</v>
      </c>
      <c r="OI40" s="137">
        <v>0</v>
      </c>
      <c r="OJ40" s="137">
        <v>0</v>
      </c>
      <c r="OK40" s="137">
        <v>0</v>
      </c>
      <c r="OL40" s="137">
        <v>0</v>
      </c>
      <c r="OM40" s="137">
        <v>0</v>
      </c>
      <c r="ON40" s="137">
        <v>0</v>
      </c>
      <c r="OO40" s="137">
        <v>0</v>
      </c>
      <c r="OP40" s="137">
        <v>0</v>
      </c>
      <c r="OQ40" s="137">
        <v>0</v>
      </c>
      <c r="OR40" s="137">
        <v>0</v>
      </c>
      <c r="OS40" s="137">
        <v>0</v>
      </c>
      <c r="OT40" s="137">
        <v>0</v>
      </c>
      <c r="OU40" s="137">
        <v>0</v>
      </c>
      <c r="OV40" s="137">
        <v>0</v>
      </c>
      <c r="OW40" s="137">
        <v>0</v>
      </c>
      <c r="OX40" s="137">
        <v>0</v>
      </c>
      <c r="OY40" s="137">
        <v>0</v>
      </c>
      <c r="OZ40" s="137">
        <v>0</v>
      </c>
      <c r="PA40" s="137">
        <v>0</v>
      </c>
      <c r="PB40" s="137">
        <v>0</v>
      </c>
      <c r="PC40" s="137">
        <v>0</v>
      </c>
      <c r="PD40" s="137">
        <v>0</v>
      </c>
      <c r="PE40" s="137">
        <v>0</v>
      </c>
      <c r="PF40" s="137">
        <v>0</v>
      </c>
      <c r="PG40" s="137">
        <v>0</v>
      </c>
      <c r="PH40" s="137">
        <v>0</v>
      </c>
      <c r="PI40" s="137">
        <v>0</v>
      </c>
      <c r="PJ40" s="137">
        <v>0</v>
      </c>
      <c r="PK40" s="137">
        <v>0</v>
      </c>
      <c r="PL40" s="137">
        <v>0</v>
      </c>
      <c r="PM40" s="137">
        <v>0</v>
      </c>
      <c r="PN40" s="137">
        <v>0</v>
      </c>
      <c r="PO40" s="137">
        <v>0</v>
      </c>
      <c r="PP40" s="137">
        <v>0</v>
      </c>
      <c r="PQ40" s="137">
        <v>0</v>
      </c>
      <c r="PR40" s="137">
        <v>0</v>
      </c>
      <c r="PS40" s="137">
        <v>0</v>
      </c>
      <c r="PT40" s="137">
        <v>0</v>
      </c>
      <c r="PU40" s="137">
        <v>0</v>
      </c>
      <c r="PV40" s="137">
        <v>0</v>
      </c>
      <c r="PW40" s="137">
        <v>0</v>
      </c>
      <c r="PX40" s="137">
        <v>0</v>
      </c>
      <c r="PY40" s="137">
        <v>0</v>
      </c>
      <c r="PZ40" s="137">
        <v>0</v>
      </c>
      <c r="QA40" s="137">
        <v>0</v>
      </c>
      <c r="QB40" s="137">
        <v>0</v>
      </c>
      <c r="QC40" s="137">
        <v>0</v>
      </c>
      <c r="QD40" s="137">
        <v>0</v>
      </c>
      <c r="QE40" s="137">
        <v>0</v>
      </c>
      <c r="QF40" s="137">
        <v>0</v>
      </c>
      <c r="QG40" s="137">
        <v>0</v>
      </c>
      <c r="QH40" s="137">
        <v>0</v>
      </c>
      <c r="QI40" s="137">
        <v>0</v>
      </c>
      <c r="QJ40" s="137">
        <v>0</v>
      </c>
      <c r="QK40" s="137">
        <v>0</v>
      </c>
      <c r="QL40" s="137">
        <v>0</v>
      </c>
      <c r="QM40" s="137">
        <v>0</v>
      </c>
      <c r="QN40" s="137">
        <v>0</v>
      </c>
      <c r="QO40" s="137">
        <v>0</v>
      </c>
      <c r="QP40" s="137">
        <v>0</v>
      </c>
      <c r="QQ40" s="137">
        <v>0</v>
      </c>
      <c r="QR40" s="137">
        <v>0</v>
      </c>
      <c r="QS40" s="137">
        <v>0</v>
      </c>
      <c r="QT40" s="137">
        <v>0</v>
      </c>
      <c r="QU40" s="137">
        <v>0</v>
      </c>
      <c r="QV40" s="137">
        <v>0</v>
      </c>
      <c r="QW40" s="137">
        <v>0</v>
      </c>
      <c r="QX40" s="137">
        <v>0</v>
      </c>
      <c r="QY40" s="137">
        <v>0</v>
      </c>
      <c r="QZ40" s="137">
        <v>0</v>
      </c>
      <c r="RA40" s="137">
        <v>0</v>
      </c>
      <c r="RB40" s="137">
        <v>0</v>
      </c>
      <c r="RC40" s="137">
        <v>0</v>
      </c>
      <c r="RD40" s="137">
        <v>0</v>
      </c>
      <c r="RE40" s="137">
        <v>0</v>
      </c>
      <c r="RF40" s="137">
        <v>0</v>
      </c>
      <c r="RG40" s="137">
        <v>0</v>
      </c>
      <c r="RH40" s="137">
        <v>0</v>
      </c>
      <c r="RI40" s="137">
        <v>0</v>
      </c>
      <c r="RJ40" s="137">
        <v>0</v>
      </c>
      <c r="RK40" s="137">
        <v>0</v>
      </c>
      <c r="RL40" s="137">
        <v>0</v>
      </c>
      <c r="RM40" s="137">
        <v>0</v>
      </c>
      <c r="RN40" s="137">
        <v>0</v>
      </c>
      <c r="RO40" s="137">
        <v>0</v>
      </c>
      <c r="RP40" s="137">
        <v>0</v>
      </c>
      <c r="RQ40" s="137">
        <v>0</v>
      </c>
      <c r="RR40" s="137">
        <v>0</v>
      </c>
      <c r="RS40" s="137">
        <v>0</v>
      </c>
      <c r="RT40" s="137">
        <v>0</v>
      </c>
      <c r="RU40" s="137">
        <v>0</v>
      </c>
      <c r="RV40" s="137">
        <v>0</v>
      </c>
      <c r="RW40" s="137">
        <v>0</v>
      </c>
      <c r="RX40" s="137">
        <v>0</v>
      </c>
      <c r="RY40" s="137">
        <v>0</v>
      </c>
      <c r="RZ40" s="137">
        <v>0</v>
      </c>
      <c r="SA40" s="137">
        <v>0</v>
      </c>
      <c r="SB40" s="137">
        <v>0</v>
      </c>
      <c r="SC40" s="137">
        <v>0</v>
      </c>
      <c r="SD40" s="137">
        <v>0</v>
      </c>
      <c r="SE40" s="137">
        <v>0</v>
      </c>
      <c r="SF40" s="137">
        <v>0</v>
      </c>
      <c r="SG40" s="137">
        <v>0</v>
      </c>
      <c r="SH40" s="137">
        <v>0</v>
      </c>
      <c r="SI40" s="137">
        <v>0</v>
      </c>
      <c r="SJ40" s="137">
        <v>0</v>
      </c>
      <c r="SK40" s="137">
        <v>0</v>
      </c>
      <c r="SL40" s="137">
        <v>0</v>
      </c>
      <c r="SM40" s="137">
        <v>0</v>
      </c>
      <c r="SN40" s="137">
        <v>0</v>
      </c>
      <c r="SO40" s="137">
        <v>0</v>
      </c>
      <c r="SP40" s="137">
        <v>0</v>
      </c>
      <c r="SQ40" s="137">
        <v>0</v>
      </c>
      <c r="SR40" s="137">
        <v>0</v>
      </c>
      <c r="SS40" s="137">
        <v>0</v>
      </c>
      <c r="ST40" s="137">
        <v>0</v>
      </c>
      <c r="SU40" s="137">
        <v>0</v>
      </c>
      <c r="SV40" s="137">
        <v>0</v>
      </c>
      <c r="SW40" s="137">
        <v>0</v>
      </c>
      <c r="SX40" s="137">
        <v>0</v>
      </c>
      <c r="SY40" s="137">
        <v>0</v>
      </c>
      <c r="SZ40" s="137">
        <v>0</v>
      </c>
      <c r="TA40" s="137">
        <v>0</v>
      </c>
      <c r="TB40" s="137">
        <v>0</v>
      </c>
      <c r="TC40" s="137">
        <v>0</v>
      </c>
      <c r="TD40" s="137">
        <v>0</v>
      </c>
      <c r="TE40" s="137">
        <v>0</v>
      </c>
      <c r="TF40" s="137">
        <v>0</v>
      </c>
      <c r="TG40" s="137">
        <v>0</v>
      </c>
      <c r="TH40" s="137">
        <v>0</v>
      </c>
      <c r="TI40" s="137">
        <v>0</v>
      </c>
      <c r="TJ40" s="137">
        <v>0</v>
      </c>
      <c r="TK40" s="137">
        <v>0</v>
      </c>
      <c r="TL40" s="137">
        <v>0</v>
      </c>
      <c r="TM40" s="137">
        <v>0</v>
      </c>
      <c r="TN40" s="137">
        <v>0</v>
      </c>
      <c r="TO40" s="137">
        <v>0</v>
      </c>
      <c r="TP40" s="137">
        <v>0</v>
      </c>
      <c r="TQ40" s="137">
        <v>0</v>
      </c>
      <c r="TR40" s="137">
        <v>0</v>
      </c>
      <c r="TS40" s="137">
        <v>0</v>
      </c>
      <c r="TT40" s="137">
        <v>0</v>
      </c>
      <c r="TU40" s="137">
        <v>0</v>
      </c>
      <c r="TV40" s="137">
        <v>0</v>
      </c>
      <c r="TW40" s="137">
        <v>0</v>
      </c>
      <c r="TX40" s="137">
        <v>0</v>
      </c>
      <c r="TY40" s="137">
        <v>0</v>
      </c>
      <c r="TZ40" s="137">
        <v>0</v>
      </c>
      <c r="UA40" s="137">
        <v>0</v>
      </c>
      <c r="UB40" s="137">
        <v>0</v>
      </c>
      <c r="UC40" s="137">
        <v>0</v>
      </c>
      <c r="UD40" s="137">
        <v>0</v>
      </c>
      <c r="UE40" s="137">
        <v>0</v>
      </c>
      <c r="UF40" s="137">
        <v>0</v>
      </c>
      <c r="UG40" s="137">
        <v>0</v>
      </c>
      <c r="UH40" s="137">
        <v>0</v>
      </c>
      <c r="UI40" s="137">
        <v>0</v>
      </c>
      <c r="UJ40" s="137">
        <v>0</v>
      </c>
      <c r="UK40" s="137">
        <v>0</v>
      </c>
      <c r="UL40" s="137">
        <v>0</v>
      </c>
      <c r="UM40" s="137">
        <v>0</v>
      </c>
      <c r="UN40" s="137">
        <v>0</v>
      </c>
      <c r="UO40" s="137">
        <v>0</v>
      </c>
      <c r="UP40" s="137">
        <v>0</v>
      </c>
      <c r="UQ40" s="137">
        <v>0</v>
      </c>
      <c r="UR40" s="137">
        <v>0</v>
      </c>
      <c r="US40" s="137">
        <v>0</v>
      </c>
      <c r="UT40" s="137">
        <v>0</v>
      </c>
      <c r="UU40" s="137">
        <v>0</v>
      </c>
      <c r="UV40" s="137">
        <v>0</v>
      </c>
      <c r="UW40" s="137">
        <v>0</v>
      </c>
      <c r="UX40" s="137">
        <v>0</v>
      </c>
      <c r="UY40" s="137">
        <v>0</v>
      </c>
      <c r="UZ40" s="137">
        <v>0</v>
      </c>
      <c r="VA40" s="137">
        <v>0</v>
      </c>
      <c r="VB40" s="137">
        <v>0</v>
      </c>
      <c r="VC40" s="137">
        <v>0</v>
      </c>
      <c r="VD40" s="137">
        <v>0</v>
      </c>
      <c r="VE40" s="137">
        <v>0</v>
      </c>
      <c r="VF40" s="137">
        <v>0</v>
      </c>
      <c r="VG40" s="137">
        <v>0</v>
      </c>
      <c r="VH40" s="137">
        <v>0</v>
      </c>
      <c r="VI40" s="137">
        <v>0</v>
      </c>
      <c r="VJ40" s="137">
        <v>0</v>
      </c>
      <c r="VK40" s="137">
        <v>0</v>
      </c>
      <c r="VL40" s="137">
        <v>0</v>
      </c>
      <c r="VM40" s="137">
        <v>0</v>
      </c>
      <c r="VN40" s="137">
        <v>0</v>
      </c>
      <c r="VO40" s="137">
        <v>0</v>
      </c>
      <c r="VP40" s="137">
        <v>0</v>
      </c>
      <c r="VQ40" s="137">
        <v>0</v>
      </c>
      <c r="VR40" s="137">
        <v>0</v>
      </c>
      <c r="VS40" s="137">
        <v>0</v>
      </c>
      <c r="VT40" s="137">
        <v>0</v>
      </c>
      <c r="VU40" s="137">
        <v>0</v>
      </c>
      <c r="VV40" s="137">
        <v>0</v>
      </c>
      <c r="VW40" s="137">
        <v>0</v>
      </c>
      <c r="VX40" s="137">
        <v>0</v>
      </c>
      <c r="VY40" s="137">
        <v>0</v>
      </c>
      <c r="VZ40" s="137">
        <v>0</v>
      </c>
      <c r="WA40" s="137">
        <v>0</v>
      </c>
      <c r="WB40" s="137">
        <v>0</v>
      </c>
      <c r="WC40" s="137">
        <v>0</v>
      </c>
      <c r="WD40" s="137">
        <v>0</v>
      </c>
      <c r="WE40" s="137">
        <v>0</v>
      </c>
      <c r="WF40" s="137">
        <v>0</v>
      </c>
      <c r="WG40" s="137">
        <v>0</v>
      </c>
      <c r="WH40" s="137">
        <v>0</v>
      </c>
      <c r="WI40" s="137">
        <v>0</v>
      </c>
      <c r="WJ40" s="137">
        <v>0</v>
      </c>
      <c r="WK40" s="137">
        <v>0</v>
      </c>
      <c r="WL40" s="137">
        <v>0</v>
      </c>
      <c r="WM40" s="137">
        <v>0</v>
      </c>
      <c r="WN40" s="137">
        <v>0</v>
      </c>
      <c r="WO40" s="137">
        <v>0</v>
      </c>
      <c r="WP40" s="137">
        <v>0</v>
      </c>
      <c r="WQ40" s="137">
        <v>0</v>
      </c>
      <c r="WR40" s="137">
        <v>0</v>
      </c>
      <c r="WS40" s="137">
        <v>0</v>
      </c>
      <c r="WT40" s="137">
        <v>0</v>
      </c>
      <c r="WU40" s="137">
        <v>0</v>
      </c>
      <c r="WV40" s="137">
        <v>0</v>
      </c>
      <c r="WW40" s="137">
        <v>0</v>
      </c>
      <c r="WX40" s="137">
        <v>0</v>
      </c>
      <c r="WY40" s="137">
        <v>0</v>
      </c>
      <c r="WZ40" s="137">
        <v>0</v>
      </c>
      <c r="XA40" s="137">
        <v>0</v>
      </c>
      <c r="XB40" s="137">
        <v>0</v>
      </c>
      <c r="XC40" s="137">
        <v>0</v>
      </c>
      <c r="XD40" s="137">
        <v>0</v>
      </c>
      <c r="XE40" s="137">
        <v>0</v>
      </c>
      <c r="XF40" s="137">
        <v>0</v>
      </c>
      <c r="XG40" s="137">
        <v>0</v>
      </c>
      <c r="XH40" s="137">
        <v>0</v>
      </c>
      <c r="XI40" s="137">
        <v>0</v>
      </c>
      <c r="XJ40" s="137">
        <v>0</v>
      </c>
      <c r="XK40" s="137">
        <v>0</v>
      </c>
      <c r="XL40" s="137">
        <v>0</v>
      </c>
      <c r="XM40" s="137">
        <v>0</v>
      </c>
      <c r="XN40" s="137">
        <v>0</v>
      </c>
      <c r="XO40" s="137">
        <v>0</v>
      </c>
      <c r="XP40" s="137">
        <v>0</v>
      </c>
      <c r="XQ40" s="137">
        <v>0</v>
      </c>
      <c r="XR40" s="137">
        <v>0</v>
      </c>
      <c r="XS40" s="137">
        <v>0</v>
      </c>
      <c r="XT40" s="137">
        <v>0</v>
      </c>
      <c r="XU40" s="137">
        <v>0</v>
      </c>
      <c r="XV40" s="137">
        <v>0</v>
      </c>
      <c r="XW40" s="137">
        <v>0</v>
      </c>
      <c r="XX40" s="137">
        <v>0</v>
      </c>
      <c r="XY40" s="137">
        <v>0</v>
      </c>
      <c r="XZ40" s="137">
        <v>0</v>
      </c>
      <c r="YA40" s="137">
        <v>0</v>
      </c>
      <c r="YB40" s="137">
        <v>0</v>
      </c>
      <c r="YC40" s="137">
        <v>0</v>
      </c>
      <c r="YD40" s="137">
        <v>0</v>
      </c>
      <c r="YE40" s="137">
        <v>0</v>
      </c>
      <c r="YF40" s="137">
        <v>0</v>
      </c>
      <c r="YG40" s="137">
        <v>0</v>
      </c>
      <c r="YH40" s="137">
        <v>0</v>
      </c>
      <c r="YI40" s="137">
        <v>0</v>
      </c>
      <c r="YJ40" s="137">
        <v>0</v>
      </c>
      <c r="YK40" s="137">
        <v>0</v>
      </c>
      <c r="YL40" s="137">
        <v>0</v>
      </c>
      <c r="YM40" s="137">
        <v>0</v>
      </c>
      <c r="YN40" s="137">
        <v>0</v>
      </c>
      <c r="YO40" s="137">
        <v>0</v>
      </c>
      <c r="YP40" s="137">
        <v>0</v>
      </c>
      <c r="YQ40" s="137">
        <v>0</v>
      </c>
      <c r="YR40" s="137">
        <v>0</v>
      </c>
      <c r="YS40" s="137">
        <v>0</v>
      </c>
      <c r="YT40" s="137">
        <v>0</v>
      </c>
      <c r="YU40" s="137">
        <v>0</v>
      </c>
      <c r="YV40" s="137">
        <v>0</v>
      </c>
      <c r="YW40" s="137">
        <v>0</v>
      </c>
      <c r="YX40" s="137">
        <v>0</v>
      </c>
      <c r="YY40" s="137">
        <v>0</v>
      </c>
      <c r="YZ40" s="137">
        <v>0</v>
      </c>
      <c r="ZA40" s="137">
        <v>0</v>
      </c>
      <c r="ZB40" s="137">
        <v>0</v>
      </c>
      <c r="ZC40" s="137">
        <v>0</v>
      </c>
      <c r="ZD40" s="137">
        <v>0</v>
      </c>
      <c r="ZE40" s="137">
        <v>0</v>
      </c>
      <c r="ZF40" s="137">
        <v>0</v>
      </c>
      <c r="ZG40" s="137">
        <v>0</v>
      </c>
      <c r="ZH40" s="137">
        <v>0</v>
      </c>
      <c r="ZI40" s="137">
        <v>0</v>
      </c>
      <c r="ZJ40" s="137">
        <v>0</v>
      </c>
      <c r="ZK40" s="137">
        <v>0</v>
      </c>
      <c r="ZL40" s="137">
        <v>0</v>
      </c>
      <c r="ZM40" s="137">
        <v>0</v>
      </c>
      <c r="ZN40" s="137">
        <v>0</v>
      </c>
      <c r="ZO40" s="137">
        <v>0</v>
      </c>
      <c r="ZP40" s="137">
        <v>0</v>
      </c>
      <c r="ZQ40" s="137">
        <v>0</v>
      </c>
      <c r="ZR40" s="137">
        <v>0</v>
      </c>
      <c r="ZS40" s="137">
        <v>0</v>
      </c>
      <c r="ZT40" s="137">
        <v>0</v>
      </c>
      <c r="ZU40" s="137">
        <v>0</v>
      </c>
      <c r="ZV40" s="137">
        <v>0</v>
      </c>
      <c r="ZW40" s="137">
        <v>0</v>
      </c>
      <c r="ZX40" s="137">
        <v>0</v>
      </c>
      <c r="ZY40" s="137">
        <v>0</v>
      </c>
      <c r="ZZ40" s="137">
        <v>0</v>
      </c>
      <c r="AAA40" s="137">
        <v>0</v>
      </c>
      <c r="AAB40" s="137">
        <v>0</v>
      </c>
      <c r="AAC40" s="137">
        <v>0</v>
      </c>
      <c r="AAD40" s="137">
        <v>0</v>
      </c>
      <c r="AAE40" s="137">
        <v>0</v>
      </c>
      <c r="AAF40" s="137">
        <v>0</v>
      </c>
      <c r="AAG40" s="137">
        <v>0</v>
      </c>
      <c r="AAH40" s="137">
        <v>0</v>
      </c>
      <c r="AAI40" s="137">
        <v>0</v>
      </c>
      <c r="AAJ40" s="137">
        <v>0</v>
      </c>
      <c r="AAK40" s="137">
        <v>0</v>
      </c>
      <c r="AAL40" s="137">
        <v>0</v>
      </c>
      <c r="AAM40" s="137">
        <v>0</v>
      </c>
      <c r="AAN40" s="137">
        <v>0</v>
      </c>
      <c r="AAO40" s="137">
        <v>0</v>
      </c>
      <c r="AAP40" s="137">
        <v>0</v>
      </c>
      <c r="AAQ40" s="137">
        <v>0</v>
      </c>
      <c r="AAR40" s="137">
        <v>0</v>
      </c>
      <c r="AAS40" s="137">
        <v>0</v>
      </c>
      <c r="AAT40" s="137">
        <v>0</v>
      </c>
      <c r="AAU40" s="137">
        <v>0</v>
      </c>
      <c r="AAV40" s="137">
        <v>0</v>
      </c>
      <c r="AAW40" s="137">
        <v>0</v>
      </c>
      <c r="AAX40" s="137">
        <v>0</v>
      </c>
      <c r="AAY40" s="137">
        <v>0</v>
      </c>
      <c r="AAZ40" s="137">
        <v>0</v>
      </c>
      <c r="ABA40" s="137">
        <v>0</v>
      </c>
      <c r="ABB40" s="137">
        <v>0</v>
      </c>
      <c r="ABC40" s="137">
        <v>0</v>
      </c>
      <c r="ABD40" s="137">
        <v>0</v>
      </c>
      <c r="ABE40" s="137">
        <v>0</v>
      </c>
      <c r="ABF40" s="137">
        <v>0</v>
      </c>
      <c r="ABG40" s="137">
        <v>0</v>
      </c>
      <c r="ABH40" s="137">
        <v>0</v>
      </c>
      <c r="ABI40" s="137">
        <v>0</v>
      </c>
      <c r="ABJ40" s="137">
        <v>0</v>
      </c>
      <c r="ABK40" s="137">
        <v>0</v>
      </c>
      <c r="ABL40" s="137">
        <v>0</v>
      </c>
      <c r="ABM40" s="137">
        <v>0</v>
      </c>
      <c r="ABN40" s="137">
        <v>0</v>
      </c>
      <c r="ABO40" s="137">
        <v>0</v>
      </c>
      <c r="ABP40" s="137">
        <v>0</v>
      </c>
      <c r="ABQ40" s="137">
        <v>0</v>
      </c>
      <c r="ABR40" s="137">
        <v>0</v>
      </c>
      <c r="ABS40" s="137">
        <v>0</v>
      </c>
      <c r="ABT40" s="137">
        <v>0</v>
      </c>
      <c r="ABU40" s="137">
        <v>0</v>
      </c>
      <c r="ABV40" s="137">
        <v>0</v>
      </c>
      <c r="ABW40" s="137">
        <v>0</v>
      </c>
      <c r="ABX40" s="137">
        <v>0</v>
      </c>
      <c r="ABY40" s="137">
        <v>0</v>
      </c>
      <c r="ABZ40" s="137">
        <v>0</v>
      </c>
      <c r="ACA40" s="137">
        <v>0</v>
      </c>
      <c r="ACB40" s="137">
        <v>0</v>
      </c>
      <c r="ACC40" s="137">
        <v>0</v>
      </c>
      <c r="ACD40" s="137">
        <v>0</v>
      </c>
      <c r="ACE40" s="137">
        <v>0</v>
      </c>
      <c r="ACF40" s="137">
        <v>0</v>
      </c>
      <c r="ACG40" s="137">
        <v>0</v>
      </c>
      <c r="ACH40" s="137">
        <v>0</v>
      </c>
      <c r="ACI40" s="137">
        <v>0</v>
      </c>
      <c r="ACJ40" s="137">
        <v>0</v>
      </c>
      <c r="ACK40" s="137">
        <v>0</v>
      </c>
      <c r="ACL40" s="137">
        <v>0</v>
      </c>
      <c r="ACM40" s="137">
        <v>0</v>
      </c>
      <c r="ACN40" s="137">
        <v>0</v>
      </c>
      <c r="ACO40" s="137">
        <v>0</v>
      </c>
      <c r="ACP40" s="137">
        <v>0</v>
      </c>
      <c r="ACQ40" s="137">
        <v>0</v>
      </c>
      <c r="ACR40" s="137">
        <v>0</v>
      </c>
      <c r="ACS40" s="137">
        <v>0</v>
      </c>
      <c r="ACT40" s="137">
        <v>0</v>
      </c>
      <c r="ACU40" s="137">
        <v>0</v>
      </c>
      <c r="ACV40" s="137">
        <v>0</v>
      </c>
      <c r="ACW40" s="137">
        <v>0</v>
      </c>
      <c r="ACX40" s="137">
        <v>0</v>
      </c>
      <c r="ACY40" s="137">
        <v>0</v>
      </c>
      <c r="ACZ40" s="137">
        <v>0</v>
      </c>
      <c r="ADA40" s="137">
        <v>0</v>
      </c>
      <c r="ADB40" s="137">
        <v>0</v>
      </c>
      <c r="ADC40" s="137">
        <v>0</v>
      </c>
      <c r="ADD40" s="137">
        <v>0</v>
      </c>
      <c r="ADE40" s="137">
        <v>0</v>
      </c>
      <c r="ADF40" s="137">
        <v>0</v>
      </c>
      <c r="ADG40" s="137">
        <v>0</v>
      </c>
      <c r="ADH40" s="137">
        <v>0</v>
      </c>
      <c r="ADI40" s="137">
        <v>0</v>
      </c>
      <c r="ADJ40" s="137">
        <v>0</v>
      </c>
      <c r="ADK40" s="137">
        <v>0</v>
      </c>
      <c r="ADL40" s="137">
        <v>0</v>
      </c>
      <c r="ADM40" s="137">
        <v>0</v>
      </c>
      <c r="ADN40" s="137">
        <v>0</v>
      </c>
      <c r="ADO40" s="137">
        <v>0</v>
      </c>
      <c r="ADP40" s="137">
        <v>0</v>
      </c>
      <c r="ADQ40" s="137">
        <v>0</v>
      </c>
      <c r="ADR40" s="137">
        <v>0</v>
      </c>
      <c r="ADS40" s="137">
        <v>0</v>
      </c>
      <c r="ADT40" s="137">
        <v>0</v>
      </c>
      <c r="ADU40" s="137">
        <v>0</v>
      </c>
      <c r="ADV40" s="137">
        <v>0</v>
      </c>
      <c r="ADW40" s="137">
        <v>0</v>
      </c>
      <c r="ADX40" s="137">
        <v>0</v>
      </c>
      <c r="ADY40" s="137">
        <v>0</v>
      </c>
      <c r="ADZ40" s="137">
        <v>0</v>
      </c>
      <c r="AEA40" s="137">
        <v>0</v>
      </c>
      <c r="AEB40" s="137">
        <v>0</v>
      </c>
      <c r="AEC40" s="137">
        <v>0</v>
      </c>
      <c r="AED40" s="137">
        <v>0</v>
      </c>
      <c r="AEE40" s="137">
        <v>0</v>
      </c>
      <c r="AEF40" s="137">
        <v>0</v>
      </c>
      <c r="AEG40" s="137">
        <v>0</v>
      </c>
      <c r="AEH40" s="137">
        <v>0</v>
      </c>
      <c r="AEI40" s="137">
        <v>0</v>
      </c>
      <c r="AEJ40" s="137">
        <v>0</v>
      </c>
      <c r="AEK40" s="137">
        <v>0</v>
      </c>
      <c r="AEL40" s="137">
        <v>0</v>
      </c>
      <c r="AEM40" s="137">
        <v>0</v>
      </c>
      <c r="AEN40" s="137">
        <v>0</v>
      </c>
      <c r="AEO40" s="137">
        <v>0</v>
      </c>
      <c r="AEP40" s="137">
        <v>0</v>
      </c>
      <c r="AEQ40" s="137">
        <v>0</v>
      </c>
      <c r="AER40" s="137">
        <v>0</v>
      </c>
      <c r="AES40" s="137">
        <v>0</v>
      </c>
      <c r="AET40" s="137">
        <v>0</v>
      </c>
      <c r="AEU40" s="137">
        <v>0</v>
      </c>
      <c r="AEV40" s="137">
        <v>0</v>
      </c>
      <c r="AEW40" s="137">
        <v>0</v>
      </c>
      <c r="AEX40" s="137">
        <v>0</v>
      </c>
      <c r="AEY40" s="137">
        <v>0</v>
      </c>
      <c r="AEZ40" s="137">
        <v>0</v>
      </c>
      <c r="AFA40" s="137">
        <v>0</v>
      </c>
      <c r="AFB40" s="137">
        <v>0</v>
      </c>
      <c r="AFC40" s="137">
        <v>0</v>
      </c>
      <c r="AFD40" s="137">
        <v>0</v>
      </c>
      <c r="AFE40" s="137">
        <v>0</v>
      </c>
      <c r="AFF40" s="137">
        <v>0</v>
      </c>
      <c r="AFG40" s="137">
        <v>0</v>
      </c>
      <c r="AFH40" s="137">
        <v>0</v>
      </c>
      <c r="AFI40" s="137">
        <v>0</v>
      </c>
      <c r="AFJ40" s="137">
        <v>0</v>
      </c>
      <c r="AFK40" s="137">
        <v>0</v>
      </c>
      <c r="AFL40" s="137">
        <v>0</v>
      </c>
      <c r="AFM40" s="137">
        <v>0</v>
      </c>
      <c r="AFN40" s="137">
        <v>0</v>
      </c>
      <c r="AFO40" s="137">
        <v>0</v>
      </c>
      <c r="AFP40" s="137">
        <v>0</v>
      </c>
      <c r="AFQ40" s="137">
        <v>0</v>
      </c>
      <c r="AFR40" s="137">
        <v>0</v>
      </c>
      <c r="AFS40" s="137">
        <v>0</v>
      </c>
      <c r="AFT40" s="137">
        <v>0</v>
      </c>
      <c r="AFU40" s="137">
        <v>0</v>
      </c>
      <c r="AFV40" s="137">
        <v>0</v>
      </c>
      <c r="AFW40" s="137">
        <v>0</v>
      </c>
      <c r="AFX40" s="137">
        <v>0</v>
      </c>
      <c r="AFY40" s="137">
        <v>0</v>
      </c>
      <c r="AFZ40" s="137">
        <v>0</v>
      </c>
      <c r="AGA40" s="137">
        <v>0</v>
      </c>
      <c r="AGB40" s="137">
        <v>0</v>
      </c>
      <c r="AGC40" s="137">
        <v>0</v>
      </c>
      <c r="AGD40" s="137">
        <v>0</v>
      </c>
      <c r="AGE40" s="137">
        <v>0</v>
      </c>
      <c r="AGF40" s="137">
        <v>0</v>
      </c>
      <c r="AGG40" s="137">
        <v>0</v>
      </c>
      <c r="AGH40" s="137">
        <v>0</v>
      </c>
      <c r="AGI40" s="137">
        <v>0</v>
      </c>
      <c r="AGJ40" s="137">
        <v>0</v>
      </c>
      <c r="AGK40" s="137">
        <v>0</v>
      </c>
      <c r="AGL40" s="137">
        <v>0</v>
      </c>
      <c r="AGM40" s="137">
        <v>0</v>
      </c>
      <c r="AGN40" s="137">
        <v>0</v>
      </c>
      <c r="AGO40" s="137">
        <v>0</v>
      </c>
      <c r="AGP40" s="137">
        <v>0</v>
      </c>
      <c r="AGQ40" s="137">
        <v>0</v>
      </c>
      <c r="AGR40" s="137">
        <v>0</v>
      </c>
      <c r="AGS40" s="137">
        <v>0</v>
      </c>
      <c r="AGT40" s="137">
        <v>0</v>
      </c>
      <c r="AGU40" s="137">
        <v>0</v>
      </c>
      <c r="AGV40" s="137">
        <v>0</v>
      </c>
      <c r="AGW40" s="137">
        <v>0</v>
      </c>
      <c r="AGX40" s="137">
        <v>0</v>
      </c>
      <c r="AGY40" s="137">
        <v>0</v>
      </c>
      <c r="AGZ40" s="137">
        <v>0</v>
      </c>
      <c r="AHA40" s="137">
        <v>0</v>
      </c>
      <c r="AHB40" s="137">
        <v>0</v>
      </c>
      <c r="AHC40" s="137">
        <v>0</v>
      </c>
      <c r="AHD40" s="137">
        <v>0</v>
      </c>
      <c r="AHE40" s="137">
        <v>0</v>
      </c>
      <c r="AHF40" s="137">
        <v>0</v>
      </c>
      <c r="AHG40" s="137">
        <v>0</v>
      </c>
      <c r="AHH40" s="137">
        <v>0</v>
      </c>
      <c r="AHI40" s="137">
        <v>0</v>
      </c>
      <c r="AHJ40" s="137">
        <v>0</v>
      </c>
      <c r="AHK40" s="137">
        <v>0</v>
      </c>
      <c r="AHL40" s="137">
        <v>0</v>
      </c>
      <c r="AHM40" s="137">
        <v>0</v>
      </c>
      <c r="AHN40" s="137">
        <v>0</v>
      </c>
      <c r="AHO40" s="137">
        <v>0</v>
      </c>
      <c r="AHP40" s="137">
        <v>0</v>
      </c>
      <c r="AHQ40" s="137">
        <v>0</v>
      </c>
      <c r="AHR40" s="137">
        <v>0</v>
      </c>
      <c r="AHS40" s="137">
        <v>0</v>
      </c>
      <c r="AHT40" s="137">
        <v>0</v>
      </c>
      <c r="AHU40" s="137">
        <v>0</v>
      </c>
      <c r="AHV40" s="137">
        <v>0</v>
      </c>
      <c r="AHW40" s="137">
        <v>0</v>
      </c>
      <c r="AHX40" s="137">
        <v>0</v>
      </c>
      <c r="AHY40" s="137">
        <v>0</v>
      </c>
      <c r="AHZ40" s="137">
        <v>0</v>
      </c>
      <c r="AIA40" s="137">
        <v>0</v>
      </c>
      <c r="AIB40" s="137">
        <v>0</v>
      </c>
      <c r="AIC40" s="137">
        <v>0</v>
      </c>
      <c r="AID40" s="137">
        <v>0</v>
      </c>
      <c r="AIE40" s="137">
        <v>0</v>
      </c>
      <c r="AIF40" s="137">
        <v>0</v>
      </c>
      <c r="AIG40" s="137">
        <v>0</v>
      </c>
      <c r="AIH40" s="137">
        <v>0</v>
      </c>
      <c r="AII40" s="137">
        <v>0</v>
      </c>
      <c r="AIJ40" s="137">
        <v>0</v>
      </c>
      <c r="AIK40" s="137">
        <v>0</v>
      </c>
      <c r="AIL40" s="137">
        <v>0</v>
      </c>
      <c r="AIM40" s="137">
        <v>0</v>
      </c>
      <c r="AIN40" s="137">
        <v>0</v>
      </c>
      <c r="AIO40" s="137">
        <v>0</v>
      </c>
      <c r="AIP40" s="137">
        <v>0</v>
      </c>
      <c r="AIQ40" s="137">
        <v>0</v>
      </c>
      <c r="AIR40" s="137">
        <v>0</v>
      </c>
      <c r="AIS40" s="137">
        <v>0</v>
      </c>
      <c r="AIT40" s="137">
        <v>0</v>
      </c>
      <c r="AIU40" s="137">
        <v>0</v>
      </c>
      <c r="AIV40" s="137">
        <v>0</v>
      </c>
      <c r="AIW40" s="137">
        <v>0</v>
      </c>
      <c r="AIX40" s="137">
        <v>0</v>
      </c>
      <c r="AIY40" s="137">
        <v>0</v>
      </c>
      <c r="AIZ40" s="137">
        <v>0</v>
      </c>
      <c r="AJA40" s="137">
        <v>0</v>
      </c>
      <c r="AJB40" s="137">
        <v>0</v>
      </c>
      <c r="AJC40" s="137">
        <v>0</v>
      </c>
      <c r="AJD40" s="137">
        <v>0</v>
      </c>
      <c r="AJE40" s="137">
        <v>0</v>
      </c>
      <c r="AJF40" s="137">
        <v>0</v>
      </c>
      <c r="AJG40" s="137">
        <v>0</v>
      </c>
      <c r="AJH40" s="137">
        <v>0</v>
      </c>
      <c r="AJI40" s="137">
        <v>0</v>
      </c>
      <c r="AJJ40" s="137">
        <v>0</v>
      </c>
      <c r="AJK40" s="137">
        <v>0</v>
      </c>
      <c r="AJL40" s="137">
        <v>0</v>
      </c>
      <c r="AJM40" s="137">
        <v>0</v>
      </c>
      <c r="AJN40" s="137">
        <v>0</v>
      </c>
      <c r="AJO40" s="137">
        <v>0</v>
      </c>
      <c r="AJP40" s="137">
        <v>0</v>
      </c>
      <c r="AJQ40" s="137">
        <v>0</v>
      </c>
      <c r="AJR40" s="137">
        <v>0</v>
      </c>
      <c r="AJS40" s="137">
        <v>0</v>
      </c>
      <c r="AJT40" s="137">
        <v>0</v>
      </c>
      <c r="AJU40" s="137">
        <v>0</v>
      </c>
      <c r="AJV40" s="137">
        <v>0</v>
      </c>
      <c r="AJW40" s="137">
        <v>0</v>
      </c>
      <c r="AJX40" s="137">
        <v>0</v>
      </c>
      <c r="AJY40" s="137">
        <v>0</v>
      </c>
      <c r="AJZ40" s="137">
        <v>0</v>
      </c>
      <c r="AKA40" s="137">
        <v>0</v>
      </c>
      <c r="AKB40" s="137">
        <v>0</v>
      </c>
      <c r="AKC40" s="137">
        <v>0</v>
      </c>
      <c r="AKD40" s="137">
        <v>0</v>
      </c>
      <c r="AKE40" s="137">
        <v>0</v>
      </c>
      <c r="AKF40" s="137">
        <v>0</v>
      </c>
      <c r="AKG40" s="137">
        <v>0</v>
      </c>
      <c r="AKH40" s="137">
        <v>0</v>
      </c>
      <c r="AKI40" s="137">
        <v>0</v>
      </c>
      <c r="AKJ40" s="137">
        <v>0</v>
      </c>
      <c r="AKK40" s="137">
        <v>0</v>
      </c>
      <c r="AKL40" s="137">
        <v>0</v>
      </c>
      <c r="AKM40" s="137">
        <v>0</v>
      </c>
      <c r="AKN40" s="137">
        <v>0</v>
      </c>
      <c r="AKO40" s="137">
        <v>0</v>
      </c>
      <c r="AKP40" s="137">
        <v>0</v>
      </c>
      <c r="AKQ40" s="137">
        <v>0</v>
      </c>
      <c r="AKR40" s="137">
        <v>0</v>
      </c>
      <c r="AKS40" s="137">
        <v>0</v>
      </c>
      <c r="AKT40" s="137">
        <v>0</v>
      </c>
      <c r="AKU40" s="137">
        <v>0</v>
      </c>
      <c r="AKV40" s="137">
        <v>0</v>
      </c>
      <c r="AKW40" s="137">
        <v>0</v>
      </c>
      <c r="AKX40" s="137">
        <v>0</v>
      </c>
      <c r="AKY40" s="137">
        <v>0</v>
      </c>
      <c r="AKZ40" s="137">
        <v>0</v>
      </c>
      <c r="ALA40" s="137">
        <v>0</v>
      </c>
      <c r="ALB40" s="137">
        <v>0</v>
      </c>
      <c r="ALC40" s="137">
        <v>0</v>
      </c>
      <c r="ALD40" s="137">
        <v>0</v>
      </c>
      <c r="ALE40" s="137">
        <v>0</v>
      </c>
      <c r="ALF40" s="137">
        <v>0</v>
      </c>
      <c r="ALG40" s="137">
        <v>0</v>
      </c>
      <c r="ALH40" s="137">
        <v>0</v>
      </c>
      <c r="ALI40" s="137">
        <v>0</v>
      </c>
      <c r="ALJ40" s="137">
        <v>0</v>
      </c>
      <c r="ALK40" s="137">
        <v>0</v>
      </c>
      <c r="ALL40" s="137">
        <v>0</v>
      </c>
      <c r="ALM40" s="137">
        <v>0</v>
      </c>
      <c r="ALN40" s="137">
        <v>0</v>
      </c>
      <c r="ALO40" s="137">
        <v>0</v>
      </c>
      <c r="ALP40" s="137">
        <v>0</v>
      </c>
      <c r="ALQ40" s="137">
        <v>0</v>
      </c>
      <c r="ALR40" s="137">
        <v>0</v>
      </c>
      <c r="ALS40" s="137">
        <v>0</v>
      </c>
      <c r="ALT40" s="137">
        <v>0</v>
      </c>
      <c r="ALU40" s="137">
        <v>0</v>
      </c>
      <c r="ALV40" s="137">
        <v>0</v>
      </c>
      <c r="ALW40" s="137">
        <v>0</v>
      </c>
      <c r="ALX40" s="137">
        <v>0</v>
      </c>
      <c r="ALY40" s="137">
        <v>0</v>
      </c>
      <c r="ALZ40" s="137">
        <v>0</v>
      </c>
      <c r="AMA40" s="137">
        <v>0</v>
      </c>
      <c r="AMB40" s="137">
        <v>0</v>
      </c>
      <c r="AMC40" s="137">
        <v>0</v>
      </c>
      <c r="AMD40" s="137">
        <v>0</v>
      </c>
      <c r="AME40" s="137">
        <v>0</v>
      </c>
      <c r="AMF40" s="137">
        <v>0</v>
      </c>
      <c r="AMG40" s="137">
        <v>0</v>
      </c>
      <c r="AMH40" s="137">
        <v>0</v>
      </c>
      <c r="AMI40" s="137">
        <v>0</v>
      </c>
      <c r="AMJ40" s="137">
        <v>0</v>
      </c>
      <c r="AMK40" s="137">
        <v>0</v>
      </c>
      <c r="AML40" s="137">
        <v>0</v>
      </c>
      <c r="AMM40" s="137">
        <v>0</v>
      </c>
      <c r="AMN40" s="137">
        <v>0</v>
      </c>
      <c r="AMO40" s="137">
        <v>0</v>
      </c>
      <c r="AMP40" s="137">
        <v>0</v>
      </c>
      <c r="AMQ40" s="137">
        <v>0</v>
      </c>
      <c r="AMR40" s="137">
        <v>0</v>
      </c>
      <c r="AMS40" s="137">
        <v>0</v>
      </c>
      <c r="AMT40" s="137">
        <v>0</v>
      </c>
      <c r="AMU40" s="137">
        <v>0</v>
      </c>
      <c r="AMV40" s="137">
        <v>0</v>
      </c>
      <c r="AMW40" s="137">
        <v>0</v>
      </c>
      <c r="AMX40" s="137">
        <v>0</v>
      </c>
      <c r="AMY40" s="137">
        <v>0</v>
      </c>
      <c r="AMZ40" s="137">
        <v>0</v>
      </c>
      <c r="ANA40" s="137">
        <v>0</v>
      </c>
      <c r="ANB40" s="137">
        <v>0</v>
      </c>
      <c r="ANC40" s="137">
        <v>0</v>
      </c>
      <c r="AND40" s="137">
        <v>0</v>
      </c>
      <c r="ANE40" s="137">
        <v>0</v>
      </c>
      <c r="ANF40" s="137">
        <v>0</v>
      </c>
      <c r="ANG40" s="137">
        <v>0</v>
      </c>
      <c r="ANH40" s="137">
        <v>0</v>
      </c>
      <c r="ANI40" s="137">
        <v>0</v>
      </c>
      <c r="ANJ40" s="137">
        <v>0</v>
      </c>
      <c r="ANK40" s="137">
        <v>0</v>
      </c>
      <c r="ANL40" s="137">
        <v>0</v>
      </c>
      <c r="ANM40" s="137">
        <v>0</v>
      </c>
      <c r="ANN40" s="137">
        <v>0</v>
      </c>
      <c r="ANO40" s="137">
        <v>0</v>
      </c>
      <c r="ANP40" s="137">
        <v>0</v>
      </c>
      <c r="ANQ40" s="137">
        <v>0</v>
      </c>
      <c r="ANR40" s="137">
        <v>0</v>
      </c>
      <c r="ANS40" s="137">
        <v>0</v>
      </c>
      <c r="ANT40" s="137">
        <v>0</v>
      </c>
      <c r="ANU40" s="137">
        <v>0</v>
      </c>
      <c r="ANV40" s="137">
        <v>0</v>
      </c>
      <c r="ANW40" s="137">
        <v>0</v>
      </c>
      <c r="ANX40" s="137">
        <v>0</v>
      </c>
      <c r="ANY40" s="137">
        <v>0</v>
      </c>
      <c r="ANZ40" s="137">
        <v>0</v>
      </c>
      <c r="AOA40" s="137">
        <v>0</v>
      </c>
      <c r="AOB40" s="137">
        <v>0</v>
      </c>
      <c r="AOC40" s="137">
        <v>0</v>
      </c>
      <c r="AOD40" s="137">
        <v>0</v>
      </c>
      <c r="AOE40" s="137">
        <v>0</v>
      </c>
      <c r="AOF40" s="137">
        <v>0</v>
      </c>
      <c r="AOG40" s="137">
        <v>0</v>
      </c>
      <c r="AOH40" s="137">
        <v>0</v>
      </c>
      <c r="AOI40" s="137">
        <v>0</v>
      </c>
      <c r="AOJ40" s="137">
        <v>0</v>
      </c>
      <c r="AOK40" s="137">
        <v>0</v>
      </c>
      <c r="AOL40" s="137">
        <v>0</v>
      </c>
      <c r="AOM40" s="137">
        <v>0</v>
      </c>
      <c r="AON40" s="137">
        <v>0</v>
      </c>
      <c r="AOO40" s="137">
        <v>0</v>
      </c>
      <c r="AOP40" s="137">
        <v>0</v>
      </c>
      <c r="AOQ40" s="137">
        <v>0</v>
      </c>
      <c r="AOR40" s="137">
        <v>0</v>
      </c>
      <c r="AOS40" s="137">
        <v>0</v>
      </c>
      <c r="AOT40" s="137">
        <v>0</v>
      </c>
      <c r="AOU40" s="137">
        <v>0</v>
      </c>
      <c r="AOV40" s="137">
        <v>0</v>
      </c>
      <c r="AOW40" s="137">
        <v>0</v>
      </c>
      <c r="AOX40" s="137">
        <v>0</v>
      </c>
      <c r="AOY40" s="137">
        <v>0</v>
      </c>
      <c r="AOZ40" s="137">
        <v>0</v>
      </c>
      <c r="APA40" s="137">
        <v>0</v>
      </c>
      <c r="APB40" s="137">
        <v>0</v>
      </c>
      <c r="APC40" s="137">
        <v>0</v>
      </c>
      <c r="APD40" s="137">
        <v>0</v>
      </c>
      <c r="APE40" s="137">
        <v>0</v>
      </c>
      <c r="APF40" s="137">
        <v>0</v>
      </c>
      <c r="APG40" s="137">
        <v>0</v>
      </c>
      <c r="APH40" s="137">
        <v>0</v>
      </c>
      <c r="API40" s="137">
        <v>0</v>
      </c>
      <c r="APJ40" s="137">
        <v>0</v>
      </c>
      <c r="APK40" s="137">
        <v>0</v>
      </c>
      <c r="APL40" s="137">
        <v>0</v>
      </c>
      <c r="APM40" s="137">
        <v>0</v>
      </c>
      <c r="APN40" s="137">
        <v>0</v>
      </c>
      <c r="APO40" s="137">
        <v>0</v>
      </c>
      <c r="APP40" s="137">
        <v>0</v>
      </c>
      <c r="APQ40" s="137">
        <v>0</v>
      </c>
      <c r="APR40" s="137">
        <v>0</v>
      </c>
      <c r="APS40" s="137">
        <v>0</v>
      </c>
      <c r="APT40" s="137">
        <v>0</v>
      </c>
      <c r="APU40" s="137">
        <v>0</v>
      </c>
      <c r="APV40" s="137">
        <v>0</v>
      </c>
      <c r="APW40" s="137">
        <v>0</v>
      </c>
      <c r="APX40" s="137">
        <v>0</v>
      </c>
      <c r="APY40" s="137">
        <v>0</v>
      </c>
      <c r="APZ40" s="137">
        <v>0</v>
      </c>
      <c r="AQA40" s="137">
        <v>0</v>
      </c>
      <c r="AQB40" s="137">
        <v>0</v>
      </c>
      <c r="AQC40" s="137">
        <v>0</v>
      </c>
      <c r="AQD40" s="137">
        <v>0</v>
      </c>
      <c r="AQE40" s="137">
        <v>0</v>
      </c>
      <c r="AQF40" s="137">
        <v>0</v>
      </c>
      <c r="AQG40" s="137">
        <v>0</v>
      </c>
      <c r="AQH40" s="137">
        <v>0</v>
      </c>
      <c r="AQI40" s="137">
        <v>0</v>
      </c>
      <c r="AQJ40" s="137">
        <v>0</v>
      </c>
      <c r="AQK40" s="137">
        <v>0</v>
      </c>
      <c r="AQL40" s="137">
        <v>0</v>
      </c>
      <c r="AQM40" s="137">
        <v>0</v>
      </c>
      <c r="AQN40" s="137">
        <v>0</v>
      </c>
      <c r="AQO40" s="137">
        <v>0</v>
      </c>
      <c r="AQP40" s="137">
        <v>0</v>
      </c>
      <c r="AQQ40" s="137">
        <v>0</v>
      </c>
      <c r="AQR40" s="137">
        <v>0</v>
      </c>
      <c r="AQS40" s="137">
        <v>0</v>
      </c>
      <c r="AQT40" s="137">
        <v>0</v>
      </c>
      <c r="AQU40" s="137">
        <v>0</v>
      </c>
      <c r="AQV40" s="137">
        <v>0</v>
      </c>
      <c r="AQW40" s="137">
        <v>0</v>
      </c>
      <c r="AQX40" s="137">
        <v>0</v>
      </c>
      <c r="AQY40" s="137">
        <v>0</v>
      </c>
      <c r="AQZ40" s="137">
        <v>0</v>
      </c>
      <c r="ARA40" s="137">
        <v>0</v>
      </c>
      <c r="ARB40" s="137">
        <v>0</v>
      </c>
      <c r="ARC40" s="137">
        <v>0</v>
      </c>
      <c r="ARD40" s="137">
        <v>0</v>
      </c>
      <c r="ARE40" s="137">
        <v>0</v>
      </c>
      <c r="ARF40" s="137">
        <v>0</v>
      </c>
      <c r="ARG40" s="137">
        <v>0</v>
      </c>
      <c r="ARH40" s="137">
        <v>0</v>
      </c>
      <c r="ARI40" s="137">
        <v>0</v>
      </c>
      <c r="ARJ40" s="137">
        <v>0</v>
      </c>
      <c r="ARK40" s="137">
        <v>0</v>
      </c>
      <c r="ARL40" s="137">
        <v>0</v>
      </c>
      <c r="ARM40" s="137">
        <v>0</v>
      </c>
      <c r="ARN40" s="137">
        <v>0</v>
      </c>
      <c r="ARO40" s="137">
        <v>0</v>
      </c>
      <c r="ARP40" s="137">
        <v>0</v>
      </c>
      <c r="ARQ40" s="137">
        <v>0</v>
      </c>
      <c r="ARR40" s="137">
        <v>0</v>
      </c>
      <c r="ARS40" s="137">
        <v>0</v>
      </c>
      <c r="ART40" s="137">
        <v>0</v>
      </c>
      <c r="ARU40" s="137">
        <v>0</v>
      </c>
      <c r="ARV40" s="137">
        <v>0</v>
      </c>
      <c r="ARW40" s="137">
        <v>0</v>
      </c>
      <c r="ARX40" s="137">
        <v>0</v>
      </c>
      <c r="ARY40" s="137">
        <v>0</v>
      </c>
      <c r="ARZ40" s="137">
        <v>0</v>
      </c>
      <c r="ASA40" s="137">
        <v>0</v>
      </c>
      <c r="ASB40" s="137">
        <v>0</v>
      </c>
      <c r="ASC40" s="137">
        <v>0</v>
      </c>
      <c r="ASD40" s="137">
        <v>0</v>
      </c>
      <c r="ASE40" s="137">
        <v>0</v>
      </c>
      <c r="ASF40" s="137">
        <v>0</v>
      </c>
      <c r="ASG40" s="137">
        <v>0</v>
      </c>
      <c r="ASH40" s="137">
        <v>0</v>
      </c>
      <c r="ASI40" s="137">
        <v>0</v>
      </c>
      <c r="ASJ40" s="137">
        <v>0</v>
      </c>
      <c r="ASK40" s="137">
        <v>0</v>
      </c>
      <c r="ASL40" s="137">
        <v>0</v>
      </c>
      <c r="ASM40" s="137">
        <v>0</v>
      </c>
      <c r="ASN40" s="137">
        <v>0</v>
      </c>
      <c r="ASO40" s="137">
        <v>0</v>
      </c>
      <c r="ASP40" s="137">
        <v>0</v>
      </c>
      <c r="ASQ40" s="137">
        <v>0</v>
      </c>
      <c r="ASR40" s="137">
        <v>0</v>
      </c>
      <c r="ASS40" s="137">
        <v>0</v>
      </c>
      <c r="AST40" s="137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</row>
    <row r="41" spans="1:1261" x14ac:dyDescent="0.35">
      <c r="A41" s="107" t="s">
        <v>255</v>
      </c>
      <c r="B41" s="137">
        <v>0.03</v>
      </c>
      <c r="C41" s="137">
        <v>0.03</v>
      </c>
      <c r="D41" s="137">
        <v>8.5000000000000006E-2</v>
      </c>
      <c r="E41" s="137">
        <v>8.5000000000000006E-2</v>
      </c>
      <c r="F41" s="137">
        <v>0.33100000000000002</v>
      </c>
      <c r="G41" s="137">
        <v>4.1000000000000002E-2</v>
      </c>
      <c r="H41" s="137">
        <v>4.8000000000000001E-2</v>
      </c>
      <c r="I41" s="137">
        <v>4.8000000000000001E-2</v>
      </c>
      <c r="J41" s="137">
        <v>4.8000000000000001E-2</v>
      </c>
      <c r="K41" s="137">
        <v>4.8000000000000001E-2</v>
      </c>
      <c r="L41" s="137">
        <v>1.4999999999999999E-2</v>
      </c>
      <c r="M41" s="137">
        <v>1.4999999999999999E-2</v>
      </c>
      <c r="N41" s="137">
        <v>1.4999999999999999E-2</v>
      </c>
      <c r="O41" s="137">
        <v>1.4999999999999999E-2</v>
      </c>
      <c r="P41" s="137">
        <v>2.3E-2</v>
      </c>
      <c r="Q41" s="137">
        <v>2.3E-2</v>
      </c>
      <c r="R41" s="137">
        <v>1.2E-2</v>
      </c>
      <c r="S41" s="137">
        <v>1.2E-2</v>
      </c>
      <c r="T41" s="137">
        <v>2.5000000000000001E-2</v>
      </c>
      <c r="U41" s="137">
        <v>2.8000000000000001E-2</v>
      </c>
      <c r="V41" s="137">
        <v>5.8999999999999997E-2</v>
      </c>
      <c r="W41" s="137">
        <v>5.8999999999999997E-2</v>
      </c>
      <c r="X41" s="137">
        <v>0.16900000000000001</v>
      </c>
      <c r="Y41" s="137">
        <v>0.16900000000000001</v>
      </c>
      <c r="Z41" s="137">
        <v>0.66200000000000003</v>
      </c>
      <c r="AA41" s="137">
        <v>8.2000000000000003E-2</v>
      </c>
      <c r="AB41" s="137">
        <v>9.6000000000000002E-2</v>
      </c>
      <c r="AC41" s="137">
        <v>9.6000000000000002E-2</v>
      </c>
      <c r="AD41" s="137">
        <v>9.7000000000000003E-2</v>
      </c>
      <c r="AE41" s="137">
        <v>9.7000000000000003E-2</v>
      </c>
      <c r="AF41" s="137">
        <v>0.03</v>
      </c>
      <c r="AG41" s="137">
        <v>0.03</v>
      </c>
      <c r="AH41" s="137">
        <v>2.9000000000000001E-2</v>
      </c>
      <c r="AI41" s="137">
        <v>0.03</v>
      </c>
      <c r="AJ41" s="137">
        <v>4.5999999999999999E-2</v>
      </c>
      <c r="AK41" s="137">
        <v>4.5999999999999999E-2</v>
      </c>
      <c r="AL41" s="137">
        <v>2.3E-2</v>
      </c>
      <c r="AM41" s="137">
        <v>2.3E-2</v>
      </c>
      <c r="AN41" s="137">
        <v>4.9000000000000002E-2</v>
      </c>
      <c r="AO41" s="137">
        <v>5.6000000000000001E-2</v>
      </c>
      <c r="AP41" s="137">
        <v>8.8999999999999996E-2</v>
      </c>
      <c r="AQ41" s="137">
        <v>8.8999999999999996E-2</v>
      </c>
      <c r="AR41" s="137">
        <v>0.254</v>
      </c>
      <c r="AS41" s="137">
        <v>0.254</v>
      </c>
      <c r="AT41" s="137">
        <v>0.99299999999999999</v>
      </c>
      <c r="AU41" s="137">
        <v>0.123</v>
      </c>
      <c r="AV41" s="137">
        <v>0.14499999999999999</v>
      </c>
      <c r="AW41" s="137">
        <v>0.14499999999999999</v>
      </c>
      <c r="AX41" s="137">
        <v>0.14499999999999999</v>
      </c>
      <c r="AY41" s="137">
        <v>0.14499999999999999</v>
      </c>
      <c r="AZ41" s="137">
        <v>4.3999999999999997E-2</v>
      </c>
      <c r="BA41" s="137">
        <v>4.3999999999999997E-2</v>
      </c>
      <c r="BB41" s="137">
        <v>4.3999999999999997E-2</v>
      </c>
      <c r="BC41" s="137">
        <v>4.3999999999999997E-2</v>
      </c>
      <c r="BD41" s="137">
        <v>6.9000000000000006E-2</v>
      </c>
      <c r="BE41" s="137">
        <v>6.9000000000000006E-2</v>
      </c>
      <c r="BF41" s="137">
        <v>3.5000000000000003E-2</v>
      </c>
      <c r="BG41" s="137">
        <v>3.5000000000000003E-2</v>
      </c>
      <c r="BH41" s="137">
        <v>7.3999999999999996E-2</v>
      </c>
      <c r="BI41" s="137">
        <v>8.4000000000000005E-2</v>
      </c>
      <c r="BJ41" s="137">
        <v>0.11799999999999999</v>
      </c>
      <c r="BK41" s="137">
        <v>0.11899999999999999</v>
      </c>
      <c r="BL41" s="137">
        <v>0.33900000000000002</v>
      </c>
      <c r="BM41" s="137">
        <v>0.33800000000000002</v>
      </c>
      <c r="BN41" s="137">
        <v>1.325</v>
      </c>
      <c r="BO41" s="137">
        <v>0.16400000000000001</v>
      </c>
      <c r="BP41" s="137">
        <v>0.193</v>
      </c>
      <c r="BQ41" s="137">
        <v>0.193</v>
      </c>
      <c r="BR41" s="137">
        <v>0.19400000000000001</v>
      </c>
      <c r="BS41" s="137">
        <v>0.19400000000000001</v>
      </c>
      <c r="BT41" s="137">
        <v>5.8999999999999997E-2</v>
      </c>
      <c r="BU41" s="137">
        <v>5.8999999999999997E-2</v>
      </c>
      <c r="BV41" s="137">
        <v>5.8999999999999997E-2</v>
      </c>
      <c r="BW41" s="137">
        <v>5.8999999999999997E-2</v>
      </c>
      <c r="BX41" s="137">
        <v>9.1999999999999998E-2</v>
      </c>
      <c r="BY41" s="137">
        <v>9.1999999999999998E-2</v>
      </c>
      <c r="BZ41" s="137">
        <v>4.7E-2</v>
      </c>
      <c r="CA41" s="137">
        <v>4.7E-2</v>
      </c>
      <c r="CB41" s="137">
        <v>9.9000000000000005E-2</v>
      </c>
      <c r="CC41" s="137">
        <v>0.112</v>
      </c>
      <c r="CD41" s="137">
        <v>0.14799999999999999</v>
      </c>
      <c r="CE41" s="137">
        <v>0.14799999999999999</v>
      </c>
      <c r="CF41" s="137">
        <v>0.42299999999999999</v>
      </c>
      <c r="CG41" s="137">
        <v>0.42299999999999999</v>
      </c>
      <c r="CH41" s="137">
        <v>1.6559999999999999</v>
      </c>
      <c r="CI41" s="137">
        <v>0.20499999999999999</v>
      </c>
      <c r="CJ41" s="137">
        <v>0.24099999999999999</v>
      </c>
      <c r="CK41" s="137">
        <v>0.24099999999999999</v>
      </c>
      <c r="CL41" s="137">
        <v>0.24199999999999999</v>
      </c>
      <c r="CM41" s="137">
        <v>0.24199999999999999</v>
      </c>
      <c r="CN41" s="137">
        <v>7.3999999999999996E-2</v>
      </c>
      <c r="CO41" s="137">
        <v>7.3999999999999996E-2</v>
      </c>
      <c r="CP41" s="137">
        <v>7.3999999999999996E-2</v>
      </c>
      <c r="CQ41" s="137">
        <v>7.3999999999999996E-2</v>
      </c>
      <c r="CR41" s="137">
        <v>0.11600000000000001</v>
      </c>
      <c r="CS41" s="137">
        <v>0.11600000000000001</v>
      </c>
      <c r="CT41" s="137">
        <v>5.8999999999999997E-2</v>
      </c>
      <c r="CU41" s="137">
        <v>5.8999999999999997E-2</v>
      </c>
      <c r="CV41" s="137">
        <v>0.123</v>
      </c>
      <c r="CW41" s="137">
        <v>0.14000000000000001</v>
      </c>
      <c r="CX41" s="137">
        <v>0.17799999999999999</v>
      </c>
      <c r="CY41" s="137">
        <v>0.17799999999999999</v>
      </c>
      <c r="CZ41" s="137">
        <v>0.50800000000000001</v>
      </c>
      <c r="DA41" s="137">
        <v>0.50800000000000001</v>
      </c>
      <c r="DB41" s="137">
        <v>1.9870000000000001</v>
      </c>
      <c r="DC41" s="137">
        <v>0.246</v>
      </c>
      <c r="DD41" s="137">
        <v>0.28899999999999998</v>
      </c>
      <c r="DE41" s="137">
        <v>0.28899999999999998</v>
      </c>
      <c r="DF41" s="137">
        <v>0.29099999999999998</v>
      </c>
      <c r="DG41" s="137">
        <v>0.29099999999999998</v>
      </c>
      <c r="DH41" s="137">
        <v>8.8999999999999996E-2</v>
      </c>
      <c r="DI41" s="137">
        <v>8.8999999999999996E-2</v>
      </c>
      <c r="DJ41" s="137">
        <v>8.7999999999999995E-2</v>
      </c>
      <c r="DK41" s="137">
        <v>8.8999999999999996E-2</v>
      </c>
      <c r="DL41" s="137">
        <v>0.13900000000000001</v>
      </c>
      <c r="DM41" s="137">
        <v>0.13900000000000001</v>
      </c>
      <c r="DN41" s="137">
        <v>7.0000000000000007E-2</v>
      </c>
      <c r="DO41" s="137">
        <v>7.0000000000000007E-2</v>
      </c>
      <c r="DP41" s="137">
        <v>0.14799999999999999</v>
      </c>
      <c r="DQ41" s="137">
        <v>0.16800000000000001</v>
      </c>
      <c r="DR41" s="137">
        <v>0.20699999999999999</v>
      </c>
      <c r="DS41" s="137">
        <v>0.20799999999999999</v>
      </c>
      <c r="DT41" s="137">
        <v>0.59199999999999997</v>
      </c>
      <c r="DU41" s="137">
        <v>0.59199999999999997</v>
      </c>
      <c r="DV41" s="137">
        <v>2.3180000000000001</v>
      </c>
      <c r="DW41" s="137">
        <v>0.28699999999999998</v>
      </c>
      <c r="DX41" s="137">
        <v>0.33800000000000002</v>
      </c>
      <c r="DY41" s="137">
        <v>0.33800000000000002</v>
      </c>
      <c r="DZ41" s="137">
        <v>0.33900000000000002</v>
      </c>
      <c r="EA41" s="137">
        <v>0.33900000000000002</v>
      </c>
      <c r="EB41" s="137">
        <v>0.10299999999999999</v>
      </c>
      <c r="EC41" s="137">
        <v>0.10299999999999999</v>
      </c>
      <c r="ED41" s="137">
        <v>0.10299999999999999</v>
      </c>
      <c r="EE41" s="137">
        <v>0.10299999999999999</v>
      </c>
      <c r="EF41" s="137">
        <v>0.16200000000000001</v>
      </c>
      <c r="EG41" s="137">
        <v>0.16200000000000001</v>
      </c>
      <c r="EH41" s="137">
        <v>8.2000000000000003E-2</v>
      </c>
      <c r="EI41" s="137">
        <v>8.2000000000000003E-2</v>
      </c>
      <c r="EJ41" s="137">
        <v>0.17299999999999999</v>
      </c>
      <c r="EK41" s="137">
        <v>0.19500000000000001</v>
      </c>
      <c r="EL41" s="137">
        <v>0.23699999999999999</v>
      </c>
      <c r="EM41" s="137">
        <v>0.23699999999999999</v>
      </c>
      <c r="EN41" s="137">
        <v>0.67700000000000005</v>
      </c>
      <c r="EO41" s="137">
        <v>0.67700000000000005</v>
      </c>
      <c r="EP41" s="137">
        <v>2.649</v>
      </c>
      <c r="EQ41" s="137">
        <v>0.32800000000000001</v>
      </c>
      <c r="ER41" s="137">
        <v>0.38600000000000001</v>
      </c>
      <c r="ES41" s="137">
        <v>0.38600000000000001</v>
      </c>
      <c r="ET41" s="137">
        <v>0.38800000000000001</v>
      </c>
      <c r="EU41" s="137">
        <v>0.38700000000000001</v>
      </c>
      <c r="EV41" s="137">
        <v>0.11799999999999999</v>
      </c>
      <c r="EW41" s="137">
        <v>0.11799999999999999</v>
      </c>
      <c r="EX41" s="137">
        <v>0.11799999999999999</v>
      </c>
      <c r="EY41" s="137">
        <v>0.11799999999999999</v>
      </c>
      <c r="EZ41" s="137">
        <v>0.185</v>
      </c>
      <c r="FA41" s="137">
        <v>0.185</v>
      </c>
      <c r="FB41" s="137">
        <v>9.4E-2</v>
      </c>
      <c r="FC41" s="137">
        <v>9.4E-2</v>
      </c>
      <c r="FD41" s="137">
        <v>0.19800000000000001</v>
      </c>
      <c r="FE41" s="137">
        <v>0.223</v>
      </c>
      <c r="FF41" s="137">
        <v>0.26600000000000001</v>
      </c>
      <c r="FG41" s="137">
        <v>0.26700000000000002</v>
      </c>
      <c r="FH41" s="137">
        <v>0.76200000000000001</v>
      </c>
      <c r="FI41" s="137">
        <v>0.76200000000000001</v>
      </c>
      <c r="FJ41" s="137">
        <v>2.98</v>
      </c>
      <c r="FK41" s="137">
        <v>0.36799999999999999</v>
      </c>
      <c r="FL41" s="137">
        <v>0.434</v>
      </c>
      <c r="FM41" s="137">
        <v>0.434</v>
      </c>
      <c r="FN41" s="137">
        <v>0.436</v>
      </c>
      <c r="FO41" s="137">
        <v>0.436</v>
      </c>
      <c r="FP41" s="137">
        <v>0.13300000000000001</v>
      </c>
      <c r="FQ41" s="137">
        <v>0.13300000000000001</v>
      </c>
      <c r="FR41" s="137">
        <v>0.13300000000000001</v>
      </c>
      <c r="FS41" s="137">
        <v>0.13300000000000001</v>
      </c>
      <c r="FT41" s="137">
        <v>0.20799999999999999</v>
      </c>
      <c r="FU41" s="137">
        <v>0.20799999999999999</v>
      </c>
      <c r="FV41" s="137">
        <v>0.105</v>
      </c>
      <c r="FW41" s="137">
        <v>0.105</v>
      </c>
      <c r="FX41" s="137">
        <v>0.222</v>
      </c>
      <c r="FY41" s="137">
        <v>0.251</v>
      </c>
      <c r="FZ41" s="137">
        <v>0.29599999999999999</v>
      </c>
      <c r="GA41" s="137">
        <v>0.29699999999999999</v>
      </c>
      <c r="GB41" s="137">
        <v>0.84599999999999997</v>
      </c>
      <c r="GC41" s="137">
        <v>0.84599999999999997</v>
      </c>
      <c r="GD41" s="137">
        <v>3.3109999999999999</v>
      </c>
      <c r="GE41" s="137">
        <v>0.40899999999999997</v>
      </c>
      <c r="GF41" s="137">
        <v>0.48199999999999998</v>
      </c>
      <c r="GG41" s="137">
        <v>0.48199999999999998</v>
      </c>
      <c r="GH41" s="137">
        <v>0.48399999999999999</v>
      </c>
      <c r="GI41" s="137">
        <v>0.48399999999999999</v>
      </c>
      <c r="GJ41" s="137">
        <v>0.14799999999999999</v>
      </c>
      <c r="GK41" s="137">
        <v>0.14799999999999999</v>
      </c>
      <c r="GL41" s="137">
        <v>0.14699999999999999</v>
      </c>
      <c r="GM41" s="137">
        <v>0.14799999999999999</v>
      </c>
      <c r="GN41" s="137">
        <v>0.23100000000000001</v>
      </c>
      <c r="GO41" s="137">
        <v>0.23100000000000001</v>
      </c>
      <c r="GP41" s="137">
        <v>0.11700000000000001</v>
      </c>
      <c r="GQ41" s="137">
        <v>0.11700000000000001</v>
      </c>
      <c r="GR41" s="137">
        <v>0.247</v>
      </c>
      <c r="GS41" s="137">
        <v>0.27900000000000003</v>
      </c>
      <c r="GT41" s="137">
        <v>0.32600000000000001</v>
      </c>
      <c r="GU41" s="137">
        <v>0.32600000000000001</v>
      </c>
      <c r="GV41" s="137">
        <v>0.93100000000000005</v>
      </c>
      <c r="GW41" s="137">
        <v>0.93100000000000005</v>
      </c>
      <c r="GX41" s="137">
        <v>3.6429999999999998</v>
      </c>
      <c r="GY41" s="137">
        <v>0.45</v>
      </c>
      <c r="GZ41" s="137">
        <v>0.53100000000000003</v>
      </c>
      <c r="HA41" s="137">
        <v>0.53100000000000003</v>
      </c>
      <c r="HB41" s="137">
        <v>0.53300000000000003</v>
      </c>
      <c r="HC41" s="137">
        <v>0.53300000000000003</v>
      </c>
      <c r="HD41" s="137">
        <v>0.16200000000000001</v>
      </c>
      <c r="HE41" s="137">
        <v>0.16300000000000001</v>
      </c>
      <c r="HF41" s="137">
        <v>0.16200000000000001</v>
      </c>
      <c r="HG41" s="137">
        <v>0.16200000000000001</v>
      </c>
      <c r="HH41" s="137">
        <v>0.254</v>
      </c>
      <c r="HI41" s="137">
        <v>0.254</v>
      </c>
      <c r="HJ41" s="137">
        <v>0.129</v>
      </c>
      <c r="HK41" s="137">
        <v>0.129</v>
      </c>
      <c r="HL41" s="137">
        <v>0.27200000000000002</v>
      </c>
      <c r="HM41" s="137">
        <v>0.307</v>
      </c>
      <c r="HN41" s="137">
        <v>0.35499999999999998</v>
      </c>
      <c r="HO41" s="137">
        <v>0.35599999999999998</v>
      </c>
      <c r="HP41" s="137">
        <v>1.016</v>
      </c>
      <c r="HQ41" s="137">
        <v>1.0149999999999999</v>
      </c>
      <c r="HR41" s="137">
        <v>3.9740000000000002</v>
      </c>
      <c r="HS41" s="137">
        <v>0.49099999999999999</v>
      </c>
      <c r="HT41" s="137">
        <v>0.57899999999999996</v>
      </c>
      <c r="HU41" s="137">
        <v>0.57899999999999996</v>
      </c>
      <c r="HV41" s="137">
        <v>0.58099999999999996</v>
      </c>
      <c r="HW41" s="137">
        <v>0.58099999999999996</v>
      </c>
      <c r="HX41" s="137">
        <v>0.17699999999999999</v>
      </c>
      <c r="HY41" s="137">
        <v>0.17699999999999999</v>
      </c>
      <c r="HZ41" s="137">
        <v>0.17699999999999999</v>
      </c>
      <c r="IA41" s="137">
        <v>0.17699999999999999</v>
      </c>
      <c r="IB41" s="137">
        <v>0.27700000000000002</v>
      </c>
      <c r="IC41" s="137">
        <v>0.27700000000000002</v>
      </c>
      <c r="ID41" s="137">
        <v>0.14000000000000001</v>
      </c>
      <c r="IE41" s="137">
        <v>0.14000000000000001</v>
      </c>
      <c r="IF41" s="137">
        <v>0.29599999999999999</v>
      </c>
      <c r="IG41" s="137">
        <v>0.33500000000000002</v>
      </c>
      <c r="IH41" s="137">
        <v>0.38500000000000001</v>
      </c>
      <c r="II41" s="137">
        <v>0.38600000000000001</v>
      </c>
      <c r="IJ41" s="137">
        <v>1.1000000000000001</v>
      </c>
      <c r="IK41" s="137">
        <v>1.1000000000000001</v>
      </c>
      <c r="IL41" s="137">
        <v>4.3049999999999997</v>
      </c>
      <c r="IM41" s="137">
        <v>0.53200000000000003</v>
      </c>
      <c r="IN41" s="137">
        <v>0.627</v>
      </c>
      <c r="IO41" s="137">
        <v>0.627</v>
      </c>
      <c r="IP41" s="137">
        <v>0.63</v>
      </c>
      <c r="IQ41" s="137">
        <v>0.629</v>
      </c>
      <c r="IR41" s="137">
        <v>0.192</v>
      </c>
      <c r="IS41" s="137">
        <v>0.192</v>
      </c>
      <c r="IT41" s="137">
        <v>0.192</v>
      </c>
      <c r="IU41" s="137">
        <v>0.192</v>
      </c>
      <c r="IV41" s="137">
        <v>0.30099999999999999</v>
      </c>
      <c r="IW41" s="137">
        <v>0.30099999999999999</v>
      </c>
      <c r="IX41" s="137">
        <v>0.152</v>
      </c>
      <c r="IY41" s="137">
        <v>0.152</v>
      </c>
      <c r="IZ41" s="137">
        <v>0.32100000000000001</v>
      </c>
      <c r="JA41" s="137">
        <v>0.36299999999999999</v>
      </c>
      <c r="JB41" s="137">
        <v>0.41399999999999998</v>
      </c>
      <c r="JC41" s="137">
        <v>0.41499999999999998</v>
      </c>
      <c r="JD41" s="137">
        <v>1.1850000000000001</v>
      </c>
      <c r="JE41" s="137">
        <v>1.1850000000000001</v>
      </c>
      <c r="JF41" s="137">
        <v>4.6360000000000001</v>
      </c>
      <c r="JG41" s="137">
        <v>0.57299999999999995</v>
      </c>
      <c r="JH41" s="137">
        <v>0.67500000000000004</v>
      </c>
      <c r="JI41" s="137">
        <v>0.67500000000000004</v>
      </c>
      <c r="JJ41" s="137">
        <v>0.67800000000000005</v>
      </c>
      <c r="JK41" s="137">
        <v>0.67800000000000005</v>
      </c>
      <c r="JL41" s="137">
        <v>0.20699999999999999</v>
      </c>
      <c r="JM41" s="137">
        <v>0.20699999999999999</v>
      </c>
      <c r="JN41" s="137">
        <v>0.20599999999999999</v>
      </c>
      <c r="JO41" s="137">
        <v>0.20699999999999999</v>
      </c>
      <c r="JP41" s="137">
        <v>0.32400000000000001</v>
      </c>
      <c r="JQ41" s="137">
        <v>0.32400000000000001</v>
      </c>
      <c r="JR41" s="137">
        <v>0.16400000000000001</v>
      </c>
      <c r="JS41" s="137">
        <v>0.16400000000000001</v>
      </c>
      <c r="JT41" s="137">
        <v>0.34599999999999997</v>
      </c>
      <c r="JU41" s="137">
        <v>0.39100000000000001</v>
      </c>
      <c r="JV41" s="137">
        <v>0.44400000000000001</v>
      </c>
      <c r="JW41" s="137">
        <v>0.44500000000000001</v>
      </c>
      <c r="JX41" s="137">
        <v>1.2689999999999999</v>
      </c>
      <c r="JY41" s="137">
        <v>1.2689999999999999</v>
      </c>
      <c r="JZ41" s="137">
        <v>4.9669999999999996</v>
      </c>
      <c r="KA41" s="137">
        <v>0.61399999999999999</v>
      </c>
      <c r="KB41" s="137">
        <v>0.72399999999999998</v>
      </c>
      <c r="KC41" s="137">
        <v>0.72399999999999998</v>
      </c>
      <c r="KD41" s="137">
        <v>0.72699999999999998</v>
      </c>
      <c r="KE41" s="137">
        <v>0.72599999999999998</v>
      </c>
      <c r="KF41" s="137">
        <v>0.221</v>
      </c>
      <c r="KG41" s="137">
        <v>0.222</v>
      </c>
      <c r="KH41" s="137">
        <v>0.221</v>
      </c>
      <c r="KI41" s="137">
        <v>0.222</v>
      </c>
      <c r="KJ41" s="137">
        <v>0.34699999999999998</v>
      </c>
      <c r="KK41" s="137">
        <v>0.34699999999999998</v>
      </c>
      <c r="KL41" s="137">
        <v>0.17599999999999999</v>
      </c>
      <c r="KM41" s="137">
        <v>0.17599999999999999</v>
      </c>
      <c r="KN41" s="137">
        <v>0.37</v>
      </c>
      <c r="KO41" s="137">
        <v>0.41899999999999998</v>
      </c>
      <c r="KP41" s="137">
        <v>0.47299999999999998</v>
      </c>
      <c r="KQ41" s="137">
        <v>0.47499999999999998</v>
      </c>
      <c r="KR41" s="137">
        <v>1.3540000000000001</v>
      </c>
      <c r="KS41" s="137">
        <v>1.3540000000000001</v>
      </c>
      <c r="KT41" s="137">
        <v>5.298</v>
      </c>
      <c r="KU41" s="137">
        <v>0.65500000000000003</v>
      </c>
      <c r="KV41" s="137">
        <v>0.77200000000000002</v>
      </c>
      <c r="KW41" s="137">
        <v>0.77200000000000002</v>
      </c>
      <c r="KX41" s="137">
        <v>0.77500000000000002</v>
      </c>
      <c r="KY41" s="137">
        <v>0.77500000000000002</v>
      </c>
      <c r="KZ41" s="137">
        <v>0.23599999999999999</v>
      </c>
      <c r="LA41" s="137">
        <v>0.23699999999999999</v>
      </c>
      <c r="LB41" s="137">
        <v>0.23599999999999999</v>
      </c>
      <c r="LC41" s="137">
        <v>0.23599999999999999</v>
      </c>
      <c r="LD41" s="137">
        <v>0.37</v>
      </c>
      <c r="LE41" s="137">
        <v>0.37</v>
      </c>
      <c r="LF41" s="137">
        <v>0.187</v>
      </c>
      <c r="LG41" s="137">
        <v>0.187</v>
      </c>
      <c r="LH41" s="137">
        <v>0.39500000000000002</v>
      </c>
      <c r="LI41" s="137">
        <v>0.44700000000000001</v>
      </c>
      <c r="LJ41" s="137">
        <v>0.503</v>
      </c>
      <c r="LK41" s="137">
        <v>0.504</v>
      </c>
      <c r="LL41" s="137">
        <v>1.4390000000000001</v>
      </c>
      <c r="LM41" s="137">
        <v>1.4390000000000001</v>
      </c>
      <c r="LN41" s="137">
        <v>5.63</v>
      </c>
      <c r="LO41" s="137">
        <v>0.69599999999999995</v>
      </c>
      <c r="LP41" s="137">
        <v>0.82</v>
      </c>
      <c r="LQ41" s="137">
        <v>0.82</v>
      </c>
      <c r="LR41" s="137">
        <v>0.82299999999999995</v>
      </c>
      <c r="LS41" s="137">
        <v>0.82299999999999995</v>
      </c>
      <c r="LT41" s="137">
        <v>0.251</v>
      </c>
      <c r="LU41" s="137">
        <v>0.251</v>
      </c>
      <c r="LV41" s="137">
        <v>0.251</v>
      </c>
      <c r="LW41" s="137">
        <v>0.251</v>
      </c>
      <c r="LX41" s="137">
        <v>0.39300000000000002</v>
      </c>
      <c r="LY41" s="137">
        <v>0.39300000000000002</v>
      </c>
      <c r="LZ41" s="137">
        <v>0.19900000000000001</v>
      </c>
      <c r="MA41" s="137">
        <v>0.19900000000000001</v>
      </c>
      <c r="MB41" s="137">
        <v>0.42</v>
      </c>
      <c r="MC41" s="137">
        <v>0.47499999999999998</v>
      </c>
      <c r="MD41" s="137">
        <v>0.53300000000000003</v>
      </c>
      <c r="ME41" s="137">
        <v>0.53400000000000003</v>
      </c>
      <c r="MF41" s="137">
        <v>1.5229999999999999</v>
      </c>
      <c r="MG41" s="137">
        <v>1.5229999999999999</v>
      </c>
      <c r="MH41" s="137">
        <v>5.9610000000000003</v>
      </c>
      <c r="MI41" s="137">
        <v>0.73699999999999999</v>
      </c>
      <c r="MJ41" s="137">
        <v>0.86799999999999999</v>
      </c>
      <c r="MK41" s="137">
        <v>0.86799999999999999</v>
      </c>
      <c r="ML41" s="137">
        <v>0.872</v>
      </c>
      <c r="MM41" s="137">
        <v>0.872</v>
      </c>
      <c r="MN41" s="137">
        <v>0.26600000000000001</v>
      </c>
      <c r="MO41" s="137">
        <v>0.26600000000000001</v>
      </c>
      <c r="MP41" s="137">
        <v>0.26500000000000001</v>
      </c>
      <c r="MQ41" s="137">
        <v>0.26600000000000001</v>
      </c>
      <c r="MR41" s="137">
        <v>0.41599999999999998</v>
      </c>
      <c r="MS41" s="137">
        <v>0.41599999999999998</v>
      </c>
      <c r="MT41" s="137">
        <v>0.21099999999999999</v>
      </c>
      <c r="MU41" s="137">
        <v>0.21099999999999999</v>
      </c>
      <c r="MV41" s="137">
        <v>0.44400000000000001</v>
      </c>
      <c r="MW41" s="137">
        <v>0.503</v>
      </c>
      <c r="MX41" s="137">
        <v>0.56200000000000006</v>
      </c>
      <c r="MY41" s="137">
        <v>0.56399999999999995</v>
      </c>
      <c r="MZ41" s="137">
        <v>1.6080000000000001</v>
      </c>
      <c r="NA41" s="137">
        <v>1.6080000000000001</v>
      </c>
      <c r="NB41" s="137">
        <v>6.2919999999999998</v>
      </c>
      <c r="NC41" s="137">
        <v>0.77800000000000002</v>
      </c>
      <c r="ND41" s="137">
        <v>0.91700000000000004</v>
      </c>
      <c r="NE41" s="137">
        <v>0.91600000000000004</v>
      </c>
      <c r="NF41" s="137">
        <v>0.92</v>
      </c>
      <c r="NG41" s="137">
        <v>0.92</v>
      </c>
      <c r="NH41" s="137">
        <v>0.28000000000000003</v>
      </c>
      <c r="NI41" s="137">
        <v>0.28100000000000003</v>
      </c>
      <c r="NJ41" s="137">
        <v>0.28000000000000003</v>
      </c>
      <c r="NK41" s="137">
        <v>0.28100000000000003</v>
      </c>
      <c r="NL41" s="137">
        <v>0.439</v>
      </c>
      <c r="NM41" s="137">
        <v>0.439</v>
      </c>
      <c r="NN41" s="137">
        <v>0.222</v>
      </c>
      <c r="NO41" s="137">
        <v>0.222</v>
      </c>
      <c r="NP41" s="137">
        <v>0.46899999999999997</v>
      </c>
      <c r="NQ41" s="137">
        <v>0.53100000000000003</v>
      </c>
      <c r="NR41" s="137">
        <v>0.59199999999999997</v>
      </c>
      <c r="NS41" s="137">
        <v>0.59299999999999997</v>
      </c>
      <c r="NT41" s="137">
        <v>1.6930000000000001</v>
      </c>
      <c r="NU41" s="137">
        <v>1.6919999999999999</v>
      </c>
      <c r="NV41" s="137">
        <v>6.6230000000000002</v>
      </c>
      <c r="NW41" s="137">
        <v>0.81899999999999995</v>
      </c>
      <c r="NX41" s="137">
        <v>0.96499999999999997</v>
      </c>
      <c r="NY41" s="137">
        <v>0.96499999999999997</v>
      </c>
      <c r="NZ41" s="137">
        <v>0.96899999999999997</v>
      </c>
      <c r="OA41" s="137">
        <v>0.96799999999999997</v>
      </c>
      <c r="OB41" s="137">
        <v>0.29499999999999998</v>
      </c>
      <c r="OC41" s="137">
        <v>0.29599999999999999</v>
      </c>
      <c r="OD41" s="137">
        <v>0.29499999999999998</v>
      </c>
      <c r="OE41" s="137">
        <v>0.29499999999999998</v>
      </c>
      <c r="OF41" s="137">
        <v>0.46200000000000002</v>
      </c>
      <c r="OG41" s="137">
        <v>0.46200000000000002</v>
      </c>
      <c r="OH41" s="137">
        <v>0.23400000000000001</v>
      </c>
      <c r="OI41" s="137">
        <v>0.23400000000000001</v>
      </c>
      <c r="OJ41" s="137">
        <v>0.49399999999999999</v>
      </c>
      <c r="OK41" s="137">
        <v>0.55800000000000005</v>
      </c>
      <c r="OL41" s="137">
        <v>0.65100000000000002</v>
      </c>
      <c r="OM41" s="137">
        <v>0.65300000000000002</v>
      </c>
      <c r="ON41" s="137">
        <v>1.8620000000000001</v>
      </c>
      <c r="OO41" s="137">
        <v>1.8620000000000001</v>
      </c>
      <c r="OP41" s="137">
        <v>7.2850000000000001</v>
      </c>
      <c r="OQ41" s="137">
        <v>0.90100000000000002</v>
      </c>
      <c r="OR41" s="137">
        <v>1.0609999999999999</v>
      </c>
      <c r="OS41" s="137">
        <v>1.0609999999999999</v>
      </c>
      <c r="OT41" s="137">
        <v>1.0660000000000001</v>
      </c>
      <c r="OU41" s="137">
        <v>1.0649999999999999</v>
      </c>
      <c r="OV41" s="137">
        <v>0.32500000000000001</v>
      </c>
      <c r="OW41" s="137">
        <v>0.32500000000000001</v>
      </c>
      <c r="OX41" s="137">
        <v>0.32400000000000001</v>
      </c>
      <c r="OY41" s="137">
        <v>0.32500000000000001</v>
      </c>
      <c r="OZ41" s="137">
        <v>0.50900000000000001</v>
      </c>
      <c r="PA41" s="137">
        <v>0.50900000000000001</v>
      </c>
      <c r="PB41" s="137">
        <v>0.25800000000000001</v>
      </c>
      <c r="PC41" s="137">
        <v>0.25800000000000001</v>
      </c>
      <c r="PD41" s="137">
        <v>0.54300000000000004</v>
      </c>
      <c r="PE41" s="137">
        <v>0.61399999999999999</v>
      </c>
      <c r="PF41" s="137">
        <v>0.71</v>
      </c>
      <c r="PG41" s="137">
        <v>0.71199999999999997</v>
      </c>
      <c r="PH41" s="137">
        <v>2.0310000000000001</v>
      </c>
      <c r="PI41" s="137">
        <v>2.0310000000000001</v>
      </c>
      <c r="PJ41" s="137">
        <v>7.9480000000000004</v>
      </c>
      <c r="PK41" s="137">
        <v>0.98299999999999998</v>
      </c>
      <c r="PL41" s="137">
        <v>1.1579999999999999</v>
      </c>
      <c r="PM41" s="137">
        <v>1.1579999999999999</v>
      </c>
      <c r="PN41" s="137">
        <v>1.163</v>
      </c>
      <c r="PO41" s="137">
        <v>1.1619999999999999</v>
      </c>
      <c r="PP41" s="137">
        <v>0.35399999999999998</v>
      </c>
      <c r="PQ41" s="137">
        <v>0.35499999999999998</v>
      </c>
      <c r="PR41" s="137">
        <v>0.35399999999999998</v>
      </c>
      <c r="PS41" s="137">
        <v>0.35399999999999998</v>
      </c>
      <c r="PT41" s="137">
        <v>0.55500000000000005</v>
      </c>
      <c r="PU41" s="137">
        <v>0.55500000000000005</v>
      </c>
      <c r="PV41" s="137">
        <v>0.28100000000000003</v>
      </c>
      <c r="PW41" s="137">
        <v>0.28100000000000003</v>
      </c>
      <c r="PX41" s="137">
        <v>0.59299999999999997</v>
      </c>
      <c r="PY41" s="137">
        <v>0.67</v>
      </c>
      <c r="PZ41" s="137">
        <v>0.76900000000000002</v>
      </c>
      <c r="QA41" s="137">
        <v>0.77200000000000002</v>
      </c>
      <c r="QB41" s="137">
        <v>2.2000000000000002</v>
      </c>
      <c r="QC41" s="137">
        <v>2.2000000000000002</v>
      </c>
      <c r="QD41" s="137">
        <v>8.61</v>
      </c>
      <c r="QE41" s="137">
        <v>1.0640000000000001</v>
      </c>
      <c r="QF41" s="137">
        <v>1.254</v>
      </c>
      <c r="QG41" s="137">
        <v>1.254</v>
      </c>
      <c r="QH41" s="137">
        <v>1.2589999999999999</v>
      </c>
      <c r="QI41" s="137">
        <v>1.2589999999999999</v>
      </c>
      <c r="QJ41" s="137">
        <v>0.38400000000000001</v>
      </c>
      <c r="QK41" s="137">
        <v>0.38400000000000001</v>
      </c>
      <c r="QL41" s="137">
        <v>0.38300000000000001</v>
      </c>
      <c r="QM41" s="137">
        <v>0.38400000000000001</v>
      </c>
      <c r="QN41" s="137">
        <v>0.60099999999999998</v>
      </c>
      <c r="QO41" s="137">
        <v>0.60099999999999998</v>
      </c>
      <c r="QP41" s="137">
        <v>0.30399999999999999</v>
      </c>
      <c r="QQ41" s="137">
        <v>0.30399999999999999</v>
      </c>
      <c r="QR41" s="137">
        <v>0.64200000000000002</v>
      </c>
      <c r="QS41" s="137">
        <v>0.72599999999999998</v>
      </c>
      <c r="QT41" s="137">
        <v>0.82899999999999996</v>
      </c>
      <c r="QU41" s="137">
        <v>0.83099999999999996</v>
      </c>
      <c r="QV41" s="137">
        <v>2.37</v>
      </c>
      <c r="QW41" s="137">
        <v>2.3690000000000002</v>
      </c>
      <c r="QX41" s="137">
        <v>9.2720000000000002</v>
      </c>
      <c r="QY41" s="137">
        <v>1.1459999999999999</v>
      </c>
      <c r="QZ41" s="137">
        <v>1.351</v>
      </c>
      <c r="RA41" s="137">
        <v>1.351</v>
      </c>
      <c r="RB41" s="137">
        <v>1.3560000000000001</v>
      </c>
      <c r="RC41" s="137">
        <v>1.3560000000000001</v>
      </c>
      <c r="RD41" s="137">
        <v>0.41299999999999998</v>
      </c>
      <c r="RE41" s="137">
        <v>0.41399999999999998</v>
      </c>
      <c r="RF41" s="137">
        <v>0.41299999999999998</v>
      </c>
      <c r="RG41" s="137">
        <v>0.41399999999999998</v>
      </c>
      <c r="RH41" s="137">
        <v>0.64700000000000002</v>
      </c>
      <c r="RI41" s="137">
        <v>0.64700000000000002</v>
      </c>
      <c r="RJ41" s="137">
        <v>0.32800000000000001</v>
      </c>
      <c r="RK41" s="137">
        <v>0.32800000000000001</v>
      </c>
      <c r="RL41" s="137">
        <v>0.69099999999999995</v>
      </c>
      <c r="RM41" s="137">
        <v>0.78200000000000003</v>
      </c>
      <c r="RN41" s="137">
        <v>0.88800000000000001</v>
      </c>
      <c r="RO41" s="137">
        <v>0.89</v>
      </c>
      <c r="RP41" s="137">
        <v>2.5390000000000001</v>
      </c>
      <c r="RQ41" s="137">
        <v>2.5390000000000001</v>
      </c>
      <c r="RR41" s="137">
        <v>9.9339999999999993</v>
      </c>
      <c r="RS41" s="137">
        <v>1.228</v>
      </c>
      <c r="RT41" s="137">
        <v>1.4470000000000001</v>
      </c>
      <c r="RU41" s="137">
        <v>1.4470000000000001</v>
      </c>
      <c r="RV41" s="137">
        <v>1.4530000000000001</v>
      </c>
      <c r="RW41" s="137">
        <v>1.4530000000000001</v>
      </c>
      <c r="RX41" s="137">
        <v>0.443</v>
      </c>
      <c r="RY41" s="137">
        <v>0.44400000000000001</v>
      </c>
      <c r="RZ41" s="137">
        <v>0.442</v>
      </c>
      <c r="SA41" s="137">
        <v>0.443</v>
      </c>
      <c r="SB41" s="137">
        <v>0.69399999999999995</v>
      </c>
      <c r="SC41" s="137">
        <v>0.69399999999999995</v>
      </c>
      <c r="SD41" s="137">
        <v>0.35099999999999998</v>
      </c>
      <c r="SE41" s="137">
        <v>0.35099999999999998</v>
      </c>
      <c r="SF41" s="137">
        <v>0.74099999999999999</v>
      </c>
      <c r="SG41" s="137">
        <v>0.83799999999999997</v>
      </c>
      <c r="SH41" s="137">
        <v>0.94699999999999995</v>
      </c>
      <c r="SI41" s="137">
        <v>0.95</v>
      </c>
      <c r="SJ41" s="137">
        <v>2.7080000000000002</v>
      </c>
      <c r="SK41" s="137">
        <v>2.7080000000000002</v>
      </c>
      <c r="SL41" s="137">
        <v>10.597</v>
      </c>
      <c r="SM41" s="137">
        <v>1.31</v>
      </c>
      <c r="SN41" s="137">
        <v>1.544</v>
      </c>
      <c r="SO41" s="137">
        <v>1.544</v>
      </c>
      <c r="SP41" s="137">
        <v>1.55</v>
      </c>
      <c r="SQ41" s="137">
        <v>1.55</v>
      </c>
      <c r="SR41" s="137">
        <v>0.47199999999999998</v>
      </c>
      <c r="SS41" s="137">
        <v>0.47299999999999998</v>
      </c>
      <c r="ST41" s="137">
        <v>0.47199999999999998</v>
      </c>
      <c r="SU41" s="137">
        <v>0.47299999999999998</v>
      </c>
      <c r="SV41" s="137">
        <v>0.74</v>
      </c>
      <c r="SW41" s="137">
        <v>0.74</v>
      </c>
      <c r="SX41" s="137">
        <v>0.375</v>
      </c>
      <c r="SY41" s="137">
        <v>0.375</v>
      </c>
      <c r="SZ41" s="137">
        <v>0.79</v>
      </c>
      <c r="TA41" s="137">
        <v>0.89300000000000002</v>
      </c>
      <c r="TB41" s="137">
        <v>1.006</v>
      </c>
      <c r="TC41" s="137">
        <v>1.0089999999999999</v>
      </c>
      <c r="TD41" s="137">
        <v>2.8769999999999998</v>
      </c>
      <c r="TE41" s="137">
        <v>2.8769999999999998</v>
      </c>
      <c r="TF41" s="137">
        <v>11.259</v>
      </c>
      <c r="TG41" s="137">
        <v>1.3919999999999999</v>
      </c>
      <c r="TH41" s="137">
        <v>1.64</v>
      </c>
      <c r="TI41" s="137">
        <v>1.64</v>
      </c>
      <c r="TJ41" s="137">
        <v>1.647</v>
      </c>
      <c r="TK41" s="137">
        <v>1.6459999999999999</v>
      </c>
      <c r="TL41" s="137">
        <v>0.502</v>
      </c>
      <c r="TM41" s="137">
        <v>0.503</v>
      </c>
      <c r="TN41" s="137">
        <v>0.501</v>
      </c>
      <c r="TO41" s="137">
        <v>0.502</v>
      </c>
      <c r="TP41" s="137">
        <v>0.78600000000000003</v>
      </c>
      <c r="TQ41" s="137">
        <v>0.78600000000000003</v>
      </c>
      <c r="TR41" s="137">
        <v>0.39800000000000002</v>
      </c>
      <c r="TS41" s="137">
        <v>0.39800000000000002</v>
      </c>
      <c r="TT41" s="137">
        <v>0.84</v>
      </c>
      <c r="TU41" s="137">
        <v>0.94899999999999995</v>
      </c>
      <c r="TV41" s="137">
        <v>1.0649999999999999</v>
      </c>
      <c r="TW41" s="137">
        <v>1.0680000000000001</v>
      </c>
      <c r="TX41" s="137">
        <v>3.0470000000000002</v>
      </c>
      <c r="TY41" s="137">
        <v>3.0459999999999998</v>
      </c>
      <c r="TZ41" s="137">
        <v>11.920999999999999</v>
      </c>
      <c r="UA41" s="137">
        <v>1.474</v>
      </c>
      <c r="UB41" s="137">
        <v>1.7370000000000001</v>
      </c>
      <c r="UC41" s="137">
        <v>1.7370000000000001</v>
      </c>
      <c r="UD41" s="137">
        <v>1.744</v>
      </c>
      <c r="UE41" s="137">
        <v>1.7430000000000001</v>
      </c>
      <c r="UF41" s="137">
        <v>0.53100000000000003</v>
      </c>
      <c r="UG41" s="137">
        <v>0.53200000000000003</v>
      </c>
      <c r="UH41" s="137">
        <v>0.53100000000000003</v>
      </c>
      <c r="UI41" s="137">
        <v>0.53200000000000003</v>
      </c>
      <c r="UJ41" s="137">
        <v>0.83199999999999996</v>
      </c>
      <c r="UK41" s="137">
        <v>0.83199999999999996</v>
      </c>
      <c r="UL41" s="137">
        <v>0.42099999999999999</v>
      </c>
      <c r="UM41" s="137">
        <v>0.42099999999999999</v>
      </c>
      <c r="UN41" s="137">
        <v>0.88900000000000001</v>
      </c>
      <c r="UO41" s="137">
        <v>1.0049999999999999</v>
      </c>
      <c r="UP41" s="137">
        <v>1.125</v>
      </c>
      <c r="UQ41" s="137">
        <v>1.1279999999999999</v>
      </c>
      <c r="UR41" s="137">
        <v>3.2160000000000002</v>
      </c>
      <c r="US41" s="137">
        <v>3.2160000000000002</v>
      </c>
      <c r="UT41" s="137">
        <v>12.584</v>
      </c>
      <c r="UU41" s="137">
        <v>1.556</v>
      </c>
      <c r="UV41" s="137">
        <v>1.833</v>
      </c>
      <c r="UW41" s="137">
        <v>1.833</v>
      </c>
      <c r="UX41" s="137">
        <v>1.841</v>
      </c>
      <c r="UY41" s="137">
        <v>1.84</v>
      </c>
      <c r="UZ41" s="137">
        <v>0.56100000000000005</v>
      </c>
      <c r="VA41" s="137">
        <v>0.56200000000000006</v>
      </c>
      <c r="VB41" s="137">
        <v>0.56000000000000005</v>
      </c>
      <c r="VC41" s="137">
        <v>0.56100000000000005</v>
      </c>
      <c r="VD41" s="137">
        <v>0.879</v>
      </c>
      <c r="VE41" s="137">
        <v>0.879</v>
      </c>
      <c r="VF41" s="137">
        <v>0.44500000000000001</v>
      </c>
      <c r="VG41" s="137">
        <v>0.44500000000000001</v>
      </c>
      <c r="VH41" s="137">
        <v>0.93799999999999994</v>
      </c>
      <c r="VI41" s="137">
        <v>1.0609999999999999</v>
      </c>
      <c r="VJ41" s="137">
        <v>1.1839999999999999</v>
      </c>
      <c r="VK41" s="137">
        <v>1.1870000000000001</v>
      </c>
      <c r="VL41" s="137">
        <v>3.3849999999999998</v>
      </c>
      <c r="VM41" s="137">
        <v>3.3849999999999998</v>
      </c>
      <c r="VN41" s="137">
        <v>13.246</v>
      </c>
      <c r="VO41" s="137">
        <v>1.6379999999999999</v>
      </c>
      <c r="VP41" s="137">
        <v>1.929</v>
      </c>
      <c r="VQ41" s="137">
        <v>1.929</v>
      </c>
      <c r="VR41" s="137">
        <v>1.9379999999999999</v>
      </c>
      <c r="VS41" s="137">
        <v>1.9370000000000001</v>
      </c>
      <c r="VT41" s="137">
        <v>0.59</v>
      </c>
      <c r="VU41" s="137">
        <v>0.59099999999999997</v>
      </c>
      <c r="VV41" s="137">
        <v>0.59</v>
      </c>
      <c r="VW41" s="137">
        <v>0.59099999999999997</v>
      </c>
      <c r="VX41" s="137">
        <v>0.92500000000000004</v>
      </c>
      <c r="VY41" s="137">
        <v>0.92500000000000004</v>
      </c>
      <c r="VZ41" s="137">
        <v>0.46800000000000003</v>
      </c>
      <c r="WA41" s="137">
        <v>0.46800000000000003</v>
      </c>
      <c r="WB41" s="137">
        <v>0.98799999999999999</v>
      </c>
      <c r="WC41" s="137">
        <v>1.117</v>
      </c>
      <c r="WD41" s="137">
        <v>1.2430000000000001</v>
      </c>
      <c r="WE41" s="137">
        <v>1.246</v>
      </c>
      <c r="WF41" s="137">
        <v>3.5539999999999998</v>
      </c>
      <c r="WG41" s="137">
        <v>3.5539999999999998</v>
      </c>
      <c r="WH41" s="137">
        <v>13.907999999999999</v>
      </c>
      <c r="WI41" s="137">
        <v>1.72</v>
      </c>
      <c r="WJ41" s="137">
        <v>2.0259999999999998</v>
      </c>
      <c r="WK41" s="137">
        <v>2.0259999999999998</v>
      </c>
      <c r="WL41" s="137">
        <v>2.0339999999999998</v>
      </c>
      <c r="WM41" s="137">
        <v>2.0339999999999998</v>
      </c>
      <c r="WN41" s="137">
        <v>0.62</v>
      </c>
      <c r="WO41" s="137">
        <v>0.621</v>
      </c>
      <c r="WP41" s="137">
        <v>0.61899999999999999</v>
      </c>
      <c r="WQ41" s="137">
        <v>0.62</v>
      </c>
      <c r="WR41" s="137">
        <v>0.97099999999999997</v>
      </c>
      <c r="WS41" s="137">
        <v>0.97099999999999997</v>
      </c>
      <c r="WT41" s="137">
        <v>0.49199999999999999</v>
      </c>
      <c r="WU41" s="137">
        <v>0.49199999999999999</v>
      </c>
      <c r="WV41" s="137">
        <v>1.0369999999999999</v>
      </c>
      <c r="WW41" s="137">
        <v>1.173</v>
      </c>
      <c r="WX41" s="137">
        <v>1.302</v>
      </c>
      <c r="WY41" s="137">
        <v>1.306</v>
      </c>
      <c r="WZ41" s="137">
        <v>3.7240000000000002</v>
      </c>
      <c r="XA41" s="137">
        <v>3.7229999999999999</v>
      </c>
      <c r="XB41" s="137">
        <v>14.57</v>
      </c>
      <c r="XC41" s="137">
        <v>1.8009999999999999</v>
      </c>
      <c r="XD41" s="137">
        <v>2.1219999999999999</v>
      </c>
      <c r="XE41" s="137">
        <v>2.1219999999999999</v>
      </c>
      <c r="XF41" s="137">
        <v>2.1309999999999998</v>
      </c>
      <c r="XG41" s="137">
        <v>2.1309999999999998</v>
      </c>
      <c r="XH41" s="137">
        <v>0.64900000000000002</v>
      </c>
      <c r="XI41" s="137">
        <v>0.65</v>
      </c>
      <c r="XJ41" s="137">
        <v>0.64800000000000002</v>
      </c>
      <c r="XK41" s="137">
        <v>0.65</v>
      </c>
      <c r="XL41" s="137">
        <v>1.0169999999999999</v>
      </c>
      <c r="XM41" s="137">
        <v>1.0169999999999999</v>
      </c>
      <c r="XN41" s="137">
        <v>0.51500000000000001</v>
      </c>
      <c r="XO41" s="137">
        <v>0.51500000000000001</v>
      </c>
      <c r="XP41" s="137">
        <v>1.087</v>
      </c>
      <c r="XQ41" s="137">
        <v>1.2290000000000001</v>
      </c>
      <c r="XR41" s="137">
        <v>1.361</v>
      </c>
      <c r="XS41" s="137">
        <v>1.365</v>
      </c>
      <c r="XT41" s="137">
        <v>3.8929999999999998</v>
      </c>
      <c r="XU41" s="137">
        <v>3.8929999999999998</v>
      </c>
      <c r="XV41" s="137">
        <v>15.233000000000001</v>
      </c>
      <c r="XW41" s="137">
        <v>1.883</v>
      </c>
      <c r="XX41" s="137">
        <v>2.2189999999999999</v>
      </c>
      <c r="XY41" s="137">
        <v>2.2189999999999999</v>
      </c>
      <c r="XZ41" s="137">
        <v>2.2280000000000002</v>
      </c>
      <c r="YA41" s="137">
        <v>2.2269999999999999</v>
      </c>
      <c r="YB41" s="137">
        <v>0.67900000000000005</v>
      </c>
      <c r="YC41" s="137">
        <v>0.68</v>
      </c>
      <c r="YD41" s="137">
        <v>0.67800000000000005</v>
      </c>
      <c r="YE41" s="137">
        <v>0.67900000000000005</v>
      </c>
      <c r="YF41" s="137">
        <v>1.0640000000000001</v>
      </c>
      <c r="YG41" s="137">
        <v>1.0640000000000001</v>
      </c>
      <c r="YH41" s="137">
        <v>0.53800000000000003</v>
      </c>
      <c r="YI41" s="137">
        <v>0.53800000000000003</v>
      </c>
      <c r="YJ41" s="137">
        <v>1.1359999999999999</v>
      </c>
      <c r="YK41" s="137">
        <v>1.284</v>
      </c>
      <c r="YL41" s="137">
        <v>1.42</v>
      </c>
      <c r="YM41" s="137">
        <v>1.4239999999999999</v>
      </c>
      <c r="YN41" s="137">
        <v>4.0620000000000003</v>
      </c>
      <c r="YO41" s="137">
        <v>4.0620000000000003</v>
      </c>
      <c r="YP41" s="137">
        <v>15.895</v>
      </c>
      <c r="YQ41" s="137">
        <v>1.9650000000000001</v>
      </c>
      <c r="YR41" s="137">
        <v>2.3149999999999999</v>
      </c>
      <c r="YS41" s="137">
        <v>2.3149999999999999</v>
      </c>
      <c r="YT41" s="137">
        <v>2.3250000000000002</v>
      </c>
      <c r="YU41" s="137">
        <v>2.3239999999999998</v>
      </c>
      <c r="YV41" s="137">
        <v>0.70799999999999996</v>
      </c>
      <c r="YW41" s="137">
        <v>0.71</v>
      </c>
      <c r="YX41" s="137">
        <v>0.70699999999999996</v>
      </c>
      <c r="YY41" s="137">
        <v>0.70899999999999996</v>
      </c>
      <c r="YZ41" s="137">
        <v>1.1100000000000001</v>
      </c>
      <c r="ZA41" s="137">
        <v>1.1100000000000001</v>
      </c>
      <c r="ZB41" s="137">
        <v>0.56200000000000006</v>
      </c>
      <c r="ZC41" s="137">
        <v>0.56200000000000006</v>
      </c>
      <c r="ZD41" s="137">
        <v>1.1850000000000001</v>
      </c>
      <c r="ZE41" s="137">
        <v>1.34</v>
      </c>
      <c r="ZF41" s="137">
        <v>1.48</v>
      </c>
      <c r="ZG41" s="137">
        <v>1.484</v>
      </c>
      <c r="ZH41" s="137">
        <v>4.2320000000000002</v>
      </c>
      <c r="ZI41" s="137">
        <v>4.2309999999999999</v>
      </c>
      <c r="ZJ41" s="137">
        <v>16.556999999999999</v>
      </c>
      <c r="ZK41" s="137">
        <v>2.0470000000000002</v>
      </c>
      <c r="ZL41" s="137">
        <v>2.4119999999999999</v>
      </c>
      <c r="ZM41" s="137">
        <v>2.4119999999999999</v>
      </c>
      <c r="ZN41" s="137">
        <v>2.4220000000000002</v>
      </c>
      <c r="ZO41" s="137">
        <v>2.4209999999999998</v>
      </c>
      <c r="ZP41" s="137">
        <v>0.73799999999999999</v>
      </c>
      <c r="ZQ41" s="137">
        <v>0.73899999999999999</v>
      </c>
      <c r="ZR41" s="137">
        <v>0.73699999999999999</v>
      </c>
      <c r="ZS41" s="137">
        <v>0.73899999999999999</v>
      </c>
      <c r="ZT41" s="137">
        <v>1.1559999999999999</v>
      </c>
      <c r="ZU41" s="137">
        <v>1.1559999999999999</v>
      </c>
      <c r="ZV41" s="137">
        <v>0.58499999999999996</v>
      </c>
      <c r="ZW41" s="137">
        <v>0.58499999999999996</v>
      </c>
      <c r="ZX41" s="137">
        <v>1.2350000000000001</v>
      </c>
      <c r="ZY41" s="137">
        <v>1.3959999999999999</v>
      </c>
      <c r="ZZ41" s="137">
        <v>1.6279999999999999</v>
      </c>
      <c r="AAA41" s="137">
        <v>1.6319999999999999</v>
      </c>
      <c r="AAB41" s="137">
        <v>4.6550000000000002</v>
      </c>
      <c r="AAC41" s="137">
        <v>4.6539999999999999</v>
      </c>
      <c r="AAD41" s="137">
        <v>18.213000000000001</v>
      </c>
      <c r="AAE41" s="137">
        <v>2.2519999999999998</v>
      </c>
      <c r="AAF41" s="137">
        <v>2.653</v>
      </c>
      <c r="AAG41" s="137">
        <v>2.653</v>
      </c>
      <c r="AAH41" s="137">
        <v>2.6640000000000001</v>
      </c>
      <c r="AAI41" s="137">
        <v>2.6629999999999998</v>
      </c>
      <c r="AAJ41" s="137">
        <v>0.81100000000000005</v>
      </c>
      <c r="AAK41" s="137">
        <v>0.81299999999999994</v>
      </c>
      <c r="AAL41" s="137">
        <v>0.81100000000000005</v>
      </c>
      <c r="AAM41" s="137">
        <v>0.81200000000000006</v>
      </c>
      <c r="AAN41" s="137">
        <v>1.272</v>
      </c>
      <c r="AAO41" s="137">
        <v>1.272</v>
      </c>
      <c r="AAP41" s="137">
        <v>0.64400000000000002</v>
      </c>
      <c r="AAQ41" s="137">
        <v>0.64400000000000002</v>
      </c>
      <c r="AAR41" s="137">
        <v>1.3580000000000001</v>
      </c>
      <c r="AAS41" s="137">
        <v>1.536</v>
      </c>
      <c r="AAT41" s="137">
        <v>1.776</v>
      </c>
      <c r="AAU41" s="137">
        <v>1.78</v>
      </c>
      <c r="AAV41" s="137">
        <v>5.0780000000000003</v>
      </c>
      <c r="AAW41" s="137">
        <v>5.077</v>
      </c>
      <c r="AAX41" s="137">
        <v>19.869</v>
      </c>
      <c r="AAY41" s="137">
        <v>2.456</v>
      </c>
      <c r="AAZ41" s="137">
        <v>2.8940000000000001</v>
      </c>
      <c r="ABA41" s="137">
        <v>2.8940000000000001</v>
      </c>
      <c r="ABB41" s="137">
        <v>2.9060000000000001</v>
      </c>
      <c r="ABC41" s="137">
        <v>2.9049999999999998</v>
      </c>
      <c r="ABD41" s="137">
        <v>0.88500000000000001</v>
      </c>
      <c r="ABE41" s="137">
        <v>0.88700000000000001</v>
      </c>
      <c r="ABF41" s="137">
        <v>0.88400000000000001</v>
      </c>
      <c r="ABG41" s="137">
        <v>0.88600000000000001</v>
      </c>
      <c r="ABH41" s="137">
        <v>1.387</v>
      </c>
      <c r="ABI41" s="137">
        <v>1.387</v>
      </c>
      <c r="ABJ41" s="137">
        <v>0.70199999999999996</v>
      </c>
      <c r="ABK41" s="137">
        <v>0.70199999999999996</v>
      </c>
      <c r="ABL41" s="137">
        <v>1.482</v>
      </c>
      <c r="ABM41" s="137">
        <v>1.675</v>
      </c>
      <c r="ABN41" s="137">
        <v>1.923</v>
      </c>
      <c r="ABO41" s="137">
        <v>1.929</v>
      </c>
      <c r="ABP41" s="137">
        <v>5.5010000000000003</v>
      </c>
      <c r="ABQ41" s="137">
        <v>5.5010000000000003</v>
      </c>
      <c r="ABR41" s="137">
        <v>21.524999999999999</v>
      </c>
      <c r="ABS41" s="137">
        <v>2.661</v>
      </c>
      <c r="ABT41" s="137">
        <v>3.1349999999999998</v>
      </c>
      <c r="ABU41" s="137">
        <v>3.1349999999999998</v>
      </c>
      <c r="ABV41" s="137">
        <v>3.1480000000000001</v>
      </c>
      <c r="ABW41" s="137">
        <v>3.1469999999999998</v>
      </c>
      <c r="ABX41" s="137">
        <v>0.95899999999999996</v>
      </c>
      <c r="ABY41" s="137">
        <v>0.96099999999999997</v>
      </c>
      <c r="ABZ41" s="137">
        <v>0.95799999999999996</v>
      </c>
      <c r="ACA41" s="137">
        <v>0.96</v>
      </c>
      <c r="ACB41" s="137">
        <v>1.5029999999999999</v>
      </c>
      <c r="ACC41" s="137">
        <v>1.5029999999999999</v>
      </c>
      <c r="ACD41" s="137">
        <v>0.76100000000000001</v>
      </c>
      <c r="ACE41" s="137">
        <v>0.76100000000000001</v>
      </c>
      <c r="ACF41" s="137">
        <v>1.605</v>
      </c>
      <c r="ACG41" s="137">
        <v>1.8149999999999999</v>
      </c>
      <c r="ACH41" s="137">
        <v>2.0710000000000002</v>
      </c>
      <c r="ACI41" s="137">
        <v>2.077</v>
      </c>
      <c r="ACJ41" s="137">
        <v>5.9240000000000004</v>
      </c>
      <c r="ACK41" s="137">
        <v>5.9240000000000004</v>
      </c>
      <c r="ACL41" s="137">
        <v>23.18</v>
      </c>
      <c r="ACM41" s="137">
        <v>2.8660000000000001</v>
      </c>
      <c r="ACN41" s="137">
        <v>3.3769999999999998</v>
      </c>
      <c r="ACO41" s="137">
        <v>3.3769999999999998</v>
      </c>
      <c r="ACP41" s="137">
        <v>3.391</v>
      </c>
      <c r="ACQ41" s="137">
        <v>3.39</v>
      </c>
      <c r="ACR41" s="137">
        <v>1.0329999999999999</v>
      </c>
      <c r="ACS41" s="137">
        <v>1.0349999999999999</v>
      </c>
      <c r="ACT41" s="137">
        <v>1.032</v>
      </c>
      <c r="ACU41" s="137">
        <v>1.034</v>
      </c>
      <c r="ACV41" s="137">
        <v>1.619</v>
      </c>
      <c r="ACW41" s="137">
        <v>1.619</v>
      </c>
      <c r="ACX41" s="137">
        <v>0.81899999999999995</v>
      </c>
      <c r="ACY41" s="137">
        <v>0.81899999999999995</v>
      </c>
      <c r="ACZ41" s="137">
        <v>1.7290000000000001</v>
      </c>
      <c r="ADA41" s="137">
        <v>1.9550000000000001</v>
      </c>
      <c r="ADB41" s="137">
        <v>2.2189999999999999</v>
      </c>
      <c r="ADC41" s="137">
        <v>2.226</v>
      </c>
      <c r="ADD41" s="137">
        <v>6.3470000000000004</v>
      </c>
      <c r="ADE41" s="137">
        <v>6.3470000000000004</v>
      </c>
      <c r="ADF41" s="137">
        <v>24.835999999999999</v>
      </c>
      <c r="ADG41" s="137">
        <v>3.0710000000000002</v>
      </c>
      <c r="ADH41" s="137">
        <v>3.6179999999999999</v>
      </c>
      <c r="ADI41" s="137">
        <v>3.6179999999999999</v>
      </c>
      <c r="ADJ41" s="137">
        <v>3.633</v>
      </c>
      <c r="ADK41" s="137">
        <v>3.6320000000000001</v>
      </c>
      <c r="ADL41" s="137">
        <v>1.107</v>
      </c>
      <c r="ADM41" s="137">
        <v>1.109</v>
      </c>
      <c r="ADN41" s="137">
        <v>1.105</v>
      </c>
      <c r="ADO41" s="137">
        <v>1.1080000000000001</v>
      </c>
      <c r="ADP41" s="137">
        <v>1.734</v>
      </c>
      <c r="ADQ41" s="137">
        <v>1.734</v>
      </c>
      <c r="ADR41" s="137">
        <v>0.878</v>
      </c>
      <c r="ADS41" s="137">
        <v>0.878</v>
      </c>
      <c r="ADT41" s="137">
        <v>1.8520000000000001</v>
      </c>
      <c r="ADU41" s="137">
        <v>2.0939999999999999</v>
      </c>
      <c r="ADV41" s="137">
        <v>2.367</v>
      </c>
      <c r="ADW41" s="137">
        <v>2.3740000000000001</v>
      </c>
      <c r="ADX41" s="137">
        <v>6.77</v>
      </c>
      <c r="ADY41" s="137">
        <v>6.77</v>
      </c>
      <c r="ADZ41" s="137">
        <v>26.492000000000001</v>
      </c>
      <c r="AEA41" s="137">
        <v>3.2749999999999999</v>
      </c>
      <c r="AEB41" s="137">
        <v>3.859</v>
      </c>
      <c r="AEC41" s="137">
        <v>3.859</v>
      </c>
      <c r="AED41" s="137">
        <v>3.875</v>
      </c>
      <c r="AEE41" s="137">
        <v>3.8740000000000001</v>
      </c>
      <c r="AEF41" s="137">
        <v>1.18</v>
      </c>
      <c r="AEG41" s="137">
        <v>1.1830000000000001</v>
      </c>
      <c r="AEH41" s="137">
        <v>1.179</v>
      </c>
      <c r="AEI41" s="137">
        <v>1.1819999999999999</v>
      </c>
      <c r="AEJ41" s="137">
        <v>1.85</v>
      </c>
      <c r="AEK41" s="137">
        <v>1.85</v>
      </c>
      <c r="AEL41" s="137">
        <v>0.93700000000000006</v>
      </c>
      <c r="AEM41" s="137">
        <v>0.93700000000000006</v>
      </c>
      <c r="AEN41" s="137">
        <v>1.9750000000000001</v>
      </c>
      <c r="AEO41" s="137">
        <v>2.234</v>
      </c>
      <c r="AEP41" s="137">
        <v>2.5150000000000001</v>
      </c>
      <c r="AEQ41" s="137">
        <v>2.5219999999999998</v>
      </c>
      <c r="AER41" s="137">
        <v>7.194</v>
      </c>
      <c r="AES41" s="137">
        <v>7.1929999999999996</v>
      </c>
      <c r="AET41" s="137">
        <v>28.148</v>
      </c>
      <c r="AEU41" s="137">
        <v>3.48</v>
      </c>
      <c r="AEV41" s="137">
        <v>4.0999999999999996</v>
      </c>
      <c r="AEW41" s="137">
        <v>4.0999999999999996</v>
      </c>
      <c r="AEX41" s="137">
        <v>4.117</v>
      </c>
      <c r="AEY41" s="137">
        <v>4.1159999999999997</v>
      </c>
      <c r="AEZ41" s="137">
        <v>1.254</v>
      </c>
      <c r="AFA41" s="137">
        <v>1.2569999999999999</v>
      </c>
      <c r="AFB41" s="137">
        <v>1.2529999999999999</v>
      </c>
      <c r="AFC41" s="137">
        <v>1.2549999999999999</v>
      </c>
      <c r="AFD41" s="137">
        <v>1.9650000000000001</v>
      </c>
      <c r="AFE41" s="137">
        <v>1.9650000000000001</v>
      </c>
      <c r="AFF41" s="137">
        <v>0.995</v>
      </c>
      <c r="AFG41" s="137">
        <v>0.995</v>
      </c>
      <c r="AFH41" s="137">
        <v>2.0990000000000002</v>
      </c>
      <c r="AFI41" s="137">
        <v>2.3730000000000002</v>
      </c>
      <c r="AFJ41" s="137">
        <v>2.6629999999999998</v>
      </c>
      <c r="AFK41" s="137">
        <v>2.6709999999999998</v>
      </c>
      <c r="AFL41" s="137">
        <v>7.617</v>
      </c>
      <c r="AFM41" s="137">
        <v>7.6159999999999997</v>
      </c>
      <c r="AFN41" s="137">
        <v>29.803000000000001</v>
      </c>
      <c r="AFO41" s="137">
        <v>3.6850000000000001</v>
      </c>
      <c r="AFP41" s="137">
        <v>4.3410000000000002</v>
      </c>
      <c r="AFQ41" s="137">
        <v>4.3410000000000002</v>
      </c>
      <c r="AFR41" s="137">
        <v>4.359</v>
      </c>
      <c r="AFS41" s="137">
        <v>4.3579999999999997</v>
      </c>
      <c r="AFT41" s="137">
        <v>1.3280000000000001</v>
      </c>
      <c r="AFU41" s="137">
        <v>1.331</v>
      </c>
      <c r="AFV41" s="137">
        <v>1.3260000000000001</v>
      </c>
      <c r="AFW41" s="137">
        <v>1.329</v>
      </c>
      <c r="AFX41" s="137">
        <v>2.081</v>
      </c>
      <c r="AFY41" s="137">
        <v>2.081</v>
      </c>
      <c r="AFZ41" s="137">
        <v>1.054</v>
      </c>
      <c r="AGA41" s="137">
        <v>1.054</v>
      </c>
      <c r="AGB41" s="137">
        <v>2.222</v>
      </c>
      <c r="AGC41" s="137">
        <v>2.5129999999999999</v>
      </c>
      <c r="AGD41" s="137">
        <v>2.8109999999999999</v>
      </c>
      <c r="AGE41" s="137">
        <v>2.819</v>
      </c>
      <c r="AGF41" s="137">
        <v>8.0399999999999991</v>
      </c>
      <c r="AGG41" s="137">
        <v>8.0389999999999997</v>
      </c>
      <c r="AGH41" s="137">
        <v>31.459</v>
      </c>
      <c r="AGI41" s="137">
        <v>3.8889999999999998</v>
      </c>
      <c r="AGJ41" s="137">
        <v>4.5830000000000002</v>
      </c>
      <c r="AGK41" s="137">
        <v>4.5819999999999999</v>
      </c>
      <c r="AGL41" s="137">
        <v>4.6020000000000003</v>
      </c>
      <c r="AGM41" s="137">
        <v>4.5999999999999996</v>
      </c>
      <c r="AGN41" s="137">
        <v>1.4019999999999999</v>
      </c>
      <c r="AGO41" s="137">
        <v>1.4039999999999999</v>
      </c>
      <c r="AGP41" s="137">
        <v>1.4</v>
      </c>
      <c r="AGQ41" s="137">
        <v>1.403</v>
      </c>
      <c r="AGR41" s="137">
        <v>2.1970000000000001</v>
      </c>
      <c r="AGS41" s="137">
        <v>2.1970000000000001</v>
      </c>
      <c r="AGT41" s="137">
        <v>1.1120000000000001</v>
      </c>
      <c r="AGU41" s="137">
        <v>1.1120000000000001</v>
      </c>
      <c r="AGV41" s="137">
        <v>2.3460000000000001</v>
      </c>
      <c r="AGW41" s="137">
        <v>2.653</v>
      </c>
      <c r="AGX41" s="137">
        <v>2.9590000000000001</v>
      </c>
      <c r="AGY41" s="137">
        <v>2.9670000000000001</v>
      </c>
      <c r="AGZ41" s="137">
        <v>8.4629999999999992</v>
      </c>
      <c r="AHA41" s="137">
        <v>8.4619999999999997</v>
      </c>
      <c r="AHB41" s="137">
        <v>33.115000000000002</v>
      </c>
      <c r="AHC41" s="137">
        <v>4.0940000000000003</v>
      </c>
      <c r="AHD41" s="137">
        <v>4.8239999999999998</v>
      </c>
      <c r="AHE41" s="137">
        <v>4.8239999999999998</v>
      </c>
      <c r="AHF41" s="137">
        <v>4.8440000000000003</v>
      </c>
      <c r="AHG41" s="137">
        <v>4.8419999999999996</v>
      </c>
      <c r="AHH41" s="137">
        <v>1.4750000000000001</v>
      </c>
      <c r="AHI41" s="137">
        <v>1.478</v>
      </c>
      <c r="AHJ41" s="137">
        <v>1.474</v>
      </c>
      <c r="AHK41" s="137">
        <v>1.4770000000000001</v>
      </c>
      <c r="AHL41" s="137">
        <v>2.3119999999999998</v>
      </c>
      <c r="AHM41" s="137">
        <v>2.3119999999999998</v>
      </c>
      <c r="AHN41" s="137">
        <v>1.171</v>
      </c>
      <c r="AHO41" s="137">
        <v>1.171</v>
      </c>
      <c r="AHP41" s="137">
        <v>2.4689999999999999</v>
      </c>
      <c r="AHQ41" s="137">
        <v>2.7919999999999998</v>
      </c>
      <c r="AHR41" s="137">
        <v>3.2549999999999999</v>
      </c>
      <c r="AHS41" s="137">
        <v>3.2639999999999998</v>
      </c>
      <c r="AHT41" s="137">
        <v>9.3089999999999993</v>
      </c>
      <c r="AHU41" s="137">
        <v>9.3089999999999993</v>
      </c>
      <c r="AHV41" s="137">
        <v>36.426000000000002</v>
      </c>
      <c r="AHW41" s="137">
        <v>4.5030000000000001</v>
      </c>
      <c r="AHX41" s="137">
        <v>5.306</v>
      </c>
      <c r="AHY41" s="137">
        <v>5.306</v>
      </c>
      <c r="AHZ41" s="137">
        <v>5.3280000000000003</v>
      </c>
      <c r="AIA41" s="137">
        <v>5.3259999999999996</v>
      </c>
      <c r="AIB41" s="137">
        <v>1.623</v>
      </c>
      <c r="AIC41" s="137">
        <v>1.6259999999999999</v>
      </c>
      <c r="AID41" s="137">
        <v>1.621</v>
      </c>
      <c r="AIE41" s="137">
        <v>1.625</v>
      </c>
      <c r="AIF41" s="137">
        <v>2.5430000000000001</v>
      </c>
      <c r="AIG41" s="137">
        <v>2.5430000000000001</v>
      </c>
      <c r="AIH41" s="137">
        <v>1.288</v>
      </c>
      <c r="AII41" s="137">
        <v>1.288</v>
      </c>
      <c r="AIJ41" s="137">
        <v>2.7160000000000002</v>
      </c>
      <c r="AIK41" s="137">
        <v>3.0710000000000002</v>
      </c>
      <c r="AIL41" s="137">
        <v>3.5510000000000002</v>
      </c>
      <c r="AIM41" s="137">
        <v>3.5609999999999999</v>
      </c>
      <c r="AIN41" s="137">
        <v>10.156000000000001</v>
      </c>
      <c r="AIO41" s="137">
        <v>10.154999999999999</v>
      </c>
      <c r="AIP41" s="137">
        <v>39.738</v>
      </c>
      <c r="AIQ41" s="137">
        <v>4.9130000000000003</v>
      </c>
      <c r="AIR41" s="137">
        <v>5.7880000000000003</v>
      </c>
      <c r="AIS41" s="137">
        <v>5.7880000000000003</v>
      </c>
      <c r="AIT41" s="137">
        <v>5.8129999999999997</v>
      </c>
      <c r="AIU41" s="137">
        <v>5.8109999999999999</v>
      </c>
      <c r="AIV41" s="137">
        <v>1.77</v>
      </c>
      <c r="AIW41" s="137">
        <v>1.774</v>
      </c>
      <c r="AIX41" s="137">
        <v>1.7689999999999999</v>
      </c>
      <c r="AIY41" s="137">
        <v>1.772</v>
      </c>
      <c r="AIZ41" s="137">
        <v>2.7749999999999999</v>
      </c>
      <c r="AJA41" s="137">
        <v>2.7749999999999999</v>
      </c>
      <c r="AJB41" s="137">
        <v>1.405</v>
      </c>
      <c r="AJC41" s="137">
        <v>1.405</v>
      </c>
      <c r="AJD41" s="137">
        <v>2.9630000000000001</v>
      </c>
      <c r="AJE41" s="137">
        <v>3.351</v>
      </c>
      <c r="AJF41" s="137">
        <v>3.847</v>
      </c>
      <c r="AJG41" s="137">
        <v>3.8580000000000001</v>
      </c>
      <c r="AJH41" s="137">
        <v>11.002000000000001</v>
      </c>
      <c r="AJI41" s="137">
        <v>11.000999999999999</v>
      </c>
      <c r="AJJ41" s="137">
        <v>43.048999999999999</v>
      </c>
      <c r="AJK41" s="137">
        <v>5.3220000000000001</v>
      </c>
      <c r="AJL41" s="137">
        <v>6.2709999999999999</v>
      </c>
      <c r="AJM41" s="137">
        <v>6.2709999999999999</v>
      </c>
      <c r="AJN41" s="137">
        <v>6.2969999999999997</v>
      </c>
      <c r="AJO41" s="137">
        <v>6.2949999999999999</v>
      </c>
      <c r="AJP41" s="137">
        <v>1.9179999999999999</v>
      </c>
      <c r="AJQ41" s="137">
        <v>1.9219999999999999</v>
      </c>
      <c r="AJR41" s="137">
        <v>1.9159999999999999</v>
      </c>
      <c r="AJS41" s="137">
        <v>1.92</v>
      </c>
      <c r="AJT41" s="137">
        <v>3.0059999999999998</v>
      </c>
      <c r="AJU41" s="137">
        <v>3.0059999999999998</v>
      </c>
      <c r="AJV41" s="137">
        <v>1.522</v>
      </c>
      <c r="AJW41" s="137">
        <v>1.522</v>
      </c>
      <c r="AJX41" s="137">
        <v>3.21</v>
      </c>
      <c r="AJY41" s="137">
        <v>3.63</v>
      </c>
      <c r="AJZ41" s="137">
        <v>4.1429999999999998</v>
      </c>
      <c r="AKA41" s="137">
        <v>4.1539999999999999</v>
      </c>
      <c r="AKB41" s="137">
        <v>11.848000000000001</v>
      </c>
      <c r="AKC41" s="137">
        <v>11.847</v>
      </c>
      <c r="AKD41" s="137">
        <v>46.360999999999997</v>
      </c>
      <c r="AKE41" s="137">
        <v>5.7320000000000002</v>
      </c>
      <c r="AKF41" s="137">
        <v>6.7530000000000001</v>
      </c>
      <c r="AKG41" s="137">
        <v>6.7530000000000001</v>
      </c>
      <c r="AKH41" s="137">
        <v>6.7809999999999997</v>
      </c>
      <c r="AKI41" s="137">
        <v>6.7789999999999999</v>
      </c>
      <c r="AKJ41" s="137">
        <v>2.0659999999999998</v>
      </c>
      <c r="AKK41" s="137">
        <v>2.0699999999999998</v>
      </c>
      <c r="AKL41" s="137">
        <v>2.0630000000000002</v>
      </c>
      <c r="AKM41" s="137">
        <v>2.0680000000000001</v>
      </c>
      <c r="AKN41" s="137">
        <v>3.2370000000000001</v>
      </c>
      <c r="AKO41" s="137">
        <v>3.2370000000000001</v>
      </c>
      <c r="AKP41" s="137">
        <v>1.639</v>
      </c>
      <c r="AKQ41" s="137">
        <v>1.639</v>
      </c>
      <c r="AKR41" s="137">
        <v>3.4569999999999999</v>
      </c>
      <c r="AKS41" s="137">
        <v>3.9089999999999998</v>
      </c>
      <c r="AKT41" s="137">
        <v>4.4390000000000001</v>
      </c>
      <c r="AKU41" s="137">
        <v>4.4509999999999996</v>
      </c>
      <c r="AKV41" s="137">
        <v>12.695</v>
      </c>
      <c r="AKW41" s="137">
        <v>12.694000000000001</v>
      </c>
      <c r="AKX41" s="137">
        <v>49.671999999999997</v>
      </c>
      <c r="AKY41" s="137">
        <v>6.141</v>
      </c>
      <c r="AKZ41" s="137">
        <v>7.2359999999999998</v>
      </c>
      <c r="ALA41" s="137">
        <v>7.2359999999999998</v>
      </c>
      <c r="ALB41" s="137">
        <v>7.266</v>
      </c>
      <c r="ALC41" s="137">
        <v>7.2629999999999999</v>
      </c>
      <c r="ALD41" s="137">
        <v>2.2130000000000001</v>
      </c>
      <c r="ALE41" s="137">
        <v>2.218</v>
      </c>
      <c r="ALF41" s="137">
        <v>2.2109999999999999</v>
      </c>
      <c r="ALG41" s="137">
        <v>2.2160000000000002</v>
      </c>
      <c r="ALH41" s="137">
        <v>3.468</v>
      </c>
      <c r="ALI41" s="137">
        <v>3.468</v>
      </c>
      <c r="ALJ41" s="137">
        <v>1.756</v>
      </c>
      <c r="ALK41" s="137">
        <v>1.756</v>
      </c>
      <c r="ALL41" s="137">
        <v>3.7040000000000002</v>
      </c>
      <c r="ALM41" s="137">
        <v>4.1879999999999997</v>
      </c>
      <c r="ALN41" s="137">
        <v>4.7350000000000003</v>
      </c>
      <c r="ALO41" s="137">
        <v>4.7480000000000002</v>
      </c>
      <c r="ALP41" s="137">
        <v>13.541</v>
      </c>
      <c r="ALQ41" s="137">
        <v>13.54</v>
      </c>
      <c r="ALR41" s="137">
        <v>52.984000000000002</v>
      </c>
      <c r="ALS41" s="137">
        <v>6.55</v>
      </c>
      <c r="ALT41" s="137">
        <v>7.718</v>
      </c>
      <c r="ALU41" s="137">
        <v>7.718</v>
      </c>
      <c r="ALV41" s="137">
        <v>7.75</v>
      </c>
      <c r="ALW41" s="137">
        <v>7.7480000000000002</v>
      </c>
      <c r="ALX41" s="137">
        <v>2.3610000000000002</v>
      </c>
      <c r="ALY41" s="137">
        <v>2.3650000000000002</v>
      </c>
      <c r="ALZ41" s="137">
        <v>2.3580000000000001</v>
      </c>
      <c r="AMA41" s="137">
        <v>2.363</v>
      </c>
      <c r="AMB41" s="137">
        <v>3.7</v>
      </c>
      <c r="AMC41" s="137">
        <v>3.7</v>
      </c>
      <c r="AMD41" s="137">
        <v>1.873</v>
      </c>
      <c r="AME41" s="137">
        <v>1.873</v>
      </c>
      <c r="AMF41" s="137">
        <v>3.9510000000000001</v>
      </c>
      <c r="AMG41" s="137">
        <v>4.4669999999999996</v>
      </c>
      <c r="AMH41" s="137">
        <v>5.0309999999999997</v>
      </c>
      <c r="AMI41" s="137">
        <v>5.0449999999999999</v>
      </c>
      <c r="AMJ41" s="137">
        <v>14.387</v>
      </c>
      <c r="AMK41" s="137">
        <v>14.385999999999999</v>
      </c>
      <c r="AML41" s="137">
        <v>56.295000000000002</v>
      </c>
      <c r="AMM41" s="137">
        <v>6.96</v>
      </c>
      <c r="AMN41" s="137">
        <v>8.1999999999999993</v>
      </c>
      <c r="AMO41" s="137">
        <v>8.1999999999999993</v>
      </c>
      <c r="AMP41" s="137">
        <v>8.234</v>
      </c>
      <c r="AMQ41" s="137">
        <v>8.2319999999999993</v>
      </c>
      <c r="AMR41" s="137">
        <v>2.508</v>
      </c>
      <c r="AMS41" s="137">
        <v>2.5129999999999999</v>
      </c>
      <c r="AMT41" s="137">
        <v>2.5049999999999999</v>
      </c>
      <c r="AMU41" s="137">
        <v>2.5110000000000001</v>
      </c>
      <c r="AMV41" s="137">
        <v>3.931</v>
      </c>
      <c r="AMW41" s="137">
        <v>3.931</v>
      </c>
      <c r="AMX41" s="137">
        <v>1.99</v>
      </c>
      <c r="AMY41" s="137">
        <v>1.99</v>
      </c>
      <c r="AMZ41" s="137">
        <v>4.1980000000000004</v>
      </c>
      <c r="ANA41" s="137">
        <v>4.7469999999999999</v>
      </c>
      <c r="ANB41" s="137">
        <v>5.327</v>
      </c>
      <c r="ANC41" s="137">
        <v>5.3410000000000002</v>
      </c>
      <c r="AND41" s="137">
        <v>15.233000000000001</v>
      </c>
      <c r="ANE41" s="137">
        <v>15.231999999999999</v>
      </c>
      <c r="ANF41" s="137">
        <v>59.606999999999999</v>
      </c>
      <c r="ANG41" s="137">
        <v>7.3689999999999998</v>
      </c>
      <c r="ANH41" s="137">
        <v>8.6829999999999998</v>
      </c>
      <c r="ANI41" s="137">
        <v>8.6829999999999998</v>
      </c>
      <c r="ANJ41" s="137">
        <v>8.7189999999999994</v>
      </c>
      <c r="ANK41" s="137">
        <v>8.7159999999999993</v>
      </c>
      <c r="ANL41" s="137">
        <v>2.6560000000000001</v>
      </c>
      <c r="ANM41" s="137">
        <v>2.661</v>
      </c>
      <c r="ANN41" s="137">
        <v>2.653</v>
      </c>
      <c r="ANO41" s="137">
        <v>2.6589999999999998</v>
      </c>
      <c r="ANP41" s="137">
        <v>4.1619999999999999</v>
      </c>
      <c r="ANQ41" s="137">
        <v>4.1619999999999999</v>
      </c>
      <c r="ANR41" s="137">
        <v>2.1070000000000002</v>
      </c>
      <c r="ANS41" s="137">
        <v>2.1070000000000002</v>
      </c>
      <c r="ANT41" s="137">
        <v>4.4450000000000003</v>
      </c>
      <c r="ANU41" s="137">
        <v>5.0259999999999998</v>
      </c>
      <c r="ANV41" s="137">
        <v>5.6230000000000002</v>
      </c>
      <c r="ANW41" s="137">
        <v>5.6379999999999999</v>
      </c>
      <c r="ANX41" s="137">
        <v>16.079999999999998</v>
      </c>
      <c r="ANY41" s="137">
        <v>16.077999999999999</v>
      </c>
      <c r="ANZ41" s="137">
        <v>62.917999999999999</v>
      </c>
      <c r="AOA41" s="137">
        <v>7.7789999999999999</v>
      </c>
      <c r="AOB41" s="137">
        <v>9.1649999999999991</v>
      </c>
      <c r="AOC41" s="137">
        <v>9.1649999999999991</v>
      </c>
      <c r="AOD41" s="137">
        <v>9.2029999999999994</v>
      </c>
      <c r="AOE41" s="137">
        <v>9.1999999999999993</v>
      </c>
      <c r="AOF41" s="137">
        <v>2.8029999999999999</v>
      </c>
      <c r="AOG41" s="137">
        <v>2.8090000000000002</v>
      </c>
      <c r="AOH41" s="137">
        <v>2.8</v>
      </c>
      <c r="AOI41" s="137">
        <v>2.806</v>
      </c>
      <c r="AOJ41" s="137">
        <v>4.3929999999999998</v>
      </c>
      <c r="AOK41" s="137">
        <v>4.3929999999999998</v>
      </c>
      <c r="AOL41" s="137">
        <v>2.2240000000000002</v>
      </c>
      <c r="AOM41" s="137">
        <v>2.2240000000000002</v>
      </c>
      <c r="AON41" s="137">
        <v>4.6920000000000002</v>
      </c>
      <c r="AOO41" s="137">
        <v>5.3049999999999997</v>
      </c>
      <c r="AOP41" s="137">
        <v>5.9180000000000001</v>
      </c>
      <c r="AOQ41" s="137">
        <v>5.9349999999999996</v>
      </c>
      <c r="AOR41" s="137">
        <v>16.925999999999998</v>
      </c>
      <c r="AOS41" s="137">
        <v>16.925000000000001</v>
      </c>
      <c r="AOT41" s="137">
        <v>66.228999999999999</v>
      </c>
      <c r="AOU41" s="137">
        <v>8.1880000000000006</v>
      </c>
      <c r="AOV41" s="137">
        <v>9.6470000000000002</v>
      </c>
      <c r="AOW41" s="137">
        <v>9.6470000000000002</v>
      </c>
      <c r="AOX41" s="137">
        <v>9.6880000000000006</v>
      </c>
      <c r="AOY41" s="137">
        <v>9.6839999999999993</v>
      </c>
      <c r="AOZ41" s="137">
        <v>2.9510000000000001</v>
      </c>
      <c r="APA41" s="137">
        <v>2.9569999999999999</v>
      </c>
      <c r="APB41" s="137">
        <v>2.948</v>
      </c>
      <c r="APC41" s="137">
        <v>2.9540000000000002</v>
      </c>
      <c r="APD41" s="137">
        <v>4.625</v>
      </c>
      <c r="APE41" s="137">
        <v>4.625</v>
      </c>
      <c r="APF41" s="137">
        <v>2.3410000000000002</v>
      </c>
      <c r="APG41" s="137">
        <v>2.3410000000000002</v>
      </c>
      <c r="APH41" s="137">
        <v>4.9390000000000001</v>
      </c>
      <c r="API41" s="137">
        <v>5.5839999999999996</v>
      </c>
      <c r="APJ41" s="137">
        <v>8.8780000000000001</v>
      </c>
      <c r="APK41" s="137">
        <v>8.9019999999999992</v>
      </c>
      <c r="APL41" s="137">
        <v>25.388999999999999</v>
      </c>
      <c r="APM41" s="137">
        <v>25.387</v>
      </c>
      <c r="APN41" s="137">
        <v>99.343999999999994</v>
      </c>
      <c r="APO41" s="137">
        <v>12.282</v>
      </c>
      <c r="APP41" s="137">
        <v>14.471</v>
      </c>
      <c r="APQ41" s="137">
        <v>14.471</v>
      </c>
      <c r="APR41" s="137">
        <v>14.531000000000001</v>
      </c>
      <c r="APS41" s="137">
        <v>14.526999999999999</v>
      </c>
      <c r="APT41" s="137">
        <v>4.4260000000000002</v>
      </c>
      <c r="APU41" s="137">
        <v>4.4349999999999996</v>
      </c>
      <c r="APV41" s="137">
        <v>4.4210000000000003</v>
      </c>
      <c r="APW41" s="137">
        <v>4.431</v>
      </c>
      <c r="APX41" s="137">
        <v>6.9370000000000003</v>
      </c>
      <c r="APY41" s="137">
        <v>6.9370000000000003</v>
      </c>
      <c r="APZ41" s="137">
        <v>3.512</v>
      </c>
      <c r="AQA41" s="137">
        <v>3.512</v>
      </c>
      <c r="AQB41" s="137">
        <v>7.4080000000000004</v>
      </c>
      <c r="AQC41" s="137">
        <v>8.3770000000000007</v>
      </c>
      <c r="AQD41" s="137">
        <v>11.837</v>
      </c>
      <c r="AQE41" s="137">
        <v>11.87</v>
      </c>
      <c r="AQF41" s="137">
        <v>33.851999999999997</v>
      </c>
      <c r="AQG41" s="137">
        <v>33.848999999999997</v>
      </c>
      <c r="AQH41" s="137">
        <v>132.459</v>
      </c>
      <c r="AQI41" s="137">
        <v>16.376000000000001</v>
      </c>
      <c r="AQJ41" s="137">
        <v>19.295000000000002</v>
      </c>
      <c r="AQK41" s="137">
        <v>19.295000000000002</v>
      </c>
      <c r="AQL41" s="137">
        <v>19.375</v>
      </c>
      <c r="AQM41" s="137">
        <v>19.369</v>
      </c>
      <c r="AQN41" s="137">
        <v>5.9009999999999998</v>
      </c>
      <c r="AQO41" s="137">
        <v>5.9139999999999997</v>
      </c>
      <c r="AQP41" s="137">
        <v>5.8949999999999996</v>
      </c>
      <c r="AQQ41" s="137">
        <v>5.9080000000000004</v>
      </c>
      <c r="AQR41" s="137">
        <v>9.2490000000000006</v>
      </c>
      <c r="AQS41" s="137">
        <v>9.2490000000000006</v>
      </c>
      <c r="AQT41" s="137">
        <v>4.6829999999999998</v>
      </c>
      <c r="AQU41" s="137">
        <v>4.6829999999999998</v>
      </c>
      <c r="AQV41" s="137">
        <v>9.8770000000000007</v>
      </c>
      <c r="AQW41" s="137">
        <v>11.169</v>
      </c>
      <c r="AQX41" s="137">
        <v>14.795999999999999</v>
      </c>
      <c r="AQY41" s="137">
        <v>14.837</v>
      </c>
      <c r="AQZ41" s="137">
        <v>42.314999999999998</v>
      </c>
      <c r="ARA41" s="137">
        <v>42.311999999999998</v>
      </c>
      <c r="ARB41" s="137">
        <v>165.57400000000001</v>
      </c>
      <c r="ARC41" s="137">
        <v>20.47</v>
      </c>
      <c r="ARD41" s="137">
        <v>24.119</v>
      </c>
      <c r="ARE41" s="137">
        <v>24.117999999999999</v>
      </c>
      <c r="ARF41" s="137">
        <v>24.219000000000001</v>
      </c>
      <c r="ARG41" s="137">
        <v>24.210999999999999</v>
      </c>
      <c r="ARH41" s="137">
        <v>7.3769999999999998</v>
      </c>
      <c r="ARI41" s="137">
        <v>7.3920000000000003</v>
      </c>
      <c r="ARJ41" s="137">
        <v>7.3689999999999998</v>
      </c>
      <c r="ARK41" s="137">
        <v>7.3849999999999998</v>
      </c>
      <c r="ARL41" s="137">
        <v>11.561</v>
      </c>
      <c r="ARM41" s="137">
        <v>11.561</v>
      </c>
      <c r="ARN41" s="137">
        <v>5.8529999999999998</v>
      </c>
      <c r="ARO41" s="137">
        <v>5.8529999999999998</v>
      </c>
      <c r="ARP41" s="137">
        <v>12.347</v>
      </c>
      <c r="ARQ41" s="137">
        <v>13.961</v>
      </c>
      <c r="ARR41" s="137">
        <v>17.754999999999999</v>
      </c>
      <c r="ARS41" s="137">
        <v>17.805</v>
      </c>
      <c r="ART41" s="137">
        <v>50.777999999999999</v>
      </c>
      <c r="ARU41" s="137">
        <v>50.774000000000001</v>
      </c>
      <c r="ARV41" s="137">
        <v>198.68799999999999</v>
      </c>
      <c r="ARW41" s="137">
        <v>24.564</v>
      </c>
      <c r="ARX41" s="137">
        <v>28.942</v>
      </c>
      <c r="ARY41" s="137">
        <v>28.942</v>
      </c>
      <c r="ARZ41" s="137">
        <v>29.062999999999999</v>
      </c>
      <c r="ASA41" s="137">
        <v>29.053000000000001</v>
      </c>
      <c r="ASB41" s="137">
        <v>8.8520000000000003</v>
      </c>
      <c r="ASC41" s="137">
        <v>8.8699999999999992</v>
      </c>
      <c r="ASD41" s="137">
        <v>8.843</v>
      </c>
      <c r="ASE41" s="137">
        <v>8.8620000000000001</v>
      </c>
      <c r="ASF41" s="137">
        <v>13.874000000000001</v>
      </c>
      <c r="ASG41" s="137">
        <v>13.874000000000001</v>
      </c>
      <c r="ASH41" s="137">
        <v>7.024</v>
      </c>
      <c r="ASI41" s="137">
        <v>7.024</v>
      </c>
      <c r="ASJ41" s="137">
        <v>14.816000000000001</v>
      </c>
      <c r="ASK41" s="137">
        <v>16.753</v>
      </c>
      <c r="ASL41" s="137">
        <v>20.715</v>
      </c>
      <c r="ASM41" s="137">
        <v>20.771999999999998</v>
      </c>
      <c r="ASN41" s="137">
        <v>59.241</v>
      </c>
      <c r="ASO41" s="137">
        <v>59.237000000000002</v>
      </c>
      <c r="ASP41" s="137">
        <v>231.803</v>
      </c>
      <c r="ASQ41" s="137">
        <v>28.658000000000001</v>
      </c>
      <c r="ASR41" s="137">
        <v>33.765999999999998</v>
      </c>
      <c r="ASS41" s="137">
        <v>33.765999999999998</v>
      </c>
      <c r="AST41" s="137">
        <v>33.905999999999999</v>
      </c>
      <c r="ASU41">
        <v>33.896000000000001</v>
      </c>
      <c r="ASV41">
        <v>10.327999999999999</v>
      </c>
      <c r="ASW41">
        <v>10.349</v>
      </c>
      <c r="ASX41">
        <v>10.316000000000001</v>
      </c>
      <c r="ASY41">
        <v>10.339</v>
      </c>
      <c r="ASZ41">
        <v>16.186</v>
      </c>
      <c r="ATA41">
        <v>16.186</v>
      </c>
      <c r="ATB41">
        <v>8.1950000000000003</v>
      </c>
      <c r="ATC41">
        <v>8.1950000000000003</v>
      </c>
      <c r="ATD41">
        <v>17.285</v>
      </c>
      <c r="ATE41">
        <v>19.545000000000002</v>
      </c>
      <c r="ATF41">
        <v>23.673999999999999</v>
      </c>
      <c r="ATG41">
        <v>23.74</v>
      </c>
      <c r="ATH41">
        <v>67.703999999999994</v>
      </c>
      <c r="ATI41">
        <v>67.698999999999998</v>
      </c>
      <c r="ATJ41">
        <v>264.91800000000001</v>
      </c>
      <c r="ATK41">
        <v>32.752000000000002</v>
      </c>
      <c r="ATL41">
        <v>38.590000000000003</v>
      </c>
      <c r="ATM41">
        <v>38.588999999999999</v>
      </c>
      <c r="ATN41">
        <v>38.75</v>
      </c>
      <c r="ATO41">
        <v>38.738</v>
      </c>
      <c r="ATP41">
        <v>11.803000000000001</v>
      </c>
      <c r="ATQ41">
        <v>11.827</v>
      </c>
      <c r="ATR41">
        <v>11.79</v>
      </c>
      <c r="ATS41">
        <v>11.816000000000001</v>
      </c>
      <c r="ATT41">
        <v>18.498000000000001</v>
      </c>
      <c r="ATU41">
        <v>18.498000000000001</v>
      </c>
      <c r="ATV41">
        <v>9.3650000000000002</v>
      </c>
      <c r="ATW41">
        <v>9.3650000000000002</v>
      </c>
      <c r="ATX41">
        <v>19.754999999999999</v>
      </c>
      <c r="ATY41">
        <v>22.337</v>
      </c>
      <c r="ATZ41">
        <v>26.632999999999999</v>
      </c>
      <c r="AUA41">
        <v>26.707000000000001</v>
      </c>
      <c r="AUB41">
        <v>76.167000000000002</v>
      </c>
      <c r="AUC41">
        <v>76.161000000000001</v>
      </c>
      <c r="AUD41">
        <v>298.03300000000002</v>
      </c>
      <c r="AUE41">
        <v>36.847000000000001</v>
      </c>
      <c r="AUF41">
        <v>43.414000000000001</v>
      </c>
      <c r="AUG41">
        <v>43.412999999999997</v>
      </c>
      <c r="AUH41">
        <v>43.594000000000001</v>
      </c>
      <c r="AUI41">
        <v>43.58</v>
      </c>
      <c r="AUJ41">
        <v>13.278</v>
      </c>
      <c r="AUK41">
        <v>13.305999999999999</v>
      </c>
      <c r="AUL41">
        <v>13.263999999999999</v>
      </c>
      <c r="AUM41">
        <v>13.294</v>
      </c>
      <c r="AUN41">
        <v>20.81</v>
      </c>
      <c r="AUO41">
        <v>20.81</v>
      </c>
      <c r="AUP41">
        <v>10.536</v>
      </c>
      <c r="AUQ41">
        <v>10.536</v>
      </c>
      <c r="AUR41">
        <v>22.224</v>
      </c>
      <c r="AUS41">
        <v>25.13</v>
      </c>
      <c r="AUT41">
        <v>29.591999999999999</v>
      </c>
      <c r="AUU41">
        <v>29.675000000000001</v>
      </c>
      <c r="AUV41">
        <v>84.63</v>
      </c>
      <c r="AUW41">
        <v>84.623999999999995</v>
      </c>
      <c r="AUX41">
        <v>331.14699999999999</v>
      </c>
      <c r="AUY41">
        <v>40.941000000000003</v>
      </c>
      <c r="AUZ41">
        <v>48.237000000000002</v>
      </c>
      <c r="AVA41">
        <v>48.237000000000002</v>
      </c>
      <c r="AVB41">
        <v>48.438000000000002</v>
      </c>
      <c r="AVC41">
        <v>48.421999999999997</v>
      </c>
      <c r="AVD41">
        <v>14.754</v>
      </c>
      <c r="AVE41">
        <v>14.784000000000001</v>
      </c>
      <c r="AVF41">
        <v>14.738</v>
      </c>
      <c r="AVG41">
        <v>14.771000000000001</v>
      </c>
      <c r="AVH41">
        <v>23.123000000000001</v>
      </c>
      <c r="AVI41">
        <v>23.123000000000001</v>
      </c>
      <c r="AVJ41">
        <v>11.706</v>
      </c>
      <c r="AVK41">
        <v>11.706</v>
      </c>
      <c r="AVL41">
        <v>24.693000000000001</v>
      </c>
      <c r="AVM41">
        <v>27.922000000000001</v>
      </c>
    </row>
    <row r="42" spans="1:1261" x14ac:dyDescent="0.35">
      <c r="A42" s="107" t="s">
        <v>256</v>
      </c>
      <c r="B42" s="137">
        <v>0</v>
      </c>
      <c r="C42" s="137">
        <v>0</v>
      </c>
      <c r="D42" s="137">
        <v>0</v>
      </c>
      <c r="E42" s="137">
        <v>0</v>
      </c>
      <c r="F42" s="137">
        <v>0</v>
      </c>
      <c r="G42" s="137">
        <v>0</v>
      </c>
      <c r="H42" s="137">
        <v>0</v>
      </c>
      <c r="I42" s="137">
        <v>0</v>
      </c>
      <c r="J42" s="137">
        <v>0</v>
      </c>
      <c r="K42" s="137">
        <v>0</v>
      </c>
      <c r="L42" s="137">
        <v>0</v>
      </c>
      <c r="M42" s="137">
        <v>0</v>
      </c>
      <c r="N42" s="137">
        <v>0</v>
      </c>
      <c r="O42" s="137">
        <v>0</v>
      </c>
      <c r="P42" s="137">
        <v>0</v>
      </c>
      <c r="Q42" s="137">
        <v>0</v>
      </c>
      <c r="R42" s="137">
        <v>0</v>
      </c>
      <c r="S42" s="137">
        <v>0</v>
      </c>
      <c r="T42" s="137">
        <v>0</v>
      </c>
      <c r="U42" s="137">
        <v>0</v>
      </c>
      <c r="V42" s="137">
        <v>0</v>
      </c>
      <c r="W42" s="137">
        <v>0</v>
      </c>
      <c r="X42" s="137">
        <v>0</v>
      </c>
      <c r="Y42" s="137">
        <v>0</v>
      </c>
      <c r="Z42" s="137">
        <v>0</v>
      </c>
      <c r="AA42" s="137">
        <v>0</v>
      </c>
      <c r="AB42" s="137">
        <v>0</v>
      </c>
      <c r="AC42" s="137">
        <v>0</v>
      </c>
      <c r="AD42" s="137">
        <v>0</v>
      </c>
      <c r="AE42" s="137">
        <v>0</v>
      </c>
      <c r="AF42" s="137">
        <v>0</v>
      </c>
      <c r="AG42" s="137">
        <v>0</v>
      </c>
      <c r="AH42" s="137">
        <v>0</v>
      </c>
      <c r="AI42" s="137">
        <v>0</v>
      </c>
      <c r="AJ42" s="137">
        <v>0</v>
      </c>
      <c r="AK42" s="137">
        <v>0</v>
      </c>
      <c r="AL42" s="137">
        <v>0</v>
      </c>
      <c r="AM42" s="137">
        <v>0</v>
      </c>
      <c r="AN42" s="137">
        <v>0</v>
      </c>
      <c r="AO42" s="137">
        <v>0</v>
      </c>
      <c r="AP42" s="137">
        <v>0</v>
      </c>
      <c r="AQ42" s="137">
        <v>0</v>
      </c>
      <c r="AR42" s="137">
        <v>0</v>
      </c>
      <c r="AS42" s="137">
        <v>0</v>
      </c>
      <c r="AT42" s="137">
        <v>0</v>
      </c>
      <c r="AU42" s="137">
        <v>0</v>
      </c>
      <c r="AV42" s="137">
        <v>0</v>
      </c>
      <c r="AW42" s="137">
        <v>0</v>
      </c>
      <c r="AX42" s="137">
        <v>0</v>
      </c>
      <c r="AY42" s="137">
        <v>0</v>
      </c>
      <c r="AZ42" s="137">
        <v>0</v>
      </c>
      <c r="BA42" s="137">
        <v>0</v>
      </c>
      <c r="BB42" s="137">
        <v>0</v>
      </c>
      <c r="BC42" s="137">
        <v>0</v>
      </c>
      <c r="BD42" s="137">
        <v>0</v>
      </c>
      <c r="BE42" s="137">
        <v>0</v>
      </c>
      <c r="BF42" s="137">
        <v>0</v>
      </c>
      <c r="BG42" s="137">
        <v>0</v>
      </c>
      <c r="BH42" s="137">
        <v>0</v>
      </c>
      <c r="BI42" s="137">
        <v>0</v>
      </c>
      <c r="BJ42" s="137">
        <v>0</v>
      </c>
      <c r="BK42" s="137">
        <v>0</v>
      </c>
      <c r="BL42" s="137">
        <v>0</v>
      </c>
      <c r="BM42" s="137">
        <v>0</v>
      </c>
      <c r="BN42" s="137">
        <v>0</v>
      </c>
      <c r="BO42" s="137">
        <v>0</v>
      </c>
      <c r="BP42" s="137">
        <v>0</v>
      </c>
      <c r="BQ42" s="137">
        <v>0</v>
      </c>
      <c r="BR42" s="137">
        <v>0</v>
      </c>
      <c r="BS42" s="137">
        <v>0</v>
      </c>
      <c r="BT42" s="137">
        <v>0</v>
      </c>
      <c r="BU42" s="137">
        <v>0</v>
      </c>
      <c r="BV42" s="137">
        <v>0</v>
      </c>
      <c r="BW42" s="137">
        <v>0</v>
      </c>
      <c r="BX42" s="137">
        <v>0</v>
      </c>
      <c r="BY42" s="137">
        <v>0</v>
      </c>
      <c r="BZ42" s="137">
        <v>0</v>
      </c>
      <c r="CA42" s="137">
        <v>0</v>
      </c>
      <c r="CB42" s="137">
        <v>0</v>
      </c>
      <c r="CC42" s="137">
        <v>0</v>
      </c>
      <c r="CD42" s="137">
        <v>0</v>
      </c>
      <c r="CE42" s="137">
        <v>0</v>
      </c>
      <c r="CF42" s="137">
        <v>0</v>
      </c>
      <c r="CG42" s="137">
        <v>0</v>
      </c>
      <c r="CH42" s="137">
        <v>0</v>
      </c>
      <c r="CI42" s="137">
        <v>0</v>
      </c>
      <c r="CJ42" s="137">
        <v>0</v>
      </c>
      <c r="CK42" s="137">
        <v>0</v>
      </c>
      <c r="CL42" s="137">
        <v>0</v>
      </c>
      <c r="CM42" s="137">
        <v>0</v>
      </c>
      <c r="CN42" s="137">
        <v>0</v>
      </c>
      <c r="CO42" s="137">
        <v>0</v>
      </c>
      <c r="CP42" s="137">
        <v>0</v>
      </c>
      <c r="CQ42" s="137">
        <v>0</v>
      </c>
      <c r="CR42" s="137">
        <v>0</v>
      </c>
      <c r="CS42" s="137">
        <v>0</v>
      </c>
      <c r="CT42" s="137">
        <v>0</v>
      </c>
      <c r="CU42" s="137">
        <v>0</v>
      </c>
      <c r="CV42" s="137">
        <v>0</v>
      </c>
      <c r="CW42" s="137">
        <v>0</v>
      </c>
      <c r="CX42" s="137">
        <v>0</v>
      </c>
      <c r="CY42" s="137">
        <v>0</v>
      </c>
      <c r="CZ42" s="137">
        <v>0</v>
      </c>
      <c r="DA42" s="137">
        <v>0</v>
      </c>
      <c r="DB42" s="137">
        <v>0</v>
      </c>
      <c r="DC42" s="137">
        <v>0</v>
      </c>
      <c r="DD42" s="137">
        <v>0</v>
      </c>
      <c r="DE42" s="137">
        <v>0</v>
      </c>
      <c r="DF42" s="137">
        <v>0</v>
      </c>
      <c r="DG42" s="137">
        <v>0</v>
      </c>
      <c r="DH42" s="137">
        <v>0</v>
      </c>
      <c r="DI42" s="137">
        <v>0</v>
      </c>
      <c r="DJ42" s="137">
        <v>0</v>
      </c>
      <c r="DK42" s="137">
        <v>0</v>
      </c>
      <c r="DL42" s="137">
        <v>0</v>
      </c>
      <c r="DM42" s="137">
        <v>0</v>
      </c>
      <c r="DN42" s="137">
        <v>0</v>
      </c>
      <c r="DO42" s="137">
        <v>0</v>
      </c>
      <c r="DP42" s="137">
        <v>0</v>
      </c>
      <c r="DQ42" s="137">
        <v>0</v>
      </c>
      <c r="DR42" s="137">
        <v>0</v>
      </c>
      <c r="DS42" s="137">
        <v>0</v>
      </c>
      <c r="DT42" s="137">
        <v>0</v>
      </c>
      <c r="DU42" s="137">
        <v>0</v>
      </c>
      <c r="DV42" s="137">
        <v>0</v>
      </c>
      <c r="DW42" s="137">
        <v>0</v>
      </c>
      <c r="DX42" s="137">
        <v>0</v>
      </c>
      <c r="DY42" s="137">
        <v>0</v>
      </c>
      <c r="DZ42" s="137">
        <v>0</v>
      </c>
      <c r="EA42" s="137">
        <v>0</v>
      </c>
      <c r="EB42" s="137">
        <v>0</v>
      </c>
      <c r="EC42" s="137">
        <v>0</v>
      </c>
      <c r="ED42" s="137">
        <v>0</v>
      </c>
      <c r="EE42" s="137">
        <v>0</v>
      </c>
      <c r="EF42" s="137">
        <v>0</v>
      </c>
      <c r="EG42" s="137">
        <v>0</v>
      </c>
      <c r="EH42" s="137">
        <v>0</v>
      </c>
      <c r="EI42" s="137">
        <v>0</v>
      </c>
      <c r="EJ42" s="137">
        <v>0</v>
      </c>
      <c r="EK42" s="137">
        <v>0</v>
      </c>
      <c r="EL42" s="137">
        <v>0</v>
      </c>
      <c r="EM42" s="137">
        <v>0</v>
      </c>
      <c r="EN42" s="137">
        <v>0</v>
      </c>
      <c r="EO42" s="137">
        <v>0</v>
      </c>
      <c r="EP42" s="137">
        <v>0</v>
      </c>
      <c r="EQ42" s="137">
        <v>0</v>
      </c>
      <c r="ER42" s="137">
        <v>0</v>
      </c>
      <c r="ES42" s="137">
        <v>0</v>
      </c>
      <c r="ET42" s="137">
        <v>0</v>
      </c>
      <c r="EU42" s="137">
        <v>0</v>
      </c>
      <c r="EV42" s="137">
        <v>0</v>
      </c>
      <c r="EW42" s="137">
        <v>0</v>
      </c>
      <c r="EX42" s="137">
        <v>0</v>
      </c>
      <c r="EY42" s="137">
        <v>0</v>
      </c>
      <c r="EZ42" s="137">
        <v>0</v>
      </c>
      <c r="FA42" s="137">
        <v>0</v>
      </c>
      <c r="FB42" s="137">
        <v>0</v>
      </c>
      <c r="FC42" s="137">
        <v>0</v>
      </c>
      <c r="FD42" s="137">
        <v>0</v>
      </c>
      <c r="FE42" s="137">
        <v>0</v>
      </c>
      <c r="FF42" s="137">
        <v>0</v>
      </c>
      <c r="FG42" s="137">
        <v>0</v>
      </c>
      <c r="FH42" s="137">
        <v>0</v>
      </c>
      <c r="FI42" s="137">
        <v>0</v>
      </c>
      <c r="FJ42" s="137">
        <v>0</v>
      </c>
      <c r="FK42" s="137">
        <v>0</v>
      </c>
      <c r="FL42" s="137">
        <v>0</v>
      </c>
      <c r="FM42" s="137">
        <v>0</v>
      </c>
      <c r="FN42" s="137">
        <v>0</v>
      </c>
      <c r="FO42" s="137">
        <v>0</v>
      </c>
      <c r="FP42" s="137">
        <v>0</v>
      </c>
      <c r="FQ42" s="137">
        <v>0</v>
      </c>
      <c r="FR42" s="137">
        <v>0</v>
      </c>
      <c r="FS42" s="137">
        <v>0</v>
      </c>
      <c r="FT42" s="137">
        <v>0</v>
      </c>
      <c r="FU42" s="137">
        <v>0</v>
      </c>
      <c r="FV42" s="137">
        <v>0</v>
      </c>
      <c r="FW42" s="137">
        <v>0</v>
      </c>
      <c r="FX42" s="137">
        <v>0</v>
      </c>
      <c r="FY42" s="137">
        <v>0</v>
      </c>
      <c r="FZ42" s="137">
        <v>0</v>
      </c>
      <c r="GA42" s="137">
        <v>0</v>
      </c>
      <c r="GB42" s="137">
        <v>0</v>
      </c>
      <c r="GC42" s="137">
        <v>0</v>
      </c>
      <c r="GD42" s="137">
        <v>0</v>
      </c>
      <c r="GE42" s="137">
        <v>0</v>
      </c>
      <c r="GF42" s="137">
        <v>0</v>
      </c>
      <c r="GG42" s="137">
        <v>0</v>
      </c>
      <c r="GH42" s="137">
        <v>0</v>
      </c>
      <c r="GI42" s="137">
        <v>0</v>
      </c>
      <c r="GJ42" s="137">
        <v>0</v>
      </c>
      <c r="GK42" s="137">
        <v>0</v>
      </c>
      <c r="GL42" s="137">
        <v>0</v>
      </c>
      <c r="GM42" s="137">
        <v>0</v>
      </c>
      <c r="GN42" s="137">
        <v>0</v>
      </c>
      <c r="GO42" s="137">
        <v>0</v>
      </c>
      <c r="GP42" s="137">
        <v>0</v>
      </c>
      <c r="GQ42" s="137">
        <v>0</v>
      </c>
      <c r="GR42" s="137">
        <v>0</v>
      </c>
      <c r="GS42" s="137">
        <v>0</v>
      </c>
      <c r="GT42" s="137">
        <v>0</v>
      </c>
      <c r="GU42" s="137">
        <v>0</v>
      </c>
      <c r="GV42" s="137">
        <v>0</v>
      </c>
      <c r="GW42" s="137">
        <v>0</v>
      </c>
      <c r="GX42" s="137">
        <v>0</v>
      </c>
      <c r="GY42" s="137">
        <v>0</v>
      </c>
      <c r="GZ42" s="137">
        <v>0</v>
      </c>
      <c r="HA42" s="137">
        <v>0</v>
      </c>
      <c r="HB42" s="137">
        <v>0</v>
      </c>
      <c r="HC42" s="137">
        <v>0</v>
      </c>
      <c r="HD42" s="137">
        <v>0</v>
      </c>
      <c r="HE42" s="137">
        <v>0</v>
      </c>
      <c r="HF42" s="137">
        <v>0</v>
      </c>
      <c r="HG42" s="137">
        <v>0</v>
      </c>
      <c r="HH42" s="137">
        <v>0</v>
      </c>
      <c r="HI42" s="137">
        <v>0</v>
      </c>
      <c r="HJ42" s="137">
        <v>0</v>
      </c>
      <c r="HK42" s="137">
        <v>0</v>
      </c>
      <c r="HL42" s="137">
        <v>0</v>
      </c>
      <c r="HM42" s="137">
        <v>0</v>
      </c>
      <c r="HN42" s="137">
        <v>0</v>
      </c>
      <c r="HO42" s="137">
        <v>0</v>
      </c>
      <c r="HP42" s="137">
        <v>0</v>
      </c>
      <c r="HQ42" s="137">
        <v>0</v>
      </c>
      <c r="HR42" s="137">
        <v>0</v>
      </c>
      <c r="HS42" s="137">
        <v>0</v>
      </c>
      <c r="HT42" s="137">
        <v>0</v>
      </c>
      <c r="HU42" s="137">
        <v>0</v>
      </c>
      <c r="HV42" s="137">
        <v>0</v>
      </c>
      <c r="HW42" s="137">
        <v>0</v>
      </c>
      <c r="HX42" s="137">
        <v>0</v>
      </c>
      <c r="HY42" s="137">
        <v>0</v>
      </c>
      <c r="HZ42" s="137">
        <v>0</v>
      </c>
      <c r="IA42" s="137">
        <v>0</v>
      </c>
      <c r="IB42" s="137">
        <v>0</v>
      </c>
      <c r="IC42" s="137">
        <v>0</v>
      </c>
      <c r="ID42" s="137">
        <v>0</v>
      </c>
      <c r="IE42" s="137">
        <v>0</v>
      </c>
      <c r="IF42" s="137">
        <v>0</v>
      </c>
      <c r="IG42" s="137">
        <v>0</v>
      </c>
      <c r="IH42" s="137">
        <v>0</v>
      </c>
      <c r="II42" s="137">
        <v>0</v>
      </c>
      <c r="IJ42" s="137">
        <v>0</v>
      </c>
      <c r="IK42" s="137">
        <v>0</v>
      </c>
      <c r="IL42" s="137">
        <v>0</v>
      </c>
      <c r="IM42" s="137">
        <v>0</v>
      </c>
      <c r="IN42" s="137">
        <v>0</v>
      </c>
      <c r="IO42" s="137">
        <v>0</v>
      </c>
      <c r="IP42" s="137">
        <v>0</v>
      </c>
      <c r="IQ42" s="137">
        <v>0</v>
      </c>
      <c r="IR42" s="137">
        <v>0</v>
      </c>
      <c r="IS42" s="137">
        <v>0</v>
      </c>
      <c r="IT42" s="137">
        <v>0</v>
      </c>
      <c r="IU42" s="137">
        <v>0</v>
      </c>
      <c r="IV42" s="137">
        <v>0</v>
      </c>
      <c r="IW42" s="137">
        <v>0</v>
      </c>
      <c r="IX42" s="137">
        <v>0</v>
      </c>
      <c r="IY42" s="137">
        <v>0</v>
      </c>
      <c r="IZ42" s="137">
        <v>0</v>
      </c>
      <c r="JA42" s="137">
        <v>0</v>
      </c>
      <c r="JB42" s="137">
        <v>0</v>
      </c>
      <c r="JC42" s="137">
        <v>0</v>
      </c>
      <c r="JD42" s="137">
        <v>0</v>
      </c>
      <c r="JE42" s="137">
        <v>0</v>
      </c>
      <c r="JF42" s="137">
        <v>0</v>
      </c>
      <c r="JG42" s="137">
        <v>0</v>
      </c>
      <c r="JH42" s="137">
        <v>0</v>
      </c>
      <c r="JI42" s="137">
        <v>0</v>
      </c>
      <c r="JJ42" s="137">
        <v>0</v>
      </c>
      <c r="JK42" s="137">
        <v>0</v>
      </c>
      <c r="JL42" s="137">
        <v>0</v>
      </c>
      <c r="JM42" s="137">
        <v>0</v>
      </c>
      <c r="JN42" s="137">
        <v>0</v>
      </c>
      <c r="JO42" s="137">
        <v>0</v>
      </c>
      <c r="JP42" s="137">
        <v>0</v>
      </c>
      <c r="JQ42" s="137">
        <v>0</v>
      </c>
      <c r="JR42" s="137">
        <v>0</v>
      </c>
      <c r="JS42" s="137">
        <v>0</v>
      </c>
      <c r="JT42" s="137">
        <v>0</v>
      </c>
      <c r="JU42" s="137">
        <v>0</v>
      </c>
      <c r="JV42" s="137">
        <v>0</v>
      </c>
      <c r="JW42" s="137">
        <v>0</v>
      </c>
      <c r="JX42" s="137">
        <v>0</v>
      </c>
      <c r="JY42" s="137">
        <v>0</v>
      </c>
      <c r="JZ42" s="137">
        <v>0</v>
      </c>
      <c r="KA42" s="137">
        <v>0</v>
      </c>
      <c r="KB42" s="137">
        <v>0</v>
      </c>
      <c r="KC42" s="137">
        <v>0</v>
      </c>
      <c r="KD42" s="137">
        <v>0</v>
      </c>
      <c r="KE42" s="137">
        <v>0</v>
      </c>
      <c r="KF42" s="137">
        <v>0</v>
      </c>
      <c r="KG42" s="137">
        <v>0</v>
      </c>
      <c r="KH42" s="137">
        <v>0</v>
      </c>
      <c r="KI42" s="137">
        <v>0</v>
      </c>
      <c r="KJ42" s="137">
        <v>0</v>
      </c>
      <c r="KK42" s="137">
        <v>0</v>
      </c>
      <c r="KL42" s="137">
        <v>0</v>
      </c>
      <c r="KM42" s="137">
        <v>0</v>
      </c>
      <c r="KN42" s="137">
        <v>0</v>
      </c>
      <c r="KO42" s="137">
        <v>0</v>
      </c>
      <c r="KP42" s="137">
        <v>0</v>
      </c>
      <c r="KQ42" s="137">
        <v>0</v>
      </c>
      <c r="KR42" s="137">
        <v>0</v>
      </c>
      <c r="KS42" s="137">
        <v>0</v>
      </c>
      <c r="KT42" s="137">
        <v>0</v>
      </c>
      <c r="KU42" s="137">
        <v>0</v>
      </c>
      <c r="KV42" s="137">
        <v>0</v>
      </c>
      <c r="KW42" s="137">
        <v>0</v>
      </c>
      <c r="KX42" s="137">
        <v>0</v>
      </c>
      <c r="KY42" s="137">
        <v>0</v>
      </c>
      <c r="KZ42" s="137">
        <v>0</v>
      </c>
      <c r="LA42" s="137">
        <v>0</v>
      </c>
      <c r="LB42" s="137">
        <v>0</v>
      </c>
      <c r="LC42" s="137">
        <v>0</v>
      </c>
      <c r="LD42" s="137">
        <v>0</v>
      </c>
      <c r="LE42" s="137">
        <v>0</v>
      </c>
      <c r="LF42" s="137">
        <v>0</v>
      </c>
      <c r="LG42" s="137">
        <v>0</v>
      </c>
      <c r="LH42" s="137">
        <v>0</v>
      </c>
      <c r="LI42" s="137">
        <v>0</v>
      </c>
      <c r="LJ42" s="137">
        <v>0</v>
      </c>
      <c r="LK42" s="137">
        <v>0</v>
      </c>
      <c r="LL42" s="137">
        <v>0</v>
      </c>
      <c r="LM42" s="137">
        <v>0</v>
      </c>
      <c r="LN42" s="137">
        <v>0</v>
      </c>
      <c r="LO42" s="137">
        <v>0</v>
      </c>
      <c r="LP42" s="137">
        <v>0</v>
      </c>
      <c r="LQ42" s="137">
        <v>0</v>
      </c>
      <c r="LR42" s="137">
        <v>0</v>
      </c>
      <c r="LS42" s="137">
        <v>0</v>
      </c>
      <c r="LT42" s="137">
        <v>0</v>
      </c>
      <c r="LU42" s="137">
        <v>0</v>
      </c>
      <c r="LV42" s="137">
        <v>0</v>
      </c>
      <c r="LW42" s="137">
        <v>0</v>
      </c>
      <c r="LX42" s="137">
        <v>0</v>
      </c>
      <c r="LY42" s="137">
        <v>0</v>
      </c>
      <c r="LZ42" s="137">
        <v>0</v>
      </c>
      <c r="MA42" s="137">
        <v>0</v>
      </c>
      <c r="MB42" s="137">
        <v>0</v>
      </c>
      <c r="MC42" s="137">
        <v>0</v>
      </c>
      <c r="MD42" s="137">
        <v>0</v>
      </c>
      <c r="ME42" s="137">
        <v>0</v>
      </c>
      <c r="MF42" s="137">
        <v>0</v>
      </c>
      <c r="MG42" s="137">
        <v>0</v>
      </c>
      <c r="MH42" s="137">
        <v>0</v>
      </c>
      <c r="MI42" s="137">
        <v>0</v>
      </c>
      <c r="MJ42" s="137">
        <v>0</v>
      </c>
      <c r="MK42" s="137">
        <v>0</v>
      </c>
      <c r="ML42" s="137">
        <v>0</v>
      </c>
      <c r="MM42" s="137">
        <v>0</v>
      </c>
      <c r="MN42" s="137">
        <v>0</v>
      </c>
      <c r="MO42" s="137">
        <v>0</v>
      </c>
      <c r="MP42" s="137">
        <v>0</v>
      </c>
      <c r="MQ42" s="137">
        <v>0</v>
      </c>
      <c r="MR42" s="137">
        <v>0</v>
      </c>
      <c r="MS42" s="137">
        <v>0</v>
      </c>
      <c r="MT42" s="137">
        <v>0</v>
      </c>
      <c r="MU42" s="137">
        <v>0</v>
      </c>
      <c r="MV42" s="137">
        <v>0</v>
      </c>
      <c r="MW42" s="137">
        <v>0</v>
      </c>
      <c r="MX42" s="137">
        <v>0</v>
      </c>
      <c r="MY42" s="137">
        <v>0</v>
      </c>
      <c r="MZ42" s="137">
        <v>0</v>
      </c>
      <c r="NA42" s="137">
        <v>0</v>
      </c>
      <c r="NB42" s="137">
        <v>0</v>
      </c>
      <c r="NC42" s="137">
        <v>0</v>
      </c>
      <c r="ND42" s="137">
        <v>0</v>
      </c>
      <c r="NE42" s="137">
        <v>0</v>
      </c>
      <c r="NF42" s="137">
        <v>0</v>
      </c>
      <c r="NG42" s="137">
        <v>0</v>
      </c>
      <c r="NH42" s="137">
        <v>0</v>
      </c>
      <c r="NI42" s="137">
        <v>0</v>
      </c>
      <c r="NJ42" s="137">
        <v>0</v>
      </c>
      <c r="NK42" s="137">
        <v>0</v>
      </c>
      <c r="NL42" s="137">
        <v>0</v>
      </c>
      <c r="NM42" s="137">
        <v>0</v>
      </c>
      <c r="NN42" s="137">
        <v>0</v>
      </c>
      <c r="NO42" s="137">
        <v>0</v>
      </c>
      <c r="NP42" s="137">
        <v>0</v>
      </c>
      <c r="NQ42" s="137">
        <v>0</v>
      </c>
      <c r="NR42" s="137">
        <v>0</v>
      </c>
      <c r="NS42" s="137">
        <v>0</v>
      </c>
      <c r="NT42" s="137">
        <v>0</v>
      </c>
      <c r="NU42" s="137">
        <v>0</v>
      </c>
      <c r="NV42" s="137">
        <v>0</v>
      </c>
      <c r="NW42" s="137">
        <v>0</v>
      </c>
      <c r="NX42" s="137">
        <v>0</v>
      </c>
      <c r="NY42" s="137">
        <v>0</v>
      </c>
      <c r="NZ42" s="137">
        <v>0</v>
      </c>
      <c r="OA42" s="137">
        <v>0</v>
      </c>
      <c r="OB42" s="137">
        <v>0</v>
      </c>
      <c r="OC42" s="137">
        <v>0</v>
      </c>
      <c r="OD42" s="137">
        <v>0</v>
      </c>
      <c r="OE42" s="137">
        <v>0</v>
      </c>
      <c r="OF42" s="137">
        <v>0</v>
      </c>
      <c r="OG42" s="137">
        <v>0</v>
      </c>
      <c r="OH42" s="137">
        <v>0</v>
      </c>
      <c r="OI42" s="137">
        <v>0</v>
      </c>
      <c r="OJ42" s="137">
        <v>0</v>
      </c>
      <c r="OK42" s="137">
        <v>0</v>
      </c>
      <c r="OL42" s="137">
        <v>0</v>
      </c>
      <c r="OM42" s="137">
        <v>0</v>
      </c>
      <c r="ON42" s="137">
        <v>0</v>
      </c>
      <c r="OO42" s="137">
        <v>0</v>
      </c>
      <c r="OP42" s="137">
        <v>0</v>
      </c>
      <c r="OQ42" s="137">
        <v>0</v>
      </c>
      <c r="OR42" s="137">
        <v>0</v>
      </c>
      <c r="OS42" s="137">
        <v>0</v>
      </c>
      <c r="OT42" s="137">
        <v>0</v>
      </c>
      <c r="OU42" s="137">
        <v>0</v>
      </c>
      <c r="OV42" s="137">
        <v>0</v>
      </c>
      <c r="OW42" s="137">
        <v>0</v>
      </c>
      <c r="OX42" s="137">
        <v>0</v>
      </c>
      <c r="OY42" s="137">
        <v>0</v>
      </c>
      <c r="OZ42" s="137">
        <v>0</v>
      </c>
      <c r="PA42" s="137">
        <v>0</v>
      </c>
      <c r="PB42" s="137">
        <v>0</v>
      </c>
      <c r="PC42" s="137">
        <v>0</v>
      </c>
      <c r="PD42" s="137">
        <v>0</v>
      </c>
      <c r="PE42" s="137">
        <v>0</v>
      </c>
      <c r="PF42" s="137">
        <v>0</v>
      </c>
      <c r="PG42" s="137">
        <v>0</v>
      </c>
      <c r="PH42" s="137">
        <v>0</v>
      </c>
      <c r="PI42" s="137">
        <v>0</v>
      </c>
      <c r="PJ42" s="137">
        <v>0</v>
      </c>
      <c r="PK42" s="137">
        <v>0</v>
      </c>
      <c r="PL42" s="137">
        <v>0</v>
      </c>
      <c r="PM42" s="137">
        <v>0</v>
      </c>
      <c r="PN42" s="137">
        <v>0</v>
      </c>
      <c r="PO42" s="137">
        <v>0</v>
      </c>
      <c r="PP42" s="137">
        <v>0</v>
      </c>
      <c r="PQ42" s="137">
        <v>0</v>
      </c>
      <c r="PR42" s="137">
        <v>0</v>
      </c>
      <c r="PS42" s="137">
        <v>0</v>
      </c>
      <c r="PT42" s="137">
        <v>0</v>
      </c>
      <c r="PU42" s="137">
        <v>0</v>
      </c>
      <c r="PV42" s="137">
        <v>0</v>
      </c>
      <c r="PW42" s="137">
        <v>0</v>
      </c>
      <c r="PX42" s="137">
        <v>0</v>
      </c>
      <c r="PY42" s="137">
        <v>0</v>
      </c>
      <c r="PZ42" s="137">
        <v>0</v>
      </c>
      <c r="QA42" s="137">
        <v>0</v>
      </c>
      <c r="QB42" s="137">
        <v>0</v>
      </c>
      <c r="QC42" s="137">
        <v>0</v>
      </c>
      <c r="QD42" s="137">
        <v>0</v>
      </c>
      <c r="QE42" s="137">
        <v>0</v>
      </c>
      <c r="QF42" s="137">
        <v>0</v>
      </c>
      <c r="QG42" s="137">
        <v>0</v>
      </c>
      <c r="QH42" s="137">
        <v>0</v>
      </c>
      <c r="QI42" s="137">
        <v>0</v>
      </c>
      <c r="QJ42" s="137">
        <v>0</v>
      </c>
      <c r="QK42" s="137">
        <v>0</v>
      </c>
      <c r="QL42" s="137">
        <v>0</v>
      </c>
      <c r="QM42" s="137">
        <v>0</v>
      </c>
      <c r="QN42" s="137">
        <v>0</v>
      </c>
      <c r="QO42" s="137">
        <v>0</v>
      </c>
      <c r="QP42" s="137">
        <v>0</v>
      </c>
      <c r="QQ42" s="137">
        <v>0</v>
      </c>
      <c r="QR42" s="137">
        <v>0</v>
      </c>
      <c r="QS42" s="137">
        <v>0</v>
      </c>
      <c r="QT42" s="137">
        <v>0</v>
      </c>
      <c r="QU42" s="137">
        <v>0</v>
      </c>
      <c r="QV42" s="137">
        <v>0</v>
      </c>
      <c r="QW42" s="137">
        <v>0</v>
      </c>
      <c r="QX42" s="137">
        <v>0</v>
      </c>
      <c r="QY42" s="137">
        <v>0</v>
      </c>
      <c r="QZ42" s="137">
        <v>0</v>
      </c>
      <c r="RA42" s="137">
        <v>0</v>
      </c>
      <c r="RB42" s="137">
        <v>0</v>
      </c>
      <c r="RC42" s="137">
        <v>0</v>
      </c>
      <c r="RD42" s="137">
        <v>0</v>
      </c>
      <c r="RE42" s="137">
        <v>0</v>
      </c>
      <c r="RF42" s="137">
        <v>0</v>
      </c>
      <c r="RG42" s="137">
        <v>0</v>
      </c>
      <c r="RH42" s="137">
        <v>0</v>
      </c>
      <c r="RI42" s="137">
        <v>0</v>
      </c>
      <c r="RJ42" s="137">
        <v>0</v>
      </c>
      <c r="RK42" s="137">
        <v>0</v>
      </c>
      <c r="RL42" s="137">
        <v>0</v>
      </c>
      <c r="RM42" s="137">
        <v>0</v>
      </c>
      <c r="RN42" s="137">
        <v>0</v>
      </c>
      <c r="RO42" s="137">
        <v>0</v>
      </c>
      <c r="RP42" s="137">
        <v>0</v>
      </c>
      <c r="RQ42" s="137">
        <v>0</v>
      </c>
      <c r="RR42" s="137">
        <v>0</v>
      </c>
      <c r="RS42" s="137">
        <v>0</v>
      </c>
      <c r="RT42" s="137">
        <v>0</v>
      </c>
      <c r="RU42" s="137">
        <v>0</v>
      </c>
      <c r="RV42" s="137">
        <v>0</v>
      </c>
      <c r="RW42" s="137">
        <v>0</v>
      </c>
      <c r="RX42" s="137">
        <v>0</v>
      </c>
      <c r="RY42" s="137">
        <v>0</v>
      </c>
      <c r="RZ42" s="137">
        <v>0</v>
      </c>
      <c r="SA42" s="137">
        <v>0</v>
      </c>
      <c r="SB42" s="137">
        <v>0</v>
      </c>
      <c r="SC42" s="137">
        <v>0</v>
      </c>
      <c r="SD42" s="137">
        <v>0</v>
      </c>
      <c r="SE42" s="137">
        <v>0</v>
      </c>
      <c r="SF42" s="137">
        <v>0</v>
      </c>
      <c r="SG42" s="137">
        <v>0</v>
      </c>
      <c r="SH42" s="137">
        <v>0</v>
      </c>
      <c r="SI42" s="137">
        <v>0</v>
      </c>
      <c r="SJ42" s="137">
        <v>0</v>
      </c>
      <c r="SK42" s="137">
        <v>0</v>
      </c>
      <c r="SL42" s="137">
        <v>0</v>
      </c>
      <c r="SM42" s="137">
        <v>0</v>
      </c>
      <c r="SN42" s="137">
        <v>0</v>
      </c>
      <c r="SO42" s="137">
        <v>0</v>
      </c>
      <c r="SP42" s="137">
        <v>0</v>
      </c>
      <c r="SQ42" s="137">
        <v>0</v>
      </c>
      <c r="SR42" s="137">
        <v>0</v>
      </c>
      <c r="SS42" s="137">
        <v>0</v>
      </c>
      <c r="ST42" s="137">
        <v>0</v>
      </c>
      <c r="SU42" s="137">
        <v>0</v>
      </c>
      <c r="SV42" s="137">
        <v>0</v>
      </c>
      <c r="SW42" s="137">
        <v>0</v>
      </c>
      <c r="SX42" s="137">
        <v>0</v>
      </c>
      <c r="SY42" s="137">
        <v>0</v>
      </c>
      <c r="SZ42" s="137">
        <v>0</v>
      </c>
      <c r="TA42" s="137">
        <v>0</v>
      </c>
      <c r="TB42" s="137">
        <v>0</v>
      </c>
      <c r="TC42" s="137">
        <v>0</v>
      </c>
      <c r="TD42" s="137">
        <v>0</v>
      </c>
      <c r="TE42" s="137">
        <v>0</v>
      </c>
      <c r="TF42" s="137">
        <v>0</v>
      </c>
      <c r="TG42" s="137">
        <v>0</v>
      </c>
      <c r="TH42" s="137">
        <v>0</v>
      </c>
      <c r="TI42" s="137">
        <v>0</v>
      </c>
      <c r="TJ42" s="137">
        <v>0</v>
      </c>
      <c r="TK42" s="137">
        <v>0</v>
      </c>
      <c r="TL42" s="137">
        <v>0</v>
      </c>
      <c r="TM42" s="137">
        <v>0</v>
      </c>
      <c r="TN42" s="137">
        <v>0</v>
      </c>
      <c r="TO42" s="137">
        <v>0</v>
      </c>
      <c r="TP42" s="137">
        <v>0</v>
      </c>
      <c r="TQ42" s="137">
        <v>0</v>
      </c>
      <c r="TR42" s="137">
        <v>0</v>
      </c>
      <c r="TS42" s="137">
        <v>0</v>
      </c>
      <c r="TT42" s="137">
        <v>0</v>
      </c>
      <c r="TU42" s="137">
        <v>0</v>
      </c>
      <c r="TV42" s="137">
        <v>0</v>
      </c>
      <c r="TW42" s="137">
        <v>0</v>
      </c>
      <c r="TX42" s="137">
        <v>0</v>
      </c>
      <c r="TY42" s="137">
        <v>0</v>
      </c>
      <c r="TZ42" s="137">
        <v>0</v>
      </c>
      <c r="UA42" s="137">
        <v>0</v>
      </c>
      <c r="UB42" s="137">
        <v>0</v>
      </c>
      <c r="UC42" s="137">
        <v>0</v>
      </c>
      <c r="UD42" s="137">
        <v>0</v>
      </c>
      <c r="UE42" s="137">
        <v>0</v>
      </c>
      <c r="UF42" s="137">
        <v>0</v>
      </c>
      <c r="UG42" s="137">
        <v>0</v>
      </c>
      <c r="UH42" s="137">
        <v>0</v>
      </c>
      <c r="UI42" s="137">
        <v>0</v>
      </c>
      <c r="UJ42" s="137">
        <v>0</v>
      </c>
      <c r="UK42" s="137">
        <v>0</v>
      </c>
      <c r="UL42" s="137">
        <v>0</v>
      </c>
      <c r="UM42" s="137">
        <v>0</v>
      </c>
      <c r="UN42" s="137">
        <v>0</v>
      </c>
      <c r="UO42" s="137">
        <v>0</v>
      </c>
      <c r="UP42" s="137">
        <v>0</v>
      </c>
      <c r="UQ42" s="137">
        <v>0</v>
      </c>
      <c r="UR42" s="137">
        <v>0</v>
      </c>
      <c r="US42" s="137">
        <v>0</v>
      </c>
      <c r="UT42" s="137">
        <v>0</v>
      </c>
      <c r="UU42" s="137">
        <v>0</v>
      </c>
      <c r="UV42" s="137">
        <v>0</v>
      </c>
      <c r="UW42" s="137">
        <v>0</v>
      </c>
      <c r="UX42" s="137">
        <v>0</v>
      </c>
      <c r="UY42" s="137">
        <v>0</v>
      </c>
      <c r="UZ42" s="137">
        <v>0</v>
      </c>
      <c r="VA42" s="137">
        <v>0</v>
      </c>
      <c r="VB42" s="137">
        <v>0</v>
      </c>
      <c r="VC42" s="137">
        <v>0</v>
      </c>
      <c r="VD42" s="137">
        <v>0</v>
      </c>
      <c r="VE42" s="137">
        <v>0</v>
      </c>
      <c r="VF42" s="137">
        <v>0</v>
      </c>
      <c r="VG42" s="137">
        <v>0</v>
      </c>
      <c r="VH42" s="137">
        <v>0</v>
      </c>
      <c r="VI42" s="137">
        <v>0</v>
      </c>
      <c r="VJ42" s="137">
        <v>0</v>
      </c>
      <c r="VK42" s="137">
        <v>0</v>
      </c>
      <c r="VL42" s="137">
        <v>0</v>
      </c>
      <c r="VM42" s="137">
        <v>0</v>
      </c>
      <c r="VN42" s="137">
        <v>0</v>
      </c>
      <c r="VO42" s="137">
        <v>0</v>
      </c>
      <c r="VP42" s="137">
        <v>0</v>
      </c>
      <c r="VQ42" s="137">
        <v>0</v>
      </c>
      <c r="VR42" s="137">
        <v>0</v>
      </c>
      <c r="VS42" s="137">
        <v>0</v>
      </c>
      <c r="VT42" s="137">
        <v>0</v>
      </c>
      <c r="VU42" s="137">
        <v>0</v>
      </c>
      <c r="VV42" s="137">
        <v>0</v>
      </c>
      <c r="VW42" s="137">
        <v>0</v>
      </c>
      <c r="VX42" s="137">
        <v>0</v>
      </c>
      <c r="VY42" s="137">
        <v>0</v>
      </c>
      <c r="VZ42" s="137">
        <v>0</v>
      </c>
      <c r="WA42" s="137">
        <v>0</v>
      </c>
      <c r="WB42" s="137">
        <v>0</v>
      </c>
      <c r="WC42" s="137">
        <v>0</v>
      </c>
      <c r="WD42" s="137">
        <v>0</v>
      </c>
      <c r="WE42" s="137">
        <v>0</v>
      </c>
      <c r="WF42" s="137">
        <v>0</v>
      </c>
      <c r="WG42" s="137">
        <v>0</v>
      </c>
      <c r="WH42" s="137">
        <v>0</v>
      </c>
      <c r="WI42" s="137">
        <v>0</v>
      </c>
      <c r="WJ42" s="137">
        <v>0</v>
      </c>
      <c r="WK42" s="137">
        <v>0</v>
      </c>
      <c r="WL42" s="137">
        <v>0</v>
      </c>
      <c r="WM42" s="137">
        <v>0</v>
      </c>
      <c r="WN42" s="137">
        <v>0</v>
      </c>
      <c r="WO42" s="137">
        <v>0</v>
      </c>
      <c r="WP42" s="137">
        <v>0</v>
      </c>
      <c r="WQ42" s="137">
        <v>0</v>
      </c>
      <c r="WR42" s="137">
        <v>0</v>
      </c>
      <c r="WS42" s="137">
        <v>0</v>
      </c>
      <c r="WT42" s="137">
        <v>0</v>
      </c>
      <c r="WU42" s="137">
        <v>0</v>
      </c>
      <c r="WV42" s="137">
        <v>0</v>
      </c>
      <c r="WW42" s="137">
        <v>0</v>
      </c>
      <c r="WX42" s="137">
        <v>0</v>
      </c>
      <c r="WY42" s="137">
        <v>0</v>
      </c>
      <c r="WZ42" s="137">
        <v>0</v>
      </c>
      <c r="XA42" s="137">
        <v>0</v>
      </c>
      <c r="XB42" s="137">
        <v>0</v>
      </c>
      <c r="XC42" s="137">
        <v>0</v>
      </c>
      <c r="XD42" s="137">
        <v>0</v>
      </c>
      <c r="XE42" s="137">
        <v>0</v>
      </c>
      <c r="XF42" s="137">
        <v>0</v>
      </c>
      <c r="XG42" s="137">
        <v>0</v>
      </c>
      <c r="XH42" s="137">
        <v>0</v>
      </c>
      <c r="XI42" s="137">
        <v>0</v>
      </c>
      <c r="XJ42" s="137">
        <v>0</v>
      </c>
      <c r="XK42" s="137">
        <v>0</v>
      </c>
      <c r="XL42" s="137">
        <v>0</v>
      </c>
      <c r="XM42" s="137">
        <v>0</v>
      </c>
      <c r="XN42" s="137">
        <v>0</v>
      </c>
      <c r="XO42" s="137">
        <v>0</v>
      </c>
      <c r="XP42" s="137">
        <v>0</v>
      </c>
      <c r="XQ42" s="137">
        <v>0</v>
      </c>
      <c r="XR42" s="137">
        <v>0</v>
      </c>
      <c r="XS42" s="137">
        <v>0</v>
      </c>
      <c r="XT42" s="137">
        <v>0</v>
      </c>
      <c r="XU42" s="137">
        <v>0</v>
      </c>
      <c r="XV42" s="137">
        <v>0</v>
      </c>
      <c r="XW42" s="137">
        <v>0</v>
      </c>
      <c r="XX42" s="137">
        <v>0</v>
      </c>
      <c r="XY42" s="137">
        <v>0</v>
      </c>
      <c r="XZ42" s="137">
        <v>0</v>
      </c>
      <c r="YA42" s="137">
        <v>0</v>
      </c>
      <c r="YB42" s="137">
        <v>0</v>
      </c>
      <c r="YC42" s="137">
        <v>0</v>
      </c>
      <c r="YD42" s="137">
        <v>0</v>
      </c>
      <c r="YE42" s="137">
        <v>0</v>
      </c>
      <c r="YF42" s="137">
        <v>0</v>
      </c>
      <c r="YG42" s="137">
        <v>0</v>
      </c>
      <c r="YH42" s="137">
        <v>0</v>
      </c>
      <c r="YI42" s="137">
        <v>0</v>
      </c>
      <c r="YJ42" s="137">
        <v>0</v>
      </c>
      <c r="YK42" s="137">
        <v>0</v>
      </c>
      <c r="YL42" s="137">
        <v>0</v>
      </c>
      <c r="YM42" s="137">
        <v>0</v>
      </c>
      <c r="YN42" s="137">
        <v>0</v>
      </c>
      <c r="YO42" s="137">
        <v>0</v>
      </c>
      <c r="YP42" s="137">
        <v>0</v>
      </c>
      <c r="YQ42" s="137">
        <v>0</v>
      </c>
      <c r="YR42" s="137">
        <v>0</v>
      </c>
      <c r="YS42" s="137">
        <v>0</v>
      </c>
      <c r="YT42" s="137">
        <v>0</v>
      </c>
      <c r="YU42" s="137">
        <v>0</v>
      </c>
      <c r="YV42" s="137">
        <v>0</v>
      </c>
      <c r="YW42" s="137">
        <v>0</v>
      </c>
      <c r="YX42" s="137">
        <v>0</v>
      </c>
      <c r="YY42" s="137">
        <v>0</v>
      </c>
      <c r="YZ42" s="137">
        <v>0</v>
      </c>
      <c r="ZA42" s="137">
        <v>0</v>
      </c>
      <c r="ZB42" s="137">
        <v>0</v>
      </c>
      <c r="ZC42" s="137">
        <v>0</v>
      </c>
      <c r="ZD42" s="137">
        <v>0</v>
      </c>
      <c r="ZE42" s="137">
        <v>0</v>
      </c>
      <c r="ZF42" s="137">
        <v>0</v>
      </c>
      <c r="ZG42" s="137">
        <v>0</v>
      </c>
      <c r="ZH42" s="137">
        <v>0</v>
      </c>
      <c r="ZI42" s="137">
        <v>0</v>
      </c>
      <c r="ZJ42" s="137">
        <v>0</v>
      </c>
      <c r="ZK42" s="137">
        <v>0</v>
      </c>
      <c r="ZL42" s="137">
        <v>0</v>
      </c>
      <c r="ZM42" s="137">
        <v>0</v>
      </c>
      <c r="ZN42" s="137">
        <v>0</v>
      </c>
      <c r="ZO42" s="137">
        <v>0</v>
      </c>
      <c r="ZP42" s="137">
        <v>0</v>
      </c>
      <c r="ZQ42" s="137">
        <v>0</v>
      </c>
      <c r="ZR42" s="137">
        <v>0</v>
      </c>
      <c r="ZS42" s="137">
        <v>0</v>
      </c>
      <c r="ZT42" s="137">
        <v>0</v>
      </c>
      <c r="ZU42" s="137">
        <v>0</v>
      </c>
      <c r="ZV42" s="137">
        <v>0</v>
      </c>
      <c r="ZW42" s="137">
        <v>0</v>
      </c>
      <c r="ZX42" s="137">
        <v>0</v>
      </c>
      <c r="ZY42" s="137">
        <v>0</v>
      </c>
      <c r="ZZ42" s="137">
        <v>0</v>
      </c>
      <c r="AAA42" s="137">
        <v>0</v>
      </c>
      <c r="AAB42" s="137">
        <v>0</v>
      </c>
      <c r="AAC42" s="137">
        <v>0</v>
      </c>
      <c r="AAD42" s="137">
        <v>0</v>
      </c>
      <c r="AAE42" s="137">
        <v>0</v>
      </c>
      <c r="AAF42" s="137">
        <v>0</v>
      </c>
      <c r="AAG42" s="137">
        <v>0</v>
      </c>
      <c r="AAH42" s="137">
        <v>0</v>
      </c>
      <c r="AAI42" s="137">
        <v>0</v>
      </c>
      <c r="AAJ42" s="137">
        <v>0</v>
      </c>
      <c r="AAK42" s="137">
        <v>0</v>
      </c>
      <c r="AAL42" s="137">
        <v>0</v>
      </c>
      <c r="AAM42" s="137">
        <v>0</v>
      </c>
      <c r="AAN42" s="137">
        <v>0</v>
      </c>
      <c r="AAO42" s="137">
        <v>0</v>
      </c>
      <c r="AAP42" s="137">
        <v>0</v>
      </c>
      <c r="AAQ42" s="137">
        <v>0</v>
      </c>
      <c r="AAR42" s="137">
        <v>0</v>
      </c>
      <c r="AAS42" s="137">
        <v>0</v>
      </c>
      <c r="AAT42" s="137">
        <v>0</v>
      </c>
      <c r="AAU42" s="137">
        <v>0</v>
      </c>
      <c r="AAV42" s="137">
        <v>0</v>
      </c>
      <c r="AAW42" s="137">
        <v>0</v>
      </c>
      <c r="AAX42" s="137">
        <v>0</v>
      </c>
      <c r="AAY42" s="137">
        <v>0</v>
      </c>
      <c r="AAZ42" s="137">
        <v>0</v>
      </c>
      <c r="ABA42" s="137">
        <v>0</v>
      </c>
      <c r="ABB42" s="137">
        <v>0</v>
      </c>
      <c r="ABC42" s="137">
        <v>0</v>
      </c>
      <c r="ABD42" s="137">
        <v>0</v>
      </c>
      <c r="ABE42" s="137">
        <v>0</v>
      </c>
      <c r="ABF42" s="137">
        <v>0</v>
      </c>
      <c r="ABG42" s="137">
        <v>0</v>
      </c>
      <c r="ABH42" s="137">
        <v>0</v>
      </c>
      <c r="ABI42" s="137">
        <v>0</v>
      </c>
      <c r="ABJ42" s="137">
        <v>0</v>
      </c>
      <c r="ABK42" s="137">
        <v>0</v>
      </c>
      <c r="ABL42" s="137">
        <v>0</v>
      </c>
      <c r="ABM42" s="137">
        <v>0</v>
      </c>
      <c r="ABN42" s="137">
        <v>0</v>
      </c>
      <c r="ABO42" s="137">
        <v>0</v>
      </c>
      <c r="ABP42" s="137">
        <v>0</v>
      </c>
      <c r="ABQ42" s="137">
        <v>0</v>
      </c>
      <c r="ABR42" s="137">
        <v>0</v>
      </c>
      <c r="ABS42" s="137">
        <v>0</v>
      </c>
      <c r="ABT42" s="137">
        <v>0</v>
      </c>
      <c r="ABU42" s="137">
        <v>0</v>
      </c>
      <c r="ABV42" s="137">
        <v>0</v>
      </c>
      <c r="ABW42" s="137">
        <v>0</v>
      </c>
      <c r="ABX42" s="137">
        <v>0</v>
      </c>
      <c r="ABY42" s="137">
        <v>0</v>
      </c>
      <c r="ABZ42" s="137">
        <v>0</v>
      </c>
      <c r="ACA42" s="137">
        <v>0</v>
      </c>
      <c r="ACB42" s="137">
        <v>0</v>
      </c>
      <c r="ACC42" s="137">
        <v>0</v>
      </c>
      <c r="ACD42" s="137">
        <v>0</v>
      </c>
      <c r="ACE42" s="137">
        <v>0</v>
      </c>
      <c r="ACF42" s="137">
        <v>0</v>
      </c>
      <c r="ACG42" s="137">
        <v>0</v>
      </c>
      <c r="ACH42" s="137">
        <v>0</v>
      </c>
      <c r="ACI42" s="137">
        <v>0</v>
      </c>
      <c r="ACJ42" s="137">
        <v>0</v>
      </c>
      <c r="ACK42" s="137">
        <v>0</v>
      </c>
      <c r="ACL42" s="137">
        <v>0</v>
      </c>
      <c r="ACM42" s="137">
        <v>0</v>
      </c>
      <c r="ACN42" s="137">
        <v>0</v>
      </c>
      <c r="ACO42" s="137">
        <v>0</v>
      </c>
      <c r="ACP42" s="137">
        <v>0</v>
      </c>
      <c r="ACQ42" s="137">
        <v>0</v>
      </c>
      <c r="ACR42" s="137">
        <v>0</v>
      </c>
      <c r="ACS42" s="137">
        <v>0</v>
      </c>
      <c r="ACT42" s="137">
        <v>0</v>
      </c>
      <c r="ACU42" s="137">
        <v>0</v>
      </c>
      <c r="ACV42" s="137">
        <v>0</v>
      </c>
      <c r="ACW42" s="137">
        <v>0</v>
      </c>
      <c r="ACX42" s="137">
        <v>0</v>
      </c>
      <c r="ACY42" s="137">
        <v>0</v>
      </c>
      <c r="ACZ42" s="137">
        <v>0</v>
      </c>
      <c r="ADA42" s="137">
        <v>0</v>
      </c>
      <c r="ADB42" s="137">
        <v>0</v>
      </c>
      <c r="ADC42" s="137">
        <v>0</v>
      </c>
      <c r="ADD42" s="137">
        <v>0</v>
      </c>
      <c r="ADE42" s="137">
        <v>0</v>
      </c>
      <c r="ADF42" s="137">
        <v>0</v>
      </c>
      <c r="ADG42" s="137">
        <v>0</v>
      </c>
      <c r="ADH42" s="137">
        <v>0</v>
      </c>
      <c r="ADI42" s="137">
        <v>0</v>
      </c>
      <c r="ADJ42" s="137">
        <v>0</v>
      </c>
      <c r="ADK42" s="137">
        <v>0</v>
      </c>
      <c r="ADL42" s="137">
        <v>0</v>
      </c>
      <c r="ADM42" s="137">
        <v>0</v>
      </c>
      <c r="ADN42" s="137">
        <v>0</v>
      </c>
      <c r="ADO42" s="137">
        <v>0</v>
      </c>
      <c r="ADP42" s="137">
        <v>0</v>
      </c>
      <c r="ADQ42" s="137">
        <v>0</v>
      </c>
      <c r="ADR42" s="137">
        <v>0</v>
      </c>
      <c r="ADS42" s="137">
        <v>0</v>
      </c>
      <c r="ADT42" s="137">
        <v>0</v>
      </c>
      <c r="ADU42" s="137">
        <v>0</v>
      </c>
      <c r="ADV42" s="137">
        <v>0</v>
      </c>
      <c r="ADW42" s="137">
        <v>0</v>
      </c>
      <c r="ADX42" s="137">
        <v>0</v>
      </c>
      <c r="ADY42" s="137">
        <v>0</v>
      </c>
      <c r="ADZ42" s="137">
        <v>0</v>
      </c>
      <c r="AEA42" s="137">
        <v>0</v>
      </c>
      <c r="AEB42" s="137">
        <v>0</v>
      </c>
      <c r="AEC42" s="137">
        <v>0</v>
      </c>
      <c r="AED42" s="137">
        <v>0</v>
      </c>
      <c r="AEE42" s="137">
        <v>0</v>
      </c>
      <c r="AEF42" s="137">
        <v>0</v>
      </c>
      <c r="AEG42" s="137">
        <v>0</v>
      </c>
      <c r="AEH42" s="137">
        <v>0</v>
      </c>
      <c r="AEI42" s="137">
        <v>0</v>
      </c>
      <c r="AEJ42" s="137">
        <v>0</v>
      </c>
      <c r="AEK42" s="137">
        <v>0</v>
      </c>
      <c r="AEL42" s="137">
        <v>0</v>
      </c>
      <c r="AEM42" s="137">
        <v>0</v>
      </c>
      <c r="AEN42" s="137">
        <v>0</v>
      </c>
      <c r="AEO42" s="137">
        <v>0</v>
      </c>
      <c r="AEP42" s="137">
        <v>0</v>
      </c>
      <c r="AEQ42" s="137">
        <v>0</v>
      </c>
      <c r="AER42" s="137">
        <v>0</v>
      </c>
      <c r="AES42" s="137">
        <v>0</v>
      </c>
      <c r="AET42" s="137">
        <v>0</v>
      </c>
      <c r="AEU42" s="137">
        <v>0</v>
      </c>
      <c r="AEV42" s="137">
        <v>0</v>
      </c>
      <c r="AEW42" s="137">
        <v>0</v>
      </c>
      <c r="AEX42" s="137">
        <v>0</v>
      </c>
      <c r="AEY42" s="137">
        <v>0</v>
      </c>
      <c r="AEZ42" s="137">
        <v>0</v>
      </c>
      <c r="AFA42" s="137">
        <v>0</v>
      </c>
      <c r="AFB42" s="137">
        <v>0</v>
      </c>
      <c r="AFC42" s="137">
        <v>0</v>
      </c>
      <c r="AFD42" s="137">
        <v>0</v>
      </c>
      <c r="AFE42" s="137">
        <v>0</v>
      </c>
      <c r="AFF42" s="137">
        <v>0</v>
      </c>
      <c r="AFG42" s="137">
        <v>0</v>
      </c>
      <c r="AFH42" s="137">
        <v>0</v>
      </c>
      <c r="AFI42" s="137">
        <v>0</v>
      </c>
      <c r="AFJ42" s="137">
        <v>0</v>
      </c>
      <c r="AFK42" s="137">
        <v>0</v>
      </c>
      <c r="AFL42" s="137">
        <v>0</v>
      </c>
      <c r="AFM42" s="137">
        <v>0</v>
      </c>
      <c r="AFN42" s="137">
        <v>0</v>
      </c>
      <c r="AFO42" s="137">
        <v>0</v>
      </c>
      <c r="AFP42" s="137">
        <v>0</v>
      </c>
      <c r="AFQ42" s="137">
        <v>0</v>
      </c>
      <c r="AFR42" s="137">
        <v>0</v>
      </c>
      <c r="AFS42" s="137">
        <v>0</v>
      </c>
      <c r="AFT42" s="137">
        <v>0</v>
      </c>
      <c r="AFU42" s="137">
        <v>0</v>
      </c>
      <c r="AFV42" s="137">
        <v>0</v>
      </c>
      <c r="AFW42" s="137">
        <v>0</v>
      </c>
      <c r="AFX42" s="137">
        <v>0</v>
      </c>
      <c r="AFY42" s="137">
        <v>0</v>
      </c>
      <c r="AFZ42" s="137">
        <v>0</v>
      </c>
      <c r="AGA42" s="137">
        <v>0</v>
      </c>
      <c r="AGB42" s="137">
        <v>0</v>
      </c>
      <c r="AGC42" s="137">
        <v>0</v>
      </c>
      <c r="AGD42" s="137">
        <v>0</v>
      </c>
      <c r="AGE42" s="137">
        <v>0</v>
      </c>
      <c r="AGF42" s="137">
        <v>0</v>
      </c>
      <c r="AGG42" s="137">
        <v>0</v>
      </c>
      <c r="AGH42" s="137">
        <v>0</v>
      </c>
      <c r="AGI42" s="137">
        <v>0</v>
      </c>
      <c r="AGJ42" s="137">
        <v>0</v>
      </c>
      <c r="AGK42" s="137">
        <v>0</v>
      </c>
      <c r="AGL42" s="137">
        <v>0</v>
      </c>
      <c r="AGM42" s="137">
        <v>0</v>
      </c>
      <c r="AGN42" s="137">
        <v>0</v>
      </c>
      <c r="AGO42" s="137">
        <v>0</v>
      </c>
      <c r="AGP42" s="137">
        <v>0</v>
      </c>
      <c r="AGQ42" s="137">
        <v>0</v>
      </c>
      <c r="AGR42" s="137">
        <v>0</v>
      </c>
      <c r="AGS42" s="137">
        <v>0</v>
      </c>
      <c r="AGT42" s="137">
        <v>0</v>
      </c>
      <c r="AGU42" s="137">
        <v>0</v>
      </c>
      <c r="AGV42" s="137">
        <v>0</v>
      </c>
      <c r="AGW42" s="137">
        <v>0</v>
      </c>
      <c r="AGX42" s="137">
        <v>0</v>
      </c>
      <c r="AGY42" s="137">
        <v>0</v>
      </c>
      <c r="AGZ42" s="137">
        <v>0</v>
      </c>
      <c r="AHA42" s="137">
        <v>0</v>
      </c>
      <c r="AHB42" s="137">
        <v>0</v>
      </c>
      <c r="AHC42" s="137">
        <v>0</v>
      </c>
      <c r="AHD42" s="137">
        <v>0</v>
      </c>
      <c r="AHE42" s="137">
        <v>0</v>
      </c>
      <c r="AHF42" s="137">
        <v>0</v>
      </c>
      <c r="AHG42" s="137">
        <v>0</v>
      </c>
      <c r="AHH42" s="137">
        <v>0</v>
      </c>
      <c r="AHI42" s="137">
        <v>0</v>
      </c>
      <c r="AHJ42" s="137">
        <v>0</v>
      </c>
      <c r="AHK42" s="137">
        <v>0</v>
      </c>
      <c r="AHL42" s="137">
        <v>0</v>
      </c>
      <c r="AHM42" s="137">
        <v>0</v>
      </c>
      <c r="AHN42" s="137">
        <v>0</v>
      </c>
      <c r="AHO42" s="137">
        <v>0</v>
      </c>
      <c r="AHP42" s="137">
        <v>0</v>
      </c>
      <c r="AHQ42" s="137">
        <v>0</v>
      </c>
      <c r="AHR42" s="137">
        <v>0</v>
      </c>
      <c r="AHS42" s="137">
        <v>0</v>
      </c>
      <c r="AHT42" s="137">
        <v>0</v>
      </c>
      <c r="AHU42" s="137">
        <v>0</v>
      </c>
      <c r="AHV42" s="137">
        <v>0</v>
      </c>
      <c r="AHW42" s="137">
        <v>0</v>
      </c>
      <c r="AHX42" s="137">
        <v>0</v>
      </c>
      <c r="AHY42" s="137">
        <v>0</v>
      </c>
      <c r="AHZ42" s="137">
        <v>0</v>
      </c>
      <c r="AIA42" s="137">
        <v>0</v>
      </c>
      <c r="AIB42" s="137">
        <v>0</v>
      </c>
      <c r="AIC42" s="137">
        <v>0</v>
      </c>
      <c r="AID42" s="137">
        <v>0</v>
      </c>
      <c r="AIE42" s="137">
        <v>0</v>
      </c>
      <c r="AIF42" s="137">
        <v>0</v>
      </c>
      <c r="AIG42" s="137">
        <v>0</v>
      </c>
      <c r="AIH42" s="137">
        <v>0</v>
      </c>
      <c r="AII42" s="137">
        <v>0</v>
      </c>
      <c r="AIJ42" s="137">
        <v>0</v>
      </c>
      <c r="AIK42" s="137">
        <v>0</v>
      </c>
      <c r="AIL42" s="137">
        <v>0</v>
      </c>
      <c r="AIM42" s="137">
        <v>0</v>
      </c>
      <c r="AIN42" s="137">
        <v>0</v>
      </c>
      <c r="AIO42" s="137">
        <v>0</v>
      </c>
      <c r="AIP42" s="137">
        <v>0</v>
      </c>
      <c r="AIQ42" s="137">
        <v>0</v>
      </c>
      <c r="AIR42" s="137">
        <v>0</v>
      </c>
      <c r="AIS42" s="137">
        <v>0</v>
      </c>
      <c r="AIT42" s="137">
        <v>0</v>
      </c>
      <c r="AIU42" s="137">
        <v>0</v>
      </c>
      <c r="AIV42" s="137">
        <v>0</v>
      </c>
      <c r="AIW42" s="137">
        <v>0</v>
      </c>
      <c r="AIX42" s="137">
        <v>0</v>
      </c>
      <c r="AIY42" s="137">
        <v>0</v>
      </c>
      <c r="AIZ42" s="137">
        <v>0</v>
      </c>
      <c r="AJA42" s="137">
        <v>0</v>
      </c>
      <c r="AJB42" s="137">
        <v>0</v>
      </c>
      <c r="AJC42" s="137">
        <v>0</v>
      </c>
      <c r="AJD42" s="137">
        <v>0</v>
      </c>
      <c r="AJE42" s="137">
        <v>0</v>
      </c>
      <c r="AJF42" s="137">
        <v>0</v>
      </c>
      <c r="AJG42" s="137">
        <v>0</v>
      </c>
      <c r="AJH42" s="137">
        <v>0</v>
      </c>
      <c r="AJI42" s="137">
        <v>0</v>
      </c>
      <c r="AJJ42" s="137">
        <v>0</v>
      </c>
      <c r="AJK42" s="137">
        <v>0</v>
      </c>
      <c r="AJL42" s="137">
        <v>0</v>
      </c>
      <c r="AJM42" s="137">
        <v>0</v>
      </c>
      <c r="AJN42" s="137">
        <v>0</v>
      </c>
      <c r="AJO42" s="137">
        <v>0</v>
      </c>
      <c r="AJP42" s="137">
        <v>0</v>
      </c>
      <c r="AJQ42" s="137">
        <v>0</v>
      </c>
      <c r="AJR42" s="137">
        <v>0</v>
      </c>
      <c r="AJS42" s="137">
        <v>0</v>
      </c>
      <c r="AJT42" s="137">
        <v>0</v>
      </c>
      <c r="AJU42" s="137">
        <v>0</v>
      </c>
      <c r="AJV42" s="137">
        <v>0</v>
      </c>
      <c r="AJW42" s="137">
        <v>0</v>
      </c>
      <c r="AJX42" s="137">
        <v>0</v>
      </c>
      <c r="AJY42" s="137">
        <v>0</v>
      </c>
      <c r="AJZ42" s="137">
        <v>0</v>
      </c>
      <c r="AKA42" s="137">
        <v>0</v>
      </c>
      <c r="AKB42" s="137">
        <v>0</v>
      </c>
      <c r="AKC42" s="137">
        <v>0</v>
      </c>
      <c r="AKD42" s="137">
        <v>0</v>
      </c>
      <c r="AKE42" s="137">
        <v>0</v>
      </c>
      <c r="AKF42" s="137">
        <v>0</v>
      </c>
      <c r="AKG42" s="137">
        <v>0</v>
      </c>
      <c r="AKH42" s="137">
        <v>0</v>
      </c>
      <c r="AKI42" s="137">
        <v>0</v>
      </c>
      <c r="AKJ42" s="137">
        <v>0</v>
      </c>
      <c r="AKK42" s="137">
        <v>0</v>
      </c>
      <c r="AKL42" s="137">
        <v>0</v>
      </c>
      <c r="AKM42" s="137">
        <v>0</v>
      </c>
      <c r="AKN42" s="137">
        <v>0</v>
      </c>
      <c r="AKO42" s="137">
        <v>0</v>
      </c>
      <c r="AKP42" s="137">
        <v>0</v>
      </c>
      <c r="AKQ42" s="137">
        <v>0</v>
      </c>
      <c r="AKR42" s="137">
        <v>0</v>
      </c>
      <c r="AKS42" s="137">
        <v>0</v>
      </c>
      <c r="AKT42" s="137">
        <v>0</v>
      </c>
      <c r="AKU42" s="137">
        <v>0</v>
      </c>
      <c r="AKV42" s="137">
        <v>0</v>
      </c>
      <c r="AKW42" s="137">
        <v>0</v>
      </c>
      <c r="AKX42" s="137">
        <v>0</v>
      </c>
      <c r="AKY42" s="137">
        <v>0</v>
      </c>
      <c r="AKZ42" s="137">
        <v>0</v>
      </c>
      <c r="ALA42" s="137">
        <v>0</v>
      </c>
      <c r="ALB42" s="137">
        <v>0</v>
      </c>
      <c r="ALC42" s="137">
        <v>0</v>
      </c>
      <c r="ALD42" s="137">
        <v>0</v>
      </c>
      <c r="ALE42" s="137">
        <v>0</v>
      </c>
      <c r="ALF42" s="137">
        <v>0</v>
      </c>
      <c r="ALG42" s="137">
        <v>0</v>
      </c>
      <c r="ALH42" s="137">
        <v>0</v>
      </c>
      <c r="ALI42" s="137">
        <v>0</v>
      </c>
      <c r="ALJ42" s="137">
        <v>0</v>
      </c>
      <c r="ALK42" s="137">
        <v>0</v>
      </c>
      <c r="ALL42" s="137">
        <v>0</v>
      </c>
      <c r="ALM42" s="137">
        <v>0</v>
      </c>
      <c r="ALN42" s="137">
        <v>0</v>
      </c>
      <c r="ALO42" s="137">
        <v>0</v>
      </c>
      <c r="ALP42" s="137">
        <v>0</v>
      </c>
      <c r="ALQ42" s="137">
        <v>0</v>
      </c>
      <c r="ALR42" s="137">
        <v>0</v>
      </c>
      <c r="ALS42" s="137">
        <v>0</v>
      </c>
      <c r="ALT42" s="137">
        <v>0</v>
      </c>
      <c r="ALU42" s="137">
        <v>0</v>
      </c>
      <c r="ALV42" s="137">
        <v>0</v>
      </c>
      <c r="ALW42" s="137">
        <v>0</v>
      </c>
      <c r="ALX42" s="137">
        <v>0</v>
      </c>
      <c r="ALY42" s="137">
        <v>0</v>
      </c>
      <c r="ALZ42" s="137">
        <v>0</v>
      </c>
      <c r="AMA42" s="137">
        <v>0</v>
      </c>
      <c r="AMB42" s="137">
        <v>0</v>
      </c>
      <c r="AMC42" s="137">
        <v>0</v>
      </c>
      <c r="AMD42" s="137">
        <v>0</v>
      </c>
      <c r="AME42" s="137">
        <v>0</v>
      </c>
      <c r="AMF42" s="137">
        <v>0</v>
      </c>
      <c r="AMG42" s="137">
        <v>0</v>
      </c>
      <c r="AMH42" s="137">
        <v>0</v>
      </c>
      <c r="AMI42" s="137">
        <v>0</v>
      </c>
      <c r="AMJ42" s="137">
        <v>0</v>
      </c>
      <c r="AMK42" s="137">
        <v>0</v>
      </c>
      <c r="AML42" s="137">
        <v>0</v>
      </c>
      <c r="AMM42" s="137">
        <v>0</v>
      </c>
      <c r="AMN42" s="137">
        <v>0</v>
      </c>
      <c r="AMO42" s="137">
        <v>0</v>
      </c>
      <c r="AMP42" s="137">
        <v>0</v>
      </c>
      <c r="AMQ42" s="137">
        <v>0</v>
      </c>
      <c r="AMR42" s="137">
        <v>0</v>
      </c>
      <c r="AMS42" s="137">
        <v>0</v>
      </c>
      <c r="AMT42" s="137">
        <v>0</v>
      </c>
      <c r="AMU42" s="137">
        <v>0</v>
      </c>
      <c r="AMV42" s="137">
        <v>0</v>
      </c>
      <c r="AMW42" s="137">
        <v>0</v>
      </c>
      <c r="AMX42" s="137">
        <v>0</v>
      </c>
      <c r="AMY42" s="137">
        <v>0</v>
      </c>
      <c r="AMZ42" s="137">
        <v>0</v>
      </c>
      <c r="ANA42" s="137">
        <v>0</v>
      </c>
      <c r="ANB42" s="137">
        <v>0</v>
      </c>
      <c r="ANC42" s="137">
        <v>0</v>
      </c>
      <c r="AND42" s="137">
        <v>0</v>
      </c>
      <c r="ANE42" s="137">
        <v>0</v>
      </c>
      <c r="ANF42" s="137">
        <v>0</v>
      </c>
      <c r="ANG42" s="137">
        <v>0</v>
      </c>
      <c r="ANH42" s="137">
        <v>0</v>
      </c>
      <c r="ANI42" s="137">
        <v>0</v>
      </c>
      <c r="ANJ42" s="137">
        <v>0</v>
      </c>
      <c r="ANK42" s="137">
        <v>0</v>
      </c>
      <c r="ANL42" s="137">
        <v>0</v>
      </c>
      <c r="ANM42" s="137">
        <v>0</v>
      </c>
      <c r="ANN42" s="137">
        <v>0</v>
      </c>
      <c r="ANO42" s="137">
        <v>0</v>
      </c>
      <c r="ANP42" s="137">
        <v>0</v>
      </c>
      <c r="ANQ42" s="137">
        <v>0</v>
      </c>
      <c r="ANR42" s="137">
        <v>0</v>
      </c>
      <c r="ANS42" s="137">
        <v>0</v>
      </c>
      <c r="ANT42" s="137">
        <v>0</v>
      </c>
      <c r="ANU42" s="137">
        <v>0</v>
      </c>
      <c r="ANV42" s="137">
        <v>0</v>
      </c>
      <c r="ANW42" s="137">
        <v>0</v>
      </c>
      <c r="ANX42" s="137">
        <v>0</v>
      </c>
      <c r="ANY42" s="137">
        <v>0</v>
      </c>
      <c r="ANZ42" s="137">
        <v>0</v>
      </c>
      <c r="AOA42" s="137">
        <v>0</v>
      </c>
      <c r="AOB42" s="137">
        <v>0</v>
      </c>
      <c r="AOC42" s="137">
        <v>0</v>
      </c>
      <c r="AOD42" s="137">
        <v>0</v>
      </c>
      <c r="AOE42" s="137">
        <v>0</v>
      </c>
      <c r="AOF42" s="137">
        <v>0</v>
      </c>
      <c r="AOG42" s="137">
        <v>0</v>
      </c>
      <c r="AOH42" s="137">
        <v>0</v>
      </c>
      <c r="AOI42" s="137">
        <v>0</v>
      </c>
      <c r="AOJ42" s="137">
        <v>0</v>
      </c>
      <c r="AOK42" s="137">
        <v>0</v>
      </c>
      <c r="AOL42" s="137">
        <v>0</v>
      </c>
      <c r="AOM42" s="137">
        <v>0</v>
      </c>
      <c r="AON42" s="137">
        <v>0</v>
      </c>
      <c r="AOO42" s="137">
        <v>0</v>
      </c>
      <c r="AOP42" s="137">
        <v>0</v>
      </c>
      <c r="AOQ42" s="137">
        <v>0</v>
      </c>
      <c r="AOR42" s="137">
        <v>0</v>
      </c>
      <c r="AOS42" s="137">
        <v>0</v>
      </c>
      <c r="AOT42" s="137">
        <v>0</v>
      </c>
      <c r="AOU42" s="137">
        <v>0</v>
      </c>
      <c r="AOV42" s="137">
        <v>0</v>
      </c>
      <c r="AOW42" s="137">
        <v>0</v>
      </c>
      <c r="AOX42" s="137">
        <v>0</v>
      </c>
      <c r="AOY42" s="137">
        <v>0</v>
      </c>
      <c r="AOZ42" s="137">
        <v>0</v>
      </c>
      <c r="APA42" s="137">
        <v>0</v>
      </c>
      <c r="APB42" s="137">
        <v>0</v>
      </c>
      <c r="APC42" s="137">
        <v>0</v>
      </c>
      <c r="APD42" s="137">
        <v>0</v>
      </c>
      <c r="APE42" s="137">
        <v>0</v>
      </c>
      <c r="APF42" s="137">
        <v>0</v>
      </c>
      <c r="APG42" s="137">
        <v>0</v>
      </c>
      <c r="APH42" s="137">
        <v>0</v>
      </c>
      <c r="API42" s="137">
        <v>0</v>
      </c>
      <c r="APJ42" s="137">
        <v>0</v>
      </c>
      <c r="APK42" s="137">
        <v>0</v>
      </c>
      <c r="APL42" s="137">
        <v>0</v>
      </c>
      <c r="APM42" s="137">
        <v>0</v>
      </c>
      <c r="APN42" s="137">
        <v>0</v>
      </c>
      <c r="APO42" s="137">
        <v>0</v>
      </c>
      <c r="APP42" s="137">
        <v>0</v>
      </c>
      <c r="APQ42" s="137">
        <v>0</v>
      </c>
      <c r="APR42" s="137">
        <v>0</v>
      </c>
      <c r="APS42" s="137">
        <v>0</v>
      </c>
      <c r="APT42" s="137">
        <v>0</v>
      </c>
      <c r="APU42" s="137">
        <v>0</v>
      </c>
      <c r="APV42" s="137">
        <v>0</v>
      </c>
      <c r="APW42" s="137">
        <v>0</v>
      </c>
      <c r="APX42" s="137">
        <v>0</v>
      </c>
      <c r="APY42" s="137">
        <v>0</v>
      </c>
      <c r="APZ42" s="137">
        <v>0</v>
      </c>
      <c r="AQA42" s="137">
        <v>0</v>
      </c>
      <c r="AQB42" s="137">
        <v>0</v>
      </c>
      <c r="AQC42" s="137">
        <v>0</v>
      </c>
      <c r="AQD42" s="137">
        <v>0</v>
      </c>
      <c r="AQE42" s="137">
        <v>0</v>
      </c>
      <c r="AQF42" s="137">
        <v>0</v>
      </c>
      <c r="AQG42" s="137">
        <v>0</v>
      </c>
      <c r="AQH42" s="137">
        <v>0</v>
      </c>
      <c r="AQI42" s="137">
        <v>0</v>
      </c>
      <c r="AQJ42" s="137">
        <v>0</v>
      </c>
      <c r="AQK42" s="137">
        <v>0</v>
      </c>
      <c r="AQL42" s="137">
        <v>0</v>
      </c>
      <c r="AQM42" s="137">
        <v>0</v>
      </c>
      <c r="AQN42" s="137">
        <v>0</v>
      </c>
      <c r="AQO42" s="137">
        <v>0</v>
      </c>
      <c r="AQP42" s="137">
        <v>0</v>
      </c>
      <c r="AQQ42" s="137">
        <v>0</v>
      </c>
      <c r="AQR42" s="137">
        <v>0</v>
      </c>
      <c r="AQS42" s="137">
        <v>0</v>
      </c>
      <c r="AQT42" s="137">
        <v>0</v>
      </c>
      <c r="AQU42" s="137">
        <v>0</v>
      </c>
      <c r="AQV42" s="137">
        <v>0</v>
      </c>
      <c r="AQW42" s="137">
        <v>0</v>
      </c>
      <c r="AQX42" s="137">
        <v>0</v>
      </c>
      <c r="AQY42" s="137">
        <v>0</v>
      </c>
      <c r="AQZ42" s="137">
        <v>0</v>
      </c>
      <c r="ARA42" s="137">
        <v>0</v>
      </c>
      <c r="ARB42" s="137">
        <v>0</v>
      </c>
      <c r="ARC42" s="137">
        <v>0</v>
      </c>
      <c r="ARD42" s="137">
        <v>0</v>
      </c>
      <c r="ARE42" s="137">
        <v>0</v>
      </c>
      <c r="ARF42" s="137">
        <v>0</v>
      </c>
      <c r="ARG42" s="137">
        <v>0</v>
      </c>
      <c r="ARH42" s="137">
        <v>0</v>
      </c>
      <c r="ARI42" s="137">
        <v>0</v>
      </c>
      <c r="ARJ42" s="137">
        <v>0</v>
      </c>
      <c r="ARK42" s="137">
        <v>0</v>
      </c>
      <c r="ARL42" s="137">
        <v>0</v>
      </c>
      <c r="ARM42" s="137">
        <v>0</v>
      </c>
      <c r="ARN42" s="137">
        <v>0</v>
      </c>
      <c r="ARO42" s="137">
        <v>0</v>
      </c>
      <c r="ARP42" s="137">
        <v>0</v>
      </c>
      <c r="ARQ42" s="137">
        <v>0</v>
      </c>
      <c r="ARR42" s="137">
        <v>0</v>
      </c>
      <c r="ARS42" s="137">
        <v>0</v>
      </c>
      <c r="ART42" s="137">
        <v>0</v>
      </c>
      <c r="ARU42" s="137">
        <v>0</v>
      </c>
      <c r="ARV42" s="137">
        <v>0</v>
      </c>
      <c r="ARW42" s="137">
        <v>0</v>
      </c>
      <c r="ARX42" s="137">
        <v>0</v>
      </c>
      <c r="ARY42" s="137">
        <v>0</v>
      </c>
      <c r="ARZ42" s="137">
        <v>0</v>
      </c>
      <c r="ASA42" s="137">
        <v>0</v>
      </c>
      <c r="ASB42" s="137">
        <v>0</v>
      </c>
      <c r="ASC42" s="137">
        <v>0</v>
      </c>
      <c r="ASD42" s="137">
        <v>0</v>
      </c>
      <c r="ASE42" s="137">
        <v>0</v>
      </c>
      <c r="ASF42" s="137">
        <v>0</v>
      </c>
      <c r="ASG42" s="137">
        <v>0</v>
      </c>
      <c r="ASH42" s="137">
        <v>0</v>
      </c>
      <c r="ASI42" s="137">
        <v>0</v>
      </c>
      <c r="ASJ42" s="137">
        <v>0</v>
      </c>
      <c r="ASK42" s="137">
        <v>0</v>
      </c>
      <c r="ASL42" s="137">
        <v>0</v>
      </c>
      <c r="ASM42" s="137">
        <v>0</v>
      </c>
      <c r="ASN42" s="137">
        <v>0</v>
      </c>
      <c r="ASO42" s="137">
        <v>0</v>
      </c>
      <c r="ASP42" s="137">
        <v>0</v>
      </c>
      <c r="ASQ42" s="137">
        <v>0</v>
      </c>
      <c r="ASR42" s="137">
        <v>0</v>
      </c>
      <c r="ASS42" s="137">
        <v>0</v>
      </c>
      <c r="AST42" s="137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</row>
    <row r="43" spans="1:1261" x14ac:dyDescent="0.35">
      <c r="A43" s="107" t="s">
        <v>257</v>
      </c>
      <c r="B43" s="137">
        <v>3.1E-2</v>
      </c>
      <c r="C43" s="137">
        <v>0.04</v>
      </c>
      <c r="D43" s="137">
        <v>8.9999999999999993E-3</v>
      </c>
      <c r="E43" s="137">
        <v>7.0000000000000001E-3</v>
      </c>
      <c r="F43" s="137">
        <v>5.3999999999999999E-2</v>
      </c>
      <c r="G43" s="137">
        <v>5.3999999999999999E-2</v>
      </c>
      <c r="H43" s="137">
        <v>7.0000000000000001E-3</v>
      </c>
      <c r="I43" s="137">
        <v>8.0000000000000002E-3</v>
      </c>
      <c r="J43" s="137">
        <v>8.9999999999999993E-3</v>
      </c>
      <c r="K43" s="137">
        <v>6.0000000000000001E-3</v>
      </c>
      <c r="L43" s="137">
        <v>8.0000000000000002E-3</v>
      </c>
      <c r="M43" s="137">
        <v>8.0000000000000002E-3</v>
      </c>
      <c r="N43" s="137">
        <v>8.9999999999999993E-3</v>
      </c>
      <c r="O43" s="137">
        <v>6.0000000000000001E-3</v>
      </c>
      <c r="P43" s="137">
        <v>2.9000000000000001E-2</v>
      </c>
      <c r="Q43" s="137">
        <v>2.8000000000000001E-2</v>
      </c>
      <c r="R43" s="137">
        <v>0.157</v>
      </c>
      <c r="S43" s="137">
        <v>0.15</v>
      </c>
      <c r="T43" s="137">
        <v>4.9000000000000002E-2</v>
      </c>
      <c r="U43" s="137">
        <v>5.0999999999999997E-2</v>
      </c>
      <c r="V43" s="137">
        <v>6.2E-2</v>
      </c>
      <c r="W43" s="137">
        <v>0.08</v>
      </c>
      <c r="X43" s="137">
        <v>1.7000000000000001E-2</v>
      </c>
      <c r="Y43" s="137">
        <v>1.4E-2</v>
      </c>
      <c r="Z43" s="137">
        <v>0.108</v>
      </c>
      <c r="AA43" s="137">
        <v>0.109</v>
      </c>
      <c r="AB43" s="137">
        <v>1.4E-2</v>
      </c>
      <c r="AC43" s="137">
        <v>1.7000000000000001E-2</v>
      </c>
      <c r="AD43" s="137">
        <v>1.7000000000000001E-2</v>
      </c>
      <c r="AE43" s="137">
        <v>1.2E-2</v>
      </c>
      <c r="AF43" s="137">
        <v>1.6E-2</v>
      </c>
      <c r="AG43" s="137">
        <v>1.6E-2</v>
      </c>
      <c r="AH43" s="137">
        <v>1.7000000000000001E-2</v>
      </c>
      <c r="AI43" s="137">
        <v>1.2E-2</v>
      </c>
      <c r="AJ43" s="137">
        <v>5.7000000000000002E-2</v>
      </c>
      <c r="AK43" s="137">
        <v>5.6000000000000001E-2</v>
      </c>
      <c r="AL43" s="137">
        <v>0.314</v>
      </c>
      <c r="AM43" s="137">
        <v>0.3</v>
      </c>
      <c r="AN43" s="137">
        <v>9.8000000000000004E-2</v>
      </c>
      <c r="AO43" s="137">
        <v>0.10299999999999999</v>
      </c>
      <c r="AP43" s="137">
        <v>9.2999999999999999E-2</v>
      </c>
      <c r="AQ43" s="137">
        <v>0.12</v>
      </c>
      <c r="AR43" s="137">
        <v>2.5999999999999999E-2</v>
      </c>
      <c r="AS43" s="137">
        <v>2.1999999999999999E-2</v>
      </c>
      <c r="AT43" s="137">
        <v>0.16300000000000001</v>
      </c>
      <c r="AU43" s="137">
        <v>0.16300000000000001</v>
      </c>
      <c r="AV43" s="137">
        <v>2.1000000000000001E-2</v>
      </c>
      <c r="AW43" s="137">
        <v>2.5000000000000001E-2</v>
      </c>
      <c r="AX43" s="137">
        <v>2.5999999999999999E-2</v>
      </c>
      <c r="AY43" s="137">
        <v>1.7999999999999999E-2</v>
      </c>
      <c r="AZ43" s="137">
        <v>2.3E-2</v>
      </c>
      <c r="BA43" s="137">
        <v>2.4E-2</v>
      </c>
      <c r="BB43" s="137">
        <v>2.5999999999999999E-2</v>
      </c>
      <c r="BC43" s="137">
        <v>1.7999999999999999E-2</v>
      </c>
      <c r="BD43" s="137">
        <v>8.5999999999999993E-2</v>
      </c>
      <c r="BE43" s="137">
        <v>8.4000000000000005E-2</v>
      </c>
      <c r="BF43" s="137">
        <v>0.47</v>
      </c>
      <c r="BG43" s="137">
        <v>0.45</v>
      </c>
      <c r="BH43" s="137">
        <v>0.14699999999999999</v>
      </c>
      <c r="BI43" s="137">
        <v>0.154</v>
      </c>
      <c r="BJ43" s="137">
        <v>0.124</v>
      </c>
      <c r="BK43" s="137">
        <v>0.161</v>
      </c>
      <c r="BL43" s="137">
        <v>3.4000000000000002E-2</v>
      </c>
      <c r="BM43" s="137">
        <v>2.9000000000000001E-2</v>
      </c>
      <c r="BN43" s="137">
        <v>0.217</v>
      </c>
      <c r="BO43" s="137">
        <v>0.217</v>
      </c>
      <c r="BP43" s="137">
        <v>2.8000000000000001E-2</v>
      </c>
      <c r="BQ43" s="137">
        <v>3.3000000000000002E-2</v>
      </c>
      <c r="BR43" s="137">
        <v>3.4000000000000002E-2</v>
      </c>
      <c r="BS43" s="137">
        <v>2.4E-2</v>
      </c>
      <c r="BT43" s="137">
        <v>3.1E-2</v>
      </c>
      <c r="BU43" s="137">
        <v>3.2000000000000001E-2</v>
      </c>
      <c r="BV43" s="137">
        <v>3.5000000000000003E-2</v>
      </c>
      <c r="BW43" s="137">
        <v>2.4E-2</v>
      </c>
      <c r="BX43" s="137">
        <v>0.114</v>
      </c>
      <c r="BY43" s="137">
        <v>0.111</v>
      </c>
      <c r="BZ43" s="137">
        <v>0.627</v>
      </c>
      <c r="CA43" s="137">
        <v>0.6</v>
      </c>
      <c r="CB43" s="137">
        <v>0.19600000000000001</v>
      </c>
      <c r="CC43" s="137">
        <v>0.20599999999999999</v>
      </c>
      <c r="CD43" s="137">
        <v>0.155</v>
      </c>
      <c r="CE43" s="137">
        <v>0.20100000000000001</v>
      </c>
      <c r="CF43" s="137">
        <v>4.2999999999999997E-2</v>
      </c>
      <c r="CG43" s="137">
        <v>3.5999999999999997E-2</v>
      </c>
      <c r="CH43" s="137">
        <v>0.27100000000000002</v>
      </c>
      <c r="CI43" s="137">
        <v>0.27200000000000002</v>
      </c>
      <c r="CJ43" s="137">
        <v>3.5000000000000003E-2</v>
      </c>
      <c r="CK43" s="137">
        <v>4.2000000000000003E-2</v>
      </c>
      <c r="CL43" s="137">
        <v>4.2999999999999997E-2</v>
      </c>
      <c r="CM43" s="137">
        <v>2.9000000000000001E-2</v>
      </c>
      <c r="CN43" s="137">
        <v>3.9E-2</v>
      </c>
      <c r="CO43" s="137">
        <v>0.04</v>
      </c>
      <c r="CP43" s="137">
        <v>4.2999999999999997E-2</v>
      </c>
      <c r="CQ43" s="137">
        <v>0.03</v>
      </c>
      <c r="CR43" s="137">
        <v>0.14299999999999999</v>
      </c>
      <c r="CS43" s="137">
        <v>0.13900000000000001</v>
      </c>
      <c r="CT43" s="137">
        <v>0.78400000000000003</v>
      </c>
      <c r="CU43" s="137">
        <v>0.75</v>
      </c>
      <c r="CV43" s="137">
        <v>0.245</v>
      </c>
      <c r="CW43" s="137">
        <v>0.25700000000000001</v>
      </c>
      <c r="CX43" s="137">
        <v>0.186</v>
      </c>
      <c r="CY43" s="137">
        <v>0.24099999999999999</v>
      </c>
      <c r="CZ43" s="137">
        <v>5.0999999999999997E-2</v>
      </c>
      <c r="DA43" s="137">
        <v>4.2999999999999997E-2</v>
      </c>
      <c r="DB43" s="137">
        <v>0.32500000000000001</v>
      </c>
      <c r="DC43" s="137">
        <v>0.32600000000000001</v>
      </c>
      <c r="DD43" s="137">
        <v>4.2000000000000003E-2</v>
      </c>
      <c r="DE43" s="137">
        <v>0.05</v>
      </c>
      <c r="DF43" s="137">
        <v>5.1999999999999998E-2</v>
      </c>
      <c r="DG43" s="137">
        <v>3.5000000000000003E-2</v>
      </c>
      <c r="DH43" s="137">
        <v>4.7E-2</v>
      </c>
      <c r="DI43" s="137">
        <v>4.8000000000000001E-2</v>
      </c>
      <c r="DJ43" s="137">
        <v>5.1999999999999998E-2</v>
      </c>
      <c r="DK43" s="137">
        <v>3.5999999999999997E-2</v>
      </c>
      <c r="DL43" s="137">
        <v>0.17100000000000001</v>
      </c>
      <c r="DM43" s="137">
        <v>0.16700000000000001</v>
      </c>
      <c r="DN43" s="137">
        <v>0.94099999999999995</v>
      </c>
      <c r="DO43" s="137">
        <v>0.9</v>
      </c>
      <c r="DP43" s="137">
        <v>0.29399999999999998</v>
      </c>
      <c r="DQ43" s="137">
        <v>0.309</v>
      </c>
      <c r="DR43" s="137">
        <v>0.217</v>
      </c>
      <c r="DS43" s="137">
        <v>0.28100000000000003</v>
      </c>
      <c r="DT43" s="137">
        <v>0.06</v>
      </c>
      <c r="DU43" s="137">
        <v>0.05</v>
      </c>
      <c r="DV43" s="137">
        <v>0.38</v>
      </c>
      <c r="DW43" s="137">
        <v>0.38</v>
      </c>
      <c r="DX43" s="137">
        <v>4.9000000000000002E-2</v>
      </c>
      <c r="DY43" s="137">
        <v>5.8000000000000003E-2</v>
      </c>
      <c r="DZ43" s="137">
        <v>0.06</v>
      </c>
      <c r="EA43" s="137">
        <v>4.1000000000000002E-2</v>
      </c>
      <c r="EB43" s="137">
        <v>5.3999999999999999E-2</v>
      </c>
      <c r="EC43" s="137">
        <v>5.6000000000000001E-2</v>
      </c>
      <c r="ED43" s="137">
        <v>0.06</v>
      </c>
      <c r="EE43" s="137">
        <v>4.2999999999999997E-2</v>
      </c>
      <c r="EF43" s="137">
        <v>0.2</v>
      </c>
      <c r="EG43" s="137">
        <v>0.19500000000000001</v>
      </c>
      <c r="EH43" s="137">
        <v>1.0980000000000001</v>
      </c>
      <c r="EI43" s="137">
        <v>1.05</v>
      </c>
      <c r="EJ43" s="137">
        <v>0.34300000000000003</v>
      </c>
      <c r="EK43" s="137">
        <v>0.36</v>
      </c>
      <c r="EL43" s="137">
        <v>0.248</v>
      </c>
      <c r="EM43" s="137">
        <v>0.32100000000000001</v>
      </c>
      <c r="EN43" s="137">
        <v>6.8000000000000005E-2</v>
      </c>
      <c r="EO43" s="137">
        <v>5.8000000000000003E-2</v>
      </c>
      <c r="EP43" s="137">
        <v>0.434</v>
      </c>
      <c r="EQ43" s="137">
        <v>0.435</v>
      </c>
      <c r="ER43" s="137">
        <v>5.6000000000000001E-2</v>
      </c>
      <c r="ES43" s="137">
        <v>6.7000000000000004E-2</v>
      </c>
      <c r="ET43" s="137">
        <v>6.9000000000000006E-2</v>
      </c>
      <c r="EU43" s="137">
        <v>4.7E-2</v>
      </c>
      <c r="EV43" s="137">
        <v>6.2E-2</v>
      </c>
      <c r="EW43" s="137">
        <v>6.4000000000000001E-2</v>
      </c>
      <c r="EX43" s="137">
        <v>6.9000000000000006E-2</v>
      </c>
      <c r="EY43" s="137">
        <v>4.9000000000000002E-2</v>
      </c>
      <c r="EZ43" s="137">
        <v>0.22800000000000001</v>
      </c>
      <c r="FA43" s="137">
        <v>0.223</v>
      </c>
      <c r="FB43" s="137">
        <v>1.2549999999999999</v>
      </c>
      <c r="FC43" s="137">
        <v>1.2010000000000001</v>
      </c>
      <c r="FD43" s="137">
        <v>0.39200000000000002</v>
      </c>
      <c r="FE43" s="137">
        <v>0.41199999999999998</v>
      </c>
      <c r="FF43" s="137">
        <v>0.27900000000000003</v>
      </c>
      <c r="FG43" s="137">
        <v>0.36099999999999999</v>
      </c>
      <c r="FH43" s="137">
        <v>7.6999999999999999E-2</v>
      </c>
      <c r="FI43" s="137">
        <v>6.5000000000000002E-2</v>
      </c>
      <c r="FJ43" s="137">
        <v>0.48799999999999999</v>
      </c>
      <c r="FK43" s="137">
        <v>0.48899999999999999</v>
      </c>
      <c r="FL43" s="137">
        <v>6.3E-2</v>
      </c>
      <c r="FM43" s="137">
        <v>7.4999999999999997E-2</v>
      </c>
      <c r="FN43" s="137">
        <v>7.8E-2</v>
      </c>
      <c r="FO43" s="137">
        <v>5.2999999999999999E-2</v>
      </c>
      <c r="FP43" s="137">
        <v>7.0000000000000007E-2</v>
      </c>
      <c r="FQ43" s="137">
        <v>7.1999999999999995E-2</v>
      </c>
      <c r="FR43" s="137">
        <v>7.8E-2</v>
      </c>
      <c r="FS43" s="137">
        <v>5.5E-2</v>
      </c>
      <c r="FT43" s="137">
        <v>0.25700000000000001</v>
      </c>
      <c r="FU43" s="137">
        <v>0.251</v>
      </c>
      <c r="FV43" s="137">
        <v>1.411</v>
      </c>
      <c r="FW43" s="137">
        <v>1.351</v>
      </c>
      <c r="FX43" s="137">
        <v>0.441</v>
      </c>
      <c r="FY43" s="137">
        <v>0.46300000000000002</v>
      </c>
      <c r="FZ43" s="137">
        <v>0.31</v>
      </c>
      <c r="GA43" s="137">
        <v>0.40100000000000002</v>
      </c>
      <c r="GB43" s="137">
        <v>8.5000000000000006E-2</v>
      </c>
      <c r="GC43" s="137">
        <v>7.1999999999999995E-2</v>
      </c>
      <c r="GD43" s="137">
        <v>0.54200000000000004</v>
      </c>
      <c r="GE43" s="137">
        <v>0.54300000000000004</v>
      </c>
      <c r="GF43" s="137">
        <v>7.0000000000000007E-2</v>
      </c>
      <c r="GG43" s="137">
        <v>8.3000000000000004E-2</v>
      </c>
      <c r="GH43" s="137">
        <v>8.5999999999999993E-2</v>
      </c>
      <c r="GI43" s="137">
        <v>5.8999999999999997E-2</v>
      </c>
      <c r="GJ43" s="137">
        <v>7.8E-2</v>
      </c>
      <c r="GK43" s="137">
        <v>0.08</v>
      </c>
      <c r="GL43" s="137">
        <v>8.5999999999999993E-2</v>
      </c>
      <c r="GM43" s="137">
        <v>6.0999999999999999E-2</v>
      </c>
      <c r="GN43" s="137">
        <v>0.28499999999999998</v>
      </c>
      <c r="GO43" s="137">
        <v>0.27900000000000003</v>
      </c>
      <c r="GP43" s="137">
        <v>1.5680000000000001</v>
      </c>
      <c r="GQ43" s="137">
        <v>1.5009999999999999</v>
      </c>
      <c r="GR43" s="137">
        <v>0.48899999999999999</v>
      </c>
      <c r="GS43" s="137">
        <v>0.51500000000000001</v>
      </c>
      <c r="GT43" s="137">
        <v>0.34100000000000003</v>
      </c>
      <c r="GU43" s="137">
        <v>0.441</v>
      </c>
      <c r="GV43" s="137">
        <v>9.4E-2</v>
      </c>
      <c r="GW43" s="137">
        <v>7.9000000000000001E-2</v>
      </c>
      <c r="GX43" s="137">
        <v>0.59699999999999998</v>
      </c>
      <c r="GY43" s="137">
        <v>0.59799999999999998</v>
      </c>
      <c r="GZ43" s="137">
        <v>7.6999999999999999E-2</v>
      </c>
      <c r="HA43" s="137">
        <v>9.0999999999999998E-2</v>
      </c>
      <c r="HB43" s="137">
        <v>9.5000000000000001E-2</v>
      </c>
      <c r="HC43" s="137">
        <v>6.5000000000000002E-2</v>
      </c>
      <c r="HD43" s="137">
        <v>8.5999999999999993E-2</v>
      </c>
      <c r="HE43" s="137">
        <v>8.7999999999999995E-2</v>
      </c>
      <c r="HF43" s="137">
        <v>9.5000000000000001E-2</v>
      </c>
      <c r="HG43" s="137">
        <v>6.7000000000000004E-2</v>
      </c>
      <c r="HH43" s="137">
        <v>0.314</v>
      </c>
      <c r="HI43" s="137">
        <v>0.307</v>
      </c>
      <c r="HJ43" s="137">
        <v>1.7250000000000001</v>
      </c>
      <c r="HK43" s="137">
        <v>1.651</v>
      </c>
      <c r="HL43" s="137">
        <v>0.53800000000000003</v>
      </c>
      <c r="HM43" s="137">
        <v>0.56599999999999995</v>
      </c>
      <c r="HN43" s="137">
        <v>0.372</v>
      </c>
      <c r="HO43" s="137">
        <v>0.48199999999999998</v>
      </c>
      <c r="HP43" s="137">
        <v>0.10199999999999999</v>
      </c>
      <c r="HQ43" s="137">
        <v>8.5999999999999993E-2</v>
      </c>
      <c r="HR43" s="137">
        <v>0.65100000000000002</v>
      </c>
      <c r="HS43" s="137">
        <v>0.65200000000000002</v>
      </c>
      <c r="HT43" s="137">
        <v>8.4000000000000005E-2</v>
      </c>
      <c r="HU43" s="137">
        <v>0.1</v>
      </c>
      <c r="HV43" s="137">
        <v>0.10299999999999999</v>
      </c>
      <c r="HW43" s="137">
        <v>7.0999999999999994E-2</v>
      </c>
      <c r="HX43" s="137">
        <v>9.2999999999999999E-2</v>
      </c>
      <c r="HY43" s="137">
        <v>9.6000000000000002E-2</v>
      </c>
      <c r="HZ43" s="137">
        <v>0.104</v>
      </c>
      <c r="IA43" s="137">
        <v>7.2999999999999995E-2</v>
      </c>
      <c r="IB43" s="137">
        <v>0.34200000000000003</v>
      </c>
      <c r="IC43" s="137">
        <v>0.33400000000000002</v>
      </c>
      <c r="ID43" s="137">
        <v>1.8819999999999999</v>
      </c>
      <c r="IE43" s="137">
        <v>1.8009999999999999</v>
      </c>
      <c r="IF43" s="137">
        <v>0.58699999999999997</v>
      </c>
      <c r="IG43" s="137">
        <v>0.61699999999999999</v>
      </c>
      <c r="IH43" s="137">
        <v>0.40300000000000002</v>
      </c>
      <c r="II43" s="137">
        <v>0.52200000000000002</v>
      </c>
      <c r="IJ43" s="137">
        <v>0.111</v>
      </c>
      <c r="IK43" s="137">
        <v>9.2999999999999999E-2</v>
      </c>
      <c r="IL43" s="137">
        <v>0.70499999999999996</v>
      </c>
      <c r="IM43" s="137">
        <v>0.70599999999999996</v>
      </c>
      <c r="IN43" s="137">
        <v>9.0999999999999998E-2</v>
      </c>
      <c r="IO43" s="137">
        <v>0.108</v>
      </c>
      <c r="IP43" s="137">
        <v>0.112</v>
      </c>
      <c r="IQ43" s="137">
        <v>7.6999999999999999E-2</v>
      </c>
      <c r="IR43" s="137">
        <v>0.10100000000000001</v>
      </c>
      <c r="IS43" s="137">
        <v>0.104</v>
      </c>
      <c r="IT43" s="137">
        <v>0.112</v>
      </c>
      <c r="IU43" s="137">
        <v>7.9000000000000001E-2</v>
      </c>
      <c r="IV43" s="137">
        <v>0.371</v>
      </c>
      <c r="IW43" s="137">
        <v>0.36199999999999999</v>
      </c>
      <c r="IX43" s="137">
        <v>2.0390000000000001</v>
      </c>
      <c r="IY43" s="137">
        <v>1.9510000000000001</v>
      </c>
      <c r="IZ43" s="137">
        <v>0.63600000000000001</v>
      </c>
      <c r="JA43" s="137">
        <v>0.66900000000000004</v>
      </c>
      <c r="JB43" s="137">
        <v>0.434</v>
      </c>
      <c r="JC43" s="137">
        <v>0.56200000000000006</v>
      </c>
      <c r="JD43" s="137">
        <v>0.11899999999999999</v>
      </c>
      <c r="JE43" s="137">
        <v>0.10100000000000001</v>
      </c>
      <c r="JF43" s="137">
        <v>0.75900000000000001</v>
      </c>
      <c r="JG43" s="137">
        <v>0.76100000000000001</v>
      </c>
      <c r="JH43" s="137">
        <v>9.7000000000000003E-2</v>
      </c>
      <c r="JI43" s="137">
        <v>0.11600000000000001</v>
      </c>
      <c r="JJ43" s="137">
        <v>0.121</v>
      </c>
      <c r="JK43" s="137">
        <v>8.2000000000000003E-2</v>
      </c>
      <c r="JL43" s="137">
        <v>0.109</v>
      </c>
      <c r="JM43" s="137">
        <v>0.112</v>
      </c>
      <c r="JN43" s="137">
        <v>0.121</v>
      </c>
      <c r="JO43" s="137">
        <v>8.5000000000000006E-2</v>
      </c>
      <c r="JP43" s="137">
        <v>0.4</v>
      </c>
      <c r="JQ43" s="137">
        <v>0.39</v>
      </c>
      <c r="JR43" s="137">
        <v>2.1960000000000002</v>
      </c>
      <c r="JS43" s="137">
        <v>2.101</v>
      </c>
      <c r="JT43" s="137">
        <v>0.68500000000000005</v>
      </c>
      <c r="JU43" s="137">
        <v>0.72</v>
      </c>
      <c r="JV43" s="137">
        <v>0.46500000000000002</v>
      </c>
      <c r="JW43" s="137">
        <v>0.60199999999999998</v>
      </c>
      <c r="JX43" s="137">
        <v>0.128</v>
      </c>
      <c r="JY43" s="137">
        <v>0.108</v>
      </c>
      <c r="JZ43" s="137">
        <v>0.81399999999999995</v>
      </c>
      <c r="KA43" s="137">
        <v>0.81499999999999995</v>
      </c>
      <c r="KB43" s="137">
        <v>0.104</v>
      </c>
      <c r="KC43" s="137">
        <v>0.125</v>
      </c>
      <c r="KD43" s="137">
        <v>0.129</v>
      </c>
      <c r="KE43" s="137">
        <v>8.7999999999999995E-2</v>
      </c>
      <c r="KF43" s="137">
        <v>0.11700000000000001</v>
      </c>
      <c r="KG43" s="137">
        <v>0.12</v>
      </c>
      <c r="KH43" s="137">
        <v>0.129</v>
      </c>
      <c r="KI43" s="137">
        <v>9.0999999999999998E-2</v>
      </c>
      <c r="KJ43" s="137">
        <v>0.42799999999999999</v>
      </c>
      <c r="KK43" s="137">
        <v>0.41799999999999998</v>
      </c>
      <c r="KL43" s="137">
        <v>2.3519999999999999</v>
      </c>
      <c r="KM43" s="137">
        <v>2.2509999999999999</v>
      </c>
      <c r="KN43" s="137">
        <v>0.73399999999999999</v>
      </c>
      <c r="KO43" s="137">
        <v>0.77200000000000002</v>
      </c>
      <c r="KP43" s="137">
        <v>0.496</v>
      </c>
      <c r="KQ43" s="137">
        <v>0.64200000000000002</v>
      </c>
      <c r="KR43" s="137">
        <v>0.13600000000000001</v>
      </c>
      <c r="KS43" s="137">
        <v>0.115</v>
      </c>
      <c r="KT43" s="137">
        <v>0.86799999999999999</v>
      </c>
      <c r="KU43" s="137">
        <v>0.86899999999999999</v>
      </c>
      <c r="KV43" s="137">
        <v>0.111</v>
      </c>
      <c r="KW43" s="137">
        <v>0.13300000000000001</v>
      </c>
      <c r="KX43" s="137">
        <v>0.13800000000000001</v>
      </c>
      <c r="KY43" s="137">
        <v>9.4E-2</v>
      </c>
      <c r="KZ43" s="137">
        <v>0.125</v>
      </c>
      <c r="LA43" s="137">
        <v>0.128</v>
      </c>
      <c r="LB43" s="137">
        <v>0.13800000000000001</v>
      </c>
      <c r="LC43" s="137">
        <v>9.7000000000000003E-2</v>
      </c>
      <c r="LD43" s="137">
        <v>0.45700000000000002</v>
      </c>
      <c r="LE43" s="137">
        <v>0.44600000000000001</v>
      </c>
      <c r="LF43" s="137">
        <v>2.5089999999999999</v>
      </c>
      <c r="LG43" s="137">
        <v>2.4009999999999998</v>
      </c>
      <c r="LH43" s="137">
        <v>0.78300000000000003</v>
      </c>
      <c r="LI43" s="137">
        <v>0.82299999999999995</v>
      </c>
      <c r="LJ43" s="137">
        <v>0.52700000000000002</v>
      </c>
      <c r="LK43" s="137">
        <v>0.68200000000000005</v>
      </c>
      <c r="LL43" s="137">
        <v>0.14499999999999999</v>
      </c>
      <c r="LM43" s="137">
        <v>0.122</v>
      </c>
      <c r="LN43" s="137">
        <v>0.92200000000000004</v>
      </c>
      <c r="LO43" s="137">
        <v>0.92400000000000004</v>
      </c>
      <c r="LP43" s="137">
        <v>0.11799999999999999</v>
      </c>
      <c r="LQ43" s="137">
        <v>0.14099999999999999</v>
      </c>
      <c r="LR43" s="137">
        <v>0.14599999999999999</v>
      </c>
      <c r="LS43" s="137">
        <v>0.1</v>
      </c>
      <c r="LT43" s="137">
        <v>0.13200000000000001</v>
      </c>
      <c r="LU43" s="137">
        <v>0.13600000000000001</v>
      </c>
      <c r="LV43" s="137">
        <v>0.14699999999999999</v>
      </c>
      <c r="LW43" s="137">
        <v>0.10299999999999999</v>
      </c>
      <c r="LX43" s="137">
        <v>0.48499999999999999</v>
      </c>
      <c r="LY43" s="137">
        <v>0.47399999999999998</v>
      </c>
      <c r="LZ43" s="137">
        <v>2.6659999999999999</v>
      </c>
      <c r="MA43" s="137">
        <v>2.5510000000000002</v>
      </c>
      <c r="MB43" s="137">
        <v>0.83199999999999996</v>
      </c>
      <c r="MC43" s="137">
        <v>0.875</v>
      </c>
      <c r="MD43" s="137">
        <v>0.55800000000000005</v>
      </c>
      <c r="ME43" s="137">
        <v>0.72199999999999998</v>
      </c>
      <c r="MF43" s="137">
        <v>0.153</v>
      </c>
      <c r="MG43" s="137">
        <v>0.129</v>
      </c>
      <c r="MH43" s="137">
        <v>0.97599999999999998</v>
      </c>
      <c r="MI43" s="137">
        <v>0.97799999999999998</v>
      </c>
      <c r="MJ43" s="137">
        <v>0.125</v>
      </c>
      <c r="MK43" s="137">
        <v>0.15</v>
      </c>
      <c r="ML43" s="137">
        <v>0.155</v>
      </c>
      <c r="MM43" s="137">
        <v>0.106</v>
      </c>
      <c r="MN43" s="137">
        <v>0.14000000000000001</v>
      </c>
      <c r="MO43" s="137">
        <v>0.14399999999999999</v>
      </c>
      <c r="MP43" s="137">
        <v>0.155</v>
      </c>
      <c r="MQ43" s="137">
        <v>0.109</v>
      </c>
      <c r="MR43" s="137">
        <v>0.51400000000000001</v>
      </c>
      <c r="MS43" s="137">
        <v>0.502</v>
      </c>
      <c r="MT43" s="137">
        <v>2.823</v>
      </c>
      <c r="MU43" s="137">
        <v>2.7010000000000001</v>
      </c>
      <c r="MV43" s="137">
        <v>0.88100000000000001</v>
      </c>
      <c r="MW43" s="137">
        <v>0.92600000000000005</v>
      </c>
      <c r="MX43" s="137">
        <v>0.58899999999999997</v>
      </c>
      <c r="MY43" s="137">
        <v>0.76200000000000001</v>
      </c>
      <c r="MZ43" s="137">
        <v>0.16200000000000001</v>
      </c>
      <c r="NA43" s="137">
        <v>0.13700000000000001</v>
      </c>
      <c r="NB43" s="137">
        <v>1.0309999999999999</v>
      </c>
      <c r="NC43" s="137">
        <v>1.032</v>
      </c>
      <c r="ND43" s="137">
        <v>0.13200000000000001</v>
      </c>
      <c r="NE43" s="137">
        <v>0.158</v>
      </c>
      <c r="NF43" s="137">
        <v>0.16400000000000001</v>
      </c>
      <c r="NG43" s="137">
        <v>0.112</v>
      </c>
      <c r="NH43" s="137">
        <v>0.14799999999999999</v>
      </c>
      <c r="NI43" s="137">
        <v>0.152</v>
      </c>
      <c r="NJ43" s="137">
        <v>0.16400000000000001</v>
      </c>
      <c r="NK43" s="137">
        <v>0.115</v>
      </c>
      <c r="NL43" s="137">
        <v>0.54200000000000004</v>
      </c>
      <c r="NM43" s="137">
        <v>0.52900000000000003</v>
      </c>
      <c r="NN43" s="137">
        <v>2.98</v>
      </c>
      <c r="NO43" s="137">
        <v>2.851</v>
      </c>
      <c r="NP43" s="137">
        <v>0.93</v>
      </c>
      <c r="NQ43" s="137">
        <v>0.97799999999999998</v>
      </c>
      <c r="NR43" s="137">
        <v>0.62</v>
      </c>
      <c r="NS43" s="137">
        <v>0.80300000000000005</v>
      </c>
      <c r="NT43" s="137">
        <v>0.17</v>
      </c>
      <c r="NU43" s="137">
        <v>0.14399999999999999</v>
      </c>
      <c r="NV43" s="137">
        <v>1.085</v>
      </c>
      <c r="NW43" s="137">
        <v>1.087</v>
      </c>
      <c r="NX43" s="137">
        <v>0.13900000000000001</v>
      </c>
      <c r="NY43" s="137">
        <v>0.16600000000000001</v>
      </c>
      <c r="NZ43" s="137">
        <v>0.17199999999999999</v>
      </c>
      <c r="OA43" s="137">
        <v>0.11799999999999999</v>
      </c>
      <c r="OB43" s="137">
        <v>0.156</v>
      </c>
      <c r="OC43" s="137">
        <v>0.16</v>
      </c>
      <c r="OD43" s="137">
        <v>0.17299999999999999</v>
      </c>
      <c r="OE43" s="137">
        <v>0.122</v>
      </c>
      <c r="OF43" s="137">
        <v>0.57099999999999995</v>
      </c>
      <c r="OG43" s="137">
        <v>0.55700000000000005</v>
      </c>
      <c r="OH43" s="137">
        <v>3.137</v>
      </c>
      <c r="OI43" s="137">
        <v>3.0009999999999999</v>
      </c>
      <c r="OJ43" s="137">
        <v>0.97899999999999998</v>
      </c>
      <c r="OK43" s="137">
        <v>1.0289999999999999</v>
      </c>
      <c r="OL43" s="137">
        <v>0.68200000000000005</v>
      </c>
      <c r="OM43" s="137">
        <v>0.88300000000000001</v>
      </c>
      <c r="ON43" s="137">
        <v>0.187</v>
      </c>
      <c r="OO43" s="137">
        <v>0.158</v>
      </c>
      <c r="OP43" s="137">
        <v>1.1930000000000001</v>
      </c>
      <c r="OQ43" s="137">
        <v>1.1950000000000001</v>
      </c>
      <c r="OR43" s="137">
        <v>0.153</v>
      </c>
      <c r="OS43" s="137">
        <v>0.183</v>
      </c>
      <c r="OT43" s="137">
        <v>0.19</v>
      </c>
      <c r="OU43" s="137">
        <v>0.13</v>
      </c>
      <c r="OV43" s="137">
        <v>0.17100000000000001</v>
      </c>
      <c r="OW43" s="137">
        <v>0.17699999999999999</v>
      </c>
      <c r="OX43" s="137">
        <v>0.19</v>
      </c>
      <c r="OY43" s="137">
        <v>0.13400000000000001</v>
      </c>
      <c r="OZ43" s="137">
        <v>0.628</v>
      </c>
      <c r="PA43" s="137">
        <v>0.61299999999999999</v>
      </c>
      <c r="PB43" s="137">
        <v>3.45</v>
      </c>
      <c r="PC43" s="137">
        <v>3.3010000000000002</v>
      </c>
      <c r="PD43" s="137">
        <v>1.077</v>
      </c>
      <c r="PE43" s="137">
        <v>1.1319999999999999</v>
      </c>
      <c r="PF43" s="137">
        <v>0.74399999999999999</v>
      </c>
      <c r="PG43" s="137">
        <v>0.96299999999999997</v>
      </c>
      <c r="PH43" s="137">
        <v>0.20399999999999999</v>
      </c>
      <c r="PI43" s="137">
        <v>0.17299999999999999</v>
      </c>
      <c r="PJ43" s="137">
        <v>1.302</v>
      </c>
      <c r="PK43" s="137">
        <v>1.304</v>
      </c>
      <c r="PL43" s="137">
        <v>0.16700000000000001</v>
      </c>
      <c r="PM43" s="137">
        <v>0.2</v>
      </c>
      <c r="PN43" s="137">
        <v>0.20699999999999999</v>
      </c>
      <c r="PO43" s="137">
        <v>0.14099999999999999</v>
      </c>
      <c r="PP43" s="137">
        <v>0.187</v>
      </c>
      <c r="PQ43" s="137">
        <v>0.193</v>
      </c>
      <c r="PR43" s="137">
        <v>0.20699999999999999</v>
      </c>
      <c r="PS43" s="137">
        <v>0.14599999999999999</v>
      </c>
      <c r="PT43" s="137">
        <v>0.68500000000000005</v>
      </c>
      <c r="PU43" s="137">
        <v>0.66900000000000004</v>
      </c>
      <c r="PV43" s="137">
        <v>3.7639999999999998</v>
      </c>
      <c r="PW43" s="137">
        <v>3.6019999999999999</v>
      </c>
      <c r="PX43" s="137">
        <v>1.175</v>
      </c>
      <c r="PY43" s="137">
        <v>1.2350000000000001</v>
      </c>
      <c r="PZ43" s="137">
        <v>0.80600000000000005</v>
      </c>
      <c r="QA43" s="137">
        <v>1.0429999999999999</v>
      </c>
      <c r="QB43" s="137">
        <v>0.221</v>
      </c>
      <c r="QC43" s="137">
        <v>0.187</v>
      </c>
      <c r="QD43" s="137">
        <v>1.41</v>
      </c>
      <c r="QE43" s="137">
        <v>1.413</v>
      </c>
      <c r="QF43" s="137">
        <v>0.18099999999999999</v>
      </c>
      <c r="QG43" s="137">
        <v>0.216</v>
      </c>
      <c r="QH43" s="137">
        <v>0.224</v>
      </c>
      <c r="QI43" s="137">
        <v>0.153</v>
      </c>
      <c r="QJ43" s="137">
        <v>0.20200000000000001</v>
      </c>
      <c r="QK43" s="137">
        <v>0.20899999999999999</v>
      </c>
      <c r="QL43" s="137">
        <v>0.224</v>
      </c>
      <c r="QM43" s="137">
        <v>0.158</v>
      </c>
      <c r="QN43" s="137">
        <v>0.74199999999999999</v>
      </c>
      <c r="QO43" s="137">
        <v>0.72499999999999998</v>
      </c>
      <c r="QP43" s="137">
        <v>4.0780000000000003</v>
      </c>
      <c r="QQ43" s="137">
        <v>3.9020000000000001</v>
      </c>
      <c r="QR43" s="137">
        <v>1.2729999999999999</v>
      </c>
      <c r="QS43" s="137">
        <v>1.3380000000000001</v>
      </c>
      <c r="QT43" s="137">
        <v>0.86799999999999999</v>
      </c>
      <c r="QU43" s="137">
        <v>1.1240000000000001</v>
      </c>
      <c r="QV43" s="137">
        <v>0.23899999999999999</v>
      </c>
      <c r="QW43" s="137">
        <v>0.20100000000000001</v>
      </c>
      <c r="QX43" s="137">
        <v>1.5189999999999999</v>
      </c>
      <c r="QY43" s="137">
        <v>1.5209999999999999</v>
      </c>
      <c r="QZ43" s="137">
        <v>0.19500000000000001</v>
      </c>
      <c r="RA43" s="137">
        <v>0.23300000000000001</v>
      </c>
      <c r="RB43" s="137">
        <v>0.24099999999999999</v>
      </c>
      <c r="RC43" s="137">
        <v>0.16500000000000001</v>
      </c>
      <c r="RD43" s="137">
        <v>0.218</v>
      </c>
      <c r="RE43" s="137">
        <v>0.22500000000000001</v>
      </c>
      <c r="RF43" s="137">
        <v>0.24199999999999999</v>
      </c>
      <c r="RG43" s="137">
        <v>0.17</v>
      </c>
      <c r="RH43" s="137">
        <v>0.79900000000000004</v>
      </c>
      <c r="RI43" s="137">
        <v>0.78</v>
      </c>
      <c r="RJ43" s="137">
        <v>4.391</v>
      </c>
      <c r="RK43" s="137">
        <v>4.202</v>
      </c>
      <c r="RL43" s="137">
        <v>1.371</v>
      </c>
      <c r="RM43" s="137">
        <v>1.4410000000000001</v>
      </c>
      <c r="RN43" s="137">
        <v>0.93</v>
      </c>
      <c r="RO43" s="137">
        <v>1.204</v>
      </c>
      <c r="RP43" s="137">
        <v>0.25600000000000001</v>
      </c>
      <c r="RQ43" s="137">
        <v>0.216</v>
      </c>
      <c r="RR43" s="137">
        <v>1.627</v>
      </c>
      <c r="RS43" s="137">
        <v>1.63</v>
      </c>
      <c r="RT43" s="137">
        <v>0.20899999999999999</v>
      </c>
      <c r="RU43" s="137">
        <v>0.249</v>
      </c>
      <c r="RV43" s="137">
        <v>0.25800000000000001</v>
      </c>
      <c r="RW43" s="137">
        <v>0.17699999999999999</v>
      </c>
      <c r="RX43" s="137">
        <v>0.23400000000000001</v>
      </c>
      <c r="RY43" s="137">
        <v>0.24099999999999999</v>
      </c>
      <c r="RZ43" s="137">
        <v>0.25900000000000001</v>
      </c>
      <c r="SA43" s="137">
        <v>0.182</v>
      </c>
      <c r="SB43" s="137">
        <v>0.85599999999999998</v>
      </c>
      <c r="SC43" s="137">
        <v>0.83599999999999997</v>
      </c>
      <c r="SD43" s="137">
        <v>4.7050000000000001</v>
      </c>
      <c r="SE43" s="137">
        <v>4.5019999999999998</v>
      </c>
      <c r="SF43" s="137">
        <v>1.468</v>
      </c>
      <c r="SG43" s="137">
        <v>1.544</v>
      </c>
      <c r="SH43" s="137">
        <v>0.99199999999999999</v>
      </c>
      <c r="SI43" s="137">
        <v>1.284</v>
      </c>
      <c r="SJ43" s="137">
        <v>0.27300000000000002</v>
      </c>
      <c r="SK43" s="137">
        <v>0.23</v>
      </c>
      <c r="SL43" s="137">
        <v>1.736</v>
      </c>
      <c r="SM43" s="137">
        <v>1.7390000000000001</v>
      </c>
      <c r="SN43" s="137">
        <v>0.223</v>
      </c>
      <c r="SO43" s="137">
        <v>0.26600000000000001</v>
      </c>
      <c r="SP43" s="137">
        <v>0.27600000000000002</v>
      </c>
      <c r="SQ43" s="137">
        <v>0.188</v>
      </c>
      <c r="SR43" s="137">
        <v>0.249</v>
      </c>
      <c r="SS43" s="137">
        <v>0.25700000000000001</v>
      </c>
      <c r="ST43" s="137">
        <v>0.27600000000000002</v>
      </c>
      <c r="SU43" s="137">
        <v>0.19400000000000001</v>
      </c>
      <c r="SV43" s="137">
        <v>0.91300000000000003</v>
      </c>
      <c r="SW43" s="137">
        <v>0.89200000000000002</v>
      </c>
      <c r="SX43" s="137">
        <v>5.0190000000000001</v>
      </c>
      <c r="SY43" s="137">
        <v>4.8019999999999996</v>
      </c>
      <c r="SZ43" s="137">
        <v>1.5660000000000001</v>
      </c>
      <c r="TA43" s="137">
        <v>1.647</v>
      </c>
      <c r="TB43" s="137">
        <v>1.054</v>
      </c>
      <c r="TC43" s="137">
        <v>1.3640000000000001</v>
      </c>
      <c r="TD43" s="137">
        <v>0.28999999999999998</v>
      </c>
      <c r="TE43" s="137">
        <v>0.245</v>
      </c>
      <c r="TF43" s="137">
        <v>1.8440000000000001</v>
      </c>
      <c r="TG43" s="137">
        <v>1.847</v>
      </c>
      <c r="TH43" s="137">
        <v>0.23699999999999999</v>
      </c>
      <c r="TI43" s="137">
        <v>0.28299999999999997</v>
      </c>
      <c r="TJ43" s="137">
        <v>0.29299999999999998</v>
      </c>
      <c r="TK43" s="137">
        <v>0.2</v>
      </c>
      <c r="TL43" s="137">
        <v>0.26500000000000001</v>
      </c>
      <c r="TM43" s="137">
        <v>0.27300000000000002</v>
      </c>
      <c r="TN43" s="137">
        <v>0.29299999999999998</v>
      </c>
      <c r="TO43" s="137">
        <v>0.20699999999999999</v>
      </c>
      <c r="TP43" s="137">
        <v>0.97</v>
      </c>
      <c r="TQ43" s="137">
        <v>0.94699999999999995</v>
      </c>
      <c r="TR43" s="137">
        <v>5.3319999999999999</v>
      </c>
      <c r="TS43" s="137">
        <v>5.1020000000000003</v>
      </c>
      <c r="TT43" s="137">
        <v>1.6639999999999999</v>
      </c>
      <c r="TU43" s="137">
        <v>1.75</v>
      </c>
      <c r="TV43" s="137">
        <v>1.1160000000000001</v>
      </c>
      <c r="TW43" s="137">
        <v>1.4450000000000001</v>
      </c>
      <c r="TX43" s="137">
        <v>0.307</v>
      </c>
      <c r="TY43" s="137">
        <v>0.25900000000000001</v>
      </c>
      <c r="TZ43" s="137">
        <v>1.9530000000000001</v>
      </c>
      <c r="UA43" s="137">
        <v>1.956</v>
      </c>
      <c r="UB43" s="137">
        <v>0.251</v>
      </c>
      <c r="UC43" s="137">
        <v>0.29899999999999999</v>
      </c>
      <c r="UD43" s="137">
        <v>0.31</v>
      </c>
      <c r="UE43" s="137">
        <v>0.21199999999999999</v>
      </c>
      <c r="UF43" s="137">
        <v>0.28000000000000003</v>
      </c>
      <c r="UG43" s="137">
        <v>0.28899999999999998</v>
      </c>
      <c r="UH43" s="137">
        <v>0.311</v>
      </c>
      <c r="UI43" s="137">
        <v>0.219</v>
      </c>
      <c r="UJ43" s="137">
        <v>1.0269999999999999</v>
      </c>
      <c r="UK43" s="137">
        <v>1.0029999999999999</v>
      </c>
      <c r="UL43" s="137">
        <v>5.6459999999999999</v>
      </c>
      <c r="UM43" s="137">
        <v>5.4020000000000001</v>
      </c>
      <c r="UN43" s="137">
        <v>1.762</v>
      </c>
      <c r="UO43" s="137">
        <v>1.8520000000000001</v>
      </c>
      <c r="UP43" s="137">
        <v>1.1779999999999999</v>
      </c>
      <c r="UQ43" s="137">
        <v>1.5249999999999999</v>
      </c>
      <c r="UR43" s="137">
        <v>0.32400000000000001</v>
      </c>
      <c r="US43" s="137">
        <v>0.27300000000000002</v>
      </c>
      <c r="UT43" s="137">
        <v>2.0609999999999999</v>
      </c>
      <c r="UU43" s="137">
        <v>2.0649999999999999</v>
      </c>
      <c r="UV43" s="137">
        <v>0.26500000000000001</v>
      </c>
      <c r="UW43" s="137">
        <v>0.316</v>
      </c>
      <c r="UX43" s="137">
        <v>0.32700000000000001</v>
      </c>
      <c r="UY43" s="137">
        <v>0.224</v>
      </c>
      <c r="UZ43" s="137">
        <v>0.29599999999999999</v>
      </c>
      <c r="VA43" s="137">
        <v>0.30499999999999999</v>
      </c>
      <c r="VB43" s="137">
        <v>0.32800000000000001</v>
      </c>
      <c r="VC43" s="137">
        <v>0.23100000000000001</v>
      </c>
      <c r="VD43" s="137">
        <v>1.0840000000000001</v>
      </c>
      <c r="VE43" s="137">
        <v>1.0589999999999999</v>
      </c>
      <c r="VF43" s="137">
        <v>5.96</v>
      </c>
      <c r="VG43" s="137">
        <v>5.7030000000000003</v>
      </c>
      <c r="VH43" s="137">
        <v>1.86</v>
      </c>
      <c r="VI43" s="137">
        <v>1.9550000000000001</v>
      </c>
      <c r="VJ43" s="137">
        <v>1.24</v>
      </c>
      <c r="VK43" s="137">
        <v>1.605</v>
      </c>
      <c r="VL43" s="137">
        <v>0.34100000000000003</v>
      </c>
      <c r="VM43" s="137">
        <v>0.28799999999999998</v>
      </c>
      <c r="VN43" s="137">
        <v>2.17</v>
      </c>
      <c r="VO43" s="137">
        <v>2.173</v>
      </c>
      <c r="VP43" s="137">
        <v>0.27800000000000002</v>
      </c>
      <c r="VQ43" s="137">
        <v>0.33300000000000002</v>
      </c>
      <c r="VR43" s="137">
        <v>0.34499999999999997</v>
      </c>
      <c r="VS43" s="137">
        <v>0.23499999999999999</v>
      </c>
      <c r="VT43" s="137">
        <v>0.311</v>
      </c>
      <c r="VU43" s="137">
        <v>0.32100000000000001</v>
      </c>
      <c r="VV43" s="137">
        <v>0.34499999999999997</v>
      </c>
      <c r="VW43" s="137">
        <v>0.24299999999999999</v>
      </c>
      <c r="VX43" s="137">
        <v>1.1419999999999999</v>
      </c>
      <c r="VY43" s="137">
        <v>1.115</v>
      </c>
      <c r="VZ43" s="137">
        <v>6.2729999999999997</v>
      </c>
      <c r="WA43" s="137">
        <v>6.0030000000000001</v>
      </c>
      <c r="WB43" s="137">
        <v>1.958</v>
      </c>
      <c r="WC43" s="137">
        <v>2.0579999999999998</v>
      </c>
      <c r="WD43" s="137">
        <v>1.302</v>
      </c>
      <c r="WE43" s="137">
        <v>1.6850000000000001</v>
      </c>
      <c r="WF43" s="137">
        <v>0.35799999999999998</v>
      </c>
      <c r="WG43" s="137">
        <v>0.30199999999999999</v>
      </c>
      <c r="WH43" s="137">
        <v>2.278</v>
      </c>
      <c r="WI43" s="137">
        <v>2.282</v>
      </c>
      <c r="WJ43" s="137">
        <v>0.29199999999999998</v>
      </c>
      <c r="WK43" s="137">
        <v>0.34899999999999998</v>
      </c>
      <c r="WL43" s="137">
        <v>0.36199999999999999</v>
      </c>
      <c r="WM43" s="137">
        <v>0.247</v>
      </c>
      <c r="WN43" s="137">
        <v>0.32700000000000001</v>
      </c>
      <c r="WO43" s="137">
        <v>0.33700000000000002</v>
      </c>
      <c r="WP43" s="137">
        <v>0.36199999999999999</v>
      </c>
      <c r="WQ43" s="137">
        <v>0.255</v>
      </c>
      <c r="WR43" s="137">
        <v>1.1990000000000001</v>
      </c>
      <c r="WS43" s="137">
        <v>1.17</v>
      </c>
      <c r="WT43" s="137">
        <v>6.5869999999999997</v>
      </c>
      <c r="WU43" s="137">
        <v>6.3029999999999999</v>
      </c>
      <c r="WV43" s="137">
        <v>2.056</v>
      </c>
      <c r="WW43" s="137">
        <v>2.161</v>
      </c>
      <c r="WX43" s="137">
        <v>1.3640000000000001</v>
      </c>
      <c r="WY43" s="137">
        <v>1.766</v>
      </c>
      <c r="WZ43" s="137">
        <v>0.375</v>
      </c>
      <c r="XA43" s="137">
        <v>0.316</v>
      </c>
      <c r="XB43" s="137">
        <v>2.387</v>
      </c>
      <c r="XC43" s="137">
        <v>2.391</v>
      </c>
      <c r="XD43" s="137">
        <v>0.30599999999999999</v>
      </c>
      <c r="XE43" s="137">
        <v>0.36599999999999999</v>
      </c>
      <c r="XF43" s="137">
        <v>0.379</v>
      </c>
      <c r="XG43" s="137">
        <v>0.25900000000000001</v>
      </c>
      <c r="XH43" s="137">
        <v>0.34200000000000003</v>
      </c>
      <c r="XI43" s="137">
        <v>0.35299999999999998</v>
      </c>
      <c r="XJ43" s="137">
        <v>0.38</v>
      </c>
      <c r="XK43" s="137">
        <v>0.26700000000000002</v>
      </c>
      <c r="XL43" s="137">
        <v>1.256</v>
      </c>
      <c r="XM43" s="137">
        <v>1.226</v>
      </c>
      <c r="XN43" s="137">
        <v>6.9</v>
      </c>
      <c r="XO43" s="137">
        <v>6.6029999999999998</v>
      </c>
      <c r="XP43" s="137">
        <v>2.1539999999999999</v>
      </c>
      <c r="XQ43" s="137">
        <v>2.2639999999999998</v>
      </c>
      <c r="XR43" s="137">
        <v>1.4259999999999999</v>
      </c>
      <c r="XS43" s="137">
        <v>1.8460000000000001</v>
      </c>
      <c r="XT43" s="137">
        <v>0.39200000000000002</v>
      </c>
      <c r="XU43" s="137">
        <v>0.33100000000000002</v>
      </c>
      <c r="XV43" s="137">
        <v>2.4950000000000001</v>
      </c>
      <c r="XW43" s="137">
        <v>2.4990000000000001</v>
      </c>
      <c r="XX43" s="137">
        <v>0.32</v>
      </c>
      <c r="XY43" s="137">
        <v>0.38200000000000001</v>
      </c>
      <c r="XZ43" s="137">
        <v>0.39600000000000002</v>
      </c>
      <c r="YA43" s="137">
        <v>0.27100000000000002</v>
      </c>
      <c r="YB43" s="137">
        <v>0.35799999999999998</v>
      </c>
      <c r="YC43" s="137">
        <v>0.36899999999999999</v>
      </c>
      <c r="YD43" s="137">
        <v>0.39700000000000002</v>
      </c>
      <c r="YE43" s="137">
        <v>0.28000000000000003</v>
      </c>
      <c r="YF43" s="137">
        <v>1.3129999999999999</v>
      </c>
      <c r="YG43" s="137">
        <v>1.282</v>
      </c>
      <c r="YH43" s="137">
        <v>7.2140000000000004</v>
      </c>
      <c r="YI43" s="137">
        <v>6.9029999999999996</v>
      </c>
      <c r="YJ43" s="137">
        <v>2.2519999999999998</v>
      </c>
      <c r="YK43" s="137">
        <v>2.367</v>
      </c>
      <c r="YL43" s="137">
        <v>1.488</v>
      </c>
      <c r="YM43" s="137">
        <v>1.9259999999999999</v>
      </c>
      <c r="YN43" s="137">
        <v>0.40899999999999997</v>
      </c>
      <c r="YO43" s="137">
        <v>0.34499999999999997</v>
      </c>
      <c r="YP43" s="137">
        <v>2.6040000000000001</v>
      </c>
      <c r="YQ43" s="137">
        <v>2.6080000000000001</v>
      </c>
      <c r="YR43" s="137">
        <v>0.33400000000000002</v>
      </c>
      <c r="YS43" s="137">
        <v>0.39900000000000002</v>
      </c>
      <c r="YT43" s="137">
        <v>0.41299999999999998</v>
      </c>
      <c r="YU43" s="137">
        <v>0.28299999999999997</v>
      </c>
      <c r="YV43" s="137">
        <v>0.374</v>
      </c>
      <c r="YW43" s="137">
        <v>0.38500000000000001</v>
      </c>
      <c r="YX43" s="137">
        <v>0.41399999999999998</v>
      </c>
      <c r="YY43" s="137">
        <v>0.29199999999999998</v>
      </c>
      <c r="YZ43" s="137">
        <v>1.37</v>
      </c>
      <c r="ZA43" s="137">
        <v>1.3380000000000001</v>
      </c>
      <c r="ZB43" s="137">
        <v>7.5279999999999996</v>
      </c>
      <c r="ZC43" s="137">
        <v>7.2030000000000003</v>
      </c>
      <c r="ZD43" s="137">
        <v>2.3490000000000002</v>
      </c>
      <c r="ZE43" s="137">
        <v>2.4700000000000002</v>
      </c>
      <c r="ZF43" s="137">
        <v>1.55</v>
      </c>
      <c r="ZG43" s="137">
        <v>2.0059999999999998</v>
      </c>
      <c r="ZH43" s="137">
        <v>0.42599999999999999</v>
      </c>
      <c r="ZI43" s="137">
        <v>0.36</v>
      </c>
      <c r="ZJ43" s="137">
        <v>2.7120000000000002</v>
      </c>
      <c r="ZK43" s="137">
        <v>2.7170000000000001</v>
      </c>
      <c r="ZL43" s="137">
        <v>0.34799999999999998</v>
      </c>
      <c r="ZM43" s="137">
        <v>0.41599999999999998</v>
      </c>
      <c r="ZN43" s="137">
        <v>0.43099999999999999</v>
      </c>
      <c r="ZO43" s="137">
        <v>0.29399999999999998</v>
      </c>
      <c r="ZP43" s="137">
        <v>0.38900000000000001</v>
      </c>
      <c r="ZQ43" s="137">
        <v>0.40100000000000002</v>
      </c>
      <c r="ZR43" s="137">
        <v>0.43099999999999999</v>
      </c>
      <c r="ZS43" s="137">
        <v>0.30399999999999999</v>
      </c>
      <c r="ZT43" s="137">
        <v>1.427</v>
      </c>
      <c r="ZU43" s="137">
        <v>1.393</v>
      </c>
      <c r="ZV43" s="137">
        <v>7.8410000000000002</v>
      </c>
      <c r="ZW43" s="137">
        <v>7.5030000000000001</v>
      </c>
      <c r="ZX43" s="137">
        <v>2.4470000000000001</v>
      </c>
      <c r="ZY43" s="137">
        <v>2.573</v>
      </c>
      <c r="ZZ43" s="137">
        <v>1.7050000000000001</v>
      </c>
      <c r="AAA43" s="137">
        <v>2.2069999999999999</v>
      </c>
      <c r="AAB43" s="137">
        <v>0.46800000000000003</v>
      </c>
      <c r="AAC43" s="137">
        <v>0.39600000000000002</v>
      </c>
      <c r="AAD43" s="137">
        <v>2.984</v>
      </c>
      <c r="AAE43" s="137">
        <v>2.988</v>
      </c>
      <c r="AAF43" s="137">
        <v>0.38300000000000001</v>
      </c>
      <c r="AAG43" s="137">
        <v>0.45700000000000002</v>
      </c>
      <c r="AAH43" s="137">
        <v>0.47399999999999998</v>
      </c>
      <c r="AAI43" s="137">
        <v>0.32400000000000001</v>
      </c>
      <c r="AAJ43" s="137">
        <v>0.42799999999999999</v>
      </c>
      <c r="AAK43" s="137">
        <v>0.441</v>
      </c>
      <c r="AAL43" s="137">
        <v>0.47399999999999998</v>
      </c>
      <c r="AAM43" s="137">
        <v>0.33400000000000002</v>
      </c>
      <c r="AAN43" s="137">
        <v>1.57</v>
      </c>
      <c r="AAO43" s="137">
        <v>1.5329999999999999</v>
      </c>
      <c r="AAP43" s="137">
        <v>8.6259999999999994</v>
      </c>
      <c r="AAQ43" s="137">
        <v>8.2539999999999996</v>
      </c>
      <c r="AAR43" s="137">
        <v>2.6920000000000002</v>
      </c>
      <c r="AAS43" s="137">
        <v>2.83</v>
      </c>
      <c r="AAT43" s="137">
        <v>1.86</v>
      </c>
      <c r="AAU43" s="137">
        <v>2.4079999999999999</v>
      </c>
      <c r="AAV43" s="137">
        <v>0.51100000000000001</v>
      </c>
      <c r="AAW43" s="137">
        <v>0.432</v>
      </c>
      <c r="AAX43" s="137">
        <v>3.2549999999999999</v>
      </c>
      <c r="AAY43" s="137">
        <v>3.26</v>
      </c>
      <c r="AAZ43" s="137">
        <v>0.41799999999999998</v>
      </c>
      <c r="ABA43" s="137">
        <v>0.499</v>
      </c>
      <c r="ABB43" s="137">
        <v>0.51700000000000002</v>
      </c>
      <c r="ABC43" s="137">
        <v>0.35299999999999998</v>
      </c>
      <c r="ABD43" s="137">
        <v>0.46700000000000003</v>
      </c>
      <c r="ABE43" s="137">
        <v>0.48099999999999998</v>
      </c>
      <c r="ABF43" s="137">
        <v>0.51800000000000002</v>
      </c>
      <c r="ABG43" s="137">
        <v>0.36499999999999999</v>
      </c>
      <c r="ABH43" s="137">
        <v>1.712</v>
      </c>
      <c r="ABI43" s="137">
        <v>1.6719999999999999</v>
      </c>
      <c r="ABJ43" s="137">
        <v>9.41</v>
      </c>
      <c r="ABK43" s="137">
        <v>9.0039999999999996</v>
      </c>
      <c r="ABL43" s="137">
        <v>2.9369999999999998</v>
      </c>
      <c r="ABM43" s="137">
        <v>3.0870000000000002</v>
      </c>
      <c r="ABN43" s="137">
        <v>2.0150000000000001</v>
      </c>
      <c r="ABO43" s="137">
        <v>2.6080000000000001</v>
      </c>
      <c r="ABP43" s="137">
        <v>0.55400000000000005</v>
      </c>
      <c r="ABQ43" s="137">
        <v>0.46700000000000003</v>
      </c>
      <c r="ABR43" s="137">
        <v>3.5259999999999998</v>
      </c>
      <c r="ABS43" s="137">
        <v>3.532</v>
      </c>
      <c r="ABT43" s="137">
        <v>0.45300000000000001</v>
      </c>
      <c r="ABU43" s="137">
        <v>0.54</v>
      </c>
      <c r="ABV43" s="137">
        <v>0.56000000000000005</v>
      </c>
      <c r="ABW43" s="137">
        <v>0.38300000000000001</v>
      </c>
      <c r="ABX43" s="137">
        <v>0.50600000000000001</v>
      </c>
      <c r="ABY43" s="137">
        <v>0.52200000000000002</v>
      </c>
      <c r="ABZ43" s="137">
        <v>0.56100000000000005</v>
      </c>
      <c r="ACA43" s="137">
        <v>0.39500000000000002</v>
      </c>
      <c r="ACB43" s="137">
        <v>1.855</v>
      </c>
      <c r="ACC43" s="137">
        <v>1.8109999999999999</v>
      </c>
      <c r="ACD43" s="137">
        <v>10.194000000000001</v>
      </c>
      <c r="ACE43" s="137">
        <v>9.7539999999999996</v>
      </c>
      <c r="ACF43" s="137">
        <v>3.1819999999999999</v>
      </c>
      <c r="ACG43" s="137">
        <v>3.3450000000000002</v>
      </c>
      <c r="ACH43" s="137">
        <v>2.17</v>
      </c>
      <c r="ACI43" s="137">
        <v>2.8090000000000002</v>
      </c>
      <c r="ACJ43" s="137">
        <v>0.59599999999999997</v>
      </c>
      <c r="ACK43" s="137">
        <v>0.503</v>
      </c>
      <c r="ACL43" s="137">
        <v>3.7970000000000002</v>
      </c>
      <c r="ACM43" s="137">
        <v>3.8029999999999999</v>
      </c>
      <c r="ACN43" s="137">
        <v>0.48699999999999999</v>
      </c>
      <c r="ACO43" s="137">
        <v>0.58199999999999996</v>
      </c>
      <c r="ACP43" s="137">
        <v>0.60299999999999998</v>
      </c>
      <c r="ACQ43" s="137">
        <v>0.41199999999999998</v>
      </c>
      <c r="ACR43" s="137">
        <v>0.54500000000000004</v>
      </c>
      <c r="ACS43" s="137">
        <v>0.56200000000000006</v>
      </c>
      <c r="ACT43" s="137">
        <v>0.60399999999999998</v>
      </c>
      <c r="ACU43" s="137">
        <v>0.42499999999999999</v>
      </c>
      <c r="ACV43" s="137">
        <v>1.998</v>
      </c>
      <c r="ACW43" s="137">
        <v>1.9510000000000001</v>
      </c>
      <c r="ACX43" s="137">
        <v>10.978</v>
      </c>
      <c r="ACY43" s="137">
        <v>10.505000000000001</v>
      </c>
      <c r="ACZ43" s="137">
        <v>3.4260000000000002</v>
      </c>
      <c r="ADA43" s="137">
        <v>3.6019999999999999</v>
      </c>
      <c r="ADB43" s="137">
        <v>2.3250000000000002</v>
      </c>
      <c r="ADC43" s="137">
        <v>3.01</v>
      </c>
      <c r="ADD43" s="137">
        <v>0.63900000000000001</v>
      </c>
      <c r="ADE43" s="137">
        <v>0.53900000000000003</v>
      </c>
      <c r="ADF43" s="137">
        <v>4.069</v>
      </c>
      <c r="ADG43" s="137">
        <v>4.0750000000000002</v>
      </c>
      <c r="ADH43" s="137">
        <v>0.52200000000000002</v>
      </c>
      <c r="ADI43" s="137">
        <v>0.624</v>
      </c>
      <c r="ADJ43" s="137">
        <v>0.64600000000000002</v>
      </c>
      <c r="ADK43" s="137">
        <v>0.441</v>
      </c>
      <c r="ADL43" s="137">
        <v>0.58399999999999996</v>
      </c>
      <c r="ADM43" s="137">
        <v>0.60199999999999998</v>
      </c>
      <c r="ADN43" s="137">
        <v>0.64700000000000002</v>
      </c>
      <c r="ADO43" s="137">
        <v>0.45600000000000002</v>
      </c>
      <c r="ADP43" s="137">
        <v>2.14</v>
      </c>
      <c r="ADQ43" s="137">
        <v>2.09</v>
      </c>
      <c r="ADR43" s="137">
        <v>11.762</v>
      </c>
      <c r="ADS43" s="137">
        <v>11.255000000000001</v>
      </c>
      <c r="ADT43" s="137">
        <v>3.6709999999999998</v>
      </c>
      <c r="ADU43" s="137">
        <v>3.859</v>
      </c>
      <c r="ADV43" s="137">
        <v>2.4809999999999999</v>
      </c>
      <c r="ADW43" s="137">
        <v>3.21</v>
      </c>
      <c r="ADX43" s="137">
        <v>0.68100000000000005</v>
      </c>
      <c r="ADY43" s="137">
        <v>0.57499999999999996</v>
      </c>
      <c r="ADZ43" s="137">
        <v>4.34</v>
      </c>
      <c r="AEA43" s="137">
        <v>4.3470000000000004</v>
      </c>
      <c r="AEB43" s="137">
        <v>0.55700000000000005</v>
      </c>
      <c r="AEC43" s="137">
        <v>0.66500000000000004</v>
      </c>
      <c r="AED43" s="137">
        <v>0.68899999999999995</v>
      </c>
      <c r="AEE43" s="137">
        <v>0.47099999999999997</v>
      </c>
      <c r="AEF43" s="137">
        <v>0.623</v>
      </c>
      <c r="AEG43" s="137">
        <v>0.64200000000000002</v>
      </c>
      <c r="AEH43" s="137">
        <v>0.69</v>
      </c>
      <c r="AEI43" s="137">
        <v>0.48599999999999999</v>
      </c>
      <c r="AEJ43" s="137">
        <v>2.2829999999999999</v>
      </c>
      <c r="AEK43" s="137">
        <v>2.2290000000000001</v>
      </c>
      <c r="AEL43" s="137">
        <v>12.545999999999999</v>
      </c>
      <c r="AEM43" s="137">
        <v>12.005000000000001</v>
      </c>
      <c r="AEN43" s="137">
        <v>3.9159999999999999</v>
      </c>
      <c r="AEO43" s="137">
        <v>4.117</v>
      </c>
      <c r="AEP43" s="137">
        <v>2.6360000000000001</v>
      </c>
      <c r="AEQ43" s="137">
        <v>3.411</v>
      </c>
      <c r="AER43" s="137">
        <v>0.72399999999999998</v>
      </c>
      <c r="AES43" s="137">
        <v>0.61099999999999999</v>
      </c>
      <c r="AET43" s="137">
        <v>4.6109999999999998</v>
      </c>
      <c r="AEU43" s="137">
        <v>4.6180000000000003</v>
      </c>
      <c r="AEV43" s="137">
        <v>0.59199999999999997</v>
      </c>
      <c r="AEW43" s="137">
        <v>0.70699999999999996</v>
      </c>
      <c r="AEX43" s="137">
        <v>0.73199999999999998</v>
      </c>
      <c r="AEY43" s="137">
        <v>0.5</v>
      </c>
      <c r="AEZ43" s="137">
        <v>0.66200000000000003</v>
      </c>
      <c r="AFA43" s="137">
        <v>0.68200000000000005</v>
      </c>
      <c r="AFB43" s="137">
        <v>0.73299999999999998</v>
      </c>
      <c r="AFC43" s="137">
        <v>0.51700000000000002</v>
      </c>
      <c r="AFD43" s="137">
        <v>2.4260000000000002</v>
      </c>
      <c r="AFE43" s="137">
        <v>2.3690000000000002</v>
      </c>
      <c r="AFF43" s="137">
        <v>13.33</v>
      </c>
      <c r="AFG43" s="137">
        <v>12.756</v>
      </c>
      <c r="AFH43" s="137">
        <v>4.1609999999999996</v>
      </c>
      <c r="AFI43" s="137">
        <v>4.3739999999999997</v>
      </c>
      <c r="AFJ43" s="137">
        <v>2.7909999999999999</v>
      </c>
      <c r="AFK43" s="137">
        <v>3.6110000000000002</v>
      </c>
      <c r="AFL43" s="137">
        <v>0.76700000000000002</v>
      </c>
      <c r="AFM43" s="137">
        <v>0.64700000000000002</v>
      </c>
      <c r="AFN43" s="137">
        <v>4.8819999999999997</v>
      </c>
      <c r="AFO43" s="137">
        <v>4.8899999999999997</v>
      </c>
      <c r="AFP43" s="137">
        <v>0.627</v>
      </c>
      <c r="AFQ43" s="137">
        <v>0.748</v>
      </c>
      <c r="AFR43" s="137">
        <v>0.77500000000000002</v>
      </c>
      <c r="AFS43" s="137">
        <v>0.53</v>
      </c>
      <c r="AFT43" s="137">
        <v>0.70099999999999996</v>
      </c>
      <c r="AFU43" s="137">
        <v>0.72199999999999998</v>
      </c>
      <c r="AFV43" s="137">
        <v>0.77600000000000002</v>
      </c>
      <c r="AFW43" s="137">
        <v>0.54700000000000004</v>
      </c>
      <c r="AFX43" s="137">
        <v>2.5680000000000001</v>
      </c>
      <c r="AFY43" s="137">
        <v>2.508</v>
      </c>
      <c r="AFZ43" s="137">
        <v>14.115</v>
      </c>
      <c r="AGA43" s="137">
        <v>13.506</v>
      </c>
      <c r="AGB43" s="137">
        <v>4.4050000000000002</v>
      </c>
      <c r="AGC43" s="137">
        <v>4.6310000000000002</v>
      </c>
      <c r="AGD43" s="137">
        <v>2.9460000000000002</v>
      </c>
      <c r="AGE43" s="137">
        <v>3.8119999999999998</v>
      </c>
      <c r="AGF43" s="137">
        <v>0.80900000000000005</v>
      </c>
      <c r="AGG43" s="137">
        <v>0.68300000000000005</v>
      </c>
      <c r="AGH43" s="137">
        <v>5.1529999999999996</v>
      </c>
      <c r="AGI43" s="137">
        <v>5.1619999999999999</v>
      </c>
      <c r="AGJ43" s="137">
        <v>0.66100000000000003</v>
      </c>
      <c r="AGK43" s="137">
        <v>0.79</v>
      </c>
      <c r="AGL43" s="137">
        <v>0.81799999999999995</v>
      </c>
      <c r="AGM43" s="137">
        <v>0.55900000000000005</v>
      </c>
      <c r="AGN43" s="137">
        <v>0.73899999999999999</v>
      </c>
      <c r="AGO43" s="137">
        <v>0.76200000000000001</v>
      </c>
      <c r="AGP43" s="137">
        <v>0.81899999999999995</v>
      </c>
      <c r="AGQ43" s="137">
        <v>0.57699999999999996</v>
      </c>
      <c r="AGR43" s="137">
        <v>2.7109999999999999</v>
      </c>
      <c r="AGS43" s="137">
        <v>2.6469999999999998</v>
      </c>
      <c r="AGT43" s="137">
        <v>14.898999999999999</v>
      </c>
      <c r="AGU43" s="137">
        <v>14.256</v>
      </c>
      <c r="AGV43" s="137">
        <v>4.6500000000000004</v>
      </c>
      <c r="AGW43" s="137">
        <v>4.8879999999999999</v>
      </c>
      <c r="AGX43" s="137">
        <v>3.101</v>
      </c>
      <c r="AGY43" s="137">
        <v>4.0129999999999999</v>
      </c>
      <c r="AGZ43" s="137">
        <v>0.85199999999999998</v>
      </c>
      <c r="AHA43" s="137">
        <v>0.71899999999999997</v>
      </c>
      <c r="AHB43" s="137">
        <v>5.4249999999999998</v>
      </c>
      <c r="AHC43" s="137">
        <v>5.4340000000000002</v>
      </c>
      <c r="AHD43" s="137">
        <v>0.69599999999999995</v>
      </c>
      <c r="AHE43" s="137">
        <v>0.83099999999999996</v>
      </c>
      <c r="AHF43" s="137">
        <v>0.86099999999999999</v>
      </c>
      <c r="AHG43" s="137">
        <v>0.58899999999999997</v>
      </c>
      <c r="AHH43" s="137">
        <v>0.77800000000000002</v>
      </c>
      <c r="AHI43" s="137">
        <v>0.80200000000000005</v>
      </c>
      <c r="AHJ43" s="137">
        <v>0.86299999999999999</v>
      </c>
      <c r="AHK43" s="137">
        <v>0.60799999999999998</v>
      </c>
      <c r="AHL43" s="137">
        <v>2.8540000000000001</v>
      </c>
      <c r="AHM43" s="137">
        <v>2.7869999999999999</v>
      </c>
      <c r="AHN43" s="137">
        <v>15.683</v>
      </c>
      <c r="AHO43" s="137">
        <v>15.007</v>
      </c>
      <c r="AHP43" s="137">
        <v>4.8949999999999996</v>
      </c>
      <c r="AHQ43" s="137">
        <v>5.1459999999999999</v>
      </c>
      <c r="AHR43" s="137">
        <v>3.411</v>
      </c>
      <c r="AHS43" s="137">
        <v>4.4139999999999997</v>
      </c>
      <c r="AHT43" s="137">
        <v>0.93700000000000006</v>
      </c>
      <c r="AHU43" s="137">
        <v>0.79100000000000004</v>
      </c>
      <c r="AHV43" s="137">
        <v>5.9669999999999996</v>
      </c>
      <c r="AHW43" s="137">
        <v>5.9770000000000003</v>
      </c>
      <c r="AHX43" s="137">
        <v>0.76600000000000001</v>
      </c>
      <c r="AHY43" s="137">
        <v>0.91500000000000004</v>
      </c>
      <c r="AHZ43" s="137">
        <v>0.94799999999999995</v>
      </c>
      <c r="AIA43" s="137">
        <v>0.64800000000000002</v>
      </c>
      <c r="AIB43" s="137">
        <v>0.85599999999999998</v>
      </c>
      <c r="AIC43" s="137">
        <v>0.88300000000000001</v>
      </c>
      <c r="AID43" s="137">
        <v>0.94899999999999995</v>
      </c>
      <c r="AIE43" s="137">
        <v>0.66900000000000004</v>
      </c>
      <c r="AIF43" s="137">
        <v>3.1389999999999998</v>
      </c>
      <c r="AIG43" s="137">
        <v>3.0649999999999999</v>
      </c>
      <c r="AIH43" s="137">
        <v>17.251000000000001</v>
      </c>
      <c r="AII43" s="137">
        <v>16.507000000000001</v>
      </c>
      <c r="AIJ43" s="137">
        <v>5.3840000000000003</v>
      </c>
      <c r="AIK43" s="137">
        <v>5.66</v>
      </c>
      <c r="AIL43" s="137">
        <v>3.7210000000000001</v>
      </c>
      <c r="AIM43" s="137">
        <v>4.8150000000000004</v>
      </c>
      <c r="AIN43" s="137">
        <v>1.022</v>
      </c>
      <c r="AIO43" s="137">
        <v>0.86299999999999999</v>
      </c>
      <c r="AIP43" s="137">
        <v>6.51</v>
      </c>
      <c r="AIQ43" s="137">
        <v>6.52</v>
      </c>
      <c r="AIR43" s="137">
        <v>0.83499999999999996</v>
      </c>
      <c r="AIS43" s="137">
        <v>0.998</v>
      </c>
      <c r="AIT43" s="137">
        <v>1.034</v>
      </c>
      <c r="AIU43" s="137">
        <v>0.70599999999999996</v>
      </c>
      <c r="AIV43" s="137">
        <v>0.93400000000000005</v>
      </c>
      <c r="AIW43" s="137">
        <v>0.96299999999999997</v>
      </c>
      <c r="AIX43" s="137">
        <v>1.0349999999999999</v>
      </c>
      <c r="AIY43" s="137">
        <v>0.72899999999999998</v>
      </c>
      <c r="AIZ43" s="137">
        <v>3.4249999999999998</v>
      </c>
      <c r="AJA43" s="137">
        <v>3.3439999999999999</v>
      </c>
      <c r="AJB43" s="137">
        <v>18.818999999999999</v>
      </c>
      <c r="AJC43" s="137">
        <v>18.007999999999999</v>
      </c>
      <c r="AJD43" s="137">
        <v>5.8739999999999997</v>
      </c>
      <c r="AJE43" s="137">
        <v>6.1749999999999998</v>
      </c>
      <c r="AJF43" s="137">
        <v>4.0309999999999997</v>
      </c>
      <c r="AJG43" s="137">
        <v>5.2169999999999996</v>
      </c>
      <c r="AJH43" s="137">
        <v>1.107</v>
      </c>
      <c r="AJI43" s="137">
        <v>0.93500000000000005</v>
      </c>
      <c r="AJJ43" s="137">
        <v>7.0519999999999996</v>
      </c>
      <c r="AJK43" s="137">
        <v>7.0640000000000001</v>
      </c>
      <c r="AJL43" s="137">
        <v>0.90500000000000003</v>
      </c>
      <c r="AJM43" s="137">
        <v>1.081</v>
      </c>
      <c r="AJN43" s="137">
        <v>1.1200000000000001</v>
      </c>
      <c r="AJO43" s="137">
        <v>0.76500000000000001</v>
      </c>
      <c r="AJP43" s="137">
        <v>1.012</v>
      </c>
      <c r="AJQ43" s="137">
        <v>1.0429999999999999</v>
      </c>
      <c r="AJR43" s="137">
        <v>1.121</v>
      </c>
      <c r="AJS43" s="137">
        <v>0.79</v>
      </c>
      <c r="AJT43" s="137">
        <v>3.71</v>
      </c>
      <c r="AJU43" s="137">
        <v>3.6230000000000002</v>
      </c>
      <c r="AJV43" s="137">
        <v>20.388000000000002</v>
      </c>
      <c r="AJW43" s="137">
        <v>19.509</v>
      </c>
      <c r="AJX43" s="137">
        <v>6.3630000000000004</v>
      </c>
      <c r="AJY43" s="137">
        <v>6.69</v>
      </c>
      <c r="AJZ43" s="137">
        <v>4.3410000000000002</v>
      </c>
      <c r="AKA43" s="137">
        <v>5.6180000000000003</v>
      </c>
      <c r="AKB43" s="137">
        <v>1.1930000000000001</v>
      </c>
      <c r="AKC43" s="137">
        <v>1.0069999999999999</v>
      </c>
      <c r="AKD43" s="137">
        <v>7.5949999999999998</v>
      </c>
      <c r="AKE43" s="137">
        <v>7.6070000000000002</v>
      </c>
      <c r="AKF43" s="137">
        <v>0.97499999999999998</v>
      </c>
      <c r="AKG43" s="137">
        <v>1.1639999999999999</v>
      </c>
      <c r="AKH43" s="137">
        <v>1.206</v>
      </c>
      <c r="AKI43" s="137">
        <v>0.82399999999999995</v>
      </c>
      <c r="AKJ43" s="137">
        <v>1.0900000000000001</v>
      </c>
      <c r="AKK43" s="137">
        <v>1.123</v>
      </c>
      <c r="AKL43" s="137">
        <v>1.208</v>
      </c>
      <c r="AKM43" s="137">
        <v>0.85099999999999998</v>
      </c>
      <c r="AKN43" s="137">
        <v>3.9950000000000001</v>
      </c>
      <c r="AKO43" s="137">
        <v>3.9009999999999998</v>
      </c>
      <c r="AKP43" s="137">
        <v>21.956</v>
      </c>
      <c r="AKQ43" s="137">
        <v>21.009</v>
      </c>
      <c r="AKR43" s="137">
        <v>6.8529999999999998</v>
      </c>
      <c r="AKS43" s="137">
        <v>7.2039999999999997</v>
      </c>
      <c r="AKT43" s="137">
        <v>4.6509999999999998</v>
      </c>
      <c r="AKU43" s="137">
        <v>6.0190000000000001</v>
      </c>
      <c r="AKV43" s="137">
        <v>1.278</v>
      </c>
      <c r="AKW43" s="137">
        <v>1.079</v>
      </c>
      <c r="AKX43" s="137">
        <v>8.1370000000000005</v>
      </c>
      <c r="AKY43" s="137">
        <v>8.15</v>
      </c>
      <c r="AKZ43" s="137">
        <v>1.044</v>
      </c>
      <c r="ALA43" s="137">
        <v>1.2470000000000001</v>
      </c>
      <c r="ALB43" s="137">
        <v>1.292</v>
      </c>
      <c r="ALC43" s="137">
        <v>0.88300000000000001</v>
      </c>
      <c r="ALD43" s="137">
        <v>1.1679999999999999</v>
      </c>
      <c r="ALE43" s="137">
        <v>1.204</v>
      </c>
      <c r="ALF43" s="137">
        <v>1.294</v>
      </c>
      <c r="ALG43" s="137">
        <v>0.91200000000000003</v>
      </c>
      <c r="ALH43" s="137">
        <v>4.2809999999999997</v>
      </c>
      <c r="ALI43" s="137">
        <v>4.18</v>
      </c>
      <c r="ALJ43" s="137">
        <v>23.524000000000001</v>
      </c>
      <c r="ALK43" s="137">
        <v>22.51</v>
      </c>
      <c r="ALL43" s="137">
        <v>7.3419999999999996</v>
      </c>
      <c r="ALM43" s="137">
        <v>7.7190000000000003</v>
      </c>
      <c r="ALN43" s="137">
        <v>4.9610000000000003</v>
      </c>
      <c r="ALO43" s="137">
        <v>6.42</v>
      </c>
      <c r="ALP43" s="137">
        <v>1.363</v>
      </c>
      <c r="ALQ43" s="137">
        <v>1.151</v>
      </c>
      <c r="ALR43" s="137">
        <v>8.68</v>
      </c>
      <c r="ALS43" s="137">
        <v>8.6940000000000008</v>
      </c>
      <c r="ALT43" s="137">
        <v>1.1140000000000001</v>
      </c>
      <c r="ALU43" s="137">
        <v>1.33</v>
      </c>
      <c r="ALV43" s="137">
        <v>1.3779999999999999</v>
      </c>
      <c r="ALW43" s="137">
        <v>0.94199999999999995</v>
      </c>
      <c r="ALX43" s="137">
        <v>1.2450000000000001</v>
      </c>
      <c r="ALY43" s="137">
        <v>1.284</v>
      </c>
      <c r="ALZ43" s="137">
        <v>1.38</v>
      </c>
      <c r="AMA43" s="137">
        <v>0.97199999999999998</v>
      </c>
      <c r="AMB43" s="137">
        <v>4.5659999999999998</v>
      </c>
      <c r="AMC43" s="137">
        <v>4.4589999999999996</v>
      </c>
      <c r="AMD43" s="137">
        <v>25.093</v>
      </c>
      <c r="AME43" s="137">
        <v>24.010999999999999</v>
      </c>
      <c r="AMF43" s="137">
        <v>7.8319999999999999</v>
      </c>
      <c r="AMG43" s="137">
        <v>8.2330000000000005</v>
      </c>
      <c r="AMH43" s="137">
        <v>5.2709999999999999</v>
      </c>
      <c r="AMI43" s="137">
        <v>6.8220000000000001</v>
      </c>
      <c r="AMJ43" s="137">
        <v>1.448</v>
      </c>
      <c r="AMK43" s="137">
        <v>1.2230000000000001</v>
      </c>
      <c r="AML43" s="137">
        <v>9.2219999999999995</v>
      </c>
      <c r="AMM43" s="137">
        <v>9.2370000000000001</v>
      </c>
      <c r="AMN43" s="137">
        <v>1.1830000000000001</v>
      </c>
      <c r="AMO43" s="137">
        <v>1.413</v>
      </c>
      <c r="AMP43" s="137">
        <v>1.464</v>
      </c>
      <c r="AMQ43" s="137">
        <v>1.0009999999999999</v>
      </c>
      <c r="AMR43" s="137">
        <v>1.323</v>
      </c>
      <c r="AMS43" s="137">
        <v>1.3640000000000001</v>
      </c>
      <c r="AMT43" s="137">
        <v>1.466</v>
      </c>
      <c r="AMU43" s="137">
        <v>1.0329999999999999</v>
      </c>
      <c r="AMV43" s="137">
        <v>4.8520000000000003</v>
      </c>
      <c r="AMW43" s="137">
        <v>4.7370000000000001</v>
      </c>
      <c r="AMX43" s="137">
        <v>26.661000000000001</v>
      </c>
      <c r="AMY43" s="137">
        <v>25.510999999999999</v>
      </c>
      <c r="AMZ43" s="137">
        <v>8.3209999999999997</v>
      </c>
      <c r="ANA43" s="137">
        <v>8.7479999999999993</v>
      </c>
      <c r="ANB43" s="137">
        <v>5.5810000000000004</v>
      </c>
      <c r="ANC43" s="137">
        <v>7.2229999999999999</v>
      </c>
      <c r="AND43" s="137">
        <v>1.5329999999999999</v>
      </c>
      <c r="ANE43" s="137">
        <v>1.2949999999999999</v>
      </c>
      <c r="ANF43" s="137">
        <v>9.7639999999999993</v>
      </c>
      <c r="ANG43" s="137">
        <v>9.7799999999999994</v>
      </c>
      <c r="ANH43" s="137">
        <v>1.2529999999999999</v>
      </c>
      <c r="ANI43" s="137">
        <v>1.4970000000000001</v>
      </c>
      <c r="ANJ43" s="137">
        <v>1.5509999999999999</v>
      </c>
      <c r="ANK43" s="137">
        <v>1.06</v>
      </c>
      <c r="ANL43" s="137">
        <v>1.401</v>
      </c>
      <c r="ANM43" s="137">
        <v>1.444</v>
      </c>
      <c r="ANN43" s="137">
        <v>1.5529999999999999</v>
      </c>
      <c r="ANO43" s="137">
        <v>1.0940000000000001</v>
      </c>
      <c r="ANP43" s="137">
        <v>5.1369999999999996</v>
      </c>
      <c r="ANQ43" s="137">
        <v>5.016</v>
      </c>
      <c r="ANR43" s="137">
        <v>28.228999999999999</v>
      </c>
      <c r="ANS43" s="137">
        <v>27.012</v>
      </c>
      <c r="ANT43" s="137">
        <v>8.81</v>
      </c>
      <c r="ANU43" s="137">
        <v>9.2620000000000005</v>
      </c>
      <c r="ANV43" s="137">
        <v>5.891</v>
      </c>
      <c r="ANW43" s="137">
        <v>7.6239999999999997</v>
      </c>
      <c r="ANX43" s="137">
        <v>1.6180000000000001</v>
      </c>
      <c r="ANY43" s="137">
        <v>1.367</v>
      </c>
      <c r="ANZ43" s="137">
        <v>10.307</v>
      </c>
      <c r="AOA43" s="137">
        <v>10.324</v>
      </c>
      <c r="AOB43" s="137">
        <v>1.323</v>
      </c>
      <c r="AOC43" s="137">
        <v>1.58</v>
      </c>
      <c r="AOD43" s="137">
        <v>1.637</v>
      </c>
      <c r="AOE43" s="137">
        <v>1.1180000000000001</v>
      </c>
      <c r="AOF43" s="137">
        <v>1.4790000000000001</v>
      </c>
      <c r="AOG43" s="137">
        <v>1.524</v>
      </c>
      <c r="AOH43" s="137">
        <v>1.639</v>
      </c>
      <c r="AOI43" s="137">
        <v>1.155</v>
      </c>
      <c r="AOJ43" s="137">
        <v>5.4219999999999997</v>
      </c>
      <c r="AOK43" s="137">
        <v>5.2949999999999999</v>
      </c>
      <c r="AOL43" s="137">
        <v>29.797999999999998</v>
      </c>
      <c r="AOM43" s="137">
        <v>28.513000000000002</v>
      </c>
      <c r="AON43" s="137">
        <v>9.3000000000000007</v>
      </c>
      <c r="AOO43" s="137">
        <v>9.7769999999999992</v>
      </c>
      <c r="AOP43" s="137">
        <v>6.2009999999999996</v>
      </c>
      <c r="AOQ43" s="137">
        <v>8.0250000000000004</v>
      </c>
      <c r="AOR43" s="137">
        <v>1.704</v>
      </c>
      <c r="AOS43" s="137">
        <v>1.4379999999999999</v>
      </c>
      <c r="AOT43" s="137">
        <v>10.849</v>
      </c>
      <c r="AOU43" s="137">
        <v>10.867000000000001</v>
      </c>
      <c r="AOV43" s="137">
        <v>1.3919999999999999</v>
      </c>
      <c r="AOW43" s="137">
        <v>1.663</v>
      </c>
      <c r="AOX43" s="137">
        <v>1.7230000000000001</v>
      </c>
      <c r="AOY43" s="137">
        <v>1.177</v>
      </c>
      <c r="AOZ43" s="137">
        <v>1.5569999999999999</v>
      </c>
      <c r="APA43" s="137">
        <v>1.605</v>
      </c>
      <c r="APB43" s="137">
        <v>1.7250000000000001</v>
      </c>
      <c r="APC43" s="137">
        <v>1.216</v>
      </c>
      <c r="APD43" s="137">
        <v>5.7080000000000002</v>
      </c>
      <c r="APE43" s="137">
        <v>5.5739999999999998</v>
      </c>
      <c r="APF43" s="137">
        <v>31.366</v>
      </c>
      <c r="APG43" s="137">
        <v>30.013000000000002</v>
      </c>
      <c r="APH43" s="137">
        <v>9.7889999999999997</v>
      </c>
      <c r="API43" s="137">
        <v>10.292</v>
      </c>
      <c r="APJ43" s="137">
        <v>9.3019999999999996</v>
      </c>
      <c r="APK43" s="137">
        <v>12.038</v>
      </c>
      <c r="APL43" s="137">
        <v>2.5550000000000002</v>
      </c>
      <c r="APM43" s="137">
        <v>2.1579999999999999</v>
      </c>
      <c r="APN43" s="137">
        <v>16.274000000000001</v>
      </c>
      <c r="APO43" s="137">
        <v>16.300999999999998</v>
      </c>
      <c r="APP43" s="137">
        <v>2.089</v>
      </c>
      <c r="APQ43" s="137">
        <v>2.4940000000000002</v>
      </c>
      <c r="APR43" s="137">
        <v>2.5840000000000001</v>
      </c>
      <c r="APS43" s="137">
        <v>1.766</v>
      </c>
      <c r="APT43" s="137">
        <v>2.335</v>
      </c>
      <c r="APU43" s="137">
        <v>2.407</v>
      </c>
      <c r="APV43" s="137">
        <v>2.5880000000000001</v>
      </c>
      <c r="APW43" s="137">
        <v>1.823</v>
      </c>
      <c r="APX43" s="137">
        <v>8.5619999999999994</v>
      </c>
      <c r="APY43" s="137">
        <v>8.36</v>
      </c>
      <c r="APZ43" s="137">
        <v>47.048999999999999</v>
      </c>
      <c r="AQA43" s="137">
        <v>45.02</v>
      </c>
      <c r="AQB43" s="137">
        <v>14.683999999999999</v>
      </c>
      <c r="AQC43" s="137">
        <v>15.436999999999999</v>
      </c>
      <c r="AQD43" s="137">
        <v>12.403</v>
      </c>
      <c r="AQE43" s="137">
        <v>16.050999999999998</v>
      </c>
      <c r="AQF43" s="137">
        <v>3.407</v>
      </c>
      <c r="AQG43" s="137">
        <v>2.8769999999999998</v>
      </c>
      <c r="AQH43" s="137">
        <v>21.699000000000002</v>
      </c>
      <c r="AQI43" s="137">
        <v>21.734000000000002</v>
      </c>
      <c r="AQJ43" s="137">
        <v>2.7850000000000001</v>
      </c>
      <c r="AQK43" s="137">
        <v>3.3260000000000001</v>
      </c>
      <c r="AQL43" s="137">
        <v>3.4460000000000002</v>
      </c>
      <c r="AQM43" s="137">
        <v>2.355</v>
      </c>
      <c r="AQN43" s="137">
        <v>3.1139999999999999</v>
      </c>
      <c r="AQO43" s="137">
        <v>3.2090000000000001</v>
      </c>
      <c r="AQP43" s="137">
        <v>3.45</v>
      </c>
      <c r="AQQ43" s="137">
        <v>2.431</v>
      </c>
      <c r="AQR43" s="137">
        <v>11.416</v>
      </c>
      <c r="AQS43" s="137">
        <v>11.147</v>
      </c>
      <c r="AQT43" s="137">
        <v>62.731999999999999</v>
      </c>
      <c r="AQU43" s="137">
        <v>60.027000000000001</v>
      </c>
      <c r="AQV43" s="137">
        <v>19.579000000000001</v>
      </c>
      <c r="AQW43" s="137">
        <v>20.582999999999998</v>
      </c>
      <c r="AQX43" s="137">
        <v>15.503</v>
      </c>
      <c r="AQY43" s="137">
        <v>20.064</v>
      </c>
      <c r="AQZ43" s="137">
        <v>4.2590000000000003</v>
      </c>
      <c r="ARA43" s="137">
        <v>3.5960000000000001</v>
      </c>
      <c r="ARB43" s="137">
        <v>27.123999999999999</v>
      </c>
      <c r="ARC43" s="137">
        <v>27.167999999999999</v>
      </c>
      <c r="ARD43" s="137">
        <v>3.4809999999999999</v>
      </c>
      <c r="ARE43" s="137">
        <v>4.157</v>
      </c>
      <c r="ARF43" s="137">
        <v>4.3070000000000004</v>
      </c>
      <c r="ARG43" s="137">
        <v>2.9430000000000001</v>
      </c>
      <c r="ARH43" s="137">
        <v>3.8919999999999999</v>
      </c>
      <c r="ARI43" s="137">
        <v>4.0119999999999996</v>
      </c>
      <c r="ARJ43" s="137">
        <v>4.3129999999999997</v>
      </c>
      <c r="ARK43" s="137">
        <v>3.0390000000000001</v>
      </c>
      <c r="ARL43" s="137">
        <v>14.269</v>
      </c>
      <c r="ARM43" s="137">
        <v>13.933999999999999</v>
      </c>
      <c r="ARN43" s="137">
        <v>78.414000000000001</v>
      </c>
      <c r="ARO43" s="137">
        <v>75.034000000000006</v>
      </c>
      <c r="ARP43" s="137">
        <v>24.474</v>
      </c>
      <c r="ARQ43" s="137">
        <v>25.728999999999999</v>
      </c>
      <c r="ARR43" s="137">
        <v>18.603999999999999</v>
      </c>
      <c r="ARS43" s="137">
        <v>24.076000000000001</v>
      </c>
      <c r="ART43" s="137">
        <v>5.1109999999999998</v>
      </c>
      <c r="ARU43" s="137">
        <v>4.3150000000000004</v>
      </c>
      <c r="ARV43" s="137">
        <v>32.548000000000002</v>
      </c>
      <c r="ARW43" s="137">
        <v>32.600999999999999</v>
      </c>
      <c r="ARX43" s="137">
        <v>4.1769999999999996</v>
      </c>
      <c r="ARY43" s="137">
        <v>4.9889999999999999</v>
      </c>
      <c r="ARZ43" s="137">
        <v>5.1689999999999996</v>
      </c>
      <c r="ASA43" s="137">
        <v>3.532</v>
      </c>
      <c r="ASB43" s="137">
        <v>4.67</v>
      </c>
      <c r="ASC43" s="137">
        <v>4.8140000000000001</v>
      </c>
      <c r="ASD43" s="137">
        <v>5.1749999999999998</v>
      </c>
      <c r="ASE43" s="137">
        <v>3.6469999999999998</v>
      </c>
      <c r="ASF43" s="137">
        <v>17.123000000000001</v>
      </c>
      <c r="ASG43" s="137">
        <v>16.721</v>
      </c>
      <c r="ASH43" s="137">
        <v>94.096999999999994</v>
      </c>
      <c r="ASI43" s="137">
        <v>90.04</v>
      </c>
      <c r="ASJ43" s="137">
        <v>29.367999999999999</v>
      </c>
      <c r="ASK43" s="137">
        <v>30.875</v>
      </c>
      <c r="ASL43" s="137">
        <v>21.704999999999998</v>
      </c>
      <c r="ASM43" s="137">
        <v>28.088999999999999</v>
      </c>
      <c r="ASN43" s="137">
        <v>5.9630000000000001</v>
      </c>
      <c r="ASO43" s="137">
        <v>5.0339999999999998</v>
      </c>
      <c r="ASP43" s="137">
        <v>37.972999999999999</v>
      </c>
      <c r="ASQ43" s="137">
        <v>38.034999999999997</v>
      </c>
      <c r="ASR43" s="137">
        <v>4.8730000000000002</v>
      </c>
      <c r="ASS43" s="137">
        <v>5.82</v>
      </c>
      <c r="AST43" s="137">
        <v>6.03</v>
      </c>
      <c r="ASU43">
        <v>4.12</v>
      </c>
      <c r="ASV43">
        <v>5.4489999999999998</v>
      </c>
      <c r="ASW43">
        <v>5.6159999999999997</v>
      </c>
      <c r="ASX43">
        <v>6.0380000000000003</v>
      </c>
      <c r="ASY43">
        <v>4.2539999999999996</v>
      </c>
      <c r="ASZ43">
        <v>19.977</v>
      </c>
      <c r="ATA43">
        <v>19.507000000000001</v>
      </c>
      <c r="ATB43">
        <v>109.78</v>
      </c>
      <c r="ATC43">
        <v>105.047</v>
      </c>
      <c r="ATD43">
        <v>34.262999999999998</v>
      </c>
      <c r="ATE43">
        <v>36.020000000000003</v>
      </c>
      <c r="ATF43">
        <v>24.805</v>
      </c>
      <c r="ATG43">
        <v>32.101999999999997</v>
      </c>
      <c r="ATH43">
        <v>6.8140000000000001</v>
      </c>
      <c r="ATI43">
        <v>5.7539999999999996</v>
      </c>
      <c r="ATJ43">
        <v>43.398000000000003</v>
      </c>
      <c r="ATK43">
        <v>43.468000000000004</v>
      </c>
      <c r="ATL43">
        <v>5.569</v>
      </c>
      <c r="ATM43">
        <v>6.6509999999999998</v>
      </c>
      <c r="ATN43">
        <v>6.891</v>
      </c>
      <c r="ATO43">
        <v>4.7089999999999996</v>
      </c>
      <c r="ATP43">
        <v>6.2270000000000003</v>
      </c>
      <c r="ATQ43">
        <v>6.4189999999999996</v>
      </c>
      <c r="ATR43">
        <v>6.9009999999999998</v>
      </c>
      <c r="ATS43">
        <v>4.8620000000000001</v>
      </c>
      <c r="ATT43">
        <v>22.831</v>
      </c>
      <c r="ATU43">
        <v>22.294</v>
      </c>
      <c r="ATV43">
        <v>125.46299999999999</v>
      </c>
      <c r="ATW43">
        <v>120.054</v>
      </c>
      <c r="ATX43">
        <v>39.158000000000001</v>
      </c>
      <c r="ATY43">
        <v>41.165999999999997</v>
      </c>
      <c r="ATZ43">
        <v>27.905999999999999</v>
      </c>
      <c r="AUA43">
        <v>36.115000000000002</v>
      </c>
      <c r="AUB43">
        <v>7.6660000000000004</v>
      </c>
      <c r="AUC43">
        <v>6.4729999999999999</v>
      </c>
      <c r="AUD43">
        <v>48.822000000000003</v>
      </c>
      <c r="AUE43">
        <v>48.902000000000001</v>
      </c>
      <c r="AUF43">
        <v>6.266</v>
      </c>
      <c r="AUG43">
        <v>7.4829999999999997</v>
      </c>
      <c r="AUH43">
        <v>7.7530000000000001</v>
      </c>
      <c r="AUI43">
        <v>5.298</v>
      </c>
      <c r="AUJ43">
        <v>7.0060000000000002</v>
      </c>
      <c r="AUK43">
        <v>7.2210000000000001</v>
      </c>
      <c r="AUL43">
        <v>7.7629999999999999</v>
      </c>
      <c r="AUM43">
        <v>5.47</v>
      </c>
      <c r="AUN43">
        <v>25.684999999999999</v>
      </c>
      <c r="AUO43">
        <v>25.081</v>
      </c>
      <c r="AUP43">
        <v>141.14599999999999</v>
      </c>
      <c r="AUQ43">
        <v>135.06100000000001</v>
      </c>
      <c r="AUR43">
        <v>44.052</v>
      </c>
      <c r="AUS43">
        <v>46.311999999999998</v>
      </c>
      <c r="AUT43">
        <v>31.007000000000001</v>
      </c>
      <c r="AUU43">
        <v>40.127000000000002</v>
      </c>
      <c r="AUV43">
        <v>8.5180000000000007</v>
      </c>
      <c r="AUW43">
        <v>7.1920000000000002</v>
      </c>
      <c r="AUX43">
        <v>54.247</v>
      </c>
      <c r="AUY43">
        <v>54.335000000000001</v>
      </c>
      <c r="AUZ43">
        <v>6.9619999999999997</v>
      </c>
      <c r="AVA43">
        <v>8.3140000000000001</v>
      </c>
      <c r="AVB43">
        <v>8.6140000000000008</v>
      </c>
      <c r="AVC43">
        <v>5.8860000000000001</v>
      </c>
      <c r="AVD43">
        <v>7.7839999999999998</v>
      </c>
      <c r="AVE43">
        <v>8.0239999999999991</v>
      </c>
      <c r="AVF43">
        <v>8.6259999999999994</v>
      </c>
      <c r="AVG43">
        <v>6.0780000000000003</v>
      </c>
      <c r="AVH43">
        <v>28.539000000000001</v>
      </c>
      <c r="AVI43">
        <v>27.867999999999999</v>
      </c>
      <c r="AVJ43">
        <v>156.82900000000001</v>
      </c>
      <c r="AVK43">
        <v>150.06700000000001</v>
      </c>
      <c r="AVL43">
        <v>48.947000000000003</v>
      </c>
      <c r="AVM43">
        <v>51.457999999999998</v>
      </c>
    </row>
    <row r="44" spans="1:1261" x14ac:dyDescent="0.35">
      <c r="A44" s="107" t="s">
        <v>258</v>
      </c>
      <c r="B44" s="137">
        <v>8.4000000000000005E-2</v>
      </c>
      <c r="C44" s="137">
        <v>0.12</v>
      </c>
      <c r="D44" s="137">
        <v>5.3999999999999999E-2</v>
      </c>
      <c r="E44" s="137">
        <v>5.2999999999999999E-2</v>
      </c>
      <c r="F44" s="137">
        <v>2.8000000000000001E-2</v>
      </c>
      <c r="G44" s="137">
        <v>4.8000000000000001E-2</v>
      </c>
      <c r="H44" s="137">
        <v>0.02</v>
      </c>
      <c r="I44" s="137">
        <v>2.8000000000000001E-2</v>
      </c>
      <c r="J44" s="137">
        <v>2.9000000000000001E-2</v>
      </c>
      <c r="K44" s="137">
        <v>2.1000000000000001E-2</v>
      </c>
      <c r="L44" s="137">
        <v>2.9000000000000001E-2</v>
      </c>
      <c r="M44" s="137">
        <v>4.7E-2</v>
      </c>
      <c r="N44" s="137">
        <v>4.5999999999999999E-2</v>
      </c>
      <c r="O44" s="137">
        <v>2.9000000000000001E-2</v>
      </c>
      <c r="P44" s="137">
        <v>2.3E-2</v>
      </c>
      <c r="Q44" s="137">
        <v>2.3E-2</v>
      </c>
      <c r="R44" s="137">
        <v>1.4E-2</v>
      </c>
      <c r="S44" s="137">
        <v>2.4E-2</v>
      </c>
      <c r="T44" s="137">
        <v>8.5000000000000006E-2</v>
      </c>
      <c r="U44" s="137">
        <v>8.5000000000000006E-2</v>
      </c>
      <c r="V44" s="137">
        <v>0.16800000000000001</v>
      </c>
      <c r="W44" s="137">
        <v>0.24</v>
      </c>
      <c r="X44" s="137">
        <v>0.108</v>
      </c>
      <c r="Y44" s="137">
        <v>0.107</v>
      </c>
      <c r="Z44" s="137">
        <v>5.6000000000000001E-2</v>
      </c>
      <c r="AA44" s="137">
        <v>9.6000000000000002E-2</v>
      </c>
      <c r="AB44" s="137">
        <v>4.1000000000000002E-2</v>
      </c>
      <c r="AC44" s="137">
        <v>5.7000000000000002E-2</v>
      </c>
      <c r="AD44" s="137">
        <v>5.8000000000000003E-2</v>
      </c>
      <c r="AE44" s="137">
        <v>4.2000000000000003E-2</v>
      </c>
      <c r="AF44" s="137">
        <v>5.8999999999999997E-2</v>
      </c>
      <c r="AG44" s="137">
        <v>9.5000000000000001E-2</v>
      </c>
      <c r="AH44" s="137">
        <v>9.2999999999999999E-2</v>
      </c>
      <c r="AI44" s="137">
        <v>5.8000000000000003E-2</v>
      </c>
      <c r="AJ44" s="137">
        <v>4.5999999999999999E-2</v>
      </c>
      <c r="AK44" s="137">
        <v>4.7E-2</v>
      </c>
      <c r="AL44" s="137">
        <v>2.8000000000000001E-2</v>
      </c>
      <c r="AM44" s="137">
        <v>4.8000000000000001E-2</v>
      </c>
      <c r="AN44" s="137">
        <v>0.17</v>
      </c>
      <c r="AO44" s="137">
        <v>0.17</v>
      </c>
      <c r="AP44" s="137">
        <v>0.251</v>
      </c>
      <c r="AQ44" s="137">
        <v>0.36</v>
      </c>
      <c r="AR44" s="137">
        <v>0.16200000000000001</v>
      </c>
      <c r="AS44" s="137">
        <v>0.16</v>
      </c>
      <c r="AT44" s="137">
        <v>8.4000000000000005E-2</v>
      </c>
      <c r="AU44" s="137">
        <v>0.14299999999999999</v>
      </c>
      <c r="AV44" s="137">
        <v>6.0999999999999999E-2</v>
      </c>
      <c r="AW44" s="137">
        <v>8.5000000000000006E-2</v>
      </c>
      <c r="AX44" s="137">
        <v>8.6999999999999994E-2</v>
      </c>
      <c r="AY44" s="137">
        <v>6.2E-2</v>
      </c>
      <c r="AZ44" s="137">
        <v>8.7999999999999995E-2</v>
      </c>
      <c r="BA44" s="137">
        <v>0.14199999999999999</v>
      </c>
      <c r="BB44" s="137">
        <v>0.13900000000000001</v>
      </c>
      <c r="BC44" s="137">
        <v>8.7999999999999995E-2</v>
      </c>
      <c r="BD44" s="137">
        <v>6.9000000000000006E-2</v>
      </c>
      <c r="BE44" s="137">
        <v>7.0000000000000007E-2</v>
      </c>
      <c r="BF44" s="137">
        <v>4.2000000000000003E-2</v>
      </c>
      <c r="BG44" s="137">
        <v>7.1999999999999995E-2</v>
      </c>
      <c r="BH44" s="137">
        <v>0.254</v>
      </c>
      <c r="BI44" s="137">
        <v>0.255</v>
      </c>
      <c r="BJ44" s="137">
        <v>0.33500000000000002</v>
      </c>
      <c r="BK44" s="137">
        <v>0.48</v>
      </c>
      <c r="BL44" s="137">
        <v>0.216</v>
      </c>
      <c r="BM44" s="137">
        <v>0.214</v>
      </c>
      <c r="BN44" s="137">
        <v>0.112</v>
      </c>
      <c r="BO44" s="137">
        <v>0.191</v>
      </c>
      <c r="BP44" s="137">
        <v>8.2000000000000003E-2</v>
      </c>
      <c r="BQ44" s="137">
        <v>0.114</v>
      </c>
      <c r="BR44" s="137">
        <v>0.11600000000000001</v>
      </c>
      <c r="BS44" s="137">
        <v>8.3000000000000004E-2</v>
      </c>
      <c r="BT44" s="137">
        <v>0.11799999999999999</v>
      </c>
      <c r="BU44" s="137">
        <v>0.189</v>
      </c>
      <c r="BV44" s="137">
        <v>0.185</v>
      </c>
      <c r="BW44" s="137">
        <v>0.11700000000000001</v>
      </c>
      <c r="BX44" s="137">
        <v>9.1999999999999998E-2</v>
      </c>
      <c r="BY44" s="137">
        <v>9.4E-2</v>
      </c>
      <c r="BZ44" s="137">
        <v>5.6000000000000001E-2</v>
      </c>
      <c r="CA44" s="137">
        <v>9.6000000000000002E-2</v>
      </c>
      <c r="CB44" s="137">
        <v>0.33900000000000002</v>
      </c>
      <c r="CC44" s="137">
        <v>0.34</v>
      </c>
      <c r="CD44" s="137">
        <v>0.41899999999999998</v>
      </c>
      <c r="CE44" s="137">
        <v>0.6</v>
      </c>
      <c r="CF44" s="137">
        <v>0.27</v>
      </c>
      <c r="CG44" s="137">
        <v>0.26700000000000002</v>
      </c>
      <c r="CH44" s="137">
        <v>0.14000000000000001</v>
      </c>
      <c r="CI44" s="137">
        <v>0.23899999999999999</v>
      </c>
      <c r="CJ44" s="137">
        <v>0.10199999999999999</v>
      </c>
      <c r="CK44" s="137">
        <v>0.14199999999999999</v>
      </c>
      <c r="CL44" s="137">
        <v>0.14499999999999999</v>
      </c>
      <c r="CM44" s="137">
        <v>0.104</v>
      </c>
      <c r="CN44" s="137">
        <v>0.14699999999999999</v>
      </c>
      <c r="CO44" s="137">
        <v>0.23699999999999999</v>
      </c>
      <c r="CP44" s="137">
        <v>0.23100000000000001</v>
      </c>
      <c r="CQ44" s="137">
        <v>0.14599999999999999</v>
      </c>
      <c r="CR44" s="137">
        <v>0.115</v>
      </c>
      <c r="CS44" s="137">
        <v>0.11700000000000001</v>
      </c>
      <c r="CT44" s="137">
        <v>7.0000000000000007E-2</v>
      </c>
      <c r="CU44" s="137">
        <v>0.12</v>
      </c>
      <c r="CV44" s="137">
        <v>0.42399999999999999</v>
      </c>
      <c r="CW44" s="137">
        <v>0.42499999999999999</v>
      </c>
      <c r="CX44" s="137">
        <v>0.503</v>
      </c>
      <c r="CY44" s="137">
        <v>0.72</v>
      </c>
      <c r="CZ44" s="137">
        <v>0.32400000000000001</v>
      </c>
      <c r="DA44" s="137">
        <v>0.32100000000000001</v>
      </c>
      <c r="DB44" s="137">
        <v>0.16800000000000001</v>
      </c>
      <c r="DC44" s="137">
        <v>0.28699999999999998</v>
      </c>
      <c r="DD44" s="137">
        <v>0.123</v>
      </c>
      <c r="DE44" s="137">
        <v>0.17100000000000001</v>
      </c>
      <c r="DF44" s="137">
        <v>0.17399999999999999</v>
      </c>
      <c r="DG44" s="137">
        <v>0.125</v>
      </c>
      <c r="DH44" s="137">
        <v>0.17599999999999999</v>
      </c>
      <c r="DI44" s="137">
        <v>0.28399999999999997</v>
      </c>
      <c r="DJ44" s="137">
        <v>0.27800000000000002</v>
      </c>
      <c r="DK44" s="137">
        <v>0.17499999999999999</v>
      </c>
      <c r="DL44" s="137">
        <v>0.13800000000000001</v>
      </c>
      <c r="DM44" s="137">
        <v>0.14099999999999999</v>
      </c>
      <c r="DN44" s="137">
        <v>8.3000000000000004E-2</v>
      </c>
      <c r="DO44" s="137">
        <v>0.14299999999999999</v>
      </c>
      <c r="DP44" s="137">
        <v>0.50900000000000001</v>
      </c>
      <c r="DQ44" s="137">
        <v>0.51</v>
      </c>
      <c r="DR44" s="137">
        <v>0.58699999999999997</v>
      </c>
      <c r="DS44" s="137">
        <v>0.84</v>
      </c>
      <c r="DT44" s="137">
        <v>0.378</v>
      </c>
      <c r="DU44" s="137">
        <v>0.374</v>
      </c>
      <c r="DV44" s="137">
        <v>0.19600000000000001</v>
      </c>
      <c r="DW44" s="137">
        <v>0.33500000000000002</v>
      </c>
      <c r="DX44" s="137">
        <v>0.14299999999999999</v>
      </c>
      <c r="DY44" s="137">
        <v>0.19900000000000001</v>
      </c>
      <c r="DZ44" s="137">
        <v>0.20300000000000001</v>
      </c>
      <c r="EA44" s="137">
        <v>0.14599999999999999</v>
      </c>
      <c r="EB44" s="137">
        <v>0.20599999999999999</v>
      </c>
      <c r="EC44" s="137">
        <v>0.33100000000000002</v>
      </c>
      <c r="ED44" s="137">
        <v>0.32400000000000001</v>
      </c>
      <c r="EE44" s="137">
        <v>0.20399999999999999</v>
      </c>
      <c r="EF44" s="137">
        <v>0.161</v>
      </c>
      <c r="EG44" s="137">
        <v>0.16400000000000001</v>
      </c>
      <c r="EH44" s="137">
        <v>9.7000000000000003E-2</v>
      </c>
      <c r="EI44" s="137">
        <v>0.16700000000000001</v>
      </c>
      <c r="EJ44" s="137">
        <v>0.59399999999999997</v>
      </c>
      <c r="EK44" s="137">
        <v>0.59399999999999997</v>
      </c>
      <c r="EL44" s="137">
        <v>0.67100000000000004</v>
      </c>
      <c r="EM44" s="137">
        <v>0.96</v>
      </c>
      <c r="EN44" s="137">
        <v>0.432</v>
      </c>
      <c r="EO44" s="137">
        <v>0.42799999999999999</v>
      </c>
      <c r="EP44" s="137">
        <v>0.223</v>
      </c>
      <c r="EQ44" s="137">
        <v>0.38300000000000001</v>
      </c>
      <c r="ER44" s="137">
        <v>0.16400000000000001</v>
      </c>
      <c r="ES44" s="137">
        <v>0.22800000000000001</v>
      </c>
      <c r="ET44" s="137">
        <v>0.23200000000000001</v>
      </c>
      <c r="EU44" s="137">
        <v>0.16600000000000001</v>
      </c>
      <c r="EV44" s="137">
        <v>0.23499999999999999</v>
      </c>
      <c r="EW44" s="137">
        <v>0.379</v>
      </c>
      <c r="EX44" s="137">
        <v>0.37</v>
      </c>
      <c r="EY44" s="137">
        <v>0.23400000000000001</v>
      </c>
      <c r="EZ44" s="137">
        <v>0.184</v>
      </c>
      <c r="FA44" s="137">
        <v>0.188</v>
      </c>
      <c r="FB44" s="137">
        <v>0.111</v>
      </c>
      <c r="FC44" s="137">
        <v>0.191</v>
      </c>
      <c r="FD44" s="137">
        <v>0.67900000000000005</v>
      </c>
      <c r="FE44" s="137">
        <v>0.67900000000000005</v>
      </c>
      <c r="FF44" s="137">
        <v>0.754</v>
      </c>
      <c r="FG44" s="137">
        <v>1.08</v>
      </c>
      <c r="FH44" s="137">
        <v>0.48599999999999999</v>
      </c>
      <c r="FI44" s="137">
        <v>0.48099999999999998</v>
      </c>
      <c r="FJ44" s="137">
        <v>0.251</v>
      </c>
      <c r="FK44" s="137">
        <v>0.43</v>
      </c>
      <c r="FL44" s="137">
        <v>0.184</v>
      </c>
      <c r="FM44" s="137">
        <v>0.25600000000000001</v>
      </c>
      <c r="FN44" s="137">
        <v>0.26100000000000001</v>
      </c>
      <c r="FO44" s="137">
        <v>0.187</v>
      </c>
      <c r="FP44" s="137">
        <v>0.26400000000000001</v>
      </c>
      <c r="FQ44" s="137">
        <v>0.42599999999999999</v>
      </c>
      <c r="FR44" s="137">
        <v>0.41599999999999998</v>
      </c>
      <c r="FS44" s="137">
        <v>0.26300000000000001</v>
      </c>
      <c r="FT44" s="137">
        <v>0.20699999999999999</v>
      </c>
      <c r="FU44" s="137">
        <v>0.21099999999999999</v>
      </c>
      <c r="FV44" s="137">
        <v>0.125</v>
      </c>
      <c r="FW44" s="137">
        <v>0.215</v>
      </c>
      <c r="FX44" s="137">
        <v>0.76300000000000001</v>
      </c>
      <c r="FY44" s="137">
        <v>0.76400000000000001</v>
      </c>
      <c r="FZ44" s="137">
        <v>0.83799999999999997</v>
      </c>
      <c r="GA44" s="137">
        <v>1.2</v>
      </c>
      <c r="GB44" s="137">
        <v>0.54</v>
      </c>
      <c r="GC44" s="137">
        <v>0.53500000000000003</v>
      </c>
      <c r="GD44" s="137">
        <v>0.27900000000000003</v>
      </c>
      <c r="GE44" s="137">
        <v>0.47799999999999998</v>
      </c>
      <c r="GF44" s="137">
        <v>0.20499999999999999</v>
      </c>
      <c r="GG44" s="137">
        <v>0.28499999999999998</v>
      </c>
      <c r="GH44" s="137">
        <v>0.28999999999999998</v>
      </c>
      <c r="GI44" s="137">
        <v>0.20799999999999999</v>
      </c>
      <c r="GJ44" s="137">
        <v>0.29399999999999998</v>
      </c>
      <c r="GK44" s="137">
        <v>0.47299999999999998</v>
      </c>
      <c r="GL44" s="137">
        <v>0.46300000000000002</v>
      </c>
      <c r="GM44" s="137">
        <v>0.29199999999999998</v>
      </c>
      <c r="GN44" s="137">
        <v>0.23</v>
      </c>
      <c r="GO44" s="137">
        <v>0.23499999999999999</v>
      </c>
      <c r="GP44" s="137">
        <v>0.13900000000000001</v>
      </c>
      <c r="GQ44" s="137">
        <v>0.23899999999999999</v>
      </c>
      <c r="GR44" s="137">
        <v>0.84799999999999998</v>
      </c>
      <c r="GS44" s="137">
        <v>0.84899999999999998</v>
      </c>
      <c r="GT44" s="137">
        <v>0.92200000000000004</v>
      </c>
      <c r="GU44" s="137">
        <v>1.32</v>
      </c>
      <c r="GV44" s="137">
        <v>0.59499999999999997</v>
      </c>
      <c r="GW44" s="137">
        <v>0.58799999999999997</v>
      </c>
      <c r="GX44" s="137">
        <v>0.307</v>
      </c>
      <c r="GY44" s="137">
        <v>0.52600000000000002</v>
      </c>
      <c r="GZ44" s="137">
        <v>0.22500000000000001</v>
      </c>
      <c r="HA44" s="137">
        <v>0.313</v>
      </c>
      <c r="HB44" s="137">
        <v>0.31900000000000001</v>
      </c>
      <c r="HC44" s="137">
        <v>0.22900000000000001</v>
      </c>
      <c r="HD44" s="137">
        <v>0.32300000000000001</v>
      </c>
      <c r="HE44" s="137">
        <v>0.52100000000000002</v>
      </c>
      <c r="HF44" s="137">
        <v>0.50900000000000001</v>
      </c>
      <c r="HG44" s="137">
        <v>0.32100000000000001</v>
      </c>
      <c r="HH44" s="137">
        <v>0.253</v>
      </c>
      <c r="HI44" s="137">
        <v>0.25800000000000001</v>
      </c>
      <c r="HJ44" s="137">
        <v>0.153</v>
      </c>
      <c r="HK44" s="137">
        <v>0.26300000000000001</v>
      </c>
      <c r="HL44" s="137">
        <v>0.93300000000000005</v>
      </c>
      <c r="HM44" s="137">
        <v>0.93400000000000005</v>
      </c>
      <c r="HN44" s="137">
        <v>1.006</v>
      </c>
      <c r="HO44" s="137">
        <v>1.44</v>
      </c>
      <c r="HP44" s="137">
        <v>0.64900000000000002</v>
      </c>
      <c r="HQ44" s="137">
        <v>0.64200000000000002</v>
      </c>
      <c r="HR44" s="137">
        <v>0.33500000000000002</v>
      </c>
      <c r="HS44" s="137">
        <v>0.57399999999999995</v>
      </c>
      <c r="HT44" s="137">
        <v>0.246</v>
      </c>
      <c r="HU44" s="137">
        <v>0.34200000000000003</v>
      </c>
      <c r="HV44" s="137">
        <v>0.34899999999999998</v>
      </c>
      <c r="HW44" s="137">
        <v>0.25</v>
      </c>
      <c r="HX44" s="137">
        <v>0.35299999999999998</v>
      </c>
      <c r="HY44" s="137">
        <v>0.56799999999999995</v>
      </c>
      <c r="HZ44" s="137">
        <v>0.55500000000000005</v>
      </c>
      <c r="IA44" s="137">
        <v>0.35</v>
      </c>
      <c r="IB44" s="137">
        <v>0.27600000000000002</v>
      </c>
      <c r="IC44" s="137">
        <v>0.28199999999999997</v>
      </c>
      <c r="ID44" s="137">
        <v>0.16700000000000001</v>
      </c>
      <c r="IE44" s="137">
        <v>0.28699999999999998</v>
      </c>
      <c r="IF44" s="137">
        <v>1.018</v>
      </c>
      <c r="IG44" s="137">
        <v>1.0189999999999999</v>
      </c>
      <c r="IH44" s="137">
        <v>1.0900000000000001</v>
      </c>
      <c r="II44" s="137">
        <v>1.56</v>
      </c>
      <c r="IJ44" s="137">
        <v>0.70299999999999996</v>
      </c>
      <c r="IK44" s="137">
        <v>0.69499999999999995</v>
      </c>
      <c r="IL44" s="137">
        <v>0.36299999999999999</v>
      </c>
      <c r="IM44" s="137">
        <v>0.622</v>
      </c>
      <c r="IN44" s="137">
        <v>0.26600000000000001</v>
      </c>
      <c r="IO44" s="137">
        <v>0.37</v>
      </c>
      <c r="IP44" s="137">
        <v>0.378</v>
      </c>
      <c r="IQ44" s="137">
        <v>0.27100000000000002</v>
      </c>
      <c r="IR44" s="137">
        <v>0.38200000000000001</v>
      </c>
      <c r="IS44" s="137">
        <v>0.61599999999999999</v>
      </c>
      <c r="IT44" s="137">
        <v>0.60099999999999998</v>
      </c>
      <c r="IU44" s="137">
        <v>0.38</v>
      </c>
      <c r="IV44" s="137">
        <v>0.29899999999999999</v>
      </c>
      <c r="IW44" s="137">
        <v>0.30499999999999999</v>
      </c>
      <c r="IX44" s="137">
        <v>0.18099999999999999</v>
      </c>
      <c r="IY44" s="137">
        <v>0.311</v>
      </c>
      <c r="IZ44" s="137">
        <v>1.103</v>
      </c>
      <c r="JA44" s="137">
        <v>1.1040000000000001</v>
      </c>
      <c r="JB44" s="137">
        <v>1.1739999999999999</v>
      </c>
      <c r="JC44" s="137">
        <v>1.681</v>
      </c>
      <c r="JD44" s="137">
        <v>0.75700000000000001</v>
      </c>
      <c r="JE44" s="137">
        <v>0.749</v>
      </c>
      <c r="JF44" s="137">
        <v>0.39100000000000001</v>
      </c>
      <c r="JG44" s="137">
        <v>0.67</v>
      </c>
      <c r="JH44" s="137">
        <v>0.28699999999999998</v>
      </c>
      <c r="JI44" s="137">
        <v>0.39900000000000002</v>
      </c>
      <c r="JJ44" s="137">
        <v>0.40699999999999997</v>
      </c>
      <c r="JK44" s="137">
        <v>0.29099999999999998</v>
      </c>
      <c r="JL44" s="137">
        <v>0.41099999999999998</v>
      </c>
      <c r="JM44" s="137">
        <v>0.66300000000000003</v>
      </c>
      <c r="JN44" s="137">
        <v>0.64800000000000002</v>
      </c>
      <c r="JO44" s="137">
        <v>0.40899999999999997</v>
      </c>
      <c r="JP44" s="137">
        <v>0.32200000000000001</v>
      </c>
      <c r="JQ44" s="137">
        <v>0.32800000000000001</v>
      </c>
      <c r="JR44" s="137">
        <v>0.19500000000000001</v>
      </c>
      <c r="JS44" s="137">
        <v>0.33500000000000002</v>
      </c>
      <c r="JT44" s="137">
        <v>1.1879999999999999</v>
      </c>
      <c r="JU44" s="137">
        <v>1.1890000000000001</v>
      </c>
      <c r="JV44" s="137">
        <v>1.2569999999999999</v>
      </c>
      <c r="JW44" s="137">
        <v>1.8009999999999999</v>
      </c>
      <c r="JX44" s="137">
        <v>0.81100000000000005</v>
      </c>
      <c r="JY44" s="137">
        <v>0.80200000000000005</v>
      </c>
      <c r="JZ44" s="137">
        <v>0.41899999999999998</v>
      </c>
      <c r="KA44" s="137">
        <v>0.71699999999999997</v>
      </c>
      <c r="KB44" s="137">
        <v>0.307</v>
      </c>
      <c r="KC44" s="137">
        <v>0.42699999999999999</v>
      </c>
      <c r="KD44" s="137">
        <v>0.436</v>
      </c>
      <c r="KE44" s="137">
        <v>0.312</v>
      </c>
      <c r="KF44" s="137">
        <v>0.441</v>
      </c>
      <c r="KG44" s="137">
        <v>0.71</v>
      </c>
      <c r="KH44" s="137">
        <v>0.69399999999999995</v>
      </c>
      <c r="KI44" s="137">
        <v>0.438</v>
      </c>
      <c r="KJ44" s="137">
        <v>0.34499999999999997</v>
      </c>
      <c r="KK44" s="137">
        <v>0.35199999999999998</v>
      </c>
      <c r="KL44" s="137">
        <v>0.20899999999999999</v>
      </c>
      <c r="KM44" s="137">
        <v>0.35899999999999999</v>
      </c>
      <c r="KN44" s="137">
        <v>1.272</v>
      </c>
      <c r="KO44" s="137">
        <v>1.274</v>
      </c>
      <c r="KP44" s="137">
        <v>1.341</v>
      </c>
      <c r="KQ44" s="137">
        <v>1.921</v>
      </c>
      <c r="KR44" s="137">
        <v>0.86499999999999999</v>
      </c>
      <c r="KS44" s="137">
        <v>0.85499999999999998</v>
      </c>
      <c r="KT44" s="137">
        <v>0.44700000000000001</v>
      </c>
      <c r="KU44" s="137">
        <v>0.76500000000000001</v>
      </c>
      <c r="KV44" s="137">
        <v>0.32800000000000001</v>
      </c>
      <c r="KW44" s="137">
        <v>0.45600000000000002</v>
      </c>
      <c r="KX44" s="137">
        <v>0.46500000000000002</v>
      </c>
      <c r="KY44" s="137">
        <v>0.33300000000000002</v>
      </c>
      <c r="KZ44" s="137">
        <v>0.47</v>
      </c>
      <c r="LA44" s="137">
        <v>0.75800000000000001</v>
      </c>
      <c r="LB44" s="137">
        <v>0.74</v>
      </c>
      <c r="LC44" s="137">
        <v>0.46700000000000003</v>
      </c>
      <c r="LD44" s="137">
        <v>0.36799999999999999</v>
      </c>
      <c r="LE44" s="137">
        <v>0.375</v>
      </c>
      <c r="LF44" s="137">
        <v>0.222</v>
      </c>
      <c r="LG44" s="137">
        <v>0.38200000000000001</v>
      </c>
      <c r="LH44" s="137">
        <v>1.357</v>
      </c>
      <c r="LI44" s="137">
        <v>1.359</v>
      </c>
      <c r="LJ44" s="137">
        <v>1.425</v>
      </c>
      <c r="LK44" s="137">
        <v>2.0409999999999999</v>
      </c>
      <c r="LL44" s="137">
        <v>0.91900000000000004</v>
      </c>
      <c r="LM44" s="137">
        <v>0.90900000000000003</v>
      </c>
      <c r="LN44" s="137">
        <v>0.47499999999999998</v>
      </c>
      <c r="LO44" s="137">
        <v>0.81299999999999994</v>
      </c>
      <c r="LP44" s="137">
        <v>0.34799999999999998</v>
      </c>
      <c r="LQ44" s="137">
        <v>0.48399999999999999</v>
      </c>
      <c r="LR44" s="137">
        <v>0.49399999999999999</v>
      </c>
      <c r="LS44" s="137">
        <v>0.35399999999999998</v>
      </c>
      <c r="LT44" s="137">
        <v>0.5</v>
      </c>
      <c r="LU44" s="137">
        <v>0.80500000000000005</v>
      </c>
      <c r="LV44" s="137">
        <v>0.78600000000000003</v>
      </c>
      <c r="LW44" s="137">
        <v>0.497</v>
      </c>
      <c r="LX44" s="137">
        <v>0.39100000000000001</v>
      </c>
      <c r="LY44" s="137">
        <v>0.39900000000000002</v>
      </c>
      <c r="LZ44" s="137">
        <v>0.23599999999999999</v>
      </c>
      <c r="MA44" s="137">
        <v>0.40600000000000003</v>
      </c>
      <c r="MB44" s="137">
        <v>1.4419999999999999</v>
      </c>
      <c r="MC44" s="137">
        <v>1.444</v>
      </c>
      <c r="MD44" s="137">
        <v>1.5089999999999999</v>
      </c>
      <c r="ME44" s="137">
        <v>2.161</v>
      </c>
      <c r="MF44" s="137">
        <v>0.97299999999999998</v>
      </c>
      <c r="MG44" s="137">
        <v>0.96199999999999997</v>
      </c>
      <c r="MH44" s="137">
        <v>0.503</v>
      </c>
      <c r="MI44" s="137">
        <v>0.86099999999999999</v>
      </c>
      <c r="MJ44" s="137">
        <v>0.36899999999999999</v>
      </c>
      <c r="MK44" s="137">
        <v>0.51300000000000001</v>
      </c>
      <c r="ML44" s="137">
        <v>0.52300000000000002</v>
      </c>
      <c r="MM44" s="137">
        <v>0.375</v>
      </c>
      <c r="MN44" s="137">
        <v>0.52900000000000003</v>
      </c>
      <c r="MO44" s="137">
        <v>0.85199999999999998</v>
      </c>
      <c r="MP44" s="137">
        <v>0.83299999999999996</v>
      </c>
      <c r="MQ44" s="137">
        <v>0.52600000000000002</v>
      </c>
      <c r="MR44" s="137">
        <v>0.41399999999999998</v>
      </c>
      <c r="MS44" s="137">
        <v>0.42199999999999999</v>
      </c>
      <c r="MT44" s="137">
        <v>0.25</v>
      </c>
      <c r="MU44" s="137">
        <v>0.43</v>
      </c>
      <c r="MV44" s="137">
        <v>1.5269999999999999</v>
      </c>
      <c r="MW44" s="137">
        <v>1.5289999999999999</v>
      </c>
      <c r="MX44" s="137">
        <v>1.593</v>
      </c>
      <c r="MY44" s="137">
        <v>2.2810000000000001</v>
      </c>
      <c r="MZ44" s="137">
        <v>1.0269999999999999</v>
      </c>
      <c r="NA44" s="137">
        <v>1.016</v>
      </c>
      <c r="NB44" s="137">
        <v>0.53100000000000003</v>
      </c>
      <c r="NC44" s="137">
        <v>0.90900000000000003</v>
      </c>
      <c r="ND44" s="137">
        <v>0.38900000000000001</v>
      </c>
      <c r="NE44" s="137">
        <v>0.54100000000000004</v>
      </c>
      <c r="NF44" s="137">
        <v>0.55200000000000005</v>
      </c>
      <c r="NG44" s="137">
        <v>0.39500000000000002</v>
      </c>
      <c r="NH44" s="137">
        <v>0.55800000000000005</v>
      </c>
      <c r="NI44" s="137">
        <v>0.9</v>
      </c>
      <c r="NJ44" s="137">
        <v>0.879</v>
      </c>
      <c r="NK44" s="137">
        <v>0.55500000000000005</v>
      </c>
      <c r="NL44" s="137">
        <v>0.437</v>
      </c>
      <c r="NM44" s="137">
        <v>0.44600000000000001</v>
      </c>
      <c r="NN44" s="137">
        <v>0.26400000000000001</v>
      </c>
      <c r="NO44" s="137">
        <v>0.45400000000000001</v>
      </c>
      <c r="NP44" s="137">
        <v>1.6120000000000001</v>
      </c>
      <c r="NQ44" s="137">
        <v>1.6140000000000001</v>
      </c>
      <c r="NR44" s="137">
        <v>1.6759999999999999</v>
      </c>
      <c r="NS44" s="137">
        <v>2.4009999999999998</v>
      </c>
      <c r="NT44" s="137">
        <v>1.081</v>
      </c>
      <c r="NU44" s="137">
        <v>1.069</v>
      </c>
      <c r="NV44" s="137">
        <v>0.55900000000000005</v>
      </c>
      <c r="NW44" s="137">
        <v>0.95699999999999996</v>
      </c>
      <c r="NX44" s="137">
        <v>0.41</v>
      </c>
      <c r="NY44" s="137">
        <v>0.56999999999999995</v>
      </c>
      <c r="NZ44" s="137">
        <v>0.58099999999999996</v>
      </c>
      <c r="OA44" s="137">
        <v>0.41599999999999998</v>
      </c>
      <c r="OB44" s="137">
        <v>0.58799999999999997</v>
      </c>
      <c r="OC44" s="137">
        <v>0.94699999999999995</v>
      </c>
      <c r="OD44" s="137">
        <v>0.92500000000000004</v>
      </c>
      <c r="OE44" s="137">
        <v>0.58399999999999996</v>
      </c>
      <c r="OF44" s="137">
        <v>0.46</v>
      </c>
      <c r="OG44" s="137">
        <v>0.46899999999999997</v>
      </c>
      <c r="OH44" s="137">
        <v>0.27800000000000002</v>
      </c>
      <c r="OI44" s="137">
        <v>0.47799999999999998</v>
      </c>
      <c r="OJ44" s="137">
        <v>1.696</v>
      </c>
      <c r="OK44" s="137">
        <v>1.698</v>
      </c>
      <c r="OL44" s="137">
        <v>1.8440000000000001</v>
      </c>
      <c r="OM44" s="137">
        <v>2.641</v>
      </c>
      <c r="ON44" s="137">
        <v>1.1890000000000001</v>
      </c>
      <c r="OO44" s="137">
        <v>1.1759999999999999</v>
      </c>
      <c r="OP44" s="137">
        <v>0.61499999999999999</v>
      </c>
      <c r="OQ44" s="137">
        <v>1.052</v>
      </c>
      <c r="OR44" s="137">
        <v>0.45</v>
      </c>
      <c r="OS44" s="137">
        <v>0.627</v>
      </c>
      <c r="OT44" s="137">
        <v>0.63900000000000001</v>
      </c>
      <c r="OU44" s="137">
        <v>0.45800000000000002</v>
      </c>
      <c r="OV44" s="137">
        <v>0.64700000000000002</v>
      </c>
      <c r="OW44" s="137">
        <v>1.042</v>
      </c>
      <c r="OX44" s="137">
        <v>1.018</v>
      </c>
      <c r="OY44" s="137">
        <v>0.64300000000000002</v>
      </c>
      <c r="OZ44" s="137">
        <v>0.50600000000000001</v>
      </c>
      <c r="PA44" s="137">
        <v>0.51600000000000001</v>
      </c>
      <c r="PB44" s="137">
        <v>0.30599999999999999</v>
      </c>
      <c r="PC44" s="137">
        <v>0.52600000000000002</v>
      </c>
      <c r="PD44" s="137">
        <v>1.8660000000000001</v>
      </c>
      <c r="PE44" s="137">
        <v>1.8680000000000001</v>
      </c>
      <c r="PF44" s="137">
        <v>2.012</v>
      </c>
      <c r="PG44" s="137">
        <v>2.8809999999999998</v>
      </c>
      <c r="PH44" s="137">
        <v>1.2969999999999999</v>
      </c>
      <c r="PI44" s="137">
        <v>1.2829999999999999</v>
      </c>
      <c r="PJ44" s="137">
        <v>0.67</v>
      </c>
      <c r="PK44" s="137">
        <v>1.1479999999999999</v>
      </c>
      <c r="PL44" s="137">
        <v>0.49099999999999999</v>
      </c>
      <c r="PM44" s="137">
        <v>0.68400000000000005</v>
      </c>
      <c r="PN44" s="137">
        <v>0.69699999999999995</v>
      </c>
      <c r="PO44" s="137">
        <v>0.499</v>
      </c>
      <c r="PP44" s="137">
        <v>0.70499999999999996</v>
      </c>
      <c r="PQ44" s="137">
        <v>1.1359999999999999</v>
      </c>
      <c r="PR44" s="137">
        <v>1.1100000000000001</v>
      </c>
      <c r="PS44" s="137">
        <v>0.70099999999999996</v>
      </c>
      <c r="PT44" s="137">
        <v>0.55200000000000005</v>
      </c>
      <c r="PU44" s="137">
        <v>0.56299999999999994</v>
      </c>
      <c r="PV44" s="137">
        <v>0.33400000000000002</v>
      </c>
      <c r="PW44" s="137">
        <v>0.57399999999999995</v>
      </c>
      <c r="PX44" s="137">
        <v>2.036</v>
      </c>
      <c r="PY44" s="137">
        <v>2.0379999999999998</v>
      </c>
      <c r="PZ44" s="137">
        <v>2.1789999999999998</v>
      </c>
      <c r="QA44" s="137">
        <v>3.121</v>
      </c>
      <c r="QB44" s="137">
        <v>1.405</v>
      </c>
      <c r="QC44" s="137">
        <v>1.39</v>
      </c>
      <c r="QD44" s="137">
        <v>0.72599999999999998</v>
      </c>
      <c r="QE44" s="137">
        <v>1.244</v>
      </c>
      <c r="QF44" s="137">
        <v>0.53200000000000003</v>
      </c>
      <c r="QG44" s="137">
        <v>0.74099999999999999</v>
      </c>
      <c r="QH44" s="137">
        <v>0.755</v>
      </c>
      <c r="QI44" s="137">
        <v>0.54100000000000004</v>
      </c>
      <c r="QJ44" s="137">
        <v>0.76400000000000001</v>
      </c>
      <c r="QK44" s="137">
        <v>1.2310000000000001</v>
      </c>
      <c r="QL44" s="137">
        <v>1.2030000000000001</v>
      </c>
      <c r="QM44" s="137">
        <v>0.75900000000000001</v>
      </c>
      <c r="QN44" s="137">
        <v>0.59799999999999998</v>
      </c>
      <c r="QO44" s="137">
        <v>0.61</v>
      </c>
      <c r="QP44" s="137">
        <v>0.36099999999999999</v>
      </c>
      <c r="QQ44" s="137">
        <v>0.621</v>
      </c>
      <c r="QR44" s="137">
        <v>2.2050000000000001</v>
      </c>
      <c r="QS44" s="137">
        <v>2.2080000000000002</v>
      </c>
      <c r="QT44" s="137">
        <v>2.347</v>
      </c>
      <c r="QU44" s="137">
        <v>3.3610000000000002</v>
      </c>
      <c r="QV44" s="137">
        <v>1.5129999999999999</v>
      </c>
      <c r="QW44" s="137">
        <v>1.4970000000000001</v>
      </c>
      <c r="QX44" s="137">
        <v>0.78200000000000003</v>
      </c>
      <c r="QY44" s="137">
        <v>1.339</v>
      </c>
      <c r="QZ44" s="137">
        <v>0.57299999999999995</v>
      </c>
      <c r="RA44" s="137">
        <v>0.79800000000000004</v>
      </c>
      <c r="RB44" s="137">
        <v>0.81299999999999994</v>
      </c>
      <c r="RC44" s="137">
        <v>0.58299999999999996</v>
      </c>
      <c r="RD44" s="137">
        <v>0.82299999999999995</v>
      </c>
      <c r="RE44" s="137">
        <v>1.3260000000000001</v>
      </c>
      <c r="RF44" s="137">
        <v>1.2949999999999999</v>
      </c>
      <c r="RG44" s="137">
        <v>0.81799999999999995</v>
      </c>
      <c r="RH44" s="137">
        <v>0.64400000000000002</v>
      </c>
      <c r="RI44" s="137">
        <v>0.65700000000000003</v>
      </c>
      <c r="RJ44" s="137">
        <v>0.38900000000000001</v>
      </c>
      <c r="RK44" s="137">
        <v>0.66900000000000004</v>
      </c>
      <c r="RL44" s="137">
        <v>2.375</v>
      </c>
      <c r="RM44" s="137">
        <v>2.3780000000000001</v>
      </c>
      <c r="RN44" s="137">
        <v>2.5150000000000001</v>
      </c>
      <c r="RO44" s="137">
        <v>3.601</v>
      </c>
      <c r="RP44" s="137">
        <v>1.621</v>
      </c>
      <c r="RQ44" s="137">
        <v>1.6040000000000001</v>
      </c>
      <c r="RR44" s="137">
        <v>0.83799999999999997</v>
      </c>
      <c r="RS44" s="137">
        <v>1.4350000000000001</v>
      </c>
      <c r="RT44" s="137">
        <v>0.61399999999999999</v>
      </c>
      <c r="RU44" s="137">
        <v>0.85499999999999998</v>
      </c>
      <c r="RV44" s="137">
        <v>0.871</v>
      </c>
      <c r="RW44" s="137">
        <v>0.624</v>
      </c>
      <c r="RX44" s="137">
        <v>0.88200000000000001</v>
      </c>
      <c r="RY44" s="137">
        <v>1.42</v>
      </c>
      <c r="RZ44" s="137">
        <v>1.3879999999999999</v>
      </c>
      <c r="SA44" s="137">
        <v>0.876</v>
      </c>
      <c r="SB44" s="137">
        <v>0.69</v>
      </c>
      <c r="SC44" s="137">
        <v>0.70399999999999996</v>
      </c>
      <c r="SD44" s="137">
        <v>0.41699999999999998</v>
      </c>
      <c r="SE44" s="137">
        <v>0.71699999999999997</v>
      </c>
      <c r="SF44" s="137">
        <v>2.5449999999999999</v>
      </c>
      <c r="SG44" s="137">
        <v>2.548</v>
      </c>
      <c r="SH44" s="137">
        <v>2.6819999999999999</v>
      </c>
      <c r="SI44" s="137">
        <v>3.8410000000000002</v>
      </c>
      <c r="SJ44" s="137">
        <v>1.73</v>
      </c>
      <c r="SK44" s="137">
        <v>1.7110000000000001</v>
      </c>
      <c r="SL44" s="137">
        <v>0.89400000000000002</v>
      </c>
      <c r="SM44" s="137">
        <v>1.5309999999999999</v>
      </c>
      <c r="SN44" s="137">
        <v>0.65500000000000003</v>
      </c>
      <c r="SO44" s="137">
        <v>0.91100000000000003</v>
      </c>
      <c r="SP44" s="137">
        <v>0.92900000000000005</v>
      </c>
      <c r="SQ44" s="137">
        <v>0.66600000000000004</v>
      </c>
      <c r="SR44" s="137">
        <v>0.94</v>
      </c>
      <c r="SS44" s="137">
        <v>1.5149999999999999</v>
      </c>
      <c r="ST44" s="137">
        <v>1.48</v>
      </c>
      <c r="SU44" s="137">
        <v>0.93500000000000005</v>
      </c>
      <c r="SV44" s="137">
        <v>0.73599999999999999</v>
      </c>
      <c r="SW44" s="137">
        <v>0.751</v>
      </c>
      <c r="SX44" s="137">
        <v>0.44500000000000001</v>
      </c>
      <c r="SY44" s="137">
        <v>0.76500000000000001</v>
      </c>
      <c r="SZ44" s="137">
        <v>2.714</v>
      </c>
      <c r="TA44" s="137">
        <v>2.718</v>
      </c>
      <c r="TB44" s="137">
        <v>2.85</v>
      </c>
      <c r="TC44" s="137">
        <v>4.0810000000000004</v>
      </c>
      <c r="TD44" s="137">
        <v>1.8380000000000001</v>
      </c>
      <c r="TE44" s="137">
        <v>1.8180000000000001</v>
      </c>
      <c r="TF44" s="137">
        <v>0.95</v>
      </c>
      <c r="TG44" s="137">
        <v>1.6259999999999999</v>
      </c>
      <c r="TH44" s="137">
        <v>0.69599999999999995</v>
      </c>
      <c r="TI44" s="137">
        <v>0.96799999999999997</v>
      </c>
      <c r="TJ44" s="137">
        <v>0.98699999999999999</v>
      </c>
      <c r="TK44" s="137">
        <v>0.70799999999999996</v>
      </c>
      <c r="TL44" s="137">
        <v>0.999</v>
      </c>
      <c r="TM44" s="137">
        <v>1.61</v>
      </c>
      <c r="TN44" s="137">
        <v>1.573</v>
      </c>
      <c r="TO44" s="137">
        <v>0.99299999999999999</v>
      </c>
      <c r="TP44" s="137">
        <v>0.78200000000000003</v>
      </c>
      <c r="TQ44" s="137">
        <v>0.79800000000000004</v>
      </c>
      <c r="TR44" s="137">
        <v>0.47299999999999998</v>
      </c>
      <c r="TS44" s="137">
        <v>0.81299999999999994</v>
      </c>
      <c r="TT44" s="137">
        <v>2.8839999999999999</v>
      </c>
      <c r="TU44" s="137">
        <v>2.887</v>
      </c>
      <c r="TV44" s="137">
        <v>3.0179999999999998</v>
      </c>
      <c r="TW44" s="137">
        <v>4.3209999999999997</v>
      </c>
      <c r="TX44" s="137">
        <v>1.946</v>
      </c>
      <c r="TY44" s="137">
        <v>1.925</v>
      </c>
      <c r="TZ44" s="137">
        <v>1.006</v>
      </c>
      <c r="UA44" s="137">
        <v>1.722</v>
      </c>
      <c r="UB44" s="137">
        <v>0.73699999999999999</v>
      </c>
      <c r="UC44" s="137">
        <v>1.0249999999999999</v>
      </c>
      <c r="UD44" s="137">
        <v>1.046</v>
      </c>
      <c r="UE44" s="137">
        <v>0.749</v>
      </c>
      <c r="UF44" s="137">
        <v>1.0580000000000001</v>
      </c>
      <c r="UG44" s="137">
        <v>1.7050000000000001</v>
      </c>
      <c r="UH44" s="137">
        <v>1.665</v>
      </c>
      <c r="UI44" s="137">
        <v>1.0509999999999999</v>
      </c>
      <c r="UJ44" s="137">
        <v>0.82799999999999996</v>
      </c>
      <c r="UK44" s="137">
        <v>0.84499999999999997</v>
      </c>
      <c r="UL44" s="137">
        <v>0.5</v>
      </c>
      <c r="UM44" s="137">
        <v>0.86</v>
      </c>
      <c r="UN44" s="137">
        <v>3.0539999999999998</v>
      </c>
      <c r="UO44" s="137">
        <v>3.0569999999999999</v>
      </c>
      <c r="UP44" s="137">
        <v>3.1850000000000001</v>
      </c>
      <c r="UQ44" s="137">
        <v>4.5609999999999999</v>
      </c>
      <c r="UR44" s="137">
        <v>2.0539999999999998</v>
      </c>
      <c r="US44" s="137">
        <v>2.032</v>
      </c>
      <c r="UT44" s="137">
        <v>1.0620000000000001</v>
      </c>
      <c r="UU44" s="137">
        <v>1.8180000000000001</v>
      </c>
      <c r="UV44" s="137">
        <v>0.77800000000000002</v>
      </c>
      <c r="UW44" s="137">
        <v>1.0820000000000001</v>
      </c>
      <c r="UX44" s="137">
        <v>1.1040000000000001</v>
      </c>
      <c r="UY44" s="137">
        <v>0.79100000000000004</v>
      </c>
      <c r="UZ44" s="137">
        <v>1.117</v>
      </c>
      <c r="VA44" s="137">
        <v>1.7989999999999999</v>
      </c>
      <c r="VB44" s="137">
        <v>1.758</v>
      </c>
      <c r="VC44" s="137">
        <v>1.1100000000000001</v>
      </c>
      <c r="VD44" s="137">
        <v>0.874</v>
      </c>
      <c r="VE44" s="137">
        <v>0.89200000000000002</v>
      </c>
      <c r="VF44" s="137">
        <v>0.52800000000000002</v>
      </c>
      <c r="VG44" s="137">
        <v>0.90800000000000003</v>
      </c>
      <c r="VH44" s="137">
        <v>3.2229999999999999</v>
      </c>
      <c r="VI44" s="137">
        <v>3.2269999999999999</v>
      </c>
      <c r="VJ44" s="137">
        <v>3.3530000000000002</v>
      </c>
      <c r="VK44" s="137">
        <v>4.8010000000000002</v>
      </c>
      <c r="VL44" s="137">
        <v>2.1619999999999999</v>
      </c>
      <c r="VM44" s="137">
        <v>2.1389999999999998</v>
      </c>
      <c r="VN44" s="137">
        <v>1.117</v>
      </c>
      <c r="VO44" s="137">
        <v>1.913</v>
      </c>
      <c r="VP44" s="137">
        <v>0.81899999999999995</v>
      </c>
      <c r="VQ44" s="137">
        <v>1.139</v>
      </c>
      <c r="VR44" s="137">
        <v>1.1619999999999999</v>
      </c>
      <c r="VS44" s="137">
        <v>0.83199999999999996</v>
      </c>
      <c r="VT44" s="137">
        <v>1.175</v>
      </c>
      <c r="VU44" s="137">
        <v>1.8939999999999999</v>
      </c>
      <c r="VV44" s="137">
        <v>1.85</v>
      </c>
      <c r="VW44" s="137">
        <v>1.1679999999999999</v>
      </c>
      <c r="VX44" s="137">
        <v>0.92</v>
      </c>
      <c r="VY44" s="137">
        <v>0.93799999999999994</v>
      </c>
      <c r="VZ44" s="137">
        <v>0.55600000000000005</v>
      </c>
      <c r="WA44" s="137">
        <v>0.95599999999999996</v>
      </c>
      <c r="WB44" s="137">
        <v>3.3929999999999998</v>
      </c>
      <c r="WC44" s="137">
        <v>3.3969999999999998</v>
      </c>
      <c r="WD44" s="137">
        <v>3.5209999999999999</v>
      </c>
      <c r="WE44" s="137">
        <v>5.0419999999999998</v>
      </c>
      <c r="WF44" s="137">
        <v>2.27</v>
      </c>
      <c r="WG44" s="137">
        <v>2.246</v>
      </c>
      <c r="WH44" s="137">
        <v>1.173</v>
      </c>
      <c r="WI44" s="137">
        <v>2.0089999999999999</v>
      </c>
      <c r="WJ44" s="137">
        <v>0.86</v>
      </c>
      <c r="WK44" s="137">
        <v>1.196</v>
      </c>
      <c r="WL44" s="137">
        <v>1.22</v>
      </c>
      <c r="WM44" s="137">
        <v>0.874</v>
      </c>
      <c r="WN44" s="137">
        <v>1.234</v>
      </c>
      <c r="WO44" s="137">
        <v>1.9890000000000001</v>
      </c>
      <c r="WP44" s="137">
        <v>1.9430000000000001</v>
      </c>
      <c r="WQ44" s="137">
        <v>1.2270000000000001</v>
      </c>
      <c r="WR44" s="137">
        <v>0.96599999999999997</v>
      </c>
      <c r="WS44" s="137">
        <v>0.98499999999999999</v>
      </c>
      <c r="WT44" s="137">
        <v>0.58399999999999996</v>
      </c>
      <c r="WU44" s="137">
        <v>1.004</v>
      </c>
      <c r="WV44" s="137">
        <v>3.5630000000000002</v>
      </c>
      <c r="WW44" s="137">
        <v>3.5670000000000002</v>
      </c>
      <c r="WX44" s="137">
        <v>3.6880000000000002</v>
      </c>
      <c r="WY44" s="137">
        <v>5.282</v>
      </c>
      <c r="WZ44" s="137">
        <v>2.3780000000000001</v>
      </c>
      <c r="XA44" s="137">
        <v>2.3519999999999999</v>
      </c>
      <c r="XB44" s="137">
        <v>1.2290000000000001</v>
      </c>
      <c r="XC44" s="137">
        <v>2.1040000000000001</v>
      </c>
      <c r="XD44" s="137">
        <v>0.90100000000000002</v>
      </c>
      <c r="XE44" s="137">
        <v>1.2529999999999999</v>
      </c>
      <c r="XF44" s="137">
        <v>1.278</v>
      </c>
      <c r="XG44" s="137">
        <v>0.91600000000000004</v>
      </c>
      <c r="XH44" s="137">
        <v>1.2929999999999999</v>
      </c>
      <c r="XI44" s="137">
        <v>2.0830000000000002</v>
      </c>
      <c r="XJ44" s="137">
        <v>2.0350000000000001</v>
      </c>
      <c r="XK44" s="137">
        <v>1.2849999999999999</v>
      </c>
      <c r="XL44" s="137">
        <v>1.012</v>
      </c>
      <c r="XM44" s="137">
        <v>1.032</v>
      </c>
      <c r="XN44" s="137">
        <v>0.61199999999999999</v>
      </c>
      <c r="XO44" s="137">
        <v>1.052</v>
      </c>
      <c r="XP44" s="137">
        <v>3.7320000000000002</v>
      </c>
      <c r="XQ44" s="137">
        <v>3.7370000000000001</v>
      </c>
      <c r="XR44" s="137">
        <v>3.8559999999999999</v>
      </c>
      <c r="XS44" s="137">
        <v>5.5220000000000002</v>
      </c>
      <c r="XT44" s="137">
        <v>2.4860000000000002</v>
      </c>
      <c r="XU44" s="137">
        <v>2.4590000000000001</v>
      </c>
      <c r="XV44" s="137">
        <v>1.2849999999999999</v>
      </c>
      <c r="XW44" s="137">
        <v>2.2000000000000002</v>
      </c>
      <c r="XX44" s="137">
        <v>0.94199999999999995</v>
      </c>
      <c r="XY44" s="137">
        <v>1.31</v>
      </c>
      <c r="XZ44" s="137">
        <v>1.3360000000000001</v>
      </c>
      <c r="YA44" s="137">
        <v>0.95699999999999996</v>
      </c>
      <c r="YB44" s="137">
        <v>1.3520000000000001</v>
      </c>
      <c r="YC44" s="137">
        <v>2.1779999999999999</v>
      </c>
      <c r="YD44" s="137">
        <v>2.1280000000000001</v>
      </c>
      <c r="YE44" s="137">
        <v>1.3440000000000001</v>
      </c>
      <c r="YF44" s="137">
        <v>1.0580000000000001</v>
      </c>
      <c r="YG44" s="137">
        <v>1.079</v>
      </c>
      <c r="YH44" s="137">
        <v>0.63900000000000001</v>
      </c>
      <c r="YI44" s="137">
        <v>1.099</v>
      </c>
      <c r="YJ44" s="137">
        <v>3.9020000000000001</v>
      </c>
      <c r="YK44" s="137">
        <v>3.9060000000000001</v>
      </c>
      <c r="YL44" s="137">
        <v>4.0229999999999997</v>
      </c>
      <c r="YM44" s="137">
        <v>5.7619999999999996</v>
      </c>
      <c r="YN44" s="137">
        <v>2.5939999999999999</v>
      </c>
      <c r="YO44" s="137">
        <v>2.5659999999999998</v>
      </c>
      <c r="YP44" s="137">
        <v>1.341</v>
      </c>
      <c r="YQ44" s="137">
        <v>2.2959999999999998</v>
      </c>
      <c r="YR44" s="137">
        <v>0.98299999999999998</v>
      </c>
      <c r="YS44" s="137">
        <v>1.367</v>
      </c>
      <c r="YT44" s="137">
        <v>1.3939999999999999</v>
      </c>
      <c r="YU44" s="137">
        <v>0.999</v>
      </c>
      <c r="YV44" s="137">
        <v>1.411</v>
      </c>
      <c r="YW44" s="137">
        <v>2.2730000000000001</v>
      </c>
      <c r="YX44" s="137">
        <v>2.2200000000000002</v>
      </c>
      <c r="YY44" s="137">
        <v>1.4019999999999999</v>
      </c>
      <c r="YZ44" s="137">
        <v>1.1040000000000001</v>
      </c>
      <c r="ZA44" s="137">
        <v>1.1259999999999999</v>
      </c>
      <c r="ZB44" s="137">
        <v>0.66700000000000004</v>
      </c>
      <c r="ZC44" s="137">
        <v>1.147</v>
      </c>
      <c r="ZD44" s="137">
        <v>4.0720000000000001</v>
      </c>
      <c r="ZE44" s="137">
        <v>4.0759999999999996</v>
      </c>
      <c r="ZF44" s="137">
        <v>4.1909999999999998</v>
      </c>
      <c r="ZG44" s="137">
        <v>6.0019999999999998</v>
      </c>
      <c r="ZH44" s="137">
        <v>2.702</v>
      </c>
      <c r="ZI44" s="137">
        <v>2.673</v>
      </c>
      <c r="ZJ44" s="137">
        <v>1.397</v>
      </c>
      <c r="ZK44" s="137">
        <v>2.391</v>
      </c>
      <c r="ZL44" s="137">
        <v>1.024</v>
      </c>
      <c r="ZM44" s="137">
        <v>1.4239999999999999</v>
      </c>
      <c r="ZN44" s="137">
        <v>1.452</v>
      </c>
      <c r="ZO44" s="137">
        <v>1.04</v>
      </c>
      <c r="ZP44" s="137">
        <v>1.4690000000000001</v>
      </c>
      <c r="ZQ44" s="137">
        <v>2.367</v>
      </c>
      <c r="ZR44" s="137">
        <v>2.3130000000000002</v>
      </c>
      <c r="ZS44" s="137">
        <v>1.46</v>
      </c>
      <c r="ZT44" s="137">
        <v>1.1499999999999999</v>
      </c>
      <c r="ZU44" s="137">
        <v>1.173</v>
      </c>
      <c r="ZV44" s="137">
        <v>0.69499999999999995</v>
      </c>
      <c r="ZW44" s="137">
        <v>1.1950000000000001</v>
      </c>
      <c r="ZX44" s="137">
        <v>4.2409999999999997</v>
      </c>
      <c r="ZY44" s="137">
        <v>4.2460000000000004</v>
      </c>
      <c r="ZZ44" s="137">
        <v>4.6100000000000003</v>
      </c>
      <c r="AAA44" s="137">
        <v>6.6020000000000003</v>
      </c>
      <c r="AAB44" s="137">
        <v>2.9729999999999999</v>
      </c>
      <c r="AAC44" s="137">
        <v>2.9409999999999998</v>
      </c>
      <c r="AAD44" s="137">
        <v>1.5369999999999999</v>
      </c>
      <c r="AAE44" s="137">
        <v>2.6309999999999998</v>
      </c>
      <c r="AAF44" s="137">
        <v>1.1259999999999999</v>
      </c>
      <c r="AAG44" s="137">
        <v>1.5669999999999999</v>
      </c>
      <c r="AAH44" s="137">
        <v>1.597</v>
      </c>
      <c r="AAI44" s="137">
        <v>1.1439999999999999</v>
      </c>
      <c r="AAJ44" s="137">
        <v>1.6160000000000001</v>
      </c>
      <c r="AAK44" s="137">
        <v>2.6040000000000001</v>
      </c>
      <c r="AAL44" s="137">
        <v>2.544</v>
      </c>
      <c r="AAM44" s="137">
        <v>1.6060000000000001</v>
      </c>
      <c r="AAN44" s="137">
        <v>1.2649999999999999</v>
      </c>
      <c r="AAO44" s="137">
        <v>1.29</v>
      </c>
      <c r="AAP44" s="137">
        <v>0.76500000000000001</v>
      </c>
      <c r="AAQ44" s="137">
        <v>1.3149999999999999</v>
      </c>
      <c r="AAR44" s="137">
        <v>4.665</v>
      </c>
      <c r="AAS44" s="137">
        <v>4.6710000000000003</v>
      </c>
      <c r="AAT44" s="137">
        <v>5.0289999999999999</v>
      </c>
      <c r="AAU44" s="137">
        <v>7.202</v>
      </c>
      <c r="AAV44" s="137">
        <v>3.2429999999999999</v>
      </c>
      <c r="AAW44" s="137">
        <v>3.2080000000000002</v>
      </c>
      <c r="AAX44" s="137">
        <v>1.6759999999999999</v>
      </c>
      <c r="AAY44" s="137">
        <v>2.87</v>
      </c>
      <c r="AAZ44" s="137">
        <v>1.2290000000000001</v>
      </c>
      <c r="ABA44" s="137">
        <v>1.7090000000000001</v>
      </c>
      <c r="ABB44" s="137">
        <v>1.7430000000000001</v>
      </c>
      <c r="ABC44" s="137">
        <v>1.2490000000000001</v>
      </c>
      <c r="ABD44" s="137">
        <v>1.7629999999999999</v>
      </c>
      <c r="ABE44" s="137">
        <v>2.8410000000000002</v>
      </c>
      <c r="ABF44" s="137">
        <v>2.7749999999999999</v>
      </c>
      <c r="ABG44" s="137">
        <v>1.752</v>
      </c>
      <c r="ABH44" s="137">
        <v>1.38</v>
      </c>
      <c r="ABI44" s="137">
        <v>1.4079999999999999</v>
      </c>
      <c r="ABJ44" s="137">
        <v>0.83399999999999996</v>
      </c>
      <c r="ABK44" s="137">
        <v>1.4339999999999999</v>
      </c>
      <c r="ABL44" s="137">
        <v>5.0890000000000004</v>
      </c>
      <c r="ABM44" s="137">
        <v>5.0949999999999998</v>
      </c>
      <c r="ABN44" s="137">
        <v>5.4480000000000004</v>
      </c>
      <c r="ABO44" s="137">
        <v>7.8019999999999996</v>
      </c>
      <c r="ABP44" s="137">
        <v>3.5129999999999999</v>
      </c>
      <c r="ABQ44" s="137">
        <v>3.4750000000000001</v>
      </c>
      <c r="ABR44" s="137">
        <v>1.8160000000000001</v>
      </c>
      <c r="ABS44" s="137">
        <v>3.109</v>
      </c>
      <c r="ABT44" s="137">
        <v>1.331</v>
      </c>
      <c r="ABU44" s="137">
        <v>1.851</v>
      </c>
      <c r="ABV44" s="137">
        <v>1.8879999999999999</v>
      </c>
      <c r="ABW44" s="137">
        <v>1.353</v>
      </c>
      <c r="ABX44" s="137">
        <v>1.91</v>
      </c>
      <c r="ABY44" s="137">
        <v>3.0779999999999998</v>
      </c>
      <c r="ABZ44" s="137">
        <v>3.0059999999999998</v>
      </c>
      <c r="ACA44" s="137">
        <v>1.8979999999999999</v>
      </c>
      <c r="ACB44" s="137">
        <v>1.4950000000000001</v>
      </c>
      <c r="ACC44" s="137">
        <v>1.5249999999999999</v>
      </c>
      <c r="ACD44" s="137">
        <v>0.90400000000000003</v>
      </c>
      <c r="ACE44" s="137">
        <v>1.554</v>
      </c>
      <c r="ACF44" s="137">
        <v>5.5140000000000002</v>
      </c>
      <c r="ACG44" s="137">
        <v>5.52</v>
      </c>
      <c r="ACH44" s="137">
        <v>5.8680000000000003</v>
      </c>
      <c r="ACI44" s="137">
        <v>8.4030000000000005</v>
      </c>
      <c r="ACJ44" s="137">
        <v>3.7829999999999999</v>
      </c>
      <c r="ACK44" s="137">
        <v>3.7429999999999999</v>
      </c>
      <c r="ACL44" s="137">
        <v>1.956</v>
      </c>
      <c r="ACM44" s="137">
        <v>3.3479999999999999</v>
      </c>
      <c r="ACN44" s="137">
        <v>1.4330000000000001</v>
      </c>
      <c r="ACO44" s="137">
        <v>1.994</v>
      </c>
      <c r="ACP44" s="137">
        <v>2.0329999999999999</v>
      </c>
      <c r="ACQ44" s="137">
        <v>1.4570000000000001</v>
      </c>
      <c r="ACR44" s="137">
        <v>2.0569999999999999</v>
      </c>
      <c r="ACS44" s="137">
        <v>3.3140000000000001</v>
      </c>
      <c r="ACT44" s="137">
        <v>3.238</v>
      </c>
      <c r="ACU44" s="137">
        <v>2.044</v>
      </c>
      <c r="ACV44" s="137">
        <v>1.61</v>
      </c>
      <c r="ACW44" s="137">
        <v>1.6419999999999999</v>
      </c>
      <c r="ACX44" s="137">
        <v>0.97299999999999998</v>
      </c>
      <c r="ACY44" s="137">
        <v>1.673</v>
      </c>
      <c r="ACZ44" s="137">
        <v>5.9379999999999997</v>
      </c>
      <c r="ADA44" s="137">
        <v>5.9450000000000003</v>
      </c>
      <c r="ADB44" s="137">
        <v>6.2869999999999999</v>
      </c>
      <c r="ADC44" s="137">
        <v>9.0030000000000001</v>
      </c>
      <c r="ADD44" s="137">
        <v>4.0540000000000003</v>
      </c>
      <c r="ADE44" s="137">
        <v>4.01</v>
      </c>
      <c r="ADF44" s="137">
        <v>2.0950000000000002</v>
      </c>
      <c r="ADG44" s="137">
        <v>3.5870000000000002</v>
      </c>
      <c r="ADH44" s="137">
        <v>1.536</v>
      </c>
      <c r="ADI44" s="137">
        <v>2.1360000000000001</v>
      </c>
      <c r="ADJ44" s="137">
        <v>2.1779999999999999</v>
      </c>
      <c r="ADK44" s="137">
        <v>1.5609999999999999</v>
      </c>
      <c r="ADL44" s="137">
        <v>2.2040000000000002</v>
      </c>
      <c r="ADM44" s="137">
        <v>3.5510000000000002</v>
      </c>
      <c r="ADN44" s="137">
        <v>3.4689999999999999</v>
      </c>
      <c r="ADO44" s="137">
        <v>2.19</v>
      </c>
      <c r="ADP44" s="137">
        <v>1.7250000000000001</v>
      </c>
      <c r="ADQ44" s="137">
        <v>1.76</v>
      </c>
      <c r="ADR44" s="137">
        <v>1.0429999999999999</v>
      </c>
      <c r="ADS44" s="137">
        <v>1.7929999999999999</v>
      </c>
      <c r="ADT44" s="137">
        <v>6.3620000000000001</v>
      </c>
      <c r="ADU44" s="137">
        <v>6.3689999999999998</v>
      </c>
      <c r="ADV44" s="137">
        <v>6.7060000000000004</v>
      </c>
      <c r="ADW44" s="137">
        <v>9.6029999999999998</v>
      </c>
      <c r="ADX44" s="137">
        <v>4.3239999999999998</v>
      </c>
      <c r="ADY44" s="137">
        <v>4.2770000000000001</v>
      </c>
      <c r="ADZ44" s="137">
        <v>2.2349999999999999</v>
      </c>
      <c r="AEA44" s="137">
        <v>3.8260000000000001</v>
      </c>
      <c r="AEB44" s="137">
        <v>1.6379999999999999</v>
      </c>
      <c r="AEC44" s="137">
        <v>2.2789999999999999</v>
      </c>
      <c r="AED44" s="137">
        <v>2.323</v>
      </c>
      <c r="AEE44" s="137">
        <v>1.665</v>
      </c>
      <c r="AEF44" s="137">
        <v>2.351</v>
      </c>
      <c r="AEG44" s="137">
        <v>3.7879999999999998</v>
      </c>
      <c r="AEH44" s="137">
        <v>3.7</v>
      </c>
      <c r="AEI44" s="137">
        <v>2.3370000000000002</v>
      </c>
      <c r="AEJ44" s="137">
        <v>1.84</v>
      </c>
      <c r="AEK44" s="137">
        <v>1.877</v>
      </c>
      <c r="AEL44" s="137">
        <v>1.1120000000000001</v>
      </c>
      <c r="AEM44" s="137">
        <v>1.9119999999999999</v>
      </c>
      <c r="AEN44" s="137">
        <v>6.7859999999999996</v>
      </c>
      <c r="AEO44" s="137">
        <v>6.7939999999999996</v>
      </c>
      <c r="AEP44" s="137">
        <v>7.125</v>
      </c>
      <c r="AEQ44" s="137">
        <v>10.202999999999999</v>
      </c>
      <c r="AER44" s="137">
        <v>4.5940000000000003</v>
      </c>
      <c r="AES44" s="137">
        <v>4.5449999999999999</v>
      </c>
      <c r="AET44" s="137">
        <v>2.375</v>
      </c>
      <c r="AEU44" s="137">
        <v>4.0650000000000004</v>
      </c>
      <c r="AEV44" s="137">
        <v>1.74</v>
      </c>
      <c r="AEW44" s="137">
        <v>2.4209999999999998</v>
      </c>
      <c r="AEX44" s="137">
        <v>2.4689999999999999</v>
      </c>
      <c r="AEY44" s="137">
        <v>1.7689999999999999</v>
      </c>
      <c r="AEZ44" s="137">
        <v>2.4980000000000002</v>
      </c>
      <c r="AFA44" s="137">
        <v>4.0250000000000004</v>
      </c>
      <c r="AFB44" s="137">
        <v>3.9319999999999999</v>
      </c>
      <c r="AFC44" s="137">
        <v>2.4830000000000001</v>
      </c>
      <c r="AFD44" s="137">
        <v>1.9550000000000001</v>
      </c>
      <c r="AFE44" s="137">
        <v>1.994</v>
      </c>
      <c r="AFF44" s="137">
        <v>1.1819999999999999</v>
      </c>
      <c r="AFG44" s="137">
        <v>2.032</v>
      </c>
      <c r="AFH44" s="137">
        <v>7.21</v>
      </c>
      <c r="AFI44" s="137">
        <v>7.218</v>
      </c>
      <c r="AFJ44" s="137">
        <v>7.5439999999999996</v>
      </c>
      <c r="AFK44" s="137">
        <v>10.803000000000001</v>
      </c>
      <c r="AFL44" s="137">
        <v>4.8639999999999999</v>
      </c>
      <c r="AFM44" s="137">
        <v>4.8120000000000003</v>
      </c>
      <c r="AFN44" s="137">
        <v>2.5139999999999998</v>
      </c>
      <c r="AFO44" s="137">
        <v>4.3049999999999997</v>
      </c>
      <c r="AFP44" s="137">
        <v>1.843</v>
      </c>
      <c r="AFQ44" s="137">
        <v>2.5640000000000001</v>
      </c>
      <c r="AFR44" s="137">
        <v>2.6139999999999999</v>
      </c>
      <c r="AFS44" s="137">
        <v>1.873</v>
      </c>
      <c r="AFT44" s="137">
        <v>2.645</v>
      </c>
      <c r="AFU44" s="137">
        <v>4.2610000000000001</v>
      </c>
      <c r="AFV44" s="137">
        <v>4.1630000000000003</v>
      </c>
      <c r="AFW44" s="137">
        <v>2.629</v>
      </c>
      <c r="AFX44" s="137">
        <v>2.0699999999999998</v>
      </c>
      <c r="AFY44" s="137">
        <v>2.1120000000000001</v>
      </c>
      <c r="AFZ44" s="137">
        <v>1.2509999999999999</v>
      </c>
      <c r="AGA44" s="137">
        <v>2.1509999999999998</v>
      </c>
      <c r="AGB44" s="137">
        <v>7.6340000000000003</v>
      </c>
      <c r="AGC44" s="137">
        <v>7.6429999999999998</v>
      </c>
      <c r="AGD44" s="137">
        <v>7.9630000000000001</v>
      </c>
      <c r="AGE44" s="137">
        <v>11.404</v>
      </c>
      <c r="AGF44" s="137">
        <v>5.1349999999999998</v>
      </c>
      <c r="AGG44" s="137">
        <v>5.0789999999999997</v>
      </c>
      <c r="AGH44" s="137">
        <v>2.6539999999999999</v>
      </c>
      <c r="AGI44" s="137">
        <v>4.5439999999999996</v>
      </c>
      <c r="AGJ44" s="137">
        <v>1.9450000000000001</v>
      </c>
      <c r="AGK44" s="137">
        <v>2.706</v>
      </c>
      <c r="AGL44" s="137">
        <v>2.7589999999999999</v>
      </c>
      <c r="AGM44" s="137">
        <v>1.9770000000000001</v>
      </c>
      <c r="AGN44" s="137">
        <v>2.7919999999999998</v>
      </c>
      <c r="AGO44" s="137">
        <v>4.4980000000000002</v>
      </c>
      <c r="AGP44" s="137">
        <v>4.3940000000000001</v>
      </c>
      <c r="AGQ44" s="137">
        <v>2.7749999999999999</v>
      </c>
      <c r="AGR44" s="137">
        <v>2.1850000000000001</v>
      </c>
      <c r="AGS44" s="137">
        <v>2.2290000000000001</v>
      </c>
      <c r="AGT44" s="137">
        <v>1.321</v>
      </c>
      <c r="AGU44" s="137">
        <v>2.2709999999999999</v>
      </c>
      <c r="AGV44" s="137">
        <v>8.0579999999999998</v>
      </c>
      <c r="AGW44" s="137">
        <v>8.0679999999999996</v>
      </c>
      <c r="AGX44" s="137">
        <v>8.3819999999999997</v>
      </c>
      <c r="AGY44" s="137">
        <v>12.004</v>
      </c>
      <c r="AGZ44" s="137">
        <v>5.4050000000000002</v>
      </c>
      <c r="AHA44" s="137">
        <v>5.3470000000000004</v>
      </c>
      <c r="AHB44" s="137">
        <v>2.794</v>
      </c>
      <c r="AHC44" s="137">
        <v>4.7830000000000004</v>
      </c>
      <c r="AHD44" s="137">
        <v>2.048</v>
      </c>
      <c r="AHE44" s="137">
        <v>2.8479999999999999</v>
      </c>
      <c r="AHF44" s="137">
        <v>2.9039999999999999</v>
      </c>
      <c r="AHG44" s="137">
        <v>2.081</v>
      </c>
      <c r="AHH44" s="137">
        <v>2.9390000000000001</v>
      </c>
      <c r="AHI44" s="137">
        <v>4.7350000000000003</v>
      </c>
      <c r="AHJ44" s="137">
        <v>4.625</v>
      </c>
      <c r="AHK44" s="137">
        <v>2.9209999999999998</v>
      </c>
      <c r="AHL44" s="137">
        <v>2.2999999999999998</v>
      </c>
      <c r="AHM44" s="137">
        <v>2.3460000000000001</v>
      </c>
      <c r="AHN44" s="137">
        <v>1.39</v>
      </c>
      <c r="AHO44" s="137">
        <v>2.39</v>
      </c>
      <c r="AHP44" s="137">
        <v>8.4819999999999993</v>
      </c>
      <c r="AHQ44" s="137">
        <v>8.4920000000000009</v>
      </c>
      <c r="AHR44" s="137">
        <v>9.2200000000000006</v>
      </c>
      <c r="AHS44" s="137">
        <v>13.204000000000001</v>
      </c>
      <c r="AHT44" s="137">
        <v>5.9450000000000003</v>
      </c>
      <c r="AHU44" s="137">
        <v>5.8810000000000002</v>
      </c>
      <c r="AHV44" s="137">
        <v>3.073</v>
      </c>
      <c r="AHW44" s="137">
        <v>5.2610000000000001</v>
      </c>
      <c r="AHX44" s="137">
        <v>2.2519999999999998</v>
      </c>
      <c r="AHY44" s="137">
        <v>3.133</v>
      </c>
      <c r="AHZ44" s="137">
        <v>3.1949999999999998</v>
      </c>
      <c r="AIA44" s="137">
        <v>2.2890000000000001</v>
      </c>
      <c r="AIB44" s="137">
        <v>3.2330000000000001</v>
      </c>
      <c r="AIC44" s="137">
        <v>5.2080000000000002</v>
      </c>
      <c r="AID44" s="137">
        <v>5.0880000000000001</v>
      </c>
      <c r="AIE44" s="137">
        <v>3.2130000000000001</v>
      </c>
      <c r="AIF44" s="137">
        <v>2.5299999999999998</v>
      </c>
      <c r="AIG44" s="137">
        <v>2.581</v>
      </c>
      <c r="AIH44" s="137">
        <v>1.5289999999999999</v>
      </c>
      <c r="AII44" s="137">
        <v>2.629</v>
      </c>
      <c r="AIJ44" s="137">
        <v>9.3309999999999995</v>
      </c>
      <c r="AIK44" s="137">
        <v>9.3409999999999993</v>
      </c>
      <c r="AIL44" s="137">
        <v>10.058999999999999</v>
      </c>
      <c r="AIM44" s="137">
        <v>14.404</v>
      </c>
      <c r="AIN44" s="137">
        <v>6.4859999999999998</v>
      </c>
      <c r="AIO44" s="137">
        <v>6.4160000000000004</v>
      </c>
      <c r="AIP44" s="137">
        <v>3.3519999999999999</v>
      </c>
      <c r="AIQ44" s="137">
        <v>5.7389999999999999</v>
      </c>
      <c r="AIR44" s="137">
        <v>2.4569999999999999</v>
      </c>
      <c r="AIS44" s="137">
        <v>3.4180000000000001</v>
      </c>
      <c r="AIT44" s="137">
        <v>3.4849999999999999</v>
      </c>
      <c r="AIU44" s="137">
        <v>2.4969999999999999</v>
      </c>
      <c r="AIV44" s="137">
        <v>3.5259999999999998</v>
      </c>
      <c r="AIW44" s="137">
        <v>5.6820000000000004</v>
      </c>
      <c r="AIX44" s="137">
        <v>5.55</v>
      </c>
      <c r="AIY44" s="137">
        <v>3.5049999999999999</v>
      </c>
      <c r="AIZ44" s="137">
        <v>2.7589999999999999</v>
      </c>
      <c r="AJA44" s="137">
        <v>2.8149999999999999</v>
      </c>
      <c r="AJB44" s="137">
        <v>1.6679999999999999</v>
      </c>
      <c r="AJC44" s="137">
        <v>2.8679999999999999</v>
      </c>
      <c r="AJD44" s="137">
        <v>10.179</v>
      </c>
      <c r="AJE44" s="137">
        <v>10.191000000000001</v>
      </c>
      <c r="AJF44" s="137">
        <v>10.897</v>
      </c>
      <c r="AJG44" s="137">
        <v>15.605</v>
      </c>
      <c r="AJH44" s="137">
        <v>7.0259999999999998</v>
      </c>
      <c r="AJI44" s="137">
        <v>6.9509999999999996</v>
      </c>
      <c r="AJJ44" s="137">
        <v>3.6320000000000001</v>
      </c>
      <c r="AJK44" s="137">
        <v>6.218</v>
      </c>
      <c r="AJL44" s="137">
        <v>2.6619999999999999</v>
      </c>
      <c r="AJM44" s="137">
        <v>3.7029999999999998</v>
      </c>
      <c r="AJN44" s="137">
        <v>3.7749999999999999</v>
      </c>
      <c r="AJO44" s="137">
        <v>2.7050000000000001</v>
      </c>
      <c r="AJP44" s="137">
        <v>3.82</v>
      </c>
      <c r="AJQ44" s="137">
        <v>6.1550000000000002</v>
      </c>
      <c r="AJR44" s="137">
        <v>6.0129999999999999</v>
      </c>
      <c r="AJS44" s="137">
        <v>3.7970000000000002</v>
      </c>
      <c r="AJT44" s="137">
        <v>2.9889999999999999</v>
      </c>
      <c r="AJU44" s="137">
        <v>3.05</v>
      </c>
      <c r="AJV44" s="137">
        <v>1.8069999999999999</v>
      </c>
      <c r="AJW44" s="137">
        <v>3.1070000000000002</v>
      </c>
      <c r="AJX44" s="137">
        <v>11.026999999999999</v>
      </c>
      <c r="AJY44" s="137">
        <v>11.04</v>
      </c>
      <c r="AJZ44" s="137">
        <v>11.734999999999999</v>
      </c>
      <c r="AKA44" s="137">
        <v>16.805</v>
      </c>
      <c r="AKB44" s="137">
        <v>7.5670000000000002</v>
      </c>
      <c r="AKC44" s="137">
        <v>7.4850000000000003</v>
      </c>
      <c r="AKD44" s="137">
        <v>3.911</v>
      </c>
      <c r="AKE44" s="137">
        <v>6.6959999999999997</v>
      </c>
      <c r="AKF44" s="137">
        <v>2.867</v>
      </c>
      <c r="AKG44" s="137">
        <v>3.988</v>
      </c>
      <c r="AKH44" s="137">
        <v>4.0659999999999998</v>
      </c>
      <c r="AKI44" s="137">
        <v>2.9129999999999998</v>
      </c>
      <c r="AKJ44" s="137">
        <v>4.1139999999999999</v>
      </c>
      <c r="AKK44" s="137">
        <v>6.6289999999999996</v>
      </c>
      <c r="AKL44" s="137">
        <v>6.476</v>
      </c>
      <c r="AKM44" s="137">
        <v>4.0890000000000004</v>
      </c>
      <c r="AKN44" s="137">
        <v>3.2189999999999999</v>
      </c>
      <c r="AKO44" s="137">
        <v>3.2850000000000001</v>
      </c>
      <c r="AKP44" s="137">
        <v>1.946</v>
      </c>
      <c r="AKQ44" s="137">
        <v>3.3460000000000001</v>
      </c>
      <c r="AKR44" s="137">
        <v>11.875</v>
      </c>
      <c r="AKS44" s="137">
        <v>11.888999999999999</v>
      </c>
      <c r="AKT44" s="137">
        <v>12.573</v>
      </c>
      <c r="AKU44" s="137">
        <v>18.006</v>
      </c>
      <c r="AKV44" s="137">
        <v>8.1069999999999993</v>
      </c>
      <c r="AKW44" s="137">
        <v>8.02</v>
      </c>
      <c r="AKX44" s="137">
        <v>4.1909999999999998</v>
      </c>
      <c r="AKY44" s="137">
        <v>7.1740000000000004</v>
      </c>
      <c r="AKZ44" s="137">
        <v>3.0710000000000002</v>
      </c>
      <c r="ALA44" s="137">
        <v>4.2729999999999997</v>
      </c>
      <c r="ALB44" s="137">
        <v>4.3559999999999999</v>
      </c>
      <c r="ALC44" s="137">
        <v>3.121</v>
      </c>
      <c r="ALD44" s="137">
        <v>4.4080000000000004</v>
      </c>
      <c r="ALE44" s="137">
        <v>7.1020000000000003</v>
      </c>
      <c r="ALF44" s="137">
        <v>6.9379999999999997</v>
      </c>
      <c r="ALG44" s="137">
        <v>4.3810000000000002</v>
      </c>
      <c r="ALH44" s="137">
        <v>3.4489999999999998</v>
      </c>
      <c r="ALI44" s="137">
        <v>3.5190000000000001</v>
      </c>
      <c r="ALJ44" s="137">
        <v>2.085</v>
      </c>
      <c r="ALK44" s="137">
        <v>3.585</v>
      </c>
      <c r="ALL44" s="137">
        <v>12.724</v>
      </c>
      <c r="ALM44" s="137">
        <v>12.738</v>
      </c>
      <c r="ALN44" s="137">
        <v>13.412000000000001</v>
      </c>
      <c r="ALO44" s="137">
        <v>19.206</v>
      </c>
      <c r="ALP44" s="137">
        <v>8.6479999999999997</v>
      </c>
      <c r="ALQ44" s="137">
        <v>8.5549999999999997</v>
      </c>
      <c r="ALR44" s="137">
        <v>4.47</v>
      </c>
      <c r="ALS44" s="137">
        <v>7.6529999999999996</v>
      </c>
      <c r="ALT44" s="137">
        <v>3.2759999999999998</v>
      </c>
      <c r="ALU44" s="137">
        <v>4.5570000000000004</v>
      </c>
      <c r="ALV44" s="137">
        <v>4.6470000000000002</v>
      </c>
      <c r="ALW44" s="137">
        <v>3.3290000000000002</v>
      </c>
      <c r="ALX44" s="137">
        <v>4.702</v>
      </c>
      <c r="ALY44" s="137">
        <v>7.5759999999999996</v>
      </c>
      <c r="ALZ44" s="137">
        <v>7.4009999999999998</v>
      </c>
      <c r="AMA44" s="137">
        <v>4.673</v>
      </c>
      <c r="AMB44" s="137">
        <v>3.6789999999999998</v>
      </c>
      <c r="AMC44" s="137">
        <v>3.754</v>
      </c>
      <c r="AMD44" s="137">
        <v>2.2240000000000002</v>
      </c>
      <c r="AME44" s="137">
        <v>3.8239999999999998</v>
      </c>
      <c r="AMF44" s="137">
        <v>13.571999999999999</v>
      </c>
      <c r="AMG44" s="137">
        <v>13.587999999999999</v>
      </c>
      <c r="AMH44" s="137">
        <v>14.25</v>
      </c>
      <c r="AMI44" s="137">
        <v>20.405999999999999</v>
      </c>
      <c r="AMJ44" s="137">
        <v>9.1880000000000006</v>
      </c>
      <c r="AMK44" s="137">
        <v>9.0890000000000004</v>
      </c>
      <c r="AML44" s="137">
        <v>4.7489999999999997</v>
      </c>
      <c r="AMM44" s="137">
        <v>8.1310000000000002</v>
      </c>
      <c r="AMN44" s="137">
        <v>3.4809999999999999</v>
      </c>
      <c r="AMO44" s="137">
        <v>4.8419999999999996</v>
      </c>
      <c r="AMP44" s="137">
        <v>4.9370000000000003</v>
      </c>
      <c r="AMQ44" s="137">
        <v>3.5379999999999998</v>
      </c>
      <c r="AMR44" s="137">
        <v>4.9960000000000004</v>
      </c>
      <c r="AMS44" s="137">
        <v>8.0489999999999995</v>
      </c>
      <c r="AMT44" s="137">
        <v>7.8630000000000004</v>
      </c>
      <c r="AMU44" s="137">
        <v>4.9649999999999999</v>
      </c>
      <c r="AMV44" s="137">
        <v>3.9089999999999998</v>
      </c>
      <c r="AMW44" s="137">
        <v>3.9889999999999999</v>
      </c>
      <c r="AMX44" s="137">
        <v>2.363</v>
      </c>
      <c r="AMY44" s="137">
        <v>4.0629999999999997</v>
      </c>
      <c r="AMZ44" s="137">
        <v>14.42</v>
      </c>
      <c r="ANA44" s="137">
        <v>14.436999999999999</v>
      </c>
      <c r="ANB44" s="137">
        <v>15.087999999999999</v>
      </c>
      <c r="ANC44" s="137">
        <v>21.606999999999999</v>
      </c>
      <c r="AND44" s="137">
        <v>9.7289999999999992</v>
      </c>
      <c r="ANE44" s="137">
        <v>9.6240000000000006</v>
      </c>
      <c r="ANF44" s="137">
        <v>5.0289999999999999</v>
      </c>
      <c r="ANG44" s="137">
        <v>8.609</v>
      </c>
      <c r="ANH44" s="137">
        <v>3.6859999999999999</v>
      </c>
      <c r="ANI44" s="137">
        <v>5.1269999999999998</v>
      </c>
      <c r="ANJ44" s="137">
        <v>5.2279999999999998</v>
      </c>
      <c r="ANK44" s="137">
        <v>3.746</v>
      </c>
      <c r="ANL44" s="137">
        <v>5.29</v>
      </c>
      <c r="ANM44" s="137">
        <v>8.5229999999999997</v>
      </c>
      <c r="ANN44" s="137">
        <v>8.3260000000000005</v>
      </c>
      <c r="ANO44" s="137">
        <v>5.2569999999999997</v>
      </c>
      <c r="ANP44" s="137">
        <v>4.1390000000000002</v>
      </c>
      <c r="ANQ44" s="137">
        <v>4.2229999999999999</v>
      </c>
      <c r="ANR44" s="137">
        <v>2.5019999999999998</v>
      </c>
      <c r="ANS44" s="137">
        <v>4.3019999999999996</v>
      </c>
      <c r="ANT44" s="137">
        <v>15.268000000000001</v>
      </c>
      <c r="ANU44" s="137">
        <v>15.286</v>
      </c>
      <c r="ANV44" s="137">
        <v>15.926</v>
      </c>
      <c r="ANW44" s="137">
        <v>22.806999999999999</v>
      </c>
      <c r="ANX44" s="137">
        <v>10.269</v>
      </c>
      <c r="ANY44" s="137">
        <v>10.157999999999999</v>
      </c>
      <c r="ANZ44" s="137">
        <v>5.3079999999999998</v>
      </c>
      <c r="AOA44" s="137">
        <v>9.0879999999999992</v>
      </c>
      <c r="AOB44" s="137">
        <v>3.89</v>
      </c>
      <c r="AOC44" s="137">
        <v>5.4119999999999999</v>
      </c>
      <c r="AOD44" s="137">
        <v>5.5179999999999998</v>
      </c>
      <c r="AOE44" s="137">
        <v>3.9540000000000002</v>
      </c>
      <c r="AOF44" s="137">
        <v>5.5839999999999996</v>
      </c>
      <c r="AOG44" s="137">
        <v>8.9960000000000004</v>
      </c>
      <c r="AOH44" s="137">
        <v>8.7880000000000003</v>
      </c>
      <c r="AOI44" s="137">
        <v>5.5490000000000004</v>
      </c>
      <c r="AOJ44" s="137">
        <v>4.3689999999999998</v>
      </c>
      <c r="AOK44" s="137">
        <v>4.4580000000000002</v>
      </c>
      <c r="AOL44" s="137">
        <v>2.641</v>
      </c>
      <c r="AOM44" s="137">
        <v>4.5410000000000004</v>
      </c>
      <c r="AON44" s="137">
        <v>16.117000000000001</v>
      </c>
      <c r="AOO44" s="137">
        <v>16.135000000000002</v>
      </c>
      <c r="AOP44" s="137">
        <v>16.763999999999999</v>
      </c>
      <c r="AOQ44" s="137">
        <v>24.007000000000001</v>
      </c>
      <c r="AOR44" s="137">
        <v>10.81</v>
      </c>
      <c r="AOS44" s="137">
        <v>10.693</v>
      </c>
      <c r="AOT44" s="137">
        <v>5.5869999999999997</v>
      </c>
      <c r="AOU44" s="137">
        <v>9.5660000000000007</v>
      </c>
      <c r="AOV44" s="137">
        <v>4.0949999999999998</v>
      </c>
      <c r="AOW44" s="137">
        <v>5.6970000000000001</v>
      </c>
      <c r="AOX44" s="137">
        <v>5.8079999999999998</v>
      </c>
      <c r="AOY44" s="137">
        <v>4.1619999999999999</v>
      </c>
      <c r="AOZ44" s="137">
        <v>5.8769999999999998</v>
      </c>
      <c r="APA44" s="137">
        <v>9.4689999999999994</v>
      </c>
      <c r="APB44" s="137">
        <v>9.2509999999999994</v>
      </c>
      <c r="APC44" s="137">
        <v>5.8410000000000002</v>
      </c>
      <c r="APD44" s="137">
        <v>4.5990000000000002</v>
      </c>
      <c r="APE44" s="137">
        <v>4.6920000000000002</v>
      </c>
      <c r="APF44" s="137">
        <v>2.78</v>
      </c>
      <c r="APG44" s="137">
        <v>4.78</v>
      </c>
      <c r="APH44" s="137">
        <v>16.965</v>
      </c>
      <c r="API44" s="137">
        <v>16.984000000000002</v>
      </c>
      <c r="APJ44" s="137">
        <v>25.146999999999998</v>
      </c>
      <c r="APK44" s="137">
        <v>36.011000000000003</v>
      </c>
      <c r="APL44" s="137">
        <v>16.215</v>
      </c>
      <c r="APM44" s="137">
        <v>16.04</v>
      </c>
      <c r="APN44" s="137">
        <v>8.3810000000000002</v>
      </c>
      <c r="APO44" s="137">
        <v>14.349</v>
      </c>
      <c r="APP44" s="137">
        <v>6.1429999999999998</v>
      </c>
      <c r="APQ44" s="137">
        <v>8.5449999999999999</v>
      </c>
      <c r="APR44" s="137">
        <v>8.7129999999999992</v>
      </c>
      <c r="APS44" s="137">
        <v>6.2430000000000003</v>
      </c>
      <c r="APT44" s="137">
        <v>8.8160000000000007</v>
      </c>
      <c r="APU44" s="137">
        <v>14.204000000000001</v>
      </c>
      <c r="APV44" s="137">
        <v>13.875999999999999</v>
      </c>
      <c r="APW44" s="137">
        <v>8.7620000000000005</v>
      </c>
      <c r="APX44" s="137">
        <v>6.899</v>
      </c>
      <c r="APY44" s="137">
        <v>7.0389999999999997</v>
      </c>
      <c r="APZ44" s="137">
        <v>4.17</v>
      </c>
      <c r="AQA44" s="137">
        <v>7.17</v>
      </c>
      <c r="AQB44" s="137">
        <v>25.446999999999999</v>
      </c>
      <c r="AQC44" s="137">
        <v>25.477</v>
      </c>
      <c r="AQD44" s="137">
        <v>33.529000000000003</v>
      </c>
      <c r="AQE44" s="137">
        <v>48.015000000000001</v>
      </c>
      <c r="AQF44" s="137">
        <v>21.62</v>
      </c>
      <c r="AQG44" s="137">
        <v>21.385999999999999</v>
      </c>
      <c r="AQH44" s="137">
        <v>11.175000000000001</v>
      </c>
      <c r="AQI44" s="137">
        <v>19.132000000000001</v>
      </c>
      <c r="AQJ44" s="137">
        <v>8.19</v>
      </c>
      <c r="AQK44" s="137">
        <v>11.393000000000001</v>
      </c>
      <c r="AQL44" s="137">
        <v>11.617000000000001</v>
      </c>
      <c r="AQM44" s="137">
        <v>8.3239999999999998</v>
      </c>
      <c r="AQN44" s="137">
        <v>11.755000000000001</v>
      </c>
      <c r="AQO44" s="137">
        <v>18.939</v>
      </c>
      <c r="AQP44" s="137">
        <v>18.501000000000001</v>
      </c>
      <c r="AQQ44" s="137">
        <v>11.683</v>
      </c>
      <c r="AQR44" s="137">
        <v>9.1980000000000004</v>
      </c>
      <c r="AQS44" s="137">
        <v>9.3849999999999998</v>
      </c>
      <c r="AQT44" s="137">
        <v>5.56</v>
      </c>
      <c r="AQU44" s="137">
        <v>9.56</v>
      </c>
      <c r="AQV44" s="137">
        <v>33.93</v>
      </c>
      <c r="AQW44" s="137">
        <v>33.969000000000001</v>
      </c>
      <c r="AQX44" s="137">
        <v>41.911000000000001</v>
      </c>
      <c r="AQY44" s="137">
        <v>60.018999999999998</v>
      </c>
      <c r="AQZ44" s="137">
        <v>27.024999999999999</v>
      </c>
      <c r="ARA44" s="137">
        <v>26.733000000000001</v>
      </c>
      <c r="ARB44" s="137">
        <v>13.968999999999999</v>
      </c>
      <c r="ARC44" s="137">
        <v>23.914000000000001</v>
      </c>
      <c r="ARD44" s="137">
        <v>10.238</v>
      </c>
      <c r="ARE44" s="137">
        <v>14.242000000000001</v>
      </c>
      <c r="ARF44" s="137">
        <v>14.521000000000001</v>
      </c>
      <c r="ARG44" s="137">
        <v>10.404999999999999</v>
      </c>
      <c r="ARH44" s="137">
        <v>14.694000000000001</v>
      </c>
      <c r="ARI44" s="137">
        <v>23.673999999999999</v>
      </c>
      <c r="ARJ44" s="137">
        <v>23.126999999999999</v>
      </c>
      <c r="ARK44" s="137">
        <v>14.603</v>
      </c>
      <c r="ARL44" s="137">
        <v>11.497999999999999</v>
      </c>
      <c r="ARM44" s="137">
        <v>11.731</v>
      </c>
      <c r="ARN44" s="137">
        <v>6.95</v>
      </c>
      <c r="ARO44" s="137">
        <v>11.95</v>
      </c>
      <c r="ARP44" s="137">
        <v>42.411999999999999</v>
      </c>
      <c r="ARQ44" s="137">
        <v>42.460999999999999</v>
      </c>
      <c r="ARR44" s="137">
        <v>50.292999999999999</v>
      </c>
      <c r="ARS44" s="137">
        <v>72.022000000000006</v>
      </c>
      <c r="ART44" s="137">
        <v>32.429000000000002</v>
      </c>
      <c r="ARU44" s="137">
        <v>32.079000000000001</v>
      </c>
      <c r="ARV44" s="137">
        <v>16.762</v>
      </c>
      <c r="ARW44" s="137">
        <v>28.696999999999999</v>
      </c>
      <c r="ARX44" s="137">
        <v>12.286</v>
      </c>
      <c r="ARY44" s="137">
        <v>17.09</v>
      </c>
      <c r="ARZ44" s="137">
        <v>17.425000000000001</v>
      </c>
      <c r="ASA44" s="137">
        <v>12.484999999999999</v>
      </c>
      <c r="ASB44" s="137">
        <v>17.632000000000001</v>
      </c>
      <c r="ASC44" s="137">
        <v>28.408000000000001</v>
      </c>
      <c r="ASD44" s="137">
        <v>27.751999999999999</v>
      </c>
      <c r="ASE44" s="137">
        <v>17.524000000000001</v>
      </c>
      <c r="ASF44" s="137">
        <v>13.797000000000001</v>
      </c>
      <c r="ASG44" s="137">
        <v>14.077</v>
      </c>
      <c r="ASH44" s="137">
        <v>8.34</v>
      </c>
      <c r="ASI44" s="137">
        <v>14.34</v>
      </c>
      <c r="ASJ44" s="137">
        <v>50.893999999999998</v>
      </c>
      <c r="ASK44" s="137">
        <v>50.953000000000003</v>
      </c>
      <c r="ASL44" s="137">
        <v>58.674999999999997</v>
      </c>
      <c r="ASM44" s="137">
        <v>84.025999999999996</v>
      </c>
      <c r="ASN44" s="137">
        <v>37.834000000000003</v>
      </c>
      <c r="ASO44" s="137">
        <v>37.426000000000002</v>
      </c>
      <c r="ASP44" s="137">
        <v>19.556000000000001</v>
      </c>
      <c r="ASQ44" s="137">
        <v>33.479999999999997</v>
      </c>
      <c r="ASR44" s="137">
        <v>14.333</v>
      </c>
      <c r="ASS44" s="137">
        <v>19.937999999999999</v>
      </c>
      <c r="AST44" s="137">
        <v>20.329000000000001</v>
      </c>
      <c r="ASU44">
        <v>14.566000000000001</v>
      </c>
      <c r="ASV44">
        <v>20.571000000000002</v>
      </c>
      <c r="ASW44">
        <v>33.143000000000001</v>
      </c>
      <c r="ASX44">
        <v>32.378</v>
      </c>
      <c r="ASY44">
        <v>20.445</v>
      </c>
      <c r="ASZ44">
        <v>16.097000000000001</v>
      </c>
      <c r="ATA44">
        <v>16.423999999999999</v>
      </c>
      <c r="ATB44">
        <v>9.7309999999999999</v>
      </c>
      <c r="ATC44">
        <v>16.731000000000002</v>
      </c>
      <c r="ATD44">
        <v>59.377000000000002</v>
      </c>
      <c r="ATE44">
        <v>59.445</v>
      </c>
      <c r="ATF44">
        <v>67.058000000000007</v>
      </c>
      <c r="ATG44">
        <v>96.03</v>
      </c>
      <c r="ATH44">
        <v>43.238999999999997</v>
      </c>
      <c r="ATI44">
        <v>42.773000000000003</v>
      </c>
      <c r="ATJ44">
        <v>22.35</v>
      </c>
      <c r="ATK44">
        <v>38.262999999999998</v>
      </c>
      <c r="ATL44">
        <v>16.381</v>
      </c>
      <c r="ATM44">
        <v>22.786999999999999</v>
      </c>
      <c r="ATN44">
        <v>23.234000000000002</v>
      </c>
      <c r="ATO44">
        <v>16.646999999999998</v>
      </c>
      <c r="ATP44">
        <v>23.51</v>
      </c>
      <c r="ATQ44">
        <v>37.878</v>
      </c>
      <c r="ATR44">
        <v>37.003</v>
      </c>
      <c r="ATS44">
        <v>23.364999999999998</v>
      </c>
      <c r="ATT44">
        <v>18.396000000000001</v>
      </c>
      <c r="ATU44">
        <v>18.77</v>
      </c>
      <c r="ATV44">
        <v>11.121</v>
      </c>
      <c r="ATW44">
        <v>19.120999999999999</v>
      </c>
      <c r="ATX44">
        <v>67.858999999999995</v>
      </c>
      <c r="ATY44">
        <v>67.938000000000002</v>
      </c>
      <c r="ATZ44">
        <v>75.44</v>
      </c>
      <c r="AUA44">
        <v>108.03400000000001</v>
      </c>
      <c r="AUB44">
        <v>48.643999999999998</v>
      </c>
      <c r="AUC44">
        <v>48.119</v>
      </c>
      <c r="AUD44">
        <v>25.143999999999998</v>
      </c>
      <c r="AUE44">
        <v>43.045999999999999</v>
      </c>
      <c r="AUF44">
        <v>18.428000000000001</v>
      </c>
      <c r="AUG44">
        <v>25.635000000000002</v>
      </c>
      <c r="AUH44">
        <v>26.138000000000002</v>
      </c>
      <c r="AUI44">
        <v>18.728000000000002</v>
      </c>
      <c r="AUJ44">
        <v>26.448</v>
      </c>
      <c r="AUK44">
        <v>42.613</v>
      </c>
      <c r="AUL44">
        <v>41.628</v>
      </c>
      <c r="AUM44">
        <v>26.286000000000001</v>
      </c>
      <c r="AUN44">
        <v>20.696000000000002</v>
      </c>
      <c r="AUO44">
        <v>21.116</v>
      </c>
      <c r="AUP44">
        <v>12.510999999999999</v>
      </c>
      <c r="AUQ44">
        <v>21.510999999999999</v>
      </c>
      <c r="AUR44">
        <v>76.341999999999999</v>
      </c>
      <c r="AUS44">
        <v>76.430000000000007</v>
      </c>
      <c r="AUT44">
        <v>83.822000000000003</v>
      </c>
      <c r="AUU44">
        <v>120.03700000000001</v>
      </c>
      <c r="AUV44">
        <v>54.048999999999999</v>
      </c>
      <c r="AUW44">
        <v>53.466000000000001</v>
      </c>
      <c r="AUX44">
        <v>27.937000000000001</v>
      </c>
      <c r="AUY44">
        <v>47.829000000000001</v>
      </c>
      <c r="AUZ44">
        <v>20.475999999999999</v>
      </c>
      <c r="AVA44">
        <v>28.484000000000002</v>
      </c>
      <c r="AVB44">
        <v>29.042000000000002</v>
      </c>
      <c r="AVC44">
        <v>20.809000000000001</v>
      </c>
      <c r="AVD44">
        <v>29.387</v>
      </c>
      <c r="AVE44">
        <v>47.347000000000001</v>
      </c>
      <c r="AVF44">
        <v>46.253999999999998</v>
      </c>
      <c r="AVG44">
        <v>29.207000000000001</v>
      </c>
      <c r="AVH44">
        <v>22.995999999999999</v>
      </c>
      <c r="AVI44">
        <v>23.462</v>
      </c>
      <c r="AVJ44">
        <v>13.901</v>
      </c>
      <c r="AVK44">
        <v>23.901</v>
      </c>
      <c r="AVL44">
        <v>84.823999999999998</v>
      </c>
      <c r="AVM44">
        <v>84.921999999999997</v>
      </c>
    </row>
    <row r="45" spans="1:1261" x14ac:dyDescent="0.35">
      <c r="A45" s="107" t="s">
        <v>259</v>
      </c>
      <c r="B45" s="137">
        <v>0</v>
      </c>
      <c r="C45" s="137">
        <v>0</v>
      </c>
      <c r="D45" s="137">
        <v>0</v>
      </c>
      <c r="E45" s="137">
        <v>0</v>
      </c>
      <c r="F45" s="137">
        <v>0</v>
      </c>
      <c r="G45" s="137">
        <v>0</v>
      </c>
      <c r="H45" s="137">
        <v>0</v>
      </c>
      <c r="I45" s="137">
        <v>0</v>
      </c>
      <c r="J45" s="137">
        <v>0</v>
      </c>
      <c r="K45" s="137">
        <v>0</v>
      </c>
      <c r="L45" s="137">
        <v>0</v>
      </c>
      <c r="M45" s="137">
        <v>0</v>
      </c>
      <c r="N45" s="137">
        <v>0</v>
      </c>
      <c r="O45" s="137">
        <v>0</v>
      </c>
      <c r="P45" s="137">
        <v>0</v>
      </c>
      <c r="Q45" s="137">
        <v>0</v>
      </c>
      <c r="R45" s="137">
        <v>0</v>
      </c>
      <c r="S45" s="137">
        <v>0</v>
      </c>
      <c r="T45" s="137">
        <v>0</v>
      </c>
      <c r="U45" s="137">
        <v>0</v>
      </c>
      <c r="V45" s="137">
        <v>0</v>
      </c>
      <c r="W45" s="137">
        <v>0</v>
      </c>
      <c r="X45" s="137">
        <v>0</v>
      </c>
      <c r="Y45" s="137">
        <v>0</v>
      </c>
      <c r="Z45" s="137">
        <v>0</v>
      </c>
      <c r="AA45" s="137">
        <v>0</v>
      </c>
      <c r="AB45" s="137">
        <v>0</v>
      </c>
      <c r="AC45" s="137">
        <v>0</v>
      </c>
      <c r="AD45" s="137">
        <v>0</v>
      </c>
      <c r="AE45" s="137">
        <v>0</v>
      </c>
      <c r="AF45" s="137">
        <v>0</v>
      </c>
      <c r="AG45" s="137">
        <v>0</v>
      </c>
      <c r="AH45" s="137">
        <v>0</v>
      </c>
      <c r="AI45" s="137">
        <v>0</v>
      </c>
      <c r="AJ45" s="137">
        <v>0</v>
      </c>
      <c r="AK45" s="137">
        <v>0</v>
      </c>
      <c r="AL45" s="137">
        <v>0</v>
      </c>
      <c r="AM45" s="137">
        <v>0</v>
      </c>
      <c r="AN45" s="137">
        <v>0</v>
      </c>
      <c r="AO45" s="137">
        <v>0</v>
      </c>
      <c r="AP45" s="137">
        <v>0</v>
      </c>
      <c r="AQ45" s="137">
        <v>0</v>
      </c>
      <c r="AR45" s="137">
        <v>0</v>
      </c>
      <c r="AS45" s="137">
        <v>0</v>
      </c>
      <c r="AT45" s="137">
        <v>0</v>
      </c>
      <c r="AU45" s="137">
        <v>0</v>
      </c>
      <c r="AV45" s="137">
        <v>0</v>
      </c>
      <c r="AW45" s="137">
        <v>0</v>
      </c>
      <c r="AX45" s="137">
        <v>0</v>
      </c>
      <c r="AY45" s="137">
        <v>0</v>
      </c>
      <c r="AZ45" s="137">
        <v>0</v>
      </c>
      <c r="BA45" s="137">
        <v>0</v>
      </c>
      <c r="BB45" s="137">
        <v>0</v>
      </c>
      <c r="BC45" s="137">
        <v>0</v>
      </c>
      <c r="BD45" s="137">
        <v>0</v>
      </c>
      <c r="BE45" s="137">
        <v>0</v>
      </c>
      <c r="BF45" s="137">
        <v>0</v>
      </c>
      <c r="BG45" s="137">
        <v>0</v>
      </c>
      <c r="BH45" s="137">
        <v>0</v>
      </c>
      <c r="BI45" s="137">
        <v>0</v>
      </c>
      <c r="BJ45" s="137">
        <v>0</v>
      </c>
      <c r="BK45" s="137">
        <v>0</v>
      </c>
      <c r="BL45" s="137">
        <v>0</v>
      </c>
      <c r="BM45" s="137">
        <v>0</v>
      </c>
      <c r="BN45" s="137">
        <v>0</v>
      </c>
      <c r="BO45" s="137">
        <v>0</v>
      </c>
      <c r="BP45" s="137">
        <v>0</v>
      </c>
      <c r="BQ45" s="137">
        <v>0</v>
      </c>
      <c r="BR45" s="137">
        <v>0</v>
      </c>
      <c r="BS45" s="137">
        <v>0</v>
      </c>
      <c r="BT45" s="137">
        <v>0</v>
      </c>
      <c r="BU45" s="137">
        <v>0</v>
      </c>
      <c r="BV45" s="137">
        <v>0</v>
      </c>
      <c r="BW45" s="137">
        <v>0</v>
      </c>
      <c r="BX45" s="137">
        <v>0</v>
      </c>
      <c r="BY45" s="137">
        <v>0</v>
      </c>
      <c r="BZ45" s="137">
        <v>0</v>
      </c>
      <c r="CA45" s="137">
        <v>0</v>
      </c>
      <c r="CB45" s="137">
        <v>0</v>
      </c>
      <c r="CC45" s="137">
        <v>0</v>
      </c>
      <c r="CD45" s="137">
        <v>0</v>
      </c>
      <c r="CE45" s="137">
        <v>0</v>
      </c>
      <c r="CF45" s="137">
        <v>0</v>
      </c>
      <c r="CG45" s="137">
        <v>0</v>
      </c>
      <c r="CH45" s="137">
        <v>0</v>
      </c>
      <c r="CI45" s="137">
        <v>0</v>
      </c>
      <c r="CJ45" s="137">
        <v>0</v>
      </c>
      <c r="CK45" s="137">
        <v>0</v>
      </c>
      <c r="CL45" s="137">
        <v>0</v>
      </c>
      <c r="CM45" s="137">
        <v>0</v>
      </c>
      <c r="CN45" s="137">
        <v>0</v>
      </c>
      <c r="CO45" s="137">
        <v>0</v>
      </c>
      <c r="CP45" s="137">
        <v>0</v>
      </c>
      <c r="CQ45" s="137">
        <v>0</v>
      </c>
      <c r="CR45" s="137">
        <v>0</v>
      </c>
      <c r="CS45" s="137">
        <v>0</v>
      </c>
      <c r="CT45" s="137">
        <v>0</v>
      </c>
      <c r="CU45" s="137">
        <v>0</v>
      </c>
      <c r="CV45" s="137">
        <v>0</v>
      </c>
      <c r="CW45" s="137">
        <v>0</v>
      </c>
      <c r="CX45" s="137">
        <v>0</v>
      </c>
      <c r="CY45" s="137">
        <v>0</v>
      </c>
      <c r="CZ45" s="137">
        <v>0</v>
      </c>
      <c r="DA45" s="137">
        <v>0</v>
      </c>
      <c r="DB45" s="137">
        <v>0</v>
      </c>
      <c r="DC45" s="137">
        <v>0</v>
      </c>
      <c r="DD45" s="137">
        <v>0</v>
      </c>
      <c r="DE45" s="137">
        <v>0</v>
      </c>
      <c r="DF45" s="137">
        <v>0</v>
      </c>
      <c r="DG45" s="137">
        <v>0</v>
      </c>
      <c r="DH45" s="137">
        <v>0</v>
      </c>
      <c r="DI45" s="137">
        <v>0</v>
      </c>
      <c r="DJ45" s="137">
        <v>0</v>
      </c>
      <c r="DK45" s="137">
        <v>0</v>
      </c>
      <c r="DL45" s="137">
        <v>0</v>
      </c>
      <c r="DM45" s="137">
        <v>0</v>
      </c>
      <c r="DN45" s="137">
        <v>0</v>
      </c>
      <c r="DO45" s="137">
        <v>0</v>
      </c>
      <c r="DP45" s="137">
        <v>0</v>
      </c>
      <c r="DQ45" s="137">
        <v>0</v>
      </c>
      <c r="DR45" s="137">
        <v>0</v>
      </c>
      <c r="DS45" s="137">
        <v>0</v>
      </c>
      <c r="DT45" s="137">
        <v>0</v>
      </c>
      <c r="DU45" s="137">
        <v>0</v>
      </c>
      <c r="DV45" s="137">
        <v>0</v>
      </c>
      <c r="DW45" s="137">
        <v>0</v>
      </c>
      <c r="DX45" s="137">
        <v>0</v>
      </c>
      <c r="DY45" s="137">
        <v>0</v>
      </c>
      <c r="DZ45" s="137">
        <v>0</v>
      </c>
      <c r="EA45" s="137">
        <v>0</v>
      </c>
      <c r="EB45" s="137">
        <v>0</v>
      </c>
      <c r="EC45" s="137">
        <v>0</v>
      </c>
      <c r="ED45" s="137">
        <v>0</v>
      </c>
      <c r="EE45" s="137">
        <v>0</v>
      </c>
      <c r="EF45" s="137">
        <v>0</v>
      </c>
      <c r="EG45" s="137">
        <v>0</v>
      </c>
      <c r="EH45" s="137">
        <v>0</v>
      </c>
      <c r="EI45" s="137">
        <v>0</v>
      </c>
      <c r="EJ45" s="137">
        <v>0</v>
      </c>
      <c r="EK45" s="137">
        <v>0</v>
      </c>
      <c r="EL45" s="137">
        <v>0</v>
      </c>
      <c r="EM45" s="137">
        <v>0</v>
      </c>
      <c r="EN45" s="137">
        <v>0</v>
      </c>
      <c r="EO45" s="137">
        <v>0</v>
      </c>
      <c r="EP45" s="137">
        <v>0</v>
      </c>
      <c r="EQ45" s="137">
        <v>0</v>
      </c>
      <c r="ER45" s="137">
        <v>0</v>
      </c>
      <c r="ES45" s="137">
        <v>0</v>
      </c>
      <c r="ET45" s="137">
        <v>0</v>
      </c>
      <c r="EU45" s="137">
        <v>0</v>
      </c>
      <c r="EV45" s="137">
        <v>0</v>
      </c>
      <c r="EW45" s="137">
        <v>0</v>
      </c>
      <c r="EX45" s="137">
        <v>0</v>
      </c>
      <c r="EY45" s="137">
        <v>0</v>
      </c>
      <c r="EZ45" s="137">
        <v>0</v>
      </c>
      <c r="FA45" s="137">
        <v>0</v>
      </c>
      <c r="FB45" s="137">
        <v>0</v>
      </c>
      <c r="FC45" s="137">
        <v>0</v>
      </c>
      <c r="FD45" s="137">
        <v>0</v>
      </c>
      <c r="FE45" s="137">
        <v>0</v>
      </c>
      <c r="FF45" s="137">
        <v>0</v>
      </c>
      <c r="FG45" s="137">
        <v>0</v>
      </c>
      <c r="FH45" s="137">
        <v>0</v>
      </c>
      <c r="FI45" s="137">
        <v>0</v>
      </c>
      <c r="FJ45" s="137">
        <v>0</v>
      </c>
      <c r="FK45" s="137">
        <v>0</v>
      </c>
      <c r="FL45" s="137">
        <v>0</v>
      </c>
      <c r="FM45" s="137">
        <v>0</v>
      </c>
      <c r="FN45" s="137">
        <v>0</v>
      </c>
      <c r="FO45" s="137">
        <v>0</v>
      </c>
      <c r="FP45" s="137">
        <v>0</v>
      </c>
      <c r="FQ45" s="137">
        <v>0</v>
      </c>
      <c r="FR45" s="137">
        <v>0</v>
      </c>
      <c r="FS45" s="137">
        <v>0</v>
      </c>
      <c r="FT45" s="137">
        <v>0</v>
      </c>
      <c r="FU45" s="137">
        <v>0</v>
      </c>
      <c r="FV45" s="137">
        <v>0</v>
      </c>
      <c r="FW45" s="137">
        <v>0</v>
      </c>
      <c r="FX45" s="137">
        <v>0</v>
      </c>
      <c r="FY45" s="137">
        <v>0</v>
      </c>
      <c r="FZ45" s="137">
        <v>0</v>
      </c>
      <c r="GA45" s="137">
        <v>0</v>
      </c>
      <c r="GB45" s="137">
        <v>0</v>
      </c>
      <c r="GC45" s="137">
        <v>0</v>
      </c>
      <c r="GD45" s="137">
        <v>0</v>
      </c>
      <c r="GE45" s="137">
        <v>0</v>
      </c>
      <c r="GF45" s="137">
        <v>0</v>
      </c>
      <c r="GG45" s="137">
        <v>0</v>
      </c>
      <c r="GH45" s="137">
        <v>0</v>
      </c>
      <c r="GI45" s="137">
        <v>0</v>
      </c>
      <c r="GJ45" s="137">
        <v>0</v>
      </c>
      <c r="GK45" s="137">
        <v>0</v>
      </c>
      <c r="GL45" s="137">
        <v>0</v>
      </c>
      <c r="GM45" s="137">
        <v>0</v>
      </c>
      <c r="GN45" s="137">
        <v>0</v>
      </c>
      <c r="GO45" s="137">
        <v>0</v>
      </c>
      <c r="GP45" s="137">
        <v>0</v>
      </c>
      <c r="GQ45" s="137">
        <v>0</v>
      </c>
      <c r="GR45" s="137">
        <v>0</v>
      </c>
      <c r="GS45" s="137">
        <v>0</v>
      </c>
      <c r="GT45" s="137">
        <v>0</v>
      </c>
      <c r="GU45" s="137">
        <v>0</v>
      </c>
      <c r="GV45" s="137">
        <v>0</v>
      </c>
      <c r="GW45" s="137">
        <v>0</v>
      </c>
      <c r="GX45" s="137">
        <v>0</v>
      </c>
      <c r="GY45" s="137">
        <v>0</v>
      </c>
      <c r="GZ45" s="137">
        <v>0</v>
      </c>
      <c r="HA45" s="137">
        <v>0</v>
      </c>
      <c r="HB45" s="137">
        <v>0</v>
      </c>
      <c r="HC45" s="137">
        <v>0</v>
      </c>
      <c r="HD45" s="137">
        <v>0</v>
      </c>
      <c r="HE45" s="137">
        <v>0</v>
      </c>
      <c r="HF45" s="137">
        <v>0</v>
      </c>
      <c r="HG45" s="137">
        <v>0</v>
      </c>
      <c r="HH45" s="137">
        <v>0</v>
      </c>
      <c r="HI45" s="137">
        <v>0</v>
      </c>
      <c r="HJ45" s="137">
        <v>0</v>
      </c>
      <c r="HK45" s="137">
        <v>0</v>
      </c>
      <c r="HL45" s="137">
        <v>0</v>
      </c>
      <c r="HM45" s="137">
        <v>0</v>
      </c>
      <c r="HN45" s="137">
        <v>0</v>
      </c>
      <c r="HO45" s="137">
        <v>0</v>
      </c>
      <c r="HP45" s="137">
        <v>0</v>
      </c>
      <c r="HQ45" s="137">
        <v>0</v>
      </c>
      <c r="HR45" s="137">
        <v>0</v>
      </c>
      <c r="HS45" s="137">
        <v>0</v>
      </c>
      <c r="HT45" s="137">
        <v>0</v>
      </c>
      <c r="HU45" s="137">
        <v>0</v>
      </c>
      <c r="HV45" s="137">
        <v>0</v>
      </c>
      <c r="HW45" s="137">
        <v>0</v>
      </c>
      <c r="HX45" s="137">
        <v>0</v>
      </c>
      <c r="HY45" s="137">
        <v>0</v>
      </c>
      <c r="HZ45" s="137">
        <v>0</v>
      </c>
      <c r="IA45" s="137">
        <v>0</v>
      </c>
      <c r="IB45" s="137">
        <v>0</v>
      </c>
      <c r="IC45" s="137">
        <v>0</v>
      </c>
      <c r="ID45" s="137">
        <v>0</v>
      </c>
      <c r="IE45" s="137">
        <v>0</v>
      </c>
      <c r="IF45" s="137">
        <v>0</v>
      </c>
      <c r="IG45" s="137">
        <v>0</v>
      </c>
      <c r="IH45" s="137">
        <v>0</v>
      </c>
      <c r="II45" s="137">
        <v>0</v>
      </c>
      <c r="IJ45" s="137">
        <v>0</v>
      </c>
      <c r="IK45" s="137">
        <v>0</v>
      </c>
      <c r="IL45" s="137">
        <v>0</v>
      </c>
      <c r="IM45" s="137">
        <v>0</v>
      </c>
      <c r="IN45" s="137">
        <v>0</v>
      </c>
      <c r="IO45" s="137">
        <v>0</v>
      </c>
      <c r="IP45" s="137">
        <v>0</v>
      </c>
      <c r="IQ45" s="137">
        <v>0</v>
      </c>
      <c r="IR45" s="137">
        <v>0</v>
      </c>
      <c r="IS45" s="137">
        <v>0</v>
      </c>
      <c r="IT45" s="137">
        <v>0</v>
      </c>
      <c r="IU45" s="137">
        <v>0</v>
      </c>
      <c r="IV45" s="137">
        <v>0</v>
      </c>
      <c r="IW45" s="137">
        <v>0</v>
      </c>
      <c r="IX45" s="137">
        <v>0</v>
      </c>
      <c r="IY45" s="137">
        <v>0</v>
      </c>
      <c r="IZ45" s="137">
        <v>0</v>
      </c>
      <c r="JA45" s="137">
        <v>0</v>
      </c>
      <c r="JB45" s="137">
        <v>0</v>
      </c>
      <c r="JC45" s="137">
        <v>0</v>
      </c>
      <c r="JD45" s="137">
        <v>0</v>
      </c>
      <c r="JE45" s="137">
        <v>0</v>
      </c>
      <c r="JF45" s="137">
        <v>0</v>
      </c>
      <c r="JG45" s="137">
        <v>0</v>
      </c>
      <c r="JH45" s="137">
        <v>0</v>
      </c>
      <c r="JI45" s="137">
        <v>0</v>
      </c>
      <c r="JJ45" s="137">
        <v>0</v>
      </c>
      <c r="JK45" s="137">
        <v>0</v>
      </c>
      <c r="JL45" s="137">
        <v>0</v>
      </c>
      <c r="JM45" s="137">
        <v>0</v>
      </c>
      <c r="JN45" s="137">
        <v>0</v>
      </c>
      <c r="JO45" s="137">
        <v>0</v>
      </c>
      <c r="JP45" s="137">
        <v>0</v>
      </c>
      <c r="JQ45" s="137">
        <v>0</v>
      </c>
      <c r="JR45" s="137">
        <v>0</v>
      </c>
      <c r="JS45" s="137">
        <v>0</v>
      </c>
      <c r="JT45" s="137">
        <v>0</v>
      </c>
      <c r="JU45" s="137">
        <v>0</v>
      </c>
      <c r="JV45" s="137">
        <v>0</v>
      </c>
      <c r="JW45" s="137">
        <v>0</v>
      </c>
      <c r="JX45" s="137">
        <v>0</v>
      </c>
      <c r="JY45" s="137">
        <v>0</v>
      </c>
      <c r="JZ45" s="137">
        <v>0</v>
      </c>
      <c r="KA45" s="137">
        <v>0</v>
      </c>
      <c r="KB45" s="137">
        <v>0</v>
      </c>
      <c r="KC45" s="137">
        <v>0</v>
      </c>
      <c r="KD45" s="137">
        <v>0</v>
      </c>
      <c r="KE45" s="137">
        <v>0</v>
      </c>
      <c r="KF45" s="137">
        <v>0</v>
      </c>
      <c r="KG45" s="137">
        <v>0</v>
      </c>
      <c r="KH45" s="137">
        <v>0</v>
      </c>
      <c r="KI45" s="137">
        <v>0</v>
      </c>
      <c r="KJ45" s="137">
        <v>0</v>
      </c>
      <c r="KK45" s="137">
        <v>0</v>
      </c>
      <c r="KL45" s="137">
        <v>0</v>
      </c>
      <c r="KM45" s="137">
        <v>0</v>
      </c>
      <c r="KN45" s="137">
        <v>0</v>
      </c>
      <c r="KO45" s="137">
        <v>0</v>
      </c>
      <c r="KP45" s="137">
        <v>0</v>
      </c>
      <c r="KQ45" s="137">
        <v>0</v>
      </c>
      <c r="KR45" s="137">
        <v>0</v>
      </c>
      <c r="KS45" s="137">
        <v>0</v>
      </c>
      <c r="KT45" s="137">
        <v>0</v>
      </c>
      <c r="KU45" s="137">
        <v>0</v>
      </c>
      <c r="KV45" s="137">
        <v>0</v>
      </c>
      <c r="KW45" s="137">
        <v>0</v>
      </c>
      <c r="KX45" s="137">
        <v>0</v>
      </c>
      <c r="KY45" s="137">
        <v>0</v>
      </c>
      <c r="KZ45" s="137">
        <v>0</v>
      </c>
      <c r="LA45" s="137">
        <v>0</v>
      </c>
      <c r="LB45" s="137">
        <v>0</v>
      </c>
      <c r="LC45" s="137">
        <v>0</v>
      </c>
      <c r="LD45" s="137">
        <v>0</v>
      </c>
      <c r="LE45" s="137">
        <v>0</v>
      </c>
      <c r="LF45" s="137">
        <v>0</v>
      </c>
      <c r="LG45" s="137">
        <v>0</v>
      </c>
      <c r="LH45" s="137">
        <v>0</v>
      </c>
      <c r="LI45" s="137">
        <v>0</v>
      </c>
      <c r="LJ45" s="137">
        <v>0</v>
      </c>
      <c r="LK45" s="137">
        <v>0</v>
      </c>
      <c r="LL45" s="137">
        <v>0</v>
      </c>
      <c r="LM45" s="137">
        <v>0</v>
      </c>
      <c r="LN45" s="137">
        <v>0</v>
      </c>
      <c r="LO45" s="137">
        <v>0</v>
      </c>
      <c r="LP45" s="137">
        <v>0</v>
      </c>
      <c r="LQ45" s="137">
        <v>0</v>
      </c>
      <c r="LR45" s="137">
        <v>0</v>
      </c>
      <c r="LS45" s="137">
        <v>0</v>
      </c>
      <c r="LT45" s="137">
        <v>0</v>
      </c>
      <c r="LU45" s="137">
        <v>0</v>
      </c>
      <c r="LV45" s="137">
        <v>0</v>
      </c>
      <c r="LW45" s="137">
        <v>0</v>
      </c>
      <c r="LX45" s="137">
        <v>0</v>
      </c>
      <c r="LY45" s="137">
        <v>0</v>
      </c>
      <c r="LZ45" s="137">
        <v>0</v>
      </c>
      <c r="MA45" s="137">
        <v>0</v>
      </c>
      <c r="MB45" s="137">
        <v>0</v>
      </c>
      <c r="MC45" s="137">
        <v>0</v>
      </c>
      <c r="MD45" s="137">
        <v>0</v>
      </c>
      <c r="ME45" s="137">
        <v>0</v>
      </c>
      <c r="MF45" s="137">
        <v>0</v>
      </c>
      <c r="MG45" s="137">
        <v>0</v>
      </c>
      <c r="MH45" s="137">
        <v>0</v>
      </c>
      <c r="MI45" s="137">
        <v>0</v>
      </c>
      <c r="MJ45" s="137">
        <v>0</v>
      </c>
      <c r="MK45" s="137">
        <v>0</v>
      </c>
      <c r="ML45" s="137">
        <v>0</v>
      </c>
      <c r="MM45" s="137">
        <v>0</v>
      </c>
      <c r="MN45" s="137">
        <v>0</v>
      </c>
      <c r="MO45" s="137">
        <v>0</v>
      </c>
      <c r="MP45" s="137">
        <v>0</v>
      </c>
      <c r="MQ45" s="137">
        <v>0</v>
      </c>
      <c r="MR45" s="137">
        <v>0</v>
      </c>
      <c r="MS45" s="137">
        <v>0</v>
      </c>
      <c r="MT45" s="137">
        <v>0</v>
      </c>
      <c r="MU45" s="137">
        <v>0</v>
      </c>
      <c r="MV45" s="137">
        <v>0</v>
      </c>
      <c r="MW45" s="137">
        <v>0</v>
      </c>
      <c r="MX45" s="137">
        <v>0</v>
      </c>
      <c r="MY45" s="137">
        <v>0</v>
      </c>
      <c r="MZ45" s="137">
        <v>0</v>
      </c>
      <c r="NA45" s="137">
        <v>0</v>
      </c>
      <c r="NB45" s="137">
        <v>0</v>
      </c>
      <c r="NC45" s="137">
        <v>0</v>
      </c>
      <c r="ND45" s="137">
        <v>0</v>
      </c>
      <c r="NE45" s="137">
        <v>0</v>
      </c>
      <c r="NF45" s="137">
        <v>0</v>
      </c>
      <c r="NG45" s="137">
        <v>0</v>
      </c>
      <c r="NH45" s="137">
        <v>0</v>
      </c>
      <c r="NI45" s="137">
        <v>0</v>
      </c>
      <c r="NJ45" s="137">
        <v>0</v>
      </c>
      <c r="NK45" s="137">
        <v>0</v>
      </c>
      <c r="NL45" s="137">
        <v>0</v>
      </c>
      <c r="NM45" s="137">
        <v>0</v>
      </c>
      <c r="NN45" s="137">
        <v>0</v>
      </c>
      <c r="NO45" s="137">
        <v>0</v>
      </c>
      <c r="NP45" s="137">
        <v>0</v>
      </c>
      <c r="NQ45" s="137">
        <v>0</v>
      </c>
      <c r="NR45" s="137">
        <v>0</v>
      </c>
      <c r="NS45" s="137">
        <v>0</v>
      </c>
      <c r="NT45" s="137">
        <v>0</v>
      </c>
      <c r="NU45" s="137">
        <v>0</v>
      </c>
      <c r="NV45" s="137">
        <v>0</v>
      </c>
      <c r="NW45" s="137">
        <v>0</v>
      </c>
      <c r="NX45" s="137">
        <v>0</v>
      </c>
      <c r="NY45" s="137">
        <v>0</v>
      </c>
      <c r="NZ45" s="137">
        <v>0</v>
      </c>
      <c r="OA45" s="137">
        <v>0</v>
      </c>
      <c r="OB45" s="137">
        <v>0</v>
      </c>
      <c r="OC45" s="137">
        <v>0</v>
      </c>
      <c r="OD45" s="137">
        <v>0</v>
      </c>
      <c r="OE45" s="137">
        <v>0</v>
      </c>
      <c r="OF45" s="137">
        <v>0</v>
      </c>
      <c r="OG45" s="137">
        <v>0</v>
      </c>
      <c r="OH45" s="137">
        <v>0</v>
      </c>
      <c r="OI45" s="137">
        <v>0</v>
      </c>
      <c r="OJ45" s="137">
        <v>0</v>
      </c>
      <c r="OK45" s="137">
        <v>0</v>
      </c>
      <c r="OL45" s="137">
        <v>0</v>
      </c>
      <c r="OM45" s="137">
        <v>0</v>
      </c>
      <c r="ON45" s="137">
        <v>0</v>
      </c>
      <c r="OO45" s="137">
        <v>0</v>
      </c>
      <c r="OP45" s="137">
        <v>0</v>
      </c>
      <c r="OQ45" s="137">
        <v>0</v>
      </c>
      <c r="OR45" s="137">
        <v>0</v>
      </c>
      <c r="OS45" s="137">
        <v>0</v>
      </c>
      <c r="OT45" s="137">
        <v>0</v>
      </c>
      <c r="OU45" s="137">
        <v>0</v>
      </c>
      <c r="OV45" s="137">
        <v>0</v>
      </c>
      <c r="OW45" s="137">
        <v>0</v>
      </c>
      <c r="OX45" s="137">
        <v>0</v>
      </c>
      <c r="OY45" s="137">
        <v>0</v>
      </c>
      <c r="OZ45" s="137">
        <v>0</v>
      </c>
      <c r="PA45" s="137">
        <v>0</v>
      </c>
      <c r="PB45" s="137">
        <v>0</v>
      </c>
      <c r="PC45" s="137">
        <v>0</v>
      </c>
      <c r="PD45" s="137">
        <v>0</v>
      </c>
      <c r="PE45" s="137">
        <v>0</v>
      </c>
      <c r="PF45" s="137">
        <v>0</v>
      </c>
      <c r="PG45" s="137">
        <v>0</v>
      </c>
      <c r="PH45" s="137">
        <v>0</v>
      </c>
      <c r="PI45" s="137">
        <v>0</v>
      </c>
      <c r="PJ45" s="137">
        <v>0</v>
      </c>
      <c r="PK45" s="137">
        <v>0</v>
      </c>
      <c r="PL45" s="137">
        <v>0</v>
      </c>
      <c r="PM45" s="137">
        <v>0</v>
      </c>
      <c r="PN45" s="137">
        <v>0</v>
      </c>
      <c r="PO45" s="137">
        <v>0</v>
      </c>
      <c r="PP45" s="137">
        <v>0</v>
      </c>
      <c r="PQ45" s="137">
        <v>0</v>
      </c>
      <c r="PR45" s="137">
        <v>0</v>
      </c>
      <c r="PS45" s="137">
        <v>0</v>
      </c>
      <c r="PT45" s="137">
        <v>0</v>
      </c>
      <c r="PU45" s="137">
        <v>0</v>
      </c>
      <c r="PV45" s="137">
        <v>0</v>
      </c>
      <c r="PW45" s="137">
        <v>0</v>
      </c>
      <c r="PX45" s="137">
        <v>0</v>
      </c>
      <c r="PY45" s="137">
        <v>0</v>
      </c>
      <c r="PZ45" s="137">
        <v>0</v>
      </c>
      <c r="QA45" s="137">
        <v>0</v>
      </c>
      <c r="QB45" s="137">
        <v>0</v>
      </c>
      <c r="QC45" s="137">
        <v>0</v>
      </c>
      <c r="QD45" s="137">
        <v>0</v>
      </c>
      <c r="QE45" s="137">
        <v>0</v>
      </c>
      <c r="QF45" s="137">
        <v>0</v>
      </c>
      <c r="QG45" s="137">
        <v>0</v>
      </c>
      <c r="QH45" s="137">
        <v>0</v>
      </c>
      <c r="QI45" s="137">
        <v>0</v>
      </c>
      <c r="QJ45" s="137">
        <v>0</v>
      </c>
      <c r="QK45" s="137">
        <v>0</v>
      </c>
      <c r="QL45" s="137">
        <v>0</v>
      </c>
      <c r="QM45" s="137">
        <v>0</v>
      </c>
      <c r="QN45" s="137">
        <v>0</v>
      </c>
      <c r="QO45" s="137">
        <v>0</v>
      </c>
      <c r="QP45" s="137">
        <v>0</v>
      </c>
      <c r="QQ45" s="137">
        <v>0</v>
      </c>
      <c r="QR45" s="137">
        <v>0</v>
      </c>
      <c r="QS45" s="137">
        <v>0</v>
      </c>
      <c r="QT45" s="137">
        <v>0</v>
      </c>
      <c r="QU45" s="137">
        <v>0</v>
      </c>
      <c r="QV45" s="137">
        <v>0</v>
      </c>
      <c r="QW45" s="137">
        <v>0</v>
      </c>
      <c r="QX45" s="137">
        <v>0</v>
      </c>
      <c r="QY45" s="137">
        <v>0</v>
      </c>
      <c r="QZ45" s="137">
        <v>0</v>
      </c>
      <c r="RA45" s="137">
        <v>0</v>
      </c>
      <c r="RB45" s="137">
        <v>0</v>
      </c>
      <c r="RC45" s="137">
        <v>0</v>
      </c>
      <c r="RD45" s="137">
        <v>0</v>
      </c>
      <c r="RE45" s="137">
        <v>0</v>
      </c>
      <c r="RF45" s="137">
        <v>0</v>
      </c>
      <c r="RG45" s="137">
        <v>0</v>
      </c>
      <c r="RH45" s="137">
        <v>0</v>
      </c>
      <c r="RI45" s="137">
        <v>0</v>
      </c>
      <c r="RJ45" s="137">
        <v>0</v>
      </c>
      <c r="RK45" s="137">
        <v>0</v>
      </c>
      <c r="RL45" s="137">
        <v>0</v>
      </c>
      <c r="RM45" s="137">
        <v>0</v>
      </c>
      <c r="RN45" s="137">
        <v>0</v>
      </c>
      <c r="RO45" s="137">
        <v>0</v>
      </c>
      <c r="RP45" s="137">
        <v>0</v>
      </c>
      <c r="RQ45" s="137">
        <v>0</v>
      </c>
      <c r="RR45" s="137">
        <v>0</v>
      </c>
      <c r="RS45" s="137">
        <v>0</v>
      </c>
      <c r="RT45" s="137">
        <v>0</v>
      </c>
      <c r="RU45" s="137">
        <v>0</v>
      </c>
      <c r="RV45" s="137">
        <v>0</v>
      </c>
      <c r="RW45" s="137">
        <v>0</v>
      </c>
      <c r="RX45" s="137">
        <v>0</v>
      </c>
      <c r="RY45" s="137">
        <v>0</v>
      </c>
      <c r="RZ45" s="137">
        <v>0</v>
      </c>
      <c r="SA45" s="137">
        <v>0</v>
      </c>
      <c r="SB45" s="137">
        <v>0</v>
      </c>
      <c r="SC45" s="137">
        <v>0</v>
      </c>
      <c r="SD45" s="137">
        <v>0</v>
      </c>
      <c r="SE45" s="137">
        <v>0</v>
      </c>
      <c r="SF45" s="137">
        <v>0</v>
      </c>
      <c r="SG45" s="137">
        <v>0</v>
      </c>
      <c r="SH45" s="137">
        <v>0</v>
      </c>
      <c r="SI45" s="137">
        <v>0</v>
      </c>
      <c r="SJ45" s="137">
        <v>0</v>
      </c>
      <c r="SK45" s="137">
        <v>0</v>
      </c>
      <c r="SL45" s="137">
        <v>0</v>
      </c>
      <c r="SM45" s="137">
        <v>0</v>
      </c>
      <c r="SN45" s="137">
        <v>0</v>
      </c>
      <c r="SO45" s="137">
        <v>0</v>
      </c>
      <c r="SP45" s="137">
        <v>0</v>
      </c>
      <c r="SQ45" s="137">
        <v>0</v>
      </c>
      <c r="SR45" s="137">
        <v>0</v>
      </c>
      <c r="SS45" s="137">
        <v>0</v>
      </c>
      <c r="ST45" s="137">
        <v>0</v>
      </c>
      <c r="SU45" s="137">
        <v>0</v>
      </c>
      <c r="SV45" s="137">
        <v>0</v>
      </c>
      <c r="SW45" s="137">
        <v>0</v>
      </c>
      <c r="SX45" s="137">
        <v>0</v>
      </c>
      <c r="SY45" s="137">
        <v>0</v>
      </c>
      <c r="SZ45" s="137">
        <v>0</v>
      </c>
      <c r="TA45" s="137">
        <v>0</v>
      </c>
      <c r="TB45" s="137">
        <v>0</v>
      </c>
      <c r="TC45" s="137">
        <v>0</v>
      </c>
      <c r="TD45" s="137">
        <v>0</v>
      </c>
      <c r="TE45" s="137">
        <v>0</v>
      </c>
      <c r="TF45" s="137">
        <v>0</v>
      </c>
      <c r="TG45" s="137">
        <v>0</v>
      </c>
      <c r="TH45" s="137">
        <v>0</v>
      </c>
      <c r="TI45" s="137">
        <v>0</v>
      </c>
      <c r="TJ45" s="137">
        <v>0</v>
      </c>
      <c r="TK45" s="137">
        <v>0</v>
      </c>
      <c r="TL45" s="137">
        <v>0</v>
      </c>
      <c r="TM45" s="137">
        <v>0</v>
      </c>
      <c r="TN45" s="137">
        <v>0</v>
      </c>
      <c r="TO45" s="137">
        <v>0</v>
      </c>
      <c r="TP45" s="137">
        <v>0</v>
      </c>
      <c r="TQ45" s="137">
        <v>0</v>
      </c>
      <c r="TR45" s="137">
        <v>0</v>
      </c>
      <c r="TS45" s="137">
        <v>0</v>
      </c>
      <c r="TT45" s="137">
        <v>0</v>
      </c>
      <c r="TU45" s="137">
        <v>0</v>
      </c>
      <c r="TV45" s="137">
        <v>0</v>
      </c>
      <c r="TW45" s="137">
        <v>0</v>
      </c>
      <c r="TX45" s="137">
        <v>0</v>
      </c>
      <c r="TY45" s="137">
        <v>0</v>
      </c>
      <c r="TZ45" s="137">
        <v>0</v>
      </c>
      <c r="UA45" s="137">
        <v>0</v>
      </c>
      <c r="UB45" s="137">
        <v>0</v>
      </c>
      <c r="UC45" s="137">
        <v>0</v>
      </c>
      <c r="UD45" s="137">
        <v>0</v>
      </c>
      <c r="UE45" s="137">
        <v>0</v>
      </c>
      <c r="UF45" s="137">
        <v>0</v>
      </c>
      <c r="UG45" s="137">
        <v>0</v>
      </c>
      <c r="UH45" s="137">
        <v>0</v>
      </c>
      <c r="UI45" s="137">
        <v>0</v>
      </c>
      <c r="UJ45" s="137">
        <v>0</v>
      </c>
      <c r="UK45" s="137">
        <v>0</v>
      </c>
      <c r="UL45" s="137">
        <v>0</v>
      </c>
      <c r="UM45" s="137">
        <v>0</v>
      </c>
      <c r="UN45" s="137">
        <v>0</v>
      </c>
      <c r="UO45" s="137">
        <v>0</v>
      </c>
      <c r="UP45" s="137">
        <v>0</v>
      </c>
      <c r="UQ45" s="137">
        <v>0</v>
      </c>
      <c r="UR45" s="137">
        <v>0</v>
      </c>
      <c r="US45" s="137">
        <v>0</v>
      </c>
      <c r="UT45" s="137">
        <v>0</v>
      </c>
      <c r="UU45" s="137">
        <v>0</v>
      </c>
      <c r="UV45" s="137">
        <v>0</v>
      </c>
      <c r="UW45" s="137">
        <v>0</v>
      </c>
      <c r="UX45" s="137">
        <v>0</v>
      </c>
      <c r="UY45" s="137">
        <v>0</v>
      </c>
      <c r="UZ45" s="137">
        <v>0</v>
      </c>
      <c r="VA45" s="137">
        <v>0</v>
      </c>
      <c r="VB45" s="137">
        <v>0</v>
      </c>
      <c r="VC45" s="137">
        <v>0</v>
      </c>
      <c r="VD45" s="137">
        <v>0</v>
      </c>
      <c r="VE45" s="137">
        <v>0</v>
      </c>
      <c r="VF45" s="137">
        <v>0</v>
      </c>
      <c r="VG45" s="137">
        <v>0</v>
      </c>
      <c r="VH45" s="137">
        <v>0</v>
      </c>
      <c r="VI45" s="137">
        <v>0</v>
      </c>
      <c r="VJ45" s="137">
        <v>0</v>
      </c>
      <c r="VK45" s="137">
        <v>0</v>
      </c>
      <c r="VL45" s="137">
        <v>0</v>
      </c>
      <c r="VM45" s="137">
        <v>0</v>
      </c>
      <c r="VN45" s="137">
        <v>0</v>
      </c>
      <c r="VO45" s="137">
        <v>0</v>
      </c>
      <c r="VP45" s="137">
        <v>0</v>
      </c>
      <c r="VQ45" s="137">
        <v>0</v>
      </c>
      <c r="VR45" s="137">
        <v>0</v>
      </c>
      <c r="VS45" s="137">
        <v>0</v>
      </c>
      <c r="VT45" s="137">
        <v>0</v>
      </c>
      <c r="VU45" s="137">
        <v>0</v>
      </c>
      <c r="VV45" s="137">
        <v>0</v>
      </c>
      <c r="VW45" s="137">
        <v>0</v>
      </c>
      <c r="VX45" s="137">
        <v>0</v>
      </c>
      <c r="VY45" s="137">
        <v>0</v>
      </c>
      <c r="VZ45" s="137">
        <v>0</v>
      </c>
      <c r="WA45" s="137">
        <v>0</v>
      </c>
      <c r="WB45" s="137">
        <v>0</v>
      </c>
      <c r="WC45" s="137">
        <v>0</v>
      </c>
      <c r="WD45" s="137">
        <v>0</v>
      </c>
      <c r="WE45" s="137">
        <v>0</v>
      </c>
      <c r="WF45" s="137">
        <v>0</v>
      </c>
      <c r="WG45" s="137">
        <v>0</v>
      </c>
      <c r="WH45" s="137">
        <v>0</v>
      </c>
      <c r="WI45" s="137">
        <v>0</v>
      </c>
      <c r="WJ45" s="137">
        <v>0</v>
      </c>
      <c r="WK45" s="137">
        <v>0</v>
      </c>
      <c r="WL45" s="137">
        <v>0</v>
      </c>
      <c r="WM45" s="137">
        <v>0</v>
      </c>
      <c r="WN45" s="137">
        <v>0</v>
      </c>
      <c r="WO45" s="137">
        <v>0</v>
      </c>
      <c r="WP45" s="137">
        <v>0</v>
      </c>
      <c r="WQ45" s="137">
        <v>0</v>
      </c>
      <c r="WR45" s="137">
        <v>0</v>
      </c>
      <c r="WS45" s="137">
        <v>0</v>
      </c>
      <c r="WT45" s="137">
        <v>0</v>
      </c>
      <c r="WU45" s="137">
        <v>0</v>
      </c>
      <c r="WV45" s="137">
        <v>0</v>
      </c>
      <c r="WW45" s="137">
        <v>0</v>
      </c>
      <c r="WX45" s="137">
        <v>0</v>
      </c>
      <c r="WY45" s="137">
        <v>0</v>
      </c>
      <c r="WZ45" s="137">
        <v>0</v>
      </c>
      <c r="XA45" s="137">
        <v>0</v>
      </c>
      <c r="XB45" s="137">
        <v>0</v>
      </c>
      <c r="XC45" s="137">
        <v>0</v>
      </c>
      <c r="XD45" s="137">
        <v>0</v>
      </c>
      <c r="XE45" s="137">
        <v>0</v>
      </c>
      <c r="XF45" s="137">
        <v>0</v>
      </c>
      <c r="XG45" s="137">
        <v>0</v>
      </c>
      <c r="XH45" s="137">
        <v>0</v>
      </c>
      <c r="XI45" s="137">
        <v>0</v>
      </c>
      <c r="XJ45" s="137">
        <v>0</v>
      </c>
      <c r="XK45" s="137">
        <v>0</v>
      </c>
      <c r="XL45" s="137">
        <v>0</v>
      </c>
      <c r="XM45" s="137">
        <v>0</v>
      </c>
      <c r="XN45" s="137">
        <v>0</v>
      </c>
      <c r="XO45" s="137">
        <v>0</v>
      </c>
      <c r="XP45" s="137">
        <v>0</v>
      </c>
      <c r="XQ45" s="137">
        <v>0</v>
      </c>
      <c r="XR45" s="137">
        <v>0</v>
      </c>
      <c r="XS45" s="137">
        <v>0</v>
      </c>
      <c r="XT45" s="137">
        <v>0</v>
      </c>
      <c r="XU45" s="137">
        <v>0</v>
      </c>
      <c r="XV45" s="137">
        <v>0</v>
      </c>
      <c r="XW45" s="137">
        <v>0</v>
      </c>
      <c r="XX45" s="137">
        <v>0</v>
      </c>
      <c r="XY45" s="137">
        <v>0</v>
      </c>
      <c r="XZ45" s="137">
        <v>0</v>
      </c>
      <c r="YA45" s="137">
        <v>0</v>
      </c>
      <c r="YB45" s="137">
        <v>0</v>
      </c>
      <c r="YC45" s="137">
        <v>0</v>
      </c>
      <c r="YD45" s="137">
        <v>0</v>
      </c>
      <c r="YE45" s="137">
        <v>0</v>
      </c>
      <c r="YF45" s="137">
        <v>0</v>
      </c>
      <c r="YG45" s="137">
        <v>0</v>
      </c>
      <c r="YH45" s="137">
        <v>0</v>
      </c>
      <c r="YI45" s="137">
        <v>0</v>
      </c>
      <c r="YJ45" s="137">
        <v>0</v>
      </c>
      <c r="YK45" s="137">
        <v>0</v>
      </c>
      <c r="YL45" s="137">
        <v>0</v>
      </c>
      <c r="YM45" s="137">
        <v>0</v>
      </c>
      <c r="YN45" s="137">
        <v>0</v>
      </c>
      <c r="YO45" s="137">
        <v>0</v>
      </c>
      <c r="YP45" s="137">
        <v>0</v>
      </c>
      <c r="YQ45" s="137">
        <v>0</v>
      </c>
      <c r="YR45" s="137">
        <v>0</v>
      </c>
      <c r="YS45" s="137">
        <v>0</v>
      </c>
      <c r="YT45" s="137">
        <v>0</v>
      </c>
      <c r="YU45" s="137">
        <v>0</v>
      </c>
      <c r="YV45" s="137">
        <v>0</v>
      </c>
      <c r="YW45" s="137">
        <v>0</v>
      </c>
      <c r="YX45" s="137">
        <v>0</v>
      </c>
      <c r="YY45" s="137">
        <v>0</v>
      </c>
      <c r="YZ45" s="137">
        <v>0</v>
      </c>
      <c r="ZA45" s="137">
        <v>0</v>
      </c>
      <c r="ZB45" s="137">
        <v>0</v>
      </c>
      <c r="ZC45" s="137">
        <v>0</v>
      </c>
      <c r="ZD45" s="137">
        <v>0</v>
      </c>
      <c r="ZE45" s="137">
        <v>0</v>
      </c>
      <c r="ZF45" s="137">
        <v>0</v>
      </c>
      <c r="ZG45" s="137">
        <v>0</v>
      </c>
      <c r="ZH45" s="137">
        <v>0</v>
      </c>
      <c r="ZI45" s="137">
        <v>0</v>
      </c>
      <c r="ZJ45" s="137">
        <v>0</v>
      </c>
      <c r="ZK45" s="137">
        <v>0</v>
      </c>
      <c r="ZL45" s="137">
        <v>0</v>
      </c>
      <c r="ZM45" s="137">
        <v>0</v>
      </c>
      <c r="ZN45" s="137">
        <v>0</v>
      </c>
      <c r="ZO45" s="137">
        <v>0</v>
      </c>
      <c r="ZP45" s="137">
        <v>0</v>
      </c>
      <c r="ZQ45" s="137">
        <v>0</v>
      </c>
      <c r="ZR45" s="137">
        <v>0</v>
      </c>
      <c r="ZS45" s="137">
        <v>0</v>
      </c>
      <c r="ZT45" s="137">
        <v>0</v>
      </c>
      <c r="ZU45" s="137">
        <v>0</v>
      </c>
      <c r="ZV45" s="137">
        <v>0</v>
      </c>
      <c r="ZW45" s="137">
        <v>0</v>
      </c>
      <c r="ZX45" s="137">
        <v>0</v>
      </c>
      <c r="ZY45" s="137">
        <v>0</v>
      </c>
      <c r="ZZ45" s="137">
        <v>0</v>
      </c>
      <c r="AAA45" s="137">
        <v>0</v>
      </c>
      <c r="AAB45" s="137">
        <v>0</v>
      </c>
      <c r="AAC45" s="137">
        <v>0</v>
      </c>
      <c r="AAD45" s="137">
        <v>0</v>
      </c>
      <c r="AAE45" s="137">
        <v>0</v>
      </c>
      <c r="AAF45" s="137">
        <v>0</v>
      </c>
      <c r="AAG45" s="137">
        <v>0</v>
      </c>
      <c r="AAH45" s="137">
        <v>0</v>
      </c>
      <c r="AAI45" s="137">
        <v>0</v>
      </c>
      <c r="AAJ45" s="137">
        <v>0</v>
      </c>
      <c r="AAK45" s="137">
        <v>0</v>
      </c>
      <c r="AAL45" s="137">
        <v>0</v>
      </c>
      <c r="AAM45" s="137">
        <v>0</v>
      </c>
      <c r="AAN45" s="137">
        <v>0</v>
      </c>
      <c r="AAO45" s="137">
        <v>0</v>
      </c>
      <c r="AAP45" s="137">
        <v>0</v>
      </c>
      <c r="AAQ45" s="137">
        <v>0</v>
      </c>
      <c r="AAR45" s="137">
        <v>0</v>
      </c>
      <c r="AAS45" s="137">
        <v>0</v>
      </c>
      <c r="AAT45" s="137">
        <v>0</v>
      </c>
      <c r="AAU45" s="137">
        <v>0</v>
      </c>
      <c r="AAV45" s="137">
        <v>0</v>
      </c>
      <c r="AAW45" s="137">
        <v>0</v>
      </c>
      <c r="AAX45" s="137">
        <v>0</v>
      </c>
      <c r="AAY45" s="137">
        <v>0</v>
      </c>
      <c r="AAZ45" s="137">
        <v>0</v>
      </c>
      <c r="ABA45" s="137">
        <v>0</v>
      </c>
      <c r="ABB45" s="137">
        <v>0</v>
      </c>
      <c r="ABC45" s="137">
        <v>0</v>
      </c>
      <c r="ABD45" s="137">
        <v>0</v>
      </c>
      <c r="ABE45" s="137">
        <v>0</v>
      </c>
      <c r="ABF45" s="137">
        <v>0</v>
      </c>
      <c r="ABG45" s="137">
        <v>0</v>
      </c>
      <c r="ABH45" s="137">
        <v>0</v>
      </c>
      <c r="ABI45" s="137">
        <v>0</v>
      </c>
      <c r="ABJ45" s="137">
        <v>0</v>
      </c>
      <c r="ABK45" s="137">
        <v>0</v>
      </c>
      <c r="ABL45" s="137">
        <v>0</v>
      </c>
      <c r="ABM45" s="137">
        <v>0</v>
      </c>
      <c r="ABN45" s="137">
        <v>0</v>
      </c>
      <c r="ABO45" s="137">
        <v>0</v>
      </c>
      <c r="ABP45" s="137">
        <v>0</v>
      </c>
      <c r="ABQ45" s="137">
        <v>0</v>
      </c>
      <c r="ABR45" s="137">
        <v>0</v>
      </c>
      <c r="ABS45" s="137">
        <v>0</v>
      </c>
      <c r="ABT45" s="137">
        <v>0</v>
      </c>
      <c r="ABU45" s="137">
        <v>0</v>
      </c>
      <c r="ABV45" s="137">
        <v>0</v>
      </c>
      <c r="ABW45" s="137">
        <v>0</v>
      </c>
      <c r="ABX45" s="137">
        <v>0</v>
      </c>
      <c r="ABY45" s="137">
        <v>0</v>
      </c>
      <c r="ABZ45" s="137">
        <v>0</v>
      </c>
      <c r="ACA45" s="137">
        <v>0</v>
      </c>
      <c r="ACB45" s="137">
        <v>0</v>
      </c>
      <c r="ACC45" s="137">
        <v>0</v>
      </c>
      <c r="ACD45" s="137">
        <v>0</v>
      </c>
      <c r="ACE45" s="137">
        <v>0</v>
      </c>
      <c r="ACF45" s="137">
        <v>0</v>
      </c>
      <c r="ACG45" s="137">
        <v>0</v>
      </c>
      <c r="ACH45" s="137">
        <v>0</v>
      </c>
      <c r="ACI45" s="137">
        <v>0</v>
      </c>
      <c r="ACJ45" s="137">
        <v>0</v>
      </c>
      <c r="ACK45" s="137">
        <v>0</v>
      </c>
      <c r="ACL45" s="137">
        <v>0</v>
      </c>
      <c r="ACM45" s="137">
        <v>0</v>
      </c>
      <c r="ACN45" s="137">
        <v>0</v>
      </c>
      <c r="ACO45" s="137">
        <v>0</v>
      </c>
      <c r="ACP45" s="137">
        <v>0</v>
      </c>
      <c r="ACQ45" s="137">
        <v>0</v>
      </c>
      <c r="ACR45" s="137">
        <v>0</v>
      </c>
      <c r="ACS45" s="137">
        <v>0</v>
      </c>
      <c r="ACT45" s="137">
        <v>0</v>
      </c>
      <c r="ACU45" s="137">
        <v>0</v>
      </c>
      <c r="ACV45" s="137">
        <v>0</v>
      </c>
      <c r="ACW45" s="137">
        <v>0</v>
      </c>
      <c r="ACX45" s="137">
        <v>0</v>
      </c>
      <c r="ACY45" s="137">
        <v>0</v>
      </c>
      <c r="ACZ45" s="137">
        <v>0</v>
      </c>
      <c r="ADA45" s="137">
        <v>0</v>
      </c>
      <c r="ADB45" s="137">
        <v>0</v>
      </c>
      <c r="ADC45" s="137">
        <v>0</v>
      </c>
      <c r="ADD45" s="137">
        <v>0</v>
      </c>
      <c r="ADE45" s="137">
        <v>0</v>
      </c>
      <c r="ADF45" s="137">
        <v>0</v>
      </c>
      <c r="ADG45" s="137">
        <v>0</v>
      </c>
      <c r="ADH45" s="137">
        <v>0</v>
      </c>
      <c r="ADI45" s="137">
        <v>0</v>
      </c>
      <c r="ADJ45" s="137">
        <v>0</v>
      </c>
      <c r="ADK45" s="137">
        <v>0</v>
      </c>
      <c r="ADL45" s="137">
        <v>0</v>
      </c>
      <c r="ADM45" s="137">
        <v>0</v>
      </c>
      <c r="ADN45" s="137">
        <v>0</v>
      </c>
      <c r="ADO45" s="137">
        <v>0</v>
      </c>
      <c r="ADP45" s="137">
        <v>0</v>
      </c>
      <c r="ADQ45" s="137">
        <v>0</v>
      </c>
      <c r="ADR45" s="137">
        <v>0</v>
      </c>
      <c r="ADS45" s="137">
        <v>0</v>
      </c>
      <c r="ADT45" s="137">
        <v>0</v>
      </c>
      <c r="ADU45" s="137">
        <v>0</v>
      </c>
      <c r="ADV45" s="137">
        <v>0</v>
      </c>
      <c r="ADW45" s="137">
        <v>0</v>
      </c>
      <c r="ADX45" s="137">
        <v>0</v>
      </c>
      <c r="ADY45" s="137">
        <v>0</v>
      </c>
      <c r="ADZ45" s="137">
        <v>0</v>
      </c>
      <c r="AEA45" s="137">
        <v>0</v>
      </c>
      <c r="AEB45" s="137">
        <v>0</v>
      </c>
      <c r="AEC45" s="137">
        <v>0</v>
      </c>
      <c r="AED45" s="137">
        <v>0</v>
      </c>
      <c r="AEE45" s="137">
        <v>0</v>
      </c>
      <c r="AEF45" s="137">
        <v>0</v>
      </c>
      <c r="AEG45" s="137">
        <v>0</v>
      </c>
      <c r="AEH45" s="137">
        <v>0</v>
      </c>
      <c r="AEI45" s="137">
        <v>0</v>
      </c>
      <c r="AEJ45" s="137">
        <v>0</v>
      </c>
      <c r="AEK45" s="137">
        <v>0</v>
      </c>
      <c r="AEL45" s="137">
        <v>0</v>
      </c>
      <c r="AEM45" s="137">
        <v>0</v>
      </c>
      <c r="AEN45" s="137">
        <v>0</v>
      </c>
      <c r="AEO45" s="137">
        <v>0</v>
      </c>
      <c r="AEP45" s="137">
        <v>0</v>
      </c>
      <c r="AEQ45" s="137">
        <v>0</v>
      </c>
      <c r="AER45" s="137">
        <v>0</v>
      </c>
      <c r="AES45" s="137">
        <v>0</v>
      </c>
      <c r="AET45" s="137">
        <v>0</v>
      </c>
      <c r="AEU45" s="137">
        <v>0</v>
      </c>
      <c r="AEV45" s="137">
        <v>0</v>
      </c>
      <c r="AEW45" s="137">
        <v>0</v>
      </c>
      <c r="AEX45" s="137">
        <v>0</v>
      </c>
      <c r="AEY45" s="137">
        <v>0</v>
      </c>
      <c r="AEZ45" s="137">
        <v>0</v>
      </c>
      <c r="AFA45" s="137">
        <v>0</v>
      </c>
      <c r="AFB45" s="137">
        <v>0</v>
      </c>
      <c r="AFC45" s="137">
        <v>0</v>
      </c>
      <c r="AFD45" s="137">
        <v>0</v>
      </c>
      <c r="AFE45" s="137">
        <v>0</v>
      </c>
      <c r="AFF45" s="137">
        <v>0</v>
      </c>
      <c r="AFG45" s="137">
        <v>0</v>
      </c>
      <c r="AFH45" s="137">
        <v>0</v>
      </c>
      <c r="AFI45" s="137">
        <v>0</v>
      </c>
      <c r="AFJ45" s="137">
        <v>0</v>
      </c>
      <c r="AFK45" s="137">
        <v>0</v>
      </c>
      <c r="AFL45" s="137">
        <v>0</v>
      </c>
      <c r="AFM45" s="137">
        <v>0</v>
      </c>
      <c r="AFN45" s="137">
        <v>0</v>
      </c>
      <c r="AFO45" s="137">
        <v>0</v>
      </c>
      <c r="AFP45" s="137">
        <v>0</v>
      </c>
      <c r="AFQ45" s="137">
        <v>0</v>
      </c>
      <c r="AFR45" s="137">
        <v>0</v>
      </c>
      <c r="AFS45" s="137">
        <v>0</v>
      </c>
      <c r="AFT45" s="137">
        <v>0</v>
      </c>
      <c r="AFU45" s="137">
        <v>0</v>
      </c>
      <c r="AFV45" s="137">
        <v>0</v>
      </c>
      <c r="AFW45" s="137">
        <v>0</v>
      </c>
      <c r="AFX45" s="137">
        <v>0</v>
      </c>
      <c r="AFY45" s="137">
        <v>0</v>
      </c>
      <c r="AFZ45" s="137">
        <v>0</v>
      </c>
      <c r="AGA45" s="137">
        <v>0</v>
      </c>
      <c r="AGB45" s="137">
        <v>0</v>
      </c>
      <c r="AGC45" s="137">
        <v>0</v>
      </c>
      <c r="AGD45" s="137">
        <v>0</v>
      </c>
      <c r="AGE45" s="137">
        <v>0</v>
      </c>
      <c r="AGF45" s="137">
        <v>0</v>
      </c>
      <c r="AGG45" s="137">
        <v>0</v>
      </c>
      <c r="AGH45" s="137">
        <v>0</v>
      </c>
      <c r="AGI45" s="137">
        <v>0</v>
      </c>
      <c r="AGJ45" s="137">
        <v>0</v>
      </c>
      <c r="AGK45" s="137">
        <v>0</v>
      </c>
      <c r="AGL45" s="137">
        <v>0</v>
      </c>
      <c r="AGM45" s="137">
        <v>0</v>
      </c>
      <c r="AGN45" s="137">
        <v>0</v>
      </c>
      <c r="AGO45" s="137">
        <v>0</v>
      </c>
      <c r="AGP45" s="137">
        <v>0</v>
      </c>
      <c r="AGQ45" s="137">
        <v>0</v>
      </c>
      <c r="AGR45" s="137">
        <v>0</v>
      </c>
      <c r="AGS45" s="137">
        <v>0</v>
      </c>
      <c r="AGT45" s="137">
        <v>0</v>
      </c>
      <c r="AGU45" s="137">
        <v>0</v>
      </c>
      <c r="AGV45" s="137">
        <v>0</v>
      </c>
      <c r="AGW45" s="137">
        <v>0</v>
      </c>
      <c r="AGX45" s="137">
        <v>0</v>
      </c>
      <c r="AGY45" s="137">
        <v>0</v>
      </c>
      <c r="AGZ45" s="137">
        <v>0</v>
      </c>
      <c r="AHA45" s="137">
        <v>0</v>
      </c>
      <c r="AHB45" s="137">
        <v>0</v>
      </c>
      <c r="AHC45" s="137">
        <v>0</v>
      </c>
      <c r="AHD45" s="137">
        <v>0</v>
      </c>
      <c r="AHE45" s="137">
        <v>0</v>
      </c>
      <c r="AHF45" s="137">
        <v>0</v>
      </c>
      <c r="AHG45" s="137">
        <v>0</v>
      </c>
      <c r="AHH45" s="137">
        <v>0</v>
      </c>
      <c r="AHI45" s="137">
        <v>0</v>
      </c>
      <c r="AHJ45" s="137">
        <v>0</v>
      </c>
      <c r="AHK45" s="137">
        <v>0</v>
      </c>
      <c r="AHL45" s="137">
        <v>0</v>
      </c>
      <c r="AHM45" s="137">
        <v>0</v>
      </c>
      <c r="AHN45" s="137">
        <v>0</v>
      </c>
      <c r="AHO45" s="137">
        <v>0</v>
      </c>
      <c r="AHP45" s="137">
        <v>0</v>
      </c>
      <c r="AHQ45" s="137">
        <v>0</v>
      </c>
      <c r="AHR45" s="137">
        <v>0</v>
      </c>
      <c r="AHS45" s="137">
        <v>0</v>
      </c>
      <c r="AHT45" s="137">
        <v>0</v>
      </c>
      <c r="AHU45" s="137">
        <v>0</v>
      </c>
      <c r="AHV45" s="137">
        <v>0</v>
      </c>
      <c r="AHW45" s="137">
        <v>0</v>
      </c>
      <c r="AHX45" s="137">
        <v>0</v>
      </c>
      <c r="AHY45" s="137">
        <v>0</v>
      </c>
      <c r="AHZ45" s="137">
        <v>0</v>
      </c>
      <c r="AIA45" s="137">
        <v>0</v>
      </c>
      <c r="AIB45" s="137">
        <v>0</v>
      </c>
      <c r="AIC45" s="137">
        <v>0</v>
      </c>
      <c r="AID45" s="137">
        <v>0</v>
      </c>
      <c r="AIE45" s="137">
        <v>0</v>
      </c>
      <c r="AIF45" s="137">
        <v>0</v>
      </c>
      <c r="AIG45" s="137">
        <v>0</v>
      </c>
      <c r="AIH45" s="137">
        <v>0</v>
      </c>
      <c r="AII45" s="137">
        <v>0</v>
      </c>
      <c r="AIJ45" s="137">
        <v>0</v>
      </c>
      <c r="AIK45" s="137">
        <v>0</v>
      </c>
      <c r="AIL45" s="137">
        <v>0</v>
      </c>
      <c r="AIM45" s="137">
        <v>0</v>
      </c>
      <c r="AIN45" s="137">
        <v>0</v>
      </c>
      <c r="AIO45" s="137">
        <v>0</v>
      </c>
      <c r="AIP45" s="137">
        <v>0</v>
      </c>
      <c r="AIQ45" s="137">
        <v>0</v>
      </c>
      <c r="AIR45" s="137">
        <v>0</v>
      </c>
      <c r="AIS45" s="137">
        <v>0</v>
      </c>
      <c r="AIT45" s="137">
        <v>0</v>
      </c>
      <c r="AIU45" s="137">
        <v>0</v>
      </c>
      <c r="AIV45" s="137">
        <v>0</v>
      </c>
      <c r="AIW45" s="137">
        <v>0</v>
      </c>
      <c r="AIX45" s="137">
        <v>0</v>
      </c>
      <c r="AIY45" s="137">
        <v>0</v>
      </c>
      <c r="AIZ45" s="137">
        <v>0</v>
      </c>
      <c r="AJA45" s="137">
        <v>0</v>
      </c>
      <c r="AJB45" s="137">
        <v>0</v>
      </c>
      <c r="AJC45" s="137">
        <v>0</v>
      </c>
      <c r="AJD45" s="137">
        <v>0</v>
      </c>
      <c r="AJE45" s="137">
        <v>0</v>
      </c>
      <c r="AJF45" s="137">
        <v>0</v>
      </c>
      <c r="AJG45" s="137">
        <v>0</v>
      </c>
      <c r="AJH45" s="137">
        <v>0</v>
      </c>
      <c r="AJI45" s="137">
        <v>0</v>
      </c>
      <c r="AJJ45" s="137">
        <v>0</v>
      </c>
      <c r="AJK45" s="137">
        <v>0</v>
      </c>
      <c r="AJL45" s="137">
        <v>0</v>
      </c>
      <c r="AJM45" s="137">
        <v>0</v>
      </c>
      <c r="AJN45" s="137">
        <v>0</v>
      </c>
      <c r="AJO45" s="137">
        <v>0</v>
      </c>
      <c r="AJP45" s="137">
        <v>0</v>
      </c>
      <c r="AJQ45" s="137">
        <v>0</v>
      </c>
      <c r="AJR45" s="137">
        <v>0</v>
      </c>
      <c r="AJS45" s="137">
        <v>0</v>
      </c>
      <c r="AJT45" s="137">
        <v>0</v>
      </c>
      <c r="AJU45" s="137">
        <v>0</v>
      </c>
      <c r="AJV45" s="137">
        <v>0</v>
      </c>
      <c r="AJW45" s="137">
        <v>0</v>
      </c>
      <c r="AJX45" s="137">
        <v>0</v>
      </c>
      <c r="AJY45" s="137">
        <v>0</v>
      </c>
      <c r="AJZ45" s="137">
        <v>0</v>
      </c>
      <c r="AKA45" s="137">
        <v>0</v>
      </c>
      <c r="AKB45" s="137">
        <v>0</v>
      </c>
      <c r="AKC45" s="137">
        <v>0</v>
      </c>
      <c r="AKD45" s="137">
        <v>0</v>
      </c>
      <c r="AKE45" s="137">
        <v>0</v>
      </c>
      <c r="AKF45" s="137">
        <v>0</v>
      </c>
      <c r="AKG45" s="137">
        <v>0</v>
      </c>
      <c r="AKH45" s="137">
        <v>0</v>
      </c>
      <c r="AKI45" s="137">
        <v>0</v>
      </c>
      <c r="AKJ45" s="137">
        <v>0</v>
      </c>
      <c r="AKK45" s="137">
        <v>0</v>
      </c>
      <c r="AKL45" s="137">
        <v>0</v>
      </c>
      <c r="AKM45" s="137">
        <v>0</v>
      </c>
      <c r="AKN45" s="137">
        <v>0</v>
      </c>
      <c r="AKO45" s="137">
        <v>0</v>
      </c>
      <c r="AKP45" s="137">
        <v>0</v>
      </c>
      <c r="AKQ45" s="137">
        <v>0</v>
      </c>
      <c r="AKR45" s="137">
        <v>0</v>
      </c>
      <c r="AKS45" s="137">
        <v>0</v>
      </c>
      <c r="AKT45" s="137">
        <v>0</v>
      </c>
      <c r="AKU45" s="137">
        <v>0</v>
      </c>
      <c r="AKV45" s="137">
        <v>0</v>
      </c>
      <c r="AKW45" s="137">
        <v>0</v>
      </c>
      <c r="AKX45" s="137">
        <v>0</v>
      </c>
      <c r="AKY45" s="137">
        <v>0</v>
      </c>
      <c r="AKZ45" s="137">
        <v>0</v>
      </c>
      <c r="ALA45" s="137">
        <v>0</v>
      </c>
      <c r="ALB45" s="137">
        <v>0</v>
      </c>
      <c r="ALC45" s="137">
        <v>0</v>
      </c>
      <c r="ALD45" s="137">
        <v>0</v>
      </c>
      <c r="ALE45" s="137">
        <v>0</v>
      </c>
      <c r="ALF45" s="137">
        <v>0</v>
      </c>
      <c r="ALG45" s="137">
        <v>0</v>
      </c>
      <c r="ALH45" s="137">
        <v>0</v>
      </c>
      <c r="ALI45" s="137">
        <v>0</v>
      </c>
      <c r="ALJ45" s="137">
        <v>0</v>
      </c>
      <c r="ALK45" s="137">
        <v>0</v>
      </c>
      <c r="ALL45" s="137">
        <v>0</v>
      </c>
      <c r="ALM45" s="137">
        <v>0</v>
      </c>
      <c r="ALN45" s="137">
        <v>0</v>
      </c>
      <c r="ALO45" s="137">
        <v>0</v>
      </c>
      <c r="ALP45" s="137">
        <v>0</v>
      </c>
      <c r="ALQ45" s="137">
        <v>0</v>
      </c>
      <c r="ALR45" s="137">
        <v>0</v>
      </c>
      <c r="ALS45" s="137">
        <v>0</v>
      </c>
      <c r="ALT45" s="137">
        <v>0</v>
      </c>
      <c r="ALU45" s="137">
        <v>0</v>
      </c>
      <c r="ALV45" s="137">
        <v>0</v>
      </c>
      <c r="ALW45" s="137">
        <v>0</v>
      </c>
      <c r="ALX45" s="137">
        <v>0</v>
      </c>
      <c r="ALY45" s="137">
        <v>0</v>
      </c>
      <c r="ALZ45" s="137">
        <v>0</v>
      </c>
      <c r="AMA45" s="137">
        <v>0</v>
      </c>
      <c r="AMB45" s="137">
        <v>0</v>
      </c>
      <c r="AMC45" s="137">
        <v>0</v>
      </c>
      <c r="AMD45" s="137">
        <v>0</v>
      </c>
      <c r="AME45" s="137">
        <v>0</v>
      </c>
      <c r="AMF45" s="137">
        <v>0</v>
      </c>
      <c r="AMG45" s="137">
        <v>0</v>
      </c>
      <c r="AMH45" s="137">
        <v>0</v>
      </c>
      <c r="AMI45" s="137">
        <v>0</v>
      </c>
      <c r="AMJ45" s="137">
        <v>0</v>
      </c>
      <c r="AMK45" s="137">
        <v>0</v>
      </c>
      <c r="AML45" s="137">
        <v>0</v>
      </c>
      <c r="AMM45" s="137">
        <v>0</v>
      </c>
      <c r="AMN45" s="137">
        <v>0</v>
      </c>
      <c r="AMO45" s="137">
        <v>0</v>
      </c>
      <c r="AMP45" s="137">
        <v>0</v>
      </c>
      <c r="AMQ45" s="137">
        <v>0</v>
      </c>
      <c r="AMR45" s="137">
        <v>0</v>
      </c>
      <c r="AMS45" s="137">
        <v>0</v>
      </c>
      <c r="AMT45" s="137">
        <v>0</v>
      </c>
      <c r="AMU45" s="137">
        <v>0</v>
      </c>
      <c r="AMV45" s="137">
        <v>0</v>
      </c>
      <c r="AMW45" s="137">
        <v>0</v>
      </c>
      <c r="AMX45" s="137">
        <v>0</v>
      </c>
      <c r="AMY45" s="137">
        <v>0</v>
      </c>
      <c r="AMZ45" s="137">
        <v>0</v>
      </c>
      <c r="ANA45" s="137">
        <v>0</v>
      </c>
      <c r="ANB45" s="137">
        <v>0</v>
      </c>
      <c r="ANC45" s="137">
        <v>0</v>
      </c>
      <c r="AND45" s="137">
        <v>0</v>
      </c>
      <c r="ANE45" s="137">
        <v>0</v>
      </c>
      <c r="ANF45" s="137">
        <v>0</v>
      </c>
      <c r="ANG45" s="137">
        <v>0</v>
      </c>
      <c r="ANH45" s="137">
        <v>0</v>
      </c>
      <c r="ANI45" s="137">
        <v>0</v>
      </c>
      <c r="ANJ45" s="137">
        <v>0</v>
      </c>
      <c r="ANK45" s="137">
        <v>0</v>
      </c>
      <c r="ANL45" s="137">
        <v>0</v>
      </c>
      <c r="ANM45" s="137">
        <v>0</v>
      </c>
      <c r="ANN45" s="137">
        <v>0</v>
      </c>
      <c r="ANO45" s="137">
        <v>0</v>
      </c>
      <c r="ANP45" s="137">
        <v>0</v>
      </c>
      <c r="ANQ45" s="137">
        <v>0</v>
      </c>
      <c r="ANR45" s="137">
        <v>0</v>
      </c>
      <c r="ANS45" s="137">
        <v>0</v>
      </c>
      <c r="ANT45" s="137">
        <v>0</v>
      </c>
      <c r="ANU45" s="137">
        <v>0</v>
      </c>
      <c r="ANV45" s="137">
        <v>0</v>
      </c>
      <c r="ANW45" s="137">
        <v>0</v>
      </c>
      <c r="ANX45" s="137">
        <v>0</v>
      </c>
      <c r="ANY45" s="137">
        <v>0</v>
      </c>
      <c r="ANZ45" s="137">
        <v>0</v>
      </c>
      <c r="AOA45" s="137">
        <v>0</v>
      </c>
      <c r="AOB45" s="137">
        <v>0</v>
      </c>
      <c r="AOC45" s="137">
        <v>0</v>
      </c>
      <c r="AOD45" s="137">
        <v>0</v>
      </c>
      <c r="AOE45" s="137">
        <v>0</v>
      </c>
      <c r="AOF45" s="137">
        <v>0</v>
      </c>
      <c r="AOG45" s="137">
        <v>0</v>
      </c>
      <c r="AOH45" s="137">
        <v>0</v>
      </c>
      <c r="AOI45" s="137">
        <v>0</v>
      </c>
      <c r="AOJ45" s="137">
        <v>0</v>
      </c>
      <c r="AOK45" s="137">
        <v>0</v>
      </c>
      <c r="AOL45" s="137">
        <v>0</v>
      </c>
      <c r="AOM45" s="137">
        <v>0</v>
      </c>
      <c r="AON45" s="137">
        <v>0</v>
      </c>
      <c r="AOO45" s="137">
        <v>0</v>
      </c>
      <c r="AOP45" s="137">
        <v>0</v>
      </c>
      <c r="AOQ45" s="137">
        <v>0</v>
      </c>
      <c r="AOR45" s="137">
        <v>0</v>
      </c>
      <c r="AOS45" s="137">
        <v>0</v>
      </c>
      <c r="AOT45" s="137">
        <v>0</v>
      </c>
      <c r="AOU45" s="137">
        <v>0</v>
      </c>
      <c r="AOV45" s="137">
        <v>0</v>
      </c>
      <c r="AOW45" s="137">
        <v>0</v>
      </c>
      <c r="AOX45" s="137">
        <v>0</v>
      </c>
      <c r="AOY45" s="137">
        <v>0</v>
      </c>
      <c r="AOZ45" s="137">
        <v>0</v>
      </c>
      <c r="APA45" s="137">
        <v>0</v>
      </c>
      <c r="APB45" s="137">
        <v>0</v>
      </c>
      <c r="APC45" s="137">
        <v>0</v>
      </c>
      <c r="APD45" s="137">
        <v>0</v>
      </c>
      <c r="APE45" s="137">
        <v>0</v>
      </c>
      <c r="APF45" s="137">
        <v>0</v>
      </c>
      <c r="APG45" s="137">
        <v>0</v>
      </c>
      <c r="APH45" s="137">
        <v>0</v>
      </c>
      <c r="API45" s="137">
        <v>0</v>
      </c>
      <c r="APJ45" s="137">
        <v>0</v>
      </c>
      <c r="APK45" s="137">
        <v>0</v>
      </c>
      <c r="APL45" s="137">
        <v>0</v>
      </c>
      <c r="APM45" s="137">
        <v>0</v>
      </c>
      <c r="APN45" s="137">
        <v>0</v>
      </c>
      <c r="APO45" s="137">
        <v>0</v>
      </c>
      <c r="APP45" s="137">
        <v>0</v>
      </c>
      <c r="APQ45" s="137">
        <v>0</v>
      </c>
      <c r="APR45" s="137">
        <v>0</v>
      </c>
      <c r="APS45" s="137">
        <v>0</v>
      </c>
      <c r="APT45" s="137">
        <v>0</v>
      </c>
      <c r="APU45" s="137">
        <v>0</v>
      </c>
      <c r="APV45" s="137">
        <v>0</v>
      </c>
      <c r="APW45" s="137">
        <v>0</v>
      </c>
      <c r="APX45" s="137">
        <v>0</v>
      </c>
      <c r="APY45" s="137">
        <v>0</v>
      </c>
      <c r="APZ45" s="137">
        <v>0</v>
      </c>
      <c r="AQA45" s="137">
        <v>0</v>
      </c>
      <c r="AQB45" s="137">
        <v>0</v>
      </c>
      <c r="AQC45" s="137">
        <v>0</v>
      </c>
      <c r="AQD45" s="137">
        <v>0</v>
      </c>
      <c r="AQE45" s="137">
        <v>0</v>
      </c>
      <c r="AQF45" s="137">
        <v>0</v>
      </c>
      <c r="AQG45" s="137">
        <v>0</v>
      </c>
      <c r="AQH45" s="137">
        <v>0</v>
      </c>
      <c r="AQI45" s="137">
        <v>0</v>
      </c>
      <c r="AQJ45" s="137">
        <v>0</v>
      </c>
      <c r="AQK45" s="137">
        <v>0</v>
      </c>
      <c r="AQL45" s="137">
        <v>0</v>
      </c>
      <c r="AQM45" s="137">
        <v>0</v>
      </c>
      <c r="AQN45" s="137">
        <v>0</v>
      </c>
      <c r="AQO45" s="137">
        <v>0</v>
      </c>
      <c r="AQP45" s="137">
        <v>0</v>
      </c>
      <c r="AQQ45" s="137">
        <v>0</v>
      </c>
      <c r="AQR45" s="137">
        <v>0</v>
      </c>
      <c r="AQS45" s="137">
        <v>0</v>
      </c>
      <c r="AQT45" s="137">
        <v>0</v>
      </c>
      <c r="AQU45" s="137">
        <v>0</v>
      </c>
      <c r="AQV45" s="137">
        <v>0</v>
      </c>
      <c r="AQW45" s="137">
        <v>0</v>
      </c>
      <c r="AQX45" s="137">
        <v>0</v>
      </c>
      <c r="AQY45" s="137">
        <v>0</v>
      </c>
      <c r="AQZ45" s="137">
        <v>0</v>
      </c>
      <c r="ARA45" s="137">
        <v>0</v>
      </c>
      <c r="ARB45" s="137">
        <v>0</v>
      </c>
      <c r="ARC45" s="137">
        <v>0</v>
      </c>
      <c r="ARD45" s="137">
        <v>0</v>
      </c>
      <c r="ARE45" s="137">
        <v>0</v>
      </c>
      <c r="ARF45" s="137">
        <v>0</v>
      </c>
      <c r="ARG45" s="137">
        <v>0</v>
      </c>
      <c r="ARH45" s="137">
        <v>0</v>
      </c>
      <c r="ARI45" s="137">
        <v>0</v>
      </c>
      <c r="ARJ45" s="137">
        <v>0</v>
      </c>
      <c r="ARK45" s="137">
        <v>0</v>
      </c>
      <c r="ARL45" s="137">
        <v>0</v>
      </c>
      <c r="ARM45" s="137">
        <v>0</v>
      </c>
      <c r="ARN45" s="137">
        <v>0</v>
      </c>
      <c r="ARO45" s="137">
        <v>0</v>
      </c>
      <c r="ARP45" s="137">
        <v>0</v>
      </c>
      <c r="ARQ45" s="137">
        <v>0</v>
      </c>
      <c r="ARR45" s="137">
        <v>0</v>
      </c>
      <c r="ARS45" s="137">
        <v>0</v>
      </c>
      <c r="ART45" s="137">
        <v>0</v>
      </c>
      <c r="ARU45" s="137">
        <v>0</v>
      </c>
      <c r="ARV45" s="137">
        <v>0</v>
      </c>
      <c r="ARW45" s="137">
        <v>0</v>
      </c>
      <c r="ARX45" s="137">
        <v>0</v>
      </c>
      <c r="ARY45" s="137">
        <v>0</v>
      </c>
      <c r="ARZ45" s="137">
        <v>0</v>
      </c>
      <c r="ASA45" s="137">
        <v>0</v>
      </c>
      <c r="ASB45" s="137">
        <v>0</v>
      </c>
      <c r="ASC45" s="137">
        <v>0</v>
      </c>
      <c r="ASD45" s="137">
        <v>0</v>
      </c>
      <c r="ASE45" s="137">
        <v>0</v>
      </c>
      <c r="ASF45" s="137">
        <v>0</v>
      </c>
      <c r="ASG45" s="137">
        <v>0</v>
      </c>
      <c r="ASH45" s="137">
        <v>0</v>
      </c>
      <c r="ASI45" s="137">
        <v>0</v>
      </c>
      <c r="ASJ45" s="137">
        <v>0</v>
      </c>
      <c r="ASK45" s="137">
        <v>0</v>
      </c>
      <c r="ASL45" s="137">
        <v>0</v>
      </c>
      <c r="ASM45" s="137">
        <v>0</v>
      </c>
      <c r="ASN45" s="137">
        <v>0</v>
      </c>
      <c r="ASO45" s="137">
        <v>0</v>
      </c>
      <c r="ASP45" s="137">
        <v>0</v>
      </c>
      <c r="ASQ45" s="137">
        <v>0</v>
      </c>
      <c r="ASR45" s="137">
        <v>0</v>
      </c>
      <c r="ASS45" s="137">
        <v>0</v>
      </c>
      <c r="AST45" s="137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</row>
    <row r="46" spans="1:1261" x14ac:dyDescent="0.35">
      <c r="A46" s="107" t="s">
        <v>260</v>
      </c>
      <c r="B46" s="137">
        <v>8.4000000000000005E-2</v>
      </c>
      <c r="C46" s="137">
        <v>0.13500000000000001</v>
      </c>
      <c r="D46" s="137">
        <v>5.3999999999999999E-2</v>
      </c>
      <c r="E46" s="137">
        <v>5.3999999999999999E-2</v>
      </c>
      <c r="F46" s="137">
        <v>8.5000000000000006E-2</v>
      </c>
      <c r="G46" s="137">
        <v>4.8000000000000001E-2</v>
      </c>
      <c r="H46" s="137">
        <v>3.7999999999999999E-2</v>
      </c>
      <c r="I46" s="137">
        <v>0.06</v>
      </c>
      <c r="J46" s="137">
        <v>0.06</v>
      </c>
      <c r="K46" s="137">
        <v>3.7999999999999999E-2</v>
      </c>
      <c r="L46" s="137">
        <v>2.9000000000000001E-2</v>
      </c>
      <c r="M46" s="137">
        <v>4.7E-2</v>
      </c>
      <c r="N46" s="137">
        <v>4.5999999999999999E-2</v>
      </c>
      <c r="O46" s="137">
        <v>2.9000000000000001E-2</v>
      </c>
      <c r="P46" s="137">
        <v>2.7E-2</v>
      </c>
      <c r="Q46" s="137">
        <v>2.7E-2</v>
      </c>
      <c r="R46" s="137">
        <v>1.4E-2</v>
      </c>
      <c r="S46" s="137">
        <v>2.5000000000000001E-2</v>
      </c>
      <c r="T46" s="137">
        <v>0.106</v>
      </c>
      <c r="U46" s="137">
        <v>0.105</v>
      </c>
      <c r="V46" s="137">
        <v>0.16800000000000001</v>
      </c>
      <c r="W46" s="137">
        <v>0.26900000000000002</v>
      </c>
      <c r="X46" s="137">
        <v>0.108</v>
      </c>
      <c r="Y46" s="137">
        <v>0.109</v>
      </c>
      <c r="Z46" s="137">
        <v>0.17100000000000001</v>
      </c>
      <c r="AA46" s="137">
        <v>9.7000000000000003E-2</v>
      </c>
      <c r="AB46" s="137">
        <v>7.5999999999999998E-2</v>
      </c>
      <c r="AC46" s="137">
        <v>0.12</v>
      </c>
      <c r="AD46" s="137">
        <v>0.12</v>
      </c>
      <c r="AE46" s="137">
        <v>7.5999999999999998E-2</v>
      </c>
      <c r="AF46" s="137">
        <v>5.8999999999999997E-2</v>
      </c>
      <c r="AG46" s="137">
        <v>9.5000000000000001E-2</v>
      </c>
      <c r="AH46" s="137">
        <v>9.2999999999999999E-2</v>
      </c>
      <c r="AI46" s="137">
        <v>5.8999999999999997E-2</v>
      </c>
      <c r="AJ46" s="137">
        <v>5.3999999999999999E-2</v>
      </c>
      <c r="AK46" s="137">
        <v>5.3999999999999999E-2</v>
      </c>
      <c r="AL46" s="137">
        <v>2.9000000000000001E-2</v>
      </c>
      <c r="AM46" s="137">
        <v>4.9000000000000002E-2</v>
      </c>
      <c r="AN46" s="137">
        <v>0.21099999999999999</v>
      </c>
      <c r="AO46" s="137">
        <v>0.21</v>
      </c>
      <c r="AP46" s="137">
        <v>0.252</v>
      </c>
      <c r="AQ46" s="137">
        <v>0.40400000000000003</v>
      </c>
      <c r="AR46" s="137">
        <v>0.16200000000000001</v>
      </c>
      <c r="AS46" s="137">
        <v>0.16300000000000001</v>
      </c>
      <c r="AT46" s="137">
        <v>0.25600000000000001</v>
      </c>
      <c r="AU46" s="137">
        <v>0.14499999999999999</v>
      </c>
      <c r="AV46" s="137">
        <v>0.114</v>
      </c>
      <c r="AW46" s="137">
        <v>0.18</v>
      </c>
      <c r="AX46" s="137">
        <v>0.18</v>
      </c>
      <c r="AY46" s="137">
        <v>0.114</v>
      </c>
      <c r="AZ46" s="137">
        <v>8.7999999999999995E-2</v>
      </c>
      <c r="BA46" s="137">
        <v>0.14199999999999999</v>
      </c>
      <c r="BB46" s="137">
        <v>0.13900000000000001</v>
      </c>
      <c r="BC46" s="137">
        <v>8.7999999999999995E-2</v>
      </c>
      <c r="BD46" s="137">
        <v>8.1000000000000003E-2</v>
      </c>
      <c r="BE46" s="137">
        <v>8.1000000000000003E-2</v>
      </c>
      <c r="BF46" s="137">
        <v>4.2999999999999997E-2</v>
      </c>
      <c r="BG46" s="137">
        <v>7.3999999999999996E-2</v>
      </c>
      <c r="BH46" s="137">
        <v>0.317</v>
      </c>
      <c r="BI46" s="137">
        <v>0.316</v>
      </c>
      <c r="BJ46" s="137">
        <v>0.33700000000000002</v>
      </c>
      <c r="BK46" s="137">
        <v>0.53800000000000003</v>
      </c>
      <c r="BL46" s="137">
        <v>0.216</v>
      </c>
      <c r="BM46" s="137">
        <v>0.217</v>
      </c>
      <c r="BN46" s="137">
        <v>0.34200000000000003</v>
      </c>
      <c r="BO46" s="137">
        <v>0.193</v>
      </c>
      <c r="BP46" s="137">
        <v>0.151</v>
      </c>
      <c r="BQ46" s="137">
        <v>0.24</v>
      </c>
      <c r="BR46" s="137">
        <v>0.24</v>
      </c>
      <c r="BS46" s="137">
        <v>0.152</v>
      </c>
      <c r="BT46" s="137">
        <v>0.11799999999999999</v>
      </c>
      <c r="BU46" s="137">
        <v>0.189</v>
      </c>
      <c r="BV46" s="137">
        <v>0.185</v>
      </c>
      <c r="BW46" s="137">
        <v>0.11700000000000001</v>
      </c>
      <c r="BX46" s="137">
        <v>0.108</v>
      </c>
      <c r="BY46" s="137">
        <v>0.108</v>
      </c>
      <c r="BZ46" s="137">
        <v>5.8000000000000003E-2</v>
      </c>
      <c r="CA46" s="137">
        <v>9.9000000000000005E-2</v>
      </c>
      <c r="CB46" s="137">
        <v>0.42199999999999999</v>
      </c>
      <c r="CC46" s="137">
        <v>0.42099999999999999</v>
      </c>
      <c r="CD46" s="137">
        <v>0.42099999999999999</v>
      </c>
      <c r="CE46" s="137">
        <v>0.67300000000000004</v>
      </c>
      <c r="CF46" s="137">
        <v>0.27</v>
      </c>
      <c r="CG46" s="137">
        <v>0.27200000000000002</v>
      </c>
      <c r="CH46" s="137">
        <v>0.42699999999999999</v>
      </c>
      <c r="CI46" s="137">
        <v>0.24099999999999999</v>
      </c>
      <c r="CJ46" s="137">
        <v>0.189</v>
      </c>
      <c r="CK46" s="137">
        <v>0.30099999999999999</v>
      </c>
      <c r="CL46" s="137">
        <v>0.3</v>
      </c>
      <c r="CM46" s="137">
        <v>0.19</v>
      </c>
      <c r="CN46" s="137">
        <v>0.14699999999999999</v>
      </c>
      <c r="CO46" s="137">
        <v>0.23699999999999999</v>
      </c>
      <c r="CP46" s="137">
        <v>0.23100000000000001</v>
      </c>
      <c r="CQ46" s="137">
        <v>0.14599999999999999</v>
      </c>
      <c r="CR46" s="137">
        <v>0.13500000000000001</v>
      </c>
      <c r="CS46" s="137">
        <v>0.13400000000000001</v>
      </c>
      <c r="CT46" s="137">
        <v>7.1999999999999995E-2</v>
      </c>
      <c r="CU46" s="137">
        <v>0.124</v>
      </c>
      <c r="CV46" s="137">
        <v>0.52800000000000002</v>
      </c>
      <c r="CW46" s="137">
        <v>0.52600000000000002</v>
      </c>
      <c r="CX46" s="137">
        <v>0.505</v>
      </c>
      <c r="CY46" s="137">
        <v>0.80700000000000005</v>
      </c>
      <c r="CZ46" s="137">
        <v>0.32400000000000001</v>
      </c>
      <c r="DA46" s="137">
        <v>0.32600000000000001</v>
      </c>
      <c r="DB46" s="137">
        <v>0.51300000000000001</v>
      </c>
      <c r="DC46" s="137">
        <v>0.28999999999999998</v>
      </c>
      <c r="DD46" s="137">
        <v>0.22700000000000001</v>
      </c>
      <c r="DE46" s="137">
        <v>0.36099999999999999</v>
      </c>
      <c r="DF46" s="137">
        <v>0.36</v>
      </c>
      <c r="DG46" s="137">
        <v>0.22800000000000001</v>
      </c>
      <c r="DH46" s="137">
        <v>0.17599999999999999</v>
      </c>
      <c r="DI46" s="137">
        <v>0.28399999999999997</v>
      </c>
      <c r="DJ46" s="137">
        <v>0.27800000000000002</v>
      </c>
      <c r="DK46" s="137">
        <v>0.17599999999999999</v>
      </c>
      <c r="DL46" s="137">
        <v>0.161</v>
      </c>
      <c r="DM46" s="137">
        <v>0.161</v>
      </c>
      <c r="DN46" s="137">
        <v>8.5999999999999993E-2</v>
      </c>
      <c r="DO46" s="137">
        <v>0.14799999999999999</v>
      </c>
      <c r="DP46" s="137">
        <v>0.63300000000000001</v>
      </c>
      <c r="DQ46" s="137">
        <v>0.63100000000000001</v>
      </c>
      <c r="DR46" s="137">
        <v>0.58899999999999997</v>
      </c>
      <c r="DS46" s="137">
        <v>0.94199999999999995</v>
      </c>
      <c r="DT46" s="137">
        <v>0.378</v>
      </c>
      <c r="DU46" s="137">
        <v>0.38</v>
      </c>
      <c r="DV46" s="137">
        <v>0.59799999999999998</v>
      </c>
      <c r="DW46" s="137">
        <v>0.33800000000000002</v>
      </c>
      <c r="DX46" s="137">
        <v>0.26500000000000001</v>
      </c>
      <c r="DY46" s="137">
        <v>0.42099999999999999</v>
      </c>
      <c r="DZ46" s="137">
        <v>0.41899999999999998</v>
      </c>
      <c r="EA46" s="137">
        <v>0.26600000000000001</v>
      </c>
      <c r="EB46" s="137">
        <v>0.20599999999999999</v>
      </c>
      <c r="EC46" s="137">
        <v>0.33100000000000002</v>
      </c>
      <c r="ED46" s="137">
        <v>0.32400000000000001</v>
      </c>
      <c r="EE46" s="137">
        <v>0.20499999999999999</v>
      </c>
      <c r="EF46" s="137">
        <v>0.188</v>
      </c>
      <c r="EG46" s="137">
        <v>0.188</v>
      </c>
      <c r="EH46" s="137">
        <v>0.10100000000000001</v>
      </c>
      <c r="EI46" s="137">
        <v>0.17299999999999999</v>
      </c>
      <c r="EJ46" s="137">
        <v>0.73899999999999999</v>
      </c>
      <c r="EK46" s="137">
        <v>0.73599999999999999</v>
      </c>
      <c r="EL46" s="137">
        <v>0.67300000000000004</v>
      </c>
      <c r="EM46" s="137">
        <v>1.0760000000000001</v>
      </c>
      <c r="EN46" s="137">
        <v>0.432</v>
      </c>
      <c r="EO46" s="137">
        <v>0.435</v>
      </c>
      <c r="EP46" s="137">
        <v>0.68400000000000005</v>
      </c>
      <c r="EQ46" s="137">
        <v>0.38600000000000001</v>
      </c>
      <c r="ER46" s="137">
        <v>0.30299999999999999</v>
      </c>
      <c r="ES46" s="137">
        <v>0.48099999999999998</v>
      </c>
      <c r="ET46" s="137">
        <v>0.47899999999999998</v>
      </c>
      <c r="EU46" s="137">
        <v>0.30399999999999999</v>
      </c>
      <c r="EV46" s="137">
        <v>0.23499999999999999</v>
      </c>
      <c r="EW46" s="137">
        <v>0.379</v>
      </c>
      <c r="EX46" s="137">
        <v>0.37</v>
      </c>
      <c r="EY46" s="137">
        <v>0.23400000000000001</v>
      </c>
      <c r="EZ46" s="137">
        <v>0.215</v>
      </c>
      <c r="FA46" s="137">
        <v>0.215</v>
      </c>
      <c r="FB46" s="137">
        <v>0.115</v>
      </c>
      <c r="FC46" s="137">
        <v>0.19800000000000001</v>
      </c>
      <c r="FD46" s="137">
        <v>0.84399999999999997</v>
      </c>
      <c r="FE46" s="137">
        <v>0.84199999999999997</v>
      </c>
      <c r="FF46" s="137">
        <v>0.75700000000000001</v>
      </c>
      <c r="FG46" s="137">
        <v>1.2110000000000001</v>
      </c>
      <c r="FH46" s="137">
        <v>0.48599999999999999</v>
      </c>
      <c r="FI46" s="137">
        <v>0.48899999999999999</v>
      </c>
      <c r="FJ46" s="137">
        <v>0.76900000000000002</v>
      </c>
      <c r="FK46" s="137">
        <v>0.435</v>
      </c>
      <c r="FL46" s="137">
        <v>0.34100000000000003</v>
      </c>
      <c r="FM46" s="137">
        <v>0.54100000000000004</v>
      </c>
      <c r="FN46" s="137">
        <v>0.53900000000000003</v>
      </c>
      <c r="FO46" s="137">
        <v>0.34200000000000003</v>
      </c>
      <c r="FP46" s="137">
        <v>0.26400000000000001</v>
      </c>
      <c r="FQ46" s="137">
        <v>0.42599999999999999</v>
      </c>
      <c r="FR46" s="137">
        <v>0.41599999999999998</v>
      </c>
      <c r="FS46" s="137">
        <v>0.26300000000000001</v>
      </c>
      <c r="FT46" s="137">
        <v>0.24199999999999999</v>
      </c>
      <c r="FU46" s="137">
        <v>0.24199999999999999</v>
      </c>
      <c r="FV46" s="137">
        <v>0.13</v>
      </c>
      <c r="FW46" s="137">
        <v>0.223</v>
      </c>
      <c r="FX46" s="137">
        <v>0.95</v>
      </c>
      <c r="FY46" s="137">
        <v>0.94699999999999995</v>
      </c>
      <c r="FZ46" s="137">
        <v>0.84199999999999997</v>
      </c>
      <c r="GA46" s="137">
        <v>1.3460000000000001</v>
      </c>
      <c r="GB46" s="137">
        <v>0.54</v>
      </c>
      <c r="GC46" s="137">
        <v>0.54300000000000004</v>
      </c>
      <c r="GD46" s="137">
        <v>0.85399999999999998</v>
      </c>
      <c r="GE46" s="137">
        <v>0.48299999999999998</v>
      </c>
      <c r="GF46" s="137">
        <v>0.379</v>
      </c>
      <c r="GG46" s="137">
        <v>0.60099999999999998</v>
      </c>
      <c r="GH46" s="137">
        <v>0.59899999999999998</v>
      </c>
      <c r="GI46" s="137">
        <v>0.38</v>
      </c>
      <c r="GJ46" s="137">
        <v>0.29399999999999998</v>
      </c>
      <c r="GK46" s="137">
        <v>0.47299999999999998</v>
      </c>
      <c r="GL46" s="137">
        <v>0.46300000000000002</v>
      </c>
      <c r="GM46" s="137">
        <v>0.29299999999999998</v>
      </c>
      <c r="GN46" s="137">
        <v>0.26900000000000002</v>
      </c>
      <c r="GO46" s="137">
        <v>0.26900000000000002</v>
      </c>
      <c r="GP46" s="137">
        <v>0.14399999999999999</v>
      </c>
      <c r="GQ46" s="137">
        <v>0.247</v>
      </c>
      <c r="GR46" s="137">
        <v>1.0549999999999999</v>
      </c>
      <c r="GS46" s="137">
        <v>1.052</v>
      </c>
      <c r="GT46" s="137">
        <v>0.92600000000000005</v>
      </c>
      <c r="GU46" s="137">
        <v>1.48</v>
      </c>
      <c r="GV46" s="137">
        <v>0.59499999999999997</v>
      </c>
      <c r="GW46" s="137">
        <v>0.59699999999999998</v>
      </c>
      <c r="GX46" s="137">
        <v>0.94</v>
      </c>
      <c r="GY46" s="137">
        <v>0.53100000000000003</v>
      </c>
      <c r="GZ46" s="137">
        <v>0.41599999999999998</v>
      </c>
      <c r="HA46" s="137">
        <v>0.66100000000000003</v>
      </c>
      <c r="HB46" s="137">
        <v>0.65900000000000003</v>
      </c>
      <c r="HC46" s="137">
        <v>0.41799999999999998</v>
      </c>
      <c r="HD46" s="137">
        <v>0.32300000000000001</v>
      </c>
      <c r="HE46" s="137">
        <v>0.52100000000000002</v>
      </c>
      <c r="HF46" s="137">
        <v>0.50900000000000001</v>
      </c>
      <c r="HG46" s="137">
        <v>0.32200000000000001</v>
      </c>
      <c r="HH46" s="137">
        <v>0.29599999999999999</v>
      </c>
      <c r="HI46" s="137">
        <v>0.29599999999999999</v>
      </c>
      <c r="HJ46" s="137">
        <v>0.158</v>
      </c>
      <c r="HK46" s="137">
        <v>0.27200000000000002</v>
      </c>
      <c r="HL46" s="137">
        <v>1.161</v>
      </c>
      <c r="HM46" s="137">
        <v>1.157</v>
      </c>
      <c r="HN46" s="137">
        <v>1.01</v>
      </c>
      <c r="HO46" s="137">
        <v>1.615</v>
      </c>
      <c r="HP46" s="137">
        <v>0.64900000000000002</v>
      </c>
      <c r="HQ46" s="137">
        <v>0.65200000000000002</v>
      </c>
      <c r="HR46" s="137">
        <v>1.0249999999999999</v>
      </c>
      <c r="HS46" s="137">
        <v>0.57899999999999996</v>
      </c>
      <c r="HT46" s="137">
        <v>0.45400000000000001</v>
      </c>
      <c r="HU46" s="137">
        <v>0.72099999999999997</v>
      </c>
      <c r="HV46" s="137">
        <v>0.71899999999999997</v>
      </c>
      <c r="HW46" s="137">
        <v>0.45600000000000002</v>
      </c>
      <c r="HX46" s="137">
        <v>0.35299999999999998</v>
      </c>
      <c r="HY46" s="137">
        <v>0.56799999999999995</v>
      </c>
      <c r="HZ46" s="137">
        <v>0.55500000000000005</v>
      </c>
      <c r="IA46" s="137">
        <v>0.35099999999999998</v>
      </c>
      <c r="IB46" s="137">
        <v>0.32300000000000001</v>
      </c>
      <c r="IC46" s="137">
        <v>0.32300000000000001</v>
      </c>
      <c r="ID46" s="137">
        <v>0.17299999999999999</v>
      </c>
      <c r="IE46" s="137">
        <v>0.29699999999999999</v>
      </c>
      <c r="IF46" s="137">
        <v>1.266</v>
      </c>
      <c r="IG46" s="137">
        <v>1.2629999999999999</v>
      </c>
      <c r="IH46" s="137">
        <v>1.0940000000000001</v>
      </c>
      <c r="II46" s="137">
        <v>1.7490000000000001</v>
      </c>
      <c r="IJ46" s="137">
        <v>0.70299999999999996</v>
      </c>
      <c r="IK46" s="137">
        <v>0.70599999999999996</v>
      </c>
      <c r="IL46" s="137">
        <v>1.111</v>
      </c>
      <c r="IM46" s="137">
        <v>0.628</v>
      </c>
      <c r="IN46" s="137">
        <v>0.49199999999999999</v>
      </c>
      <c r="IO46" s="137">
        <v>0.78100000000000003</v>
      </c>
      <c r="IP46" s="137">
        <v>0.77900000000000003</v>
      </c>
      <c r="IQ46" s="137">
        <v>0.49399999999999999</v>
      </c>
      <c r="IR46" s="137">
        <v>0.38200000000000001</v>
      </c>
      <c r="IS46" s="137">
        <v>0.61599999999999999</v>
      </c>
      <c r="IT46" s="137">
        <v>0.60099999999999998</v>
      </c>
      <c r="IU46" s="137">
        <v>0.38100000000000001</v>
      </c>
      <c r="IV46" s="137">
        <v>0.35</v>
      </c>
      <c r="IW46" s="137">
        <v>0.34899999999999998</v>
      </c>
      <c r="IX46" s="137">
        <v>0.187</v>
      </c>
      <c r="IY46" s="137">
        <v>0.32200000000000001</v>
      </c>
      <c r="IZ46" s="137">
        <v>1.3720000000000001</v>
      </c>
      <c r="JA46" s="137">
        <v>1.3680000000000001</v>
      </c>
      <c r="JB46" s="137">
        <v>1.1779999999999999</v>
      </c>
      <c r="JC46" s="137">
        <v>1.8839999999999999</v>
      </c>
      <c r="JD46" s="137">
        <v>0.75700000000000001</v>
      </c>
      <c r="JE46" s="137">
        <v>0.76</v>
      </c>
      <c r="JF46" s="137">
        <v>1.196</v>
      </c>
      <c r="JG46" s="137">
        <v>0.67600000000000005</v>
      </c>
      <c r="JH46" s="137">
        <v>0.53</v>
      </c>
      <c r="JI46" s="137">
        <v>0.84099999999999997</v>
      </c>
      <c r="JJ46" s="137">
        <v>0.83899999999999997</v>
      </c>
      <c r="JK46" s="137">
        <v>0.53200000000000003</v>
      </c>
      <c r="JL46" s="137">
        <v>0.41099999999999998</v>
      </c>
      <c r="JM46" s="137">
        <v>0.66300000000000003</v>
      </c>
      <c r="JN46" s="137">
        <v>0.64800000000000002</v>
      </c>
      <c r="JO46" s="137">
        <v>0.41</v>
      </c>
      <c r="JP46" s="137">
        <v>0.377</v>
      </c>
      <c r="JQ46" s="137">
        <v>0.376</v>
      </c>
      <c r="JR46" s="137">
        <v>0.20200000000000001</v>
      </c>
      <c r="JS46" s="137">
        <v>0.34599999999999997</v>
      </c>
      <c r="JT46" s="137">
        <v>1.4770000000000001</v>
      </c>
      <c r="JU46" s="137">
        <v>1.4730000000000001</v>
      </c>
      <c r="JV46" s="137">
        <v>1.262</v>
      </c>
      <c r="JW46" s="137">
        <v>2.0179999999999998</v>
      </c>
      <c r="JX46" s="137">
        <v>0.81100000000000005</v>
      </c>
      <c r="JY46" s="137">
        <v>0.81499999999999995</v>
      </c>
      <c r="JZ46" s="137">
        <v>1.282</v>
      </c>
      <c r="KA46" s="137">
        <v>0.72399999999999998</v>
      </c>
      <c r="KB46" s="137">
        <v>0.56799999999999995</v>
      </c>
      <c r="KC46" s="137">
        <v>0.90200000000000002</v>
      </c>
      <c r="KD46" s="137">
        <v>0.89900000000000002</v>
      </c>
      <c r="KE46" s="137">
        <v>0.56999999999999995</v>
      </c>
      <c r="KF46" s="137">
        <v>0.441</v>
      </c>
      <c r="KG46" s="137">
        <v>0.71</v>
      </c>
      <c r="KH46" s="137">
        <v>0.69399999999999995</v>
      </c>
      <c r="KI46" s="137">
        <v>0.439</v>
      </c>
      <c r="KJ46" s="137">
        <v>0.40400000000000003</v>
      </c>
      <c r="KK46" s="137">
        <v>0.40300000000000002</v>
      </c>
      <c r="KL46" s="137">
        <v>0.216</v>
      </c>
      <c r="KM46" s="137">
        <v>0.371</v>
      </c>
      <c r="KN46" s="137">
        <v>1.583</v>
      </c>
      <c r="KO46" s="137">
        <v>1.5780000000000001</v>
      </c>
      <c r="KP46" s="137">
        <v>1.347</v>
      </c>
      <c r="KQ46" s="137">
        <v>2.153</v>
      </c>
      <c r="KR46" s="137">
        <v>0.86499999999999999</v>
      </c>
      <c r="KS46" s="137">
        <v>0.86899999999999999</v>
      </c>
      <c r="KT46" s="137">
        <v>1.367</v>
      </c>
      <c r="KU46" s="137">
        <v>0.77300000000000002</v>
      </c>
      <c r="KV46" s="137">
        <v>0.60599999999999998</v>
      </c>
      <c r="KW46" s="137">
        <v>0.96199999999999997</v>
      </c>
      <c r="KX46" s="137">
        <v>0.95899999999999996</v>
      </c>
      <c r="KY46" s="137">
        <v>0.60799999999999998</v>
      </c>
      <c r="KZ46" s="137">
        <v>0.47</v>
      </c>
      <c r="LA46" s="137">
        <v>0.75800000000000001</v>
      </c>
      <c r="LB46" s="137">
        <v>0.74</v>
      </c>
      <c r="LC46" s="137">
        <v>0.46800000000000003</v>
      </c>
      <c r="LD46" s="137">
        <v>0.43099999999999999</v>
      </c>
      <c r="LE46" s="137">
        <v>0.43</v>
      </c>
      <c r="LF46" s="137">
        <v>0.23</v>
      </c>
      <c r="LG46" s="137">
        <v>0.39600000000000002</v>
      </c>
      <c r="LH46" s="137">
        <v>1.6879999999999999</v>
      </c>
      <c r="LI46" s="137">
        <v>1.6830000000000001</v>
      </c>
      <c r="LJ46" s="137">
        <v>1.431</v>
      </c>
      <c r="LK46" s="137">
        <v>2.2869999999999999</v>
      </c>
      <c r="LL46" s="137">
        <v>0.91900000000000004</v>
      </c>
      <c r="LM46" s="137">
        <v>0.92300000000000004</v>
      </c>
      <c r="LN46" s="137">
        <v>1.4530000000000001</v>
      </c>
      <c r="LO46" s="137">
        <v>0.82099999999999995</v>
      </c>
      <c r="LP46" s="137">
        <v>0.64400000000000002</v>
      </c>
      <c r="LQ46" s="137">
        <v>1.022</v>
      </c>
      <c r="LR46" s="137">
        <v>1.0189999999999999</v>
      </c>
      <c r="LS46" s="137">
        <v>0.64600000000000002</v>
      </c>
      <c r="LT46" s="137">
        <v>0.5</v>
      </c>
      <c r="LU46" s="137">
        <v>0.80500000000000005</v>
      </c>
      <c r="LV46" s="137">
        <v>0.78600000000000003</v>
      </c>
      <c r="LW46" s="137">
        <v>0.498</v>
      </c>
      <c r="LX46" s="137">
        <v>0.45800000000000002</v>
      </c>
      <c r="LY46" s="137">
        <v>0.45700000000000002</v>
      </c>
      <c r="LZ46" s="137">
        <v>0.245</v>
      </c>
      <c r="MA46" s="137">
        <v>0.42099999999999999</v>
      </c>
      <c r="MB46" s="137">
        <v>1.794</v>
      </c>
      <c r="MC46" s="137">
        <v>1.7889999999999999</v>
      </c>
      <c r="MD46" s="137">
        <v>1.5149999999999999</v>
      </c>
      <c r="ME46" s="137">
        <v>2.4220000000000002</v>
      </c>
      <c r="MF46" s="137">
        <v>0.97299999999999998</v>
      </c>
      <c r="MG46" s="137">
        <v>0.97799999999999998</v>
      </c>
      <c r="MH46" s="137">
        <v>1.538</v>
      </c>
      <c r="MI46" s="137">
        <v>0.86899999999999999</v>
      </c>
      <c r="MJ46" s="137">
        <v>0.68100000000000005</v>
      </c>
      <c r="MK46" s="137">
        <v>1.0820000000000001</v>
      </c>
      <c r="ML46" s="137">
        <v>1.079</v>
      </c>
      <c r="MM46" s="137">
        <v>0.68400000000000005</v>
      </c>
      <c r="MN46" s="137">
        <v>0.52900000000000003</v>
      </c>
      <c r="MO46" s="137">
        <v>0.85199999999999998</v>
      </c>
      <c r="MP46" s="137">
        <v>0.83299999999999996</v>
      </c>
      <c r="MQ46" s="137">
        <v>0.52700000000000002</v>
      </c>
      <c r="MR46" s="137">
        <v>0.48399999999999999</v>
      </c>
      <c r="MS46" s="137">
        <v>0.48399999999999999</v>
      </c>
      <c r="MT46" s="137">
        <v>0.25900000000000001</v>
      </c>
      <c r="MU46" s="137">
        <v>0.44500000000000001</v>
      </c>
      <c r="MV46" s="137">
        <v>1.899</v>
      </c>
      <c r="MW46" s="137">
        <v>1.8939999999999999</v>
      </c>
      <c r="MX46" s="137">
        <v>1.599</v>
      </c>
      <c r="MY46" s="137">
        <v>2.5569999999999999</v>
      </c>
      <c r="MZ46" s="137">
        <v>1.0269999999999999</v>
      </c>
      <c r="NA46" s="137">
        <v>1.032</v>
      </c>
      <c r="NB46" s="137">
        <v>1.6240000000000001</v>
      </c>
      <c r="NC46" s="137">
        <v>0.91800000000000004</v>
      </c>
      <c r="ND46" s="137">
        <v>0.71899999999999997</v>
      </c>
      <c r="NE46" s="137">
        <v>1.1419999999999999</v>
      </c>
      <c r="NF46" s="137">
        <v>1.139</v>
      </c>
      <c r="NG46" s="137">
        <v>0.72199999999999998</v>
      </c>
      <c r="NH46" s="137">
        <v>0.55800000000000005</v>
      </c>
      <c r="NI46" s="137">
        <v>0.9</v>
      </c>
      <c r="NJ46" s="137">
        <v>0.879</v>
      </c>
      <c r="NK46" s="137">
        <v>0.55600000000000005</v>
      </c>
      <c r="NL46" s="137">
        <v>0.51100000000000001</v>
      </c>
      <c r="NM46" s="137">
        <v>0.51100000000000001</v>
      </c>
      <c r="NN46" s="137">
        <v>0.27400000000000002</v>
      </c>
      <c r="NO46" s="137">
        <v>0.47</v>
      </c>
      <c r="NP46" s="137">
        <v>2.0049999999999999</v>
      </c>
      <c r="NQ46" s="137">
        <v>1.9990000000000001</v>
      </c>
      <c r="NR46" s="137">
        <v>1.6830000000000001</v>
      </c>
      <c r="NS46" s="137">
        <v>2.6909999999999998</v>
      </c>
      <c r="NT46" s="137">
        <v>1.081</v>
      </c>
      <c r="NU46" s="137">
        <v>1.0860000000000001</v>
      </c>
      <c r="NV46" s="137">
        <v>1.7090000000000001</v>
      </c>
      <c r="NW46" s="137">
        <v>0.96599999999999997</v>
      </c>
      <c r="NX46" s="137">
        <v>0.75700000000000001</v>
      </c>
      <c r="NY46" s="137">
        <v>1.202</v>
      </c>
      <c r="NZ46" s="137">
        <v>1.198</v>
      </c>
      <c r="OA46" s="137">
        <v>0.76</v>
      </c>
      <c r="OB46" s="137">
        <v>0.58799999999999997</v>
      </c>
      <c r="OC46" s="137">
        <v>0.94699999999999995</v>
      </c>
      <c r="OD46" s="137">
        <v>0.92500000000000004</v>
      </c>
      <c r="OE46" s="137">
        <v>0.58599999999999997</v>
      </c>
      <c r="OF46" s="137">
        <v>0.53800000000000003</v>
      </c>
      <c r="OG46" s="137">
        <v>0.53800000000000003</v>
      </c>
      <c r="OH46" s="137">
        <v>0.28799999999999998</v>
      </c>
      <c r="OI46" s="137">
        <v>0.495</v>
      </c>
      <c r="OJ46" s="137">
        <v>2.1110000000000002</v>
      </c>
      <c r="OK46" s="137">
        <v>2.1040000000000001</v>
      </c>
      <c r="OL46" s="137">
        <v>1.8520000000000001</v>
      </c>
      <c r="OM46" s="137">
        <v>2.96</v>
      </c>
      <c r="ON46" s="137">
        <v>1.1890000000000001</v>
      </c>
      <c r="OO46" s="137">
        <v>1.1950000000000001</v>
      </c>
      <c r="OP46" s="137">
        <v>1.88</v>
      </c>
      <c r="OQ46" s="137">
        <v>1.0620000000000001</v>
      </c>
      <c r="OR46" s="137">
        <v>0.83299999999999996</v>
      </c>
      <c r="OS46" s="137">
        <v>1.3220000000000001</v>
      </c>
      <c r="OT46" s="137">
        <v>1.3180000000000001</v>
      </c>
      <c r="OU46" s="137">
        <v>0.83599999999999997</v>
      </c>
      <c r="OV46" s="137">
        <v>0.64700000000000002</v>
      </c>
      <c r="OW46" s="137">
        <v>1.042</v>
      </c>
      <c r="OX46" s="137">
        <v>1.018</v>
      </c>
      <c r="OY46" s="137">
        <v>0.64400000000000002</v>
      </c>
      <c r="OZ46" s="137">
        <v>0.59199999999999997</v>
      </c>
      <c r="PA46" s="137">
        <v>0.59099999999999997</v>
      </c>
      <c r="PB46" s="137">
        <v>0.317</v>
      </c>
      <c r="PC46" s="137">
        <v>0.54400000000000004</v>
      </c>
      <c r="PD46" s="137">
        <v>2.3220000000000001</v>
      </c>
      <c r="PE46" s="137">
        <v>2.3149999999999999</v>
      </c>
      <c r="PF46" s="137">
        <v>2.02</v>
      </c>
      <c r="PG46" s="137">
        <v>3.2290000000000001</v>
      </c>
      <c r="PH46" s="137">
        <v>1.2969999999999999</v>
      </c>
      <c r="PI46" s="137">
        <v>1.304</v>
      </c>
      <c r="PJ46" s="137">
        <v>2.0510000000000002</v>
      </c>
      <c r="PK46" s="137">
        <v>1.159</v>
      </c>
      <c r="PL46" s="137">
        <v>0.90900000000000003</v>
      </c>
      <c r="PM46" s="137">
        <v>1.4419999999999999</v>
      </c>
      <c r="PN46" s="137">
        <v>1.4379999999999999</v>
      </c>
      <c r="PO46" s="137">
        <v>0.91100000000000003</v>
      </c>
      <c r="PP46" s="137">
        <v>0.70499999999999996</v>
      </c>
      <c r="PQ46" s="137">
        <v>1.1359999999999999</v>
      </c>
      <c r="PR46" s="137">
        <v>1.1100000000000001</v>
      </c>
      <c r="PS46" s="137">
        <v>0.70299999999999996</v>
      </c>
      <c r="PT46" s="137">
        <v>0.64600000000000002</v>
      </c>
      <c r="PU46" s="137">
        <v>0.64500000000000002</v>
      </c>
      <c r="PV46" s="137">
        <v>0.34599999999999997</v>
      </c>
      <c r="PW46" s="137">
        <v>0.59399999999999997</v>
      </c>
      <c r="PX46" s="137">
        <v>2.5329999999999999</v>
      </c>
      <c r="PY46" s="137">
        <v>2.5249999999999999</v>
      </c>
      <c r="PZ46" s="137">
        <v>2.1880000000000002</v>
      </c>
      <c r="QA46" s="137">
        <v>3.4980000000000002</v>
      </c>
      <c r="QB46" s="137">
        <v>1.405</v>
      </c>
      <c r="QC46" s="137">
        <v>1.4119999999999999</v>
      </c>
      <c r="QD46" s="137">
        <v>2.222</v>
      </c>
      <c r="QE46" s="137">
        <v>1.256</v>
      </c>
      <c r="QF46" s="137">
        <v>0.98399999999999999</v>
      </c>
      <c r="QG46" s="137">
        <v>1.5629999999999999</v>
      </c>
      <c r="QH46" s="137">
        <v>1.5580000000000001</v>
      </c>
      <c r="QI46" s="137">
        <v>0.98699999999999999</v>
      </c>
      <c r="QJ46" s="137">
        <v>0.76400000000000001</v>
      </c>
      <c r="QK46" s="137">
        <v>1.2310000000000001</v>
      </c>
      <c r="QL46" s="137">
        <v>1.2030000000000001</v>
      </c>
      <c r="QM46" s="137">
        <v>0.76100000000000001</v>
      </c>
      <c r="QN46" s="137">
        <v>0.7</v>
      </c>
      <c r="QO46" s="137">
        <v>0.69899999999999995</v>
      </c>
      <c r="QP46" s="137">
        <v>0.374</v>
      </c>
      <c r="QQ46" s="137">
        <v>0.64300000000000002</v>
      </c>
      <c r="QR46" s="137">
        <v>2.7440000000000002</v>
      </c>
      <c r="QS46" s="137">
        <v>2.7360000000000002</v>
      </c>
      <c r="QT46" s="137">
        <v>2.3570000000000002</v>
      </c>
      <c r="QU46" s="137">
        <v>3.7669999999999999</v>
      </c>
      <c r="QV46" s="137">
        <v>1.5129999999999999</v>
      </c>
      <c r="QW46" s="137">
        <v>1.5209999999999999</v>
      </c>
      <c r="QX46" s="137">
        <v>2.3929999999999998</v>
      </c>
      <c r="QY46" s="137">
        <v>1.3520000000000001</v>
      </c>
      <c r="QZ46" s="137">
        <v>1.06</v>
      </c>
      <c r="RA46" s="137">
        <v>1.6830000000000001</v>
      </c>
      <c r="RB46" s="137">
        <v>1.6779999999999999</v>
      </c>
      <c r="RC46" s="137">
        <v>1.0629999999999999</v>
      </c>
      <c r="RD46" s="137">
        <v>0.82299999999999995</v>
      </c>
      <c r="RE46" s="137">
        <v>1.3260000000000001</v>
      </c>
      <c r="RF46" s="137">
        <v>1.2949999999999999</v>
      </c>
      <c r="RG46" s="137">
        <v>0.82</v>
      </c>
      <c r="RH46" s="137">
        <v>0.754</v>
      </c>
      <c r="RI46" s="137">
        <v>0.753</v>
      </c>
      <c r="RJ46" s="137">
        <v>0.40300000000000002</v>
      </c>
      <c r="RK46" s="137">
        <v>0.69299999999999995</v>
      </c>
      <c r="RL46" s="137">
        <v>2.9550000000000001</v>
      </c>
      <c r="RM46" s="137">
        <v>2.9460000000000002</v>
      </c>
      <c r="RN46" s="137">
        <v>2.5249999999999999</v>
      </c>
      <c r="RO46" s="137">
        <v>4.0369999999999999</v>
      </c>
      <c r="RP46" s="137">
        <v>1.621</v>
      </c>
      <c r="RQ46" s="137">
        <v>1.63</v>
      </c>
      <c r="RR46" s="137">
        <v>2.5630000000000002</v>
      </c>
      <c r="RS46" s="137">
        <v>1.4490000000000001</v>
      </c>
      <c r="RT46" s="137">
        <v>1.1359999999999999</v>
      </c>
      <c r="RU46" s="137">
        <v>1.8029999999999999</v>
      </c>
      <c r="RV46" s="137">
        <v>1.798</v>
      </c>
      <c r="RW46" s="137">
        <v>1.139</v>
      </c>
      <c r="RX46" s="137">
        <v>0.88200000000000001</v>
      </c>
      <c r="RY46" s="137">
        <v>1.42</v>
      </c>
      <c r="RZ46" s="137">
        <v>1.3879999999999999</v>
      </c>
      <c r="SA46" s="137">
        <v>0.878</v>
      </c>
      <c r="SB46" s="137">
        <v>0.80700000000000005</v>
      </c>
      <c r="SC46" s="137">
        <v>0.80600000000000005</v>
      </c>
      <c r="SD46" s="137">
        <v>0.432</v>
      </c>
      <c r="SE46" s="137">
        <v>0.74199999999999999</v>
      </c>
      <c r="SF46" s="137">
        <v>3.1659999999999999</v>
      </c>
      <c r="SG46" s="137">
        <v>3.1560000000000001</v>
      </c>
      <c r="SH46" s="137">
        <v>2.6930000000000001</v>
      </c>
      <c r="SI46" s="137">
        <v>4.306</v>
      </c>
      <c r="SJ46" s="137">
        <v>1.73</v>
      </c>
      <c r="SK46" s="137">
        <v>1.738</v>
      </c>
      <c r="SL46" s="137">
        <v>2.734</v>
      </c>
      <c r="SM46" s="137">
        <v>1.5449999999999999</v>
      </c>
      <c r="SN46" s="137">
        <v>1.212</v>
      </c>
      <c r="SO46" s="137">
        <v>1.923</v>
      </c>
      <c r="SP46" s="137">
        <v>1.9179999999999999</v>
      </c>
      <c r="SQ46" s="137">
        <v>1.2150000000000001</v>
      </c>
      <c r="SR46" s="137">
        <v>0.94</v>
      </c>
      <c r="SS46" s="137">
        <v>1.5149999999999999</v>
      </c>
      <c r="ST46" s="137">
        <v>1.48</v>
      </c>
      <c r="SU46" s="137">
        <v>0.93700000000000006</v>
      </c>
      <c r="SV46" s="137">
        <v>0.86099999999999999</v>
      </c>
      <c r="SW46" s="137">
        <v>0.86</v>
      </c>
      <c r="SX46" s="137">
        <v>0.46100000000000002</v>
      </c>
      <c r="SY46" s="137">
        <v>0.79200000000000004</v>
      </c>
      <c r="SZ46" s="137">
        <v>3.3769999999999998</v>
      </c>
      <c r="TA46" s="137">
        <v>3.367</v>
      </c>
      <c r="TB46" s="137">
        <v>2.8610000000000002</v>
      </c>
      <c r="TC46" s="137">
        <v>4.5750000000000002</v>
      </c>
      <c r="TD46" s="137">
        <v>1.8380000000000001</v>
      </c>
      <c r="TE46" s="137">
        <v>1.847</v>
      </c>
      <c r="TF46" s="137">
        <v>2.9049999999999998</v>
      </c>
      <c r="TG46" s="137">
        <v>1.6419999999999999</v>
      </c>
      <c r="TH46" s="137">
        <v>1.2869999999999999</v>
      </c>
      <c r="TI46" s="137">
        <v>2.0430000000000001</v>
      </c>
      <c r="TJ46" s="137">
        <v>2.0369999999999999</v>
      </c>
      <c r="TK46" s="137">
        <v>1.2909999999999999</v>
      </c>
      <c r="TL46" s="137">
        <v>0.999</v>
      </c>
      <c r="TM46" s="137">
        <v>1.61</v>
      </c>
      <c r="TN46" s="137">
        <v>1.573</v>
      </c>
      <c r="TO46" s="137">
        <v>0.995</v>
      </c>
      <c r="TP46" s="137">
        <v>0.91500000000000004</v>
      </c>
      <c r="TQ46" s="137">
        <v>0.91400000000000003</v>
      </c>
      <c r="TR46" s="137">
        <v>0.49</v>
      </c>
      <c r="TS46" s="137">
        <v>0.84099999999999997</v>
      </c>
      <c r="TT46" s="137">
        <v>3.5880000000000001</v>
      </c>
      <c r="TU46" s="137">
        <v>3.577</v>
      </c>
      <c r="TV46" s="137">
        <v>3.03</v>
      </c>
      <c r="TW46" s="137">
        <v>4.8440000000000003</v>
      </c>
      <c r="TX46" s="137">
        <v>1.946</v>
      </c>
      <c r="TY46" s="137">
        <v>1.9550000000000001</v>
      </c>
      <c r="TZ46" s="137">
        <v>3.0760000000000001</v>
      </c>
      <c r="UA46" s="137">
        <v>1.738</v>
      </c>
      <c r="UB46" s="137">
        <v>1.363</v>
      </c>
      <c r="UC46" s="137">
        <v>2.1640000000000001</v>
      </c>
      <c r="UD46" s="137">
        <v>2.157</v>
      </c>
      <c r="UE46" s="137">
        <v>1.367</v>
      </c>
      <c r="UF46" s="137">
        <v>1.0580000000000001</v>
      </c>
      <c r="UG46" s="137">
        <v>1.7050000000000001</v>
      </c>
      <c r="UH46" s="137">
        <v>1.665</v>
      </c>
      <c r="UI46" s="137">
        <v>1.054</v>
      </c>
      <c r="UJ46" s="137">
        <v>0.96899999999999997</v>
      </c>
      <c r="UK46" s="137">
        <v>0.96799999999999997</v>
      </c>
      <c r="UL46" s="137">
        <v>0.51800000000000002</v>
      </c>
      <c r="UM46" s="137">
        <v>0.89</v>
      </c>
      <c r="UN46" s="137">
        <v>3.7989999999999999</v>
      </c>
      <c r="UO46" s="137">
        <v>3.7879999999999998</v>
      </c>
      <c r="UP46" s="137">
        <v>3.198</v>
      </c>
      <c r="UQ46" s="137">
        <v>5.1130000000000004</v>
      </c>
      <c r="UR46" s="137">
        <v>2.0539999999999998</v>
      </c>
      <c r="US46" s="137">
        <v>2.0640000000000001</v>
      </c>
      <c r="UT46" s="137">
        <v>3.2469999999999999</v>
      </c>
      <c r="UU46" s="137">
        <v>1.835</v>
      </c>
      <c r="UV46" s="137">
        <v>1.4390000000000001</v>
      </c>
      <c r="UW46" s="137">
        <v>2.2839999999999998</v>
      </c>
      <c r="UX46" s="137">
        <v>2.2770000000000001</v>
      </c>
      <c r="UY46" s="137">
        <v>1.4430000000000001</v>
      </c>
      <c r="UZ46" s="137">
        <v>1.117</v>
      </c>
      <c r="VA46" s="137">
        <v>1.7989999999999999</v>
      </c>
      <c r="VB46" s="137">
        <v>1.758</v>
      </c>
      <c r="VC46" s="137">
        <v>1.113</v>
      </c>
      <c r="VD46" s="137">
        <v>1.0229999999999999</v>
      </c>
      <c r="VE46" s="137">
        <v>1.0209999999999999</v>
      </c>
      <c r="VF46" s="137">
        <v>0.54700000000000004</v>
      </c>
      <c r="VG46" s="137">
        <v>0.94</v>
      </c>
      <c r="VH46" s="137">
        <v>4.01</v>
      </c>
      <c r="VI46" s="137">
        <v>3.9980000000000002</v>
      </c>
      <c r="VJ46" s="137">
        <v>3.3660000000000001</v>
      </c>
      <c r="VK46" s="137">
        <v>5.3819999999999997</v>
      </c>
      <c r="VL46" s="137">
        <v>2.1619999999999999</v>
      </c>
      <c r="VM46" s="137">
        <v>2.173</v>
      </c>
      <c r="VN46" s="137">
        <v>3.4180000000000001</v>
      </c>
      <c r="VO46" s="137">
        <v>1.9319999999999999</v>
      </c>
      <c r="VP46" s="137">
        <v>1.514</v>
      </c>
      <c r="VQ46" s="137">
        <v>2.4039999999999999</v>
      </c>
      <c r="VR46" s="137">
        <v>2.3969999999999998</v>
      </c>
      <c r="VS46" s="137">
        <v>1.5189999999999999</v>
      </c>
      <c r="VT46" s="137">
        <v>1.175</v>
      </c>
      <c r="VU46" s="137">
        <v>1.8939999999999999</v>
      </c>
      <c r="VV46" s="137">
        <v>1.85</v>
      </c>
      <c r="VW46" s="137">
        <v>1.171</v>
      </c>
      <c r="VX46" s="137">
        <v>1.077</v>
      </c>
      <c r="VY46" s="137">
        <v>1.075</v>
      </c>
      <c r="VZ46" s="137">
        <v>0.57599999999999996</v>
      </c>
      <c r="WA46" s="137">
        <v>0.98899999999999999</v>
      </c>
      <c r="WB46" s="137">
        <v>4.2210000000000001</v>
      </c>
      <c r="WC46" s="137">
        <v>4.2080000000000002</v>
      </c>
      <c r="WD46" s="137">
        <v>3.5350000000000001</v>
      </c>
      <c r="WE46" s="137">
        <v>5.6509999999999998</v>
      </c>
      <c r="WF46" s="137">
        <v>2.27</v>
      </c>
      <c r="WG46" s="137">
        <v>2.2810000000000001</v>
      </c>
      <c r="WH46" s="137">
        <v>3.589</v>
      </c>
      <c r="WI46" s="137">
        <v>2.028</v>
      </c>
      <c r="WJ46" s="137">
        <v>1.59</v>
      </c>
      <c r="WK46" s="137">
        <v>2.524</v>
      </c>
      <c r="WL46" s="137">
        <v>2.5169999999999999</v>
      </c>
      <c r="WM46" s="137">
        <v>1.595</v>
      </c>
      <c r="WN46" s="137">
        <v>1.234</v>
      </c>
      <c r="WO46" s="137">
        <v>1.9890000000000001</v>
      </c>
      <c r="WP46" s="137">
        <v>1.9430000000000001</v>
      </c>
      <c r="WQ46" s="137">
        <v>1.23</v>
      </c>
      <c r="WR46" s="137">
        <v>1.1299999999999999</v>
      </c>
      <c r="WS46" s="137">
        <v>1.129</v>
      </c>
      <c r="WT46" s="137">
        <v>0.60499999999999998</v>
      </c>
      <c r="WU46" s="137">
        <v>1.0389999999999999</v>
      </c>
      <c r="WV46" s="137">
        <v>4.4320000000000004</v>
      </c>
      <c r="WW46" s="137">
        <v>4.4189999999999996</v>
      </c>
      <c r="WX46" s="137">
        <v>3.7029999999999998</v>
      </c>
      <c r="WY46" s="137">
        <v>5.92</v>
      </c>
      <c r="WZ46" s="137">
        <v>2.3780000000000001</v>
      </c>
      <c r="XA46" s="137">
        <v>2.39</v>
      </c>
      <c r="XB46" s="137">
        <v>3.76</v>
      </c>
      <c r="XC46" s="137">
        <v>2.125</v>
      </c>
      <c r="XD46" s="137">
        <v>1.6659999999999999</v>
      </c>
      <c r="XE46" s="137">
        <v>2.6440000000000001</v>
      </c>
      <c r="XF46" s="137">
        <v>2.637</v>
      </c>
      <c r="XG46" s="137">
        <v>1.671</v>
      </c>
      <c r="XH46" s="137">
        <v>1.2929999999999999</v>
      </c>
      <c r="XI46" s="137">
        <v>2.0830000000000002</v>
      </c>
      <c r="XJ46" s="137">
        <v>2.0350000000000001</v>
      </c>
      <c r="XK46" s="137">
        <v>1.288</v>
      </c>
      <c r="XL46" s="137">
        <v>1.1839999999999999</v>
      </c>
      <c r="XM46" s="137">
        <v>1.1830000000000001</v>
      </c>
      <c r="XN46" s="137">
        <v>0.63400000000000001</v>
      </c>
      <c r="XO46" s="137">
        <v>1.0880000000000001</v>
      </c>
      <c r="XP46" s="137">
        <v>4.6429999999999998</v>
      </c>
      <c r="XQ46" s="137">
        <v>4.6289999999999996</v>
      </c>
      <c r="XR46" s="137">
        <v>3.871</v>
      </c>
      <c r="XS46" s="137">
        <v>6.1890000000000001</v>
      </c>
      <c r="XT46" s="137">
        <v>2.4860000000000002</v>
      </c>
      <c r="XU46" s="137">
        <v>2.4990000000000001</v>
      </c>
      <c r="XV46" s="137">
        <v>3.931</v>
      </c>
      <c r="XW46" s="137">
        <v>2.2210000000000001</v>
      </c>
      <c r="XX46" s="137">
        <v>1.742</v>
      </c>
      <c r="XY46" s="137">
        <v>2.7650000000000001</v>
      </c>
      <c r="XZ46" s="137">
        <v>2.7570000000000001</v>
      </c>
      <c r="YA46" s="137">
        <v>1.7470000000000001</v>
      </c>
      <c r="YB46" s="137">
        <v>1.3520000000000001</v>
      </c>
      <c r="YC46" s="137">
        <v>2.1779999999999999</v>
      </c>
      <c r="YD46" s="137">
        <v>2.1280000000000001</v>
      </c>
      <c r="YE46" s="137">
        <v>1.347</v>
      </c>
      <c r="YF46" s="137">
        <v>1.238</v>
      </c>
      <c r="YG46" s="137">
        <v>1.236</v>
      </c>
      <c r="YH46" s="137">
        <v>0.66200000000000003</v>
      </c>
      <c r="YI46" s="137">
        <v>1.1379999999999999</v>
      </c>
      <c r="YJ46" s="137">
        <v>4.8540000000000001</v>
      </c>
      <c r="YK46" s="137">
        <v>4.84</v>
      </c>
      <c r="YL46" s="137">
        <v>4.04</v>
      </c>
      <c r="YM46" s="137">
        <v>6.4589999999999996</v>
      </c>
      <c r="YN46" s="137">
        <v>2.5939999999999999</v>
      </c>
      <c r="YO46" s="137">
        <v>2.6070000000000002</v>
      </c>
      <c r="YP46" s="137">
        <v>4.1020000000000003</v>
      </c>
      <c r="YQ46" s="137">
        <v>2.3180000000000001</v>
      </c>
      <c r="YR46" s="137">
        <v>1.8169999999999999</v>
      </c>
      <c r="YS46" s="137">
        <v>2.8849999999999998</v>
      </c>
      <c r="YT46" s="137">
        <v>2.8759999999999999</v>
      </c>
      <c r="YU46" s="137">
        <v>1.823</v>
      </c>
      <c r="YV46" s="137">
        <v>1.411</v>
      </c>
      <c r="YW46" s="137">
        <v>2.2730000000000001</v>
      </c>
      <c r="YX46" s="137">
        <v>2.2200000000000002</v>
      </c>
      <c r="YY46" s="137">
        <v>1.405</v>
      </c>
      <c r="YZ46" s="137">
        <v>1.292</v>
      </c>
      <c r="ZA46" s="137">
        <v>1.29</v>
      </c>
      <c r="ZB46" s="137">
        <v>0.69099999999999995</v>
      </c>
      <c r="ZC46" s="137">
        <v>1.1870000000000001</v>
      </c>
      <c r="ZD46" s="137">
        <v>5.0650000000000004</v>
      </c>
      <c r="ZE46" s="137">
        <v>5.05</v>
      </c>
      <c r="ZF46" s="137">
        <v>4.2080000000000002</v>
      </c>
      <c r="ZG46" s="137">
        <v>6.7279999999999998</v>
      </c>
      <c r="ZH46" s="137">
        <v>2.702</v>
      </c>
      <c r="ZI46" s="137">
        <v>2.7160000000000002</v>
      </c>
      <c r="ZJ46" s="137">
        <v>4.2720000000000002</v>
      </c>
      <c r="ZK46" s="137">
        <v>2.415</v>
      </c>
      <c r="ZL46" s="137">
        <v>1.893</v>
      </c>
      <c r="ZM46" s="137">
        <v>3.0049999999999999</v>
      </c>
      <c r="ZN46" s="137">
        <v>2.996</v>
      </c>
      <c r="ZO46" s="137">
        <v>1.899</v>
      </c>
      <c r="ZP46" s="137">
        <v>1.4690000000000001</v>
      </c>
      <c r="ZQ46" s="137">
        <v>2.367</v>
      </c>
      <c r="ZR46" s="137">
        <v>2.3130000000000002</v>
      </c>
      <c r="ZS46" s="137">
        <v>1.464</v>
      </c>
      <c r="ZT46" s="137">
        <v>1.3460000000000001</v>
      </c>
      <c r="ZU46" s="137">
        <v>1.3440000000000001</v>
      </c>
      <c r="ZV46" s="137">
        <v>0.72</v>
      </c>
      <c r="ZW46" s="137">
        <v>1.2370000000000001</v>
      </c>
      <c r="ZX46" s="137">
        <v>5.2759999999999998</v>
      </c>
      <c r="ZY46" s="137">
        <v>5.2610000000000001</v>
      </c>
      <c r="ZZ46" s="137">
        <v>4.6289999999999996</v>
      </c>
      <c r="AAA46" s="137">
        <v>7.4</v>
      </c>
      <c r="AAB46" s="137">
        <v>2.9729999999999999</v>
      </c>
      <c r="AAC46" s="137">
        <v>2.9870000000000001</v>
      </c>
      <c r="AAD46" s="137">
        <v>4.7</v>
      </c>
      <c r="AAE46" s="137">
        <v>2.6560000000000001</v>
      </c>
      <c r="AAF46" s="137">
        <v>2.0819999999999999</v>
      </c>
      <c r="AAG46" s="137">
        <v>3.306</v>
      </c>
      <c r="AAH46" s="137">
        <v>3.2959999999999998</v>
      </c>
      <c r="AAI46" s="137">
        <v>2.089</v>
      </c>
      <c r="AAJ46" s="137">
        <v>1.6160000000000001</v>
      </c>
      <c r="AAK46" s="137">
        <v>2.6040000000000001</v>
      </c>
      <c r="AAL46" s="137">
        <v>2.544</v>
      </c>
      <c r="AAM46" s="137">
        <v>1.61</v>
      </c>
      <c r="AAN46" s="137">
        <v>1.48</v>
      </c>
      <c r="AAO46" s="137">
        <v>1.478</v>
      </c>
      <c r="AAP46" s="137">
        <v>0.79200000000000004</v>
      </c>
      <c r="AAQ46" s="137">
        <v>1.36</v>
      </c>
      <c r="AAR46" s="137">
        <v>5.8040000000000003</v>
      </c>
      <c r="AAS46" s="137">
        <v>5.7869999999999999</v>
      </c>
      <c r="AAT46" s="137">
        <v>5.05</v>
      </c>
      <c r="AAU46" s="137">
        <v>8.0730000000000004</v>
      </c>
      <c r="AAV46" s="137">
        <v>3.2429999999999999</v>
      </c>
      <c r="AAW46" s="137">
        <v>3.2589999999999999</v>
      </c>
      <c r="AAX46" s="137">
        <v>5.1269999999999998</v>
      </c>
      <c r="AAY46" s="137">
        <v>2.8969999999999998</v>
      </c>
      <c r="AAZ46" s="137">
        <v>2.2719999999999998</v>
      </c>
      <c r="ABA46" s="137">
        <v>3.6059999999999999</v>
      </c>
      <c r="ABB46" s="137">
        <v>3.5950000000000002</v>
      </c>
      <c r="ABC46" s="137">
        <v>2.2789999999999999</v>
      </c>
      <c r="ABD46" s="137">
        <v>1.7629999999999999</v>
      </c>
      <c r="ABE46" s="137">
        <v>2.8410000000000002</v>
      </c>
      <c r="ABF46" s="137">
        <v>2.7749999999999999</v>
      </c>
      <c r="ABG46" s="137">
        <v>1.7569999999999999</v>
      </c>
      <c r="ABH46" s="137">
        <v>1.615</v>
      </c>
      <c r="ABI46" s="137">
        <v>1.613</v>
      </c>
      <c r="ABJ46" s="137">
        <v>0.86399999999999999</v>
      </c>
      <c r="ABK46" s="137">
        <v>1.484</v>
      </c>
      <c r="ABL46" s="137">
        <v>6.3319999999999999</v>
      </c>
      <c r="ABM46" s="137">
        <v>6.3129999999999997</v>
      </c>
      <c r="ABN46" s="137">
        <v>5.4710000000000001</v>
      </c>
      <c r="ABO46" s="137">
        <v>8.7460000000000004</v>
      </c>
      <c r="ABP46" s="137">
        <v>3.5129999999999999</v>
      </c>
      <c r="ABQ46" s="137">
        <v>3.5310000000000001</v>
      </c>
      <c r="ABR46" s="137">
        <v>5.5540000000000003</v>
      </c>
      <c r="ABS46" s="137">
        <v>3.1389999999999998</v>
      </c>
      <c r="ABT46" s="137">
        <v>2.4609999999999999</v>
      </c>
      <c r="ABU46" s="137">
        <v>3.907</v>
      </c>
      <c r="ABV46" s="137">
        <v>3.895</v>
      </c>
      <c r="ABW46" s="137">
        <v>2.4689999999999999</v>
      </c>
      <c r="ABX46" s="137">
        <v>1.91</v>
      </c>
      <c r="ABY46" s="137">
        <v>3.0779999999999998</v>
      </c>
      <c r="ABZ46" s="137">
        <v>3.0059999999999998</v>
      </c>
      <c r="ACA46" s="137">
        <v>1.903</v>
      </c>
      <c r="ACB46" s="137">
        <v>1.75</v>
      </c>
      <c r="ACC46" s="137">
        <v>1.7470000000000001</v>
      </c>
      <c r="ACD46" s="137">
        <v>0.93600000000000005</v>
      </c>
      <c r="ACE46" s="137">
        <v>1.6080000000000001</v>
      </c>
      <c r="ACF46" s="137">
        <v>6.859</v>
      </c>
      <c r="ACG46" s="137">
        <v>6.8390000000000004</v>
      </c>
      <c r="ACH46" s="137">
        <v>5.891</v>
      </c>
      <c r="ACI46" s="137">
        <v>9.4190000000000005</v>
      </c>
      <c r="ACJ46" s="137">
        <v>3.7829999999999999</v>
      </c>
      <c r="ACK46" s="137">
        <v>3.802</v>
      </c>
      <c r="ACL46" s="137">
        <v>5.9809999999999999</v>
      </c>
      <c r="ACM46" s="137">
        <v>3.38</v>
      </c>
      <c r="ACN46" s="137">
        <v>2.65</v>
      </c>
      <c r="ACO46" s="137">
        <v>4.2069999999999999</v>
      </c>
      <c r="ACP46" s="137">
        <v>4.1950000000000003</v>
      </c>
      <c r="ACQ46" s="137">
        <v>2.6579999999999999</v>
      </c>
      <c r="ACR46" s="137">
        <v>2.0569999999999999</v>
      </c>
      <c r="ACS46" s="137">
        <v>3.3140000000000001</v>
      </c>
      <c r="ACT46" s="137">
        <v>3.238</v>
      </c>
      <c r="ACU46" s="137">
        <v>2.0489999999999999</v>
      </c>
      <c r="ACV46" s="137">
        <v>1.8839999999999999</v>
      </c>
      <c r="ACW46" s="137">
        <v>1.881</v>
      </c>
      <c r="ACX46" s="137">
        <v>1.008</v>
      </c>
      <c r="ACY46" s="137">
        <v>1.7310000000000001</v>
      </c>
      <c r="ACZ46" s="137">
        <v>7.3869999999999996</v>
      </c>
      <c r="ADA46" s="137">
        <v>7.3650000000000002</v>
      </c>
      <c r="ADB46" s="137">
        <v>6.3120000000000003</v>
      </c>
      <c r="ADC46" s="137">
        <v>10.092000000000001</v>
      </c>
      <c r="ADD46" s="137">
        <v>4.0540000000000003</v>
      </c>
      <c r="ADE46" s="137">
        <v>4.0739999999999998</v>
      </c>
      <c r="ADF46" s="137">
        <v>6.4089999999999998</v>
      </c>
      <c r="ADG46" s="137">
        <v>3.6219999999999999</v>
      </c>
      <c r="ADH46" s="137">
        <v>2.839</v>
      </c>
      <c r="ADI46" s="137">
        <v>4.508</v>
      </c>
      <c r="ADJ46" s="137">
        <v>4.4939999999999998</v>
      </c>
      <c r="ADK46" s="137">
        <v>2.8479999999999999</v>
      </c>
      <c r="ADL46" s="137">
        <v>2.2040000000000002</v>
      </c>
      <c r="ADM46" s="137">
        <v>3.5510000000000002</v>
      </c>
      <c r="ADN46" s="137">
        <v>3.4689999999999999</v>
      </c>
      <c r="ADO46" s="137">
        <v>2.1960000000000002</v>
      </c>
      <c r="ADP46" s="137">
        <v>2.0190000000000001</v>
      </c>
      <c r="ADQ46" s="137">
        <v>2.016</v>
      </c>
      <c r="ADR46" s="137">
        <v>1.08</v>
      </c>
      <c r="ADS46" s="137">
        <v>1.855</v>
      </c>
      <c r="ADT46" s="137">
        <v>7.9139999999999997</v>
      </c>
      <c r="ADU46" s="137">
        <v>7.891</v>
      </c>
      <c r="ADV46" s="137">
        <v>6.7329999999999997</v>
      </c>
      <c r="ADW46" s="137">
        <v>10.763999999999999</v>
      </c>
      <c r="ADX46" s="137">
        <v>4.3239999999999998</v>
      </c>
      <c r="ADY46" s="137">
        <v>4.3449999999999998</v>
      </c>
      <c r="ADZ46" s="137">
        <v>6.8360000000000003</v>
      </c>
      <c r="AEA46" s="137">
        <v>3.863</v>
      </c>
      <c r="AEB46" s="137">
        <v>3.0289999999999999</v>
      </c>
      <c r="AEC46" s="137">
        <v>4.8079999999999998</v>
      </c>
      <c r="AED46" s="137">
        <v>4.7939999999999996</v>
      </c>
      <c r="AEE46" s="137">
        <v>3.0379999999999998</v>
      </c>
      <c r="AEF46" s="137">
        <v>2.351</v>
      </c>
      <c r="AEG46" s="137">
        <v>3.7879999999999998</v>
      </c>
      <c r="AEH46" s="137">
        <v>3.7</v>
      </c>
      <c r="AEI46" s="137">
        <v>2.3420000000000001</v>
      </c>
      <c r="AEJ46" s="137">
        <v>2.153</v>
      </c>
      <c r="AEK46" s="137">
        <v>2.15</v>
      </c>
      <c r="AEL46" s="137">
        <v>1.1519999999999999</v>
      </c>
      <c r="AEM46" s="137">
        <v>1.9790000000000001</v>
      </c>
      <c r="AEN46" s="137">
        <v>8.4420000000000002</v>
      </c>
      <c r="AEO46" s="137">
        <v>8.4169999999999998</v>
      </c>
      <c r="AEP46" s="137">
        <v>7.1539999999999999</v>
      </c>
      <c r="AEQ46" s="137">
        <v>11.436999999999999</v>
      </c>
      <c r="AER46" s="137">
        <v>4.5940000000000003</v>
      </c>
      <c r="AES46" s="137">
        <v>4.617</v>
      </c>
      <c r="AET46" s="137">
        <v>7.2629999999999999</v>
      </c>
      <c r="AEU46" s="137">
        <v>4.1050000000000004</v>
      </c>
      <c r="AEV46" s="137">
        <v>3.218</v>
      </c>
      <c r="AEW46" s="137">
        <v>5.109</v>
      </c>
      <c r="AEX46" s="137">
        <v>5.0940000000000003</v>
      </c>
      <c r="AEY46" s="137">
        <v>3.2280000000000002</v>
      </c>
      <c r="AEZ46" s="137">
        <v>2.4980000000000002</v>
      </c>
      <c r="AFA46" s="137">
        <v>4.0250000000000004</v>
      </c>
      <c r="AFB46" s="137">
        <v>3.9319999999999999</v>
      </c>
      <c r="AFC46" s="137">
        <v>2.4889999999999999</v>
      </c>
      <c r="AFD46" s="137">
        <v>2.2879999999999998</v>
      </c>
      <c r="AFE46" s="137">
        <v>2.2850000000000001</v>
      </c>
      <c r="AFF46" s="137">
        <v>1.224</v>
      </c>
      <c r="AFG46" s="137">
        <v>2.1030000000000002</v>
      </c>
      <c r="AFH46" s="137">
        <v>8.9700000000000006</v>
      </c>
      <c r="AFI46" s="137">
        <v>8.9429999999999996</v>
      </c>
      <c r="AFJ46" s="137">
        <v>7.5750000000000002</v>
      </c>
      <c r="AFK46" s="137">
        <v>12.11</v>
      </c>
      <c r="AFL46" s="137">
        <v>4.8639999999999999</v>
      </c>
      <c r="AFM46" s="137">
        <v>4.8890000000000002</v>
      </c>
      <c r="AFN46" s="137">
        <v>7.69</v>
      </c>
      <c r="AFO46" s="137">
        <v>4.3460000000000001</v>
      </c>
      <c r="AFP46" s="137">
        <v>3.407</v>
      </c>
      <c r="AFQ46" s="137">
        <v>5.4089999999999998</v>
      </c>
      <c r="AFR46" s="137">
        <v>5.3929999999999998</v>
      </c>
      <c r="AFS46" s="137">
        <v>3.4180000000000001</v>
      </c>
      <c r="AFT46" s="137">
        <v>2.645</v>
      </c>
      <c r="AFU46" s="137">
        <v>4.2610000000000001</v>
      </c>
      <c r="AFV46" s="137">
        <v>4.1630000000000003</v>
      </c>
      <c r="AFW46" s="137">
        <v>2.6349999999999998</v>
      </c>
      <c r="AFX46" s="137">
        <v>2.4220000000000002</v>
      </c>
      <c r="AFY46" s="137">
        <v>2.419</v>
      </c>
      <c r="AFZ46" s="137">
        <v>1.296</v>
      </c>
      <c r="AGA46" s="137">
        <v>2.226</v>
      </c>
      <c r="AGB46" s="137">
        <v>9.4969999999999999</v>
      </c>
      <c r="AGC46" s="137">
        <v>9.4689999999999994</v>
      </c>
      <c r="AGD46" s="137">
        <v>7.9950000000000001</v>
      </c>
      <c r="AGE46" s="137">
        <v>12.782999999999999</v>
      </c>
      <c r="AGF46" s="137">
        <v>5.1349999999999998</v>
      </c>
      <c r="AGG46" s="137">
        <v>5.16</v>
      </c>
      <c r="AGH46" s="137">
        <v>8.1180000000000003</v>
      </c>
      <c r="AGI46" s="137">
        <v>4.5880000000000001</v>
      </c>
      <c r="AGJ46" s="137">
        <v>3.597</v>
      </c>
      <c r="AGK46" s="137">
        <v>5.71</v>
      </c>
      <c r="AGL46" s="137">
        <v>5.6929999999999996</v>
      </c>
      <c r="AGM46" s="137">
        <v>3.6080000000000001</v>
      </c>
      <c r="AGN46" s="137">
        <v>2.7919999999999998</v>
      </c>
      <c r="AGO46" s="137">
        <v>4.4980000000000002</v>
      </c>
      <c r="AGP46" s="137">
        <v>4.3940000000000001</v>
      </c>
      <c r="AGQ46" s="137">
        <v>2.7810000000000001</v>
      </c>
      <c r="AGR46" s="137">
        <v>2.5569999999999999</v>
      </c>
      <c r="AGS46" s="137">
        <v>2.5529999999999999</v>
      </c>
      <c r="AGT46" s="137">
        <v>1.3680000000000001</v>
      </c>
      <c r="AGU46" s="137">
        <v>2.35</v>
      </c>
      <c r="AGV46" s="137">
        <v>10.025</v>
      </c>
      <c r="AGW46" s="137">
        <v>9.9949999999999992</v>
      </c>
      <c r="AGX46" s="137">
        <v>8.4160000000000004</v>
      </c>
      <c r="AGY46" s="137">
        <v>13.455</v>
      </c>
      <c r="AGZ46" s="137">
        <v>5.4050000000000002</v>
      </c>
      <c r="AHA46" s="137">
        <v>5.4320000000000004</v>
      </c>
      <c r="AHB46" s="137">
        <v>8.5449999999999999</v>
      </c>
      <c r="AHC46" s="137">
        <v>4.8289999999999997</v>
      </c>
      <c r="AHD46" s="137">
        <v>3.786</v>
      </c>
      <c r="AHE46" s="137">
        <v>6.01</v>
      </c>
      <c r="AHF46" s="137">
        <v>5.992</v>
      </c>
      <c r="AHG46" s="137">
        <v>3.798</v>
      </c>
      <c r="AHH46" s="137">
        <v>2.9390000000000001</v>
      </c>
      <c r="AHI46" s="137">
        <v>4.7350000000000003</v>
      </c>
      <c r="AHJ46" s="137">
        <v>4.625</v>
      </c>
      <c r="AHK46" s="137">
        <v>2.9279999999999999</v>
      </c>
      <c r="AHL46" s="137">
        <v>2.6920000000000002</v>
      </c>
      <c r="AHM46" s="137">
        <v>2.6880000000000002</v>
      </c>
      <c r="AHN46" s="137">
        <v>1.44</v>
      </c>
      <c r="AHO46" s="137">
        <v>2.4740000000000002</v>
      </c>
      <c r="AHP46" s="137">
        <v>10.553000000000001</v>
      </c>
      <c r="AHQ46" s="137">
        <v>10.521000000000001</v>
      </c>
      <c r="AHR46" s="137">
        <v>9.2579999999999991</v>
      </c>
      <c r="AHS46" s="137">
        <v>14.801</v>
      </c>
      <c r="AHT46" s="137">
        <v>5.9450000000000003</v>
      </c>
      <c r="AHU46" s="137">
        <v>5.9749999999999996</v>
      </c>
      <c r="AHV46" s="137">
        <v>9.3989999999999991</v>
      </c>
      <c r="AHW46" s="137">
        <v>5.3120000000000003</v>
      </c>
      <c r="AHX46" s="137">
        <v>4.165</v>
      </c>
      <c r="AHY46" s="137">
        <v>6.6109999999999998</v>
      </c>
      <c r="AHZ46" s="137">
        <v>6.5919999999999996</v>
      </c>
      <c r="AIA46" s="137">
        <v>4.1779999999999999</v>
      </c>
      <c r="AIB46" s="137">
        <v>3.2330000000000001</v>
      </c>
      <c r="AIC46" s="137">
        <v>5.2080000000000002</v>
      </c>
      <c r="AID46" s="137">
        <v>5.0880000000000001</v>
      </c>
      <c r="AIE46" s="137">
        <v>3.22</v>
      </c>
      <c r="AIF46" s="137">
        <v>2.9609999999999999</v>
      </c>
      <c r="AIG46" s="137">
        <v>2.956</v>
      </c>
      <c r="AIH46" s="137">
        <v>1.5840000000000001</v>
      </c>
      <c r="AII46" s="137">
        <v>2.7210000000000001</v>
      </c>
      <c r="AIJ46" s="137">
        <v>11.608000000000001</v>
      </c>
      <c r="AIK46" s="137">
        <v>11.573</v>
      </c>
      <c r="AIL46" s="137">
        <v>10.099</v>
      </c>
      <c r="AIM46" s="137">
        <v>16.146000000000001</v>
      </c>
      <c r="AIN46" s="137">
        <v>6.4859999999999998</v>
      </c>
      <c r="AIO46" s="137">
        <v>6.5179999999999998</v>
      </c>
      <c r="AIP46" s="137">
        <v>10.254</v>
      </c>
      <c r="AIQ46" s="137">
        <v>5.7949999999999999</v>
      </c>
      <c r="AIR46" s="137">
        <v>4.5430000000000001</v>
      </c>
      <c r="AIS46" s="137">
        <v>7.2119999999999997</v>
      </c>
      <c r="AIT46" s="137">
        <v>7.1909999999999998</v>
      </c>
      <c r="AIU46" s="137">
        <v>4.5570000000000004</v>
      </c>
      <c r="AIV46" s="137">
        <v>3.5259999999999998</v>
      </c>
      <c r="AIW46" s="137">
        <v>5.6820000000000004</v>
      </c>
      <c r="AIX46" s="137">
        <v>5.55</v>
      </c>
      <c r="AIY46" s="137">
        <v>3.5129999999999999</v>
      </c>
      <c r="AIZ46" s="137">
        <v>3.23</v>
      </c>
      <c r="AJA46" s="137">
        <v>3.2250000000000001</v>
      </c>
      <c r="AJB46" s="137">
        <v>1.728</v>
      </c>
      <c r="AJC46" s="137">
        <v>2.968</v>
      </c>
      <c r="AJD46" s="137">
        <v>12.663</v>
      </c>
      <c r="AJE46" s="137">
        <v>12.625</v>
      </c>
      <c r="AJF46" s="137">
        <v>10.941000000000001</v>
      </c>
      <c r="AJG46" s="137">
        <v>17.492000000000001</v>
      </c>
      <c r="AJH46" s="137">
        <v>7.0259999999999998</v>
      </c>
      <c r="AJI46" s="137">
        <v>7.0609999999999999</v>
      </c>
      <c r="AJJ46" s="137">
        <v>11.108000000000001</v>
      </c>
      <c r="AJK46" s="137">
        <v>6.2779999999999996</v>
      </c>
      <c r="AJL46" s="137">
        <v>4.9219999999999997</v>
      </c>
      <c r="AJM46" s="137">
        <v>7.8129999999999997</v>
      </c>
      <c r="AJN46" s="137">
        <v>7.79</v>
      </c>
      <c r="AJO46" s="137">
        <v>4.9370000000000003</v>
      </c>
      <c r="AJP46" s="137">
        <v>3.82</v>
      </c>
      <c r="AJQ46" s="137">
        <v>6.1550000000000002</v>
      </c>
      <c r="AJR46" s="137">
        <v>6.0129999999999999</v>
      </c>
      <c r="AJS46" s="137">
        <v>3.806</v>
      </c>
      <c r="AJT46" s="137">
        <v>3.4990000000000001</v>
      </c>
      <c r="AJU46" s="137">
        <v>3.4940000000000002</v>
      </c>
      <c r="AJV46" s="137">
        <v>1.8720000000000001</v>
      </c>
      <c r="AJW46" s="137">
        <v>3.2160000000000002</v>
      </c>
      <c r="AJX46" s="137">
        <v>13.718</v>
      </c>
      <c r="AJY46" s="137">
        <v>13.678000000000001</v>
      </c>
      <c r="AJZ46" s="137">
        <v>11.782999999999999</v>
      </c>
      <c r="AKA46" s="137">
        <v>18.837</v>
      </c>
      <c r="AKB46" s="137">
        <v>7.5670000000000002</v>
      </c>
      <c r="AKC46" s="137">
        <v>7.6040000000000001</v>
      </c>
      <c r="AKD46" s="137">
        <v>11.962999999999999</v>
      </c>
      <c r="AKE46" s="137">
        <v>6.7610000000000001</v>
      </c>
      <c r="AKF46" s="137">
        <v>5.3</v>
      </c>
      <c r="AKG46" s="137">
        <v>8.4139999999999997</v>
      </c>
      <c r="AKH46" s="137">
        <v>8.3889999999999993</v>
      </c>
      <c r="AKI46" s="137">
        <v>5.3170000000000002</v>
      </c>
      <c r="AKJ46" s="137">
        <v>4.1139999999999999</v>
      </c>
      <c r="AKK46" s="137">
        <v>6.6289999999999996</v>
      </c>
      <c r="AKL46" s="137">
        <v>6.476</v>
      </c>
      <c r="AKM46" s="137">
        <v>4.0990000000000002</v>
      </c>
      <c r="AKN46" s="137">
        <v>3.7679999999999998</v>
      </c>
      <c r="AKO46" s="137">
        <v>3.7629999999999999</v>
      </c>
      <c r="AKP46" s="137">
        <v>2.016</v>
      </c>
      <c r="AKQ46" s="137">
        <v>3.4630000000000001</v>
      </c>
      <c r="AKR46" s="137">
        <v>14.773999999999999</v>
      </c>
      <c r="AKS46" s="137">
        <v>14.73</v>
      </c>
      <c r="AKT46" s="137">
        <v>12.624000000000001</v>
      </c>
      <c r="AKU46" s="137">
        <v>20.183</v>
      </c>
      <c r="AKV46" s="137">
        <v>8.1069999999999993</v>
      </c>
      <c r="AKW46" s="137">
        <v>8.1479999999999997</v>
      </c>
      <c r="AKX46" s="137">
        <v>12.817</v>
      </c>
      <c r="AKY46" s="137">
        <v>7.2439999999999998</v>
      </c>
      <c r="AKZ46" s="137">
        <v>5.6790000000000003</v>
      </c>
      <c r="ALA46" s="137">
        <v>9.0150000000000006</v>
      </c>
      <c r="ALB46" s="137">
        <v>8.9890000000000008</v>
      </c>
      <c r="ALC46" s="137">
        <v>5.6970000000000001</v>
      </c>
      <c r="ALD46" s="137">
        <v>4.4080000000000004</v>
      </c>
      <c r="ALE46" s="137">
        <v>7.1020000000000003</v>
      </c>
      <c r="ALF46" s="137">
        <v>6.9379999999999997</v>
      </c>
      <c r="ALG46" s="137">
        <v>4.3920000000000003</v>
      </c>
      <c r="ALH46" s="137">
        <v>4.0369999999999999</v>
      </c>
      <c r="ALI46" s="137">
        <v>4.032</v>
      </c>
      <c r="ALJ46" s="137">
        <v>2.16</v>
      </c>
      <c r="ALK46" s="137">
        <v>3.71</v>
      </c>
      <c r="ALL46" s="137">
        <v>15.829000000000001</v>
      </c>
      <c r="ALM46" s="137">
        <v>15.782</v>
      </c>
      <c r="ALN46" s="137">
        <v>13.465999999999999</v>
      </c>
      <c r="ALO46" s="137">
        <v>21.529</v>
      </c>
      <c r="ALP46" s="137">
        <v>8.6479999999999997</v>
      </c>
      <c r="ALQ46" s="137">
        <v>8.6910000000000007</v>
      </c>
      <c r="ALR46" s="137">
        <v>13.672000000000001</v>
      </c>
      <c r="ALS46" s="137">
        <v>7.7270000000000003</v>
      </c>
      <c r="ALT46" s="137">
        <v>6.0579999999999998</v>
      </c>
      <c r="ALU46" s="137">
        <v>9.6159999999999997</v>
      </c>
      <c r="ALV46" s="137">
        <v>9.5879999999999992</v>
      </c>
      <c r="ALW46" s="137">
        <v>6.0759999999999996</v>
      </c>
      <c r="ALX46" s="137">
        <v>4.702</v>
      </c>
      <c r="ALY46" s="137">
        <v>7.5759999999999996</v>
      </c>
      <c r="ALZ46" s="137">
        <v>7.4009999999999998</v>
      </c>
      <c r="AMA46" s="137">
        <v>4.6840000000000002</v>
      </c>
      <c r="AMB46" s="137">
        <v>4.3070000000000004</v>
      </c>
      <c r="AMC46" s="137">
        <v>4.3</v>
      </c>
      <c r="AMD46" s="137">
        <v>2.3039999999999998</v>
      </c>
      <c r="AME46" s="137">
        <v>3.9580000000000002</v>
      </c>
      <c r="AMF46" s="137">
        <v>16.884</v>
      </c>
      <c r="AMG46" s="137">
        <v>16.834</v>
      </c>
      <c r="AMH46" s="137">
        <v>14.307</v>
      </c>
      <c r="AMI46" s="137">
        <v>22.873999999999999</v>
      </c>
      <c r="AMJ46" s="137">
        <v>9.1880000000000006</v>
      </c>
      <c r="AMK46" s="137">
        <v>9.234</v>
      </c>
      <c r="AML46" s="137">
        <v>14.526</v>
      </c>
      <c r="AMM46" s="137">
        <v>8.2100000000000009</v>
      </c>
      <c r="AMN46" s="137">
        <v>6.4359999999999999</v>
      </c>
      <c r="AMO46" s="137">
        <v>10.217000000000001</v>
      </c>
      <c r="AMP46" s="137">
        <v>10.186999999999999</v>
      </c>
      <c r="AMQ46" s="137">
        <v>6.4560000000000004</v>
      </c>
      <c r="AMR46" s="137">
        <v>4.9960000000000004</v>
      </c>
      <c r="AMS46" s="137">
        <v>8.0489999999999995</v>
      </c>
      <c r="AMT46" s="137">
        <v>7.8630000000000004</v>
      </c>
      <c r="AMU46" s="137">
        <v>4.9770000000000003</v>
      </c>
      <c r="AMV46" s="137">
        <v>4.5759999999999996</v>
      </c>
      <c r="AMW46" s="137">
        <v>4.569</v>
      </c>
      <c r="AMX46" s="137">
        <v>2.448</v>
      </c>
      <c r="AMY46" s="137">
        <v>4.2050000000000001</v>
      </c>
      <c r="AMZ46" s="137">
        <v>17.939</v>
      </c>
      <c r="ANA46" s="137">
        <v>17.885999999999999</v>
      </c>
      <c r="ANB46" s="137">
        <v>15.148999999999999</v>
      </c>
      <c r="ANC46" s="137">
        <v>24.22</v>
      </c>
      <c r="AND46" s="137">
        <v>9.7289999999999992</v>
      </c>
      <c r="ANE46" s="137">
        <v>9.7769999999999992</v>
      </c>
      <c r="ANF46" s="137">
        <v>15.381</v>
      </c>
      <c r="ANG46" s="137">
        <v>8.6920000000000002</v>
      </c>
      <c r="ANH46" s="137">
        <v>6.8150000000000004</v>
      </c>
      <c r="ANI46" s="137">
        <v>10.818</v>
      </c>
      <c r="ANJ46" s="137">
        <v>10.786</v>
      </c>
      <c r="ANK46" s="137">
        <v>6.8360000000000003</v>
      </c>
      <c r="ANL46" s="137">
        <v>5.29</v>
      </c>
      <c r="ANM46" s="137">
        <v>8.5229999999999997</v>
      </c>
      <c r="ANN46" s="137">
        <v>8.3260000000000005</v>
      </c>
      <c r="ANO46" s="137">
        <v>5.27</v>
      </c>
      <c r="ANP46" s="137">
        <v>4.8449999999999998</v>
      </c>
      <c r="ANQ46" s="137">
        <v>4.8380000000000001</v>
      </c>
      <c r="ANR46" s="137">
        <v>2.5920000000000001</v>
      </c>
      <c r="ANS46" s="137">
        <v>4.452</v>
      </c>
      <c r="ANT46" s="137">
        <v>18.995000000000001</v>
      </c>
      <c r="ANU46" s="137">
        <v>18.937999999999999</v>
      </c>
      <c r="ANV46" s="137">
        <v>15.991</v>
      </c>
      <c r="ANW46" s="137">
        <v>25.565000000000001</v>
      </c>
      <c r="ANX46" s="137">
        <v>10.269</v>
      </c>
      <c r="ANY46" s="137">
        <v>10.32</v>
      </c>
      <c r="ANZ46" s="137">
        <v>16.234999999999999</v>
      </c>
      <c r="AOA46" s="137">
        <v>9.1750000000000007</v>
      </c>
      <c r="AOB46" s="137">
        <v>7.1929999999999996</v>
      </c>
      <c r="AOC46" s="137">
        <v>11.419</v>
      </c>
      <c r="AOD46" s="137">
        <v>11.385999999999999</v>
      </c>
      <c r="AOE46" s="137">
        <v>7.2160000000000002</v>
      </c>
      <c r="AOF46" s="137">
        <v>5.5839999999999996</v>
      </c>
      <c r="AOG46" s="137">
        <v>8.9960000000000004</v>
      </c>
      <c r="AOH46" s="137">
        <v>8.7880000000000003</v>
      </c>
      <c r="AOI46" s="137">
        <v>5.5629999999999997</v>
      </c>
      <c r="AOJ46" s="137">
        <v>5.1139999999999999</v>
      </c>
      <c r="AOK46" s="137">
        <v>5.1070000000000002</v>
      </c>
      <c r="AOL46" s="137">
        <v>2.7360000000000002</v>
      </c>
      <c r="AOM46" s="137">
        <v>4.7</v>
      </c>
      <c r="AON46" s="137">
        <v>20.05</v>
      </c>
      <c r="AOO46" s="137">
        <v>19.989999999999998</v>
      </c>
      <c r="AOP46" s="137">
        <v>16.832000000000001</v>
      </c>
      <c r="AOQ46" s="137">
        <v>26.911000000000001</v>
      </c>
      <c r="AOR46" s="137">
        <v>10.81</v>
      </c>
      <c r="AOS46" s="137">
        <v>10.863</v>
      </c>
      <c r="AOT46" s="137">
        <v>17.09</v>
      </c>
      <c r="AOU46" s="137">
        <v>9.6579999999999995</v>
      </c>
      <c r="AOV46" s="137">
        <v>7.5720000000000001</v>
      </c>
      <c r="AOW46" s="137">
        <v>12.02</v>
      </c>
      <c r="AOX46" s="137">
        <v>11.984999999999999</v>
      </c>
      <c r="AOY46" s="137">
        <v>7.5960000000000001</v>
      </c>
      <c r="AOZ46" s="137">
        <v>5.8769999999999998</v>
      </c>
      <c r="APA46" s="137">
        <v>9.4689999999999994</v>
      </c>
      <c r="APB46" s="137">
        <v>9.2509999999999994</v>
      </c>
      <c r="APC46" s="137">
        <v>5.8550000000000004</v>
      </c>
      <c r="APD46" s="137">
        <v>5.383</v>
      </c>
      <c r="APE46" s="137">
        <v>5.375</v>
      </c>
      <c r="APF46" s="137">
        <v>2.88</v>
      </c>
      <c r="APG46" s="137">
        <v>4.9470000000000001</v>
      </c>
      <c r="APH46" s="137">
        <v>21.105</v>
      </c>
      <c r="API46" s="137">
        <v>21.042000000000002</v>
      </c>
      <c r="APJ46" s="137">
        <v>25.248999999999999</v>
      </c>
      <c r="APK46" s="137">
        <v>40.366</v>
      </c>
      <c r="APL46" s="137">
        <v>16.215</v>
      </c>
      <c r="APM46" s="137">
        <v>16.295000000000002</v>
      </c>
      <c r="APN46" s="137">
        <v>25.635000000000002</v>
      </c>
      <c r="APO46" s="137">
        <v>14.487</v>
      </c>
      <c r="APP46" s="137">
        <v>11.358000000000001</v>
      </c>
      <c r="APQ46" s="137">
        <v>18.03</v>
      </c>
      <c r="APR46" s="137">
        <v>17.977</v>
      </c>
      <c r="APS46" s="137">
        <v>11.393000000000001</v>
      </c>
      <c r="APT46" s="137">
        <v>8.8160000000000007</v>
      </c>
      <c r="APU46" s="137">
        <v>14.204000000000001</v>
      </c>
      <c r="APV46" s="137">
        <v>13.875999999999999</v>
      </c>
      <c r="APW46" s="137">
        <v>8.7829999999999995</v>
      </c>
      <c r="APX46" s="137">
        <v>8.0749999999999993</v>
      </c>
      <c r="APY46" s="137">
        <v>8.0630000000000006</v>
      </c>
      <c r="APZ46" s="137">
        <v>4.3209999999999997</v>
      </c>
      <c r="AQA46" s="137">
        <v>7.4210000000000003</v>
      </c>
      <c r="AQB46" s="137">
        <v>31.658000000000001</v>
      </c>
      <c r="AQC46" s="137">
        <v>31.564</v>
      </c>
      <c r="AQD46" s="137">
        <v>33.664999999999999</v>
      </c>
      <c r="AQE46" s="137">
        <v>53.820999999999998</v>
      </c>
      <c r="AQF46" s="137">
        <v>21.62</v>
      </c>
      <c r="AQG46" s="137">
        <v>21.727</v>
      </c>
      <c r="AQH46" s="137">
        <v>34.18</v>
      </c>
      <c r="AQI46" s="137">
        <v>19.317</v>
      </c>
      <c r="AQJ46" s="137">
        <v>15.144</v>
      </c>
      <c r="AQK46" s="137">
        <v>24.041</v>
      </c>
      <c r="AQL46" s="137">
        <v>23.97</v>
      </c>
      <c r="AQM46" s="137">
        <v>15.191000000000001</v>
      </c>
      <c r="AQN46" s="137">
        <v>11.755000000000001</v>
      </c>
      <c r="AQO46" s="137">
        <v>18.939</v>
      </c>
      <c r="AQP46" s="137">
        <v>18.501000000000001</v>
      </c>
      <c r="AQQ46" s="137">
        <v>11.711</v>
      </c>
      <c r="AQR46" s="137">
        <v>10.766</v>
      </c>
      <c r="AQS46" s="137">
        <v>10.750999999999999</v>
      </c>
      <c r="AQT46" s="137">
        <v>5.7610000000000001</v>
      </c>
      <c r="AQU46" s="137">
        <v>9.8940000000000001</v>
      </c>
      <c r="AQV46" s="137">
        <v>42.21</v>
      </c>
      <c r="AQW46" s="137">
        <v>42.085000000000001</v>
      </c>
      <c r="AQX46" s="137">
        <v>42.081000000000003</v>
      </c>
      <c r="AQY46" s="137">
        <v>67.277000000000001</v>
      </c>
      <c r="AQZ46" s="137">
        <v>27.024999999999999</v>
      </c>
      <c r="ARA46" s="137">
        <v>27.158000000000001</v>
      </c>
      <c r="ARB46" s="137">
        <v>42.725000000000001</v>
      </c>
      <c r="ARC46" s="137">
        <v>24.146000000000001</v>
      </c>
      <c r="ARD46" s="137">
        <v>18.93</v>
      </c>
      <c r="ARE46" s="137">
        <v>30.050999999999998</v>
      </c>
      <c r="ARF46" s="137">
        <v>29.962</v>
      </c>
      <c r="ARG46" s="137">
        <v>18.989000000000001</v>
      </c>
      <c r="ARH46" s="137">
        <v>14.694000000000001</v>
      </c>
      <c r="ARI46" s="137">
        <v>23.673999999999999</v>
      </c>
      <c r="ARJ46" s="137">
        <v>23.126999999999999</v>
      </c>
      <c r="ARK46" s="137">
        <v>14.638</v>
      </c>
      <c r="ARL46" s="137">
        <v>13.458</v>
      </c>
      <c r="ARM46" s="137">
        <v>13.439</v>
      </c>
      <c r="ARN46" s="137">
        <v>7.2009999999999996</v>
      </c>
      <c r="ARO46" s="137">
        <v>12.368</v>
      </c>
      <c r="ARP46" s="137">
        <v>52.762999999999998</v>
      </c>
      <c r="ARQ46" s="137">
        <v>52.606000000000002</v>
      </c>
      <c r="ARR46" s="137">
        <v>50.497</v>
      </c>
      <c r="ARS46" s="137">
        <v>80.731999999999999</v>
      </c>
      <c r="ART46" s="137">
        <v>32.429000000000002</v>
      </c>
      <c r="ARU46" s="137">
        <v>32.590000000000003</v>
      </c>
      <c r="ARV46" s="137">
        <v>51.268999999999998</v>
      </c>
      <c r="ARW46" s="137">
        <v>28.975000000000001</v>
      </c>
      <c r="ARX46" s="137">
        <v>22.716000000000001</v>
      </c>
      <c r="ARY46" s="137">
        <v>36.061</v>
      </c>
      <c r="ARZ46" s="137">
        <v>35.954999999999998</v>
      </c>
      <c r="ASA46" s="137">
        <v>22.786999999999999</v>
      </c>
      <c r="ASB46" s="137">
        <v>17.632000000000001</v>
      </c>
      <c r="ASC46" s="137">
        <v>28.408000000000001</v>
      </c>
      <c r="ASD46" s="137">
        <v>27.751999999999999</v>
      </c>
      <c r="ASE46" s="137">
        <v>17.565999999999999</v>
      </c>
      <c r="ASF46" s="137">
        <v>16.149999999999999</v>
      </c>
      <c r="ASG46" s="137">
        <v>16.126000000000001</v>
      </c>
      <c r="ASH46" s="137">
        <v>8.641</v>
      </c>
      <c r="ASI46" s="137">
        <v>14.840999999999999</v>
      </c>
      <c r="ASJ46" s="137">
        <v>63.314999999999998</v>
      </c>
      <c r="ASK46" s="137">
        <v>63.127000000000002</v>
      </c>
      <c r="ASL46" s="137">
        <v>58.912999999999997</v>
      </c>
      <c r="ASM46" s="137">
        <v>94.186999999999998</v>
      </c>
      <c r="ASN46" s="137">
        <v>37.834000000000003</v>
      </c>
      <c r="ASO46" s="137">
        <v>38.021999999999998</v>
      </c>
      <c r="ASP46" s="137">
        <v>59.814</v>
      </c>
      <c r="ASQ46" s="137">
        <v>33.804000000000002</v>
      </c>
      <c r="ASR46" s="137">
        <v>26.501999999999999</v>
      </c>
      <c r="ASS46" s="137">
        <v>42.070999999999998</v>
      </c>
      <c r="AST46" s="137">
        <v>41.947000000000003</v>
      </c>
      <c r="ASU46">
        <v>26.584</v>
      </c>
      <c r="ASV46">
        <v>20.571000000000002</v>
      </c>
      <c r="ASW46">
        <v>33.143000000000001</v>
      </c>
      <c r="ASX46">
        <v>32.378</v>
      </c>
      <c r="ASY46">
        <v>20.494</v>
      </c>
      <c r="ASZ46">
        <v>18.841000000000001</v>
      </c>
      <c r="ATA46">
        <v>18.814</v>
      </c>
      <c r="ATB46">
        <v>10.082000000000001</v>
      </c>
      <c r="ATC46">
        <v>17.315000000000001</v>
      </c>
      <c r="ATD46">
        <v>73.867999999999995</v>
      </c>
      <c r="ATE46">
        <v>73.647999999999996</v>
      </c>
      <c r="ATF46">
        <v>67.328999999999994</v>
      </c>
      <c r="ATG46">
        <v>107.643</v>
      </c>
      <c r="ATH46">
        <v>43.238999999999997</v>
      </c>
      <c r="ATI46">
        <v>43.454000000000001</v>
      </c>
      <c r="ATJ46">
        <v>68.358999999999995</v>
      </c>
      <c r="ATK46">
        <v>38.633000000000003</v>
      </c>
      <c r="ATL46">
        <v>30.288</v>
      </c>
      <c r="ATM46">
        <v>48.081000000000003</v>
      </c>
      <c r="ATN46">
        <v>47.94</v>
      </c>
      <c r="ATO46">
        <v>30.382000000000001</v>
      </c>
      <c r="ATP46">
        <v>23.51</v>
      </c>
      <c r="ATQ46">
        <v>37.878</v>
      </c>
      <c r="ATR46">
        <v>37.003</v>
      </c>
      <c r="ATS46">
        <v>23.420999999999999</v>
      </c>
      <c r="ATT46">
        <v>21.533000000000001</v>
      </c>
      <c r="ATU46">
        <v>21.501999999999999</v>
      </c>
      <c r="ATV46">
        <v>11.522</v>
      </c>
      <c r="ATW46">
        <v>19.788</v>
      </c>
      <c r="ATX46">
        <v>84.421000000000006</v>
      </c>
      <c r="ATY46">
        <v>84.168999999999997</v>
      </c>
      <c r="ATZ46">
        <v>75.745999999999995</v>
      </c>
      <c r="AUA46">
        <v>121.098</v>
      </c>
      <c r="AUB46">
        <v>48.643999999999998</v>
      </c>
      <c r="AUC46">
        <v>48.884999999999998</v>
      </c>
      <c r="AUD46">
        <v>76.903999999999996</v>
      </c>
      <c r="AUE46">
        <v>43.462000000000003</v>
      </c>
      <c r="AUF46">
        <v>34.073999999999998</v>
      </c>
      <c r="AUG46">
        <v>54.091000000000001</v>
      </c>
      <c r="AUH46">
        <v>53.932000000000002</v>
      </c>
      <c r="AUI46">
        <v>34.18</v>
      </c>
      <c r="AUJ46">
        <v>26.448</v>
      </c>
      <c r="AUK46">
        <v>42.613</v>
      </c>
      <c r="AUL46">
        <v>41.628</v>
      </c>
      <c r="AUM46">
        <v>26.349</v>
      </c>
      <c r="AUN46">
        <v>24.224</v>
      </c>
      <c r="AUO46">
        <v>24.189</v>
      </c>
      <c r="AUP46">
        <v>12.962</v>
      </c>
      <c r="AUQ46">
        <v>22.262</v>
      </c>
      <c r="AUR46">
        <v>94.972999999999999</v>
      </c>
      <c r="AUS46">
        <v>94.691000000000003</v>
      </c>
      <c r="AUT46">
        <v>84.162000000000006</v>
      </c>
      <c r="AUU46">
        <v>134.553</v>
      </c>
      <c r="AUV46">
        <v>54.048999999999999</v>
      </c>
      <c r="AUW46">
        <v>54.317</v>
      </c>
      <c r="AUX46">
        <v>85.448999999999998</v>
      </c>
      <c r="AUY46">
        <v>48.290999999999997</v>
      </c>
      <c r="AUZ46">
        <v>37.86</v>
      </c>
      <c r="AVA46">
        <v>60.100999999999999</v>
      </c>
      <c r="AVB46">
        <v>59.924999999999997</v>
      </c>
      <c r="AVC46">
        <v>37.978000000000002</v>
      </c>
      <c r="AVD46">
        <v>29.387</v>
      </c>
      <c r="AVE46">
        <v>47.347000000000001</v>
      </c>
      <c r="AVF46">
        <v>46.253999999999998</v>
      </c>
      <c r="AVG46">
        <v>29.277000000000001</v>
      </c>
      <c r="AVH46">
        <v>26.916</v>
      </c>
      <c r="AVI46">
        <v>26.876999999999999</v>
      </c>
      <c r="AVJ46">
        <v>14.401999999999999</v>
      </c>
      <c r="AVK46">
        <v>24.736000000000001</v>
      </c>
      <c r="AVL46">
        <v>105.526</v>
      </c>
      <c r="AVM46">
        <v>105.212</v>
      </c>
    </row>
    <row r="47" spans="1:1261" x14ac:dyDescent="0.35">
      <c r="A47" s="107" t="s">
        <v>261</v>
      </c>
      <c r="B47" s="137">
        <v>0</v>
      </c>
      <c r="C47" s="137">
        <v>0</v>
      </c>
      <c r="D47" s="137">
        <v>0</v>
      </c>
      <c r="E47" s="137">
        <v>0</v>
      </c>
      <c r="F47" s="137">
        <v>0</v>
      </c>
      <c r="G47" s="137">
        <v>0</v>
      </c>
      <c r="H47" s="137">
        <v>0</v>
      </c>
      <c r="I47" s="137">
        <v>0</v>
      </c>
      <c r="J47" s="137">
        <v>0</v>
      </c>
      <c r="K47" s="137">
        <v>0</v>
      </c>
      <c r="L47" s="137">
        <v>0</v>
      </c>
      <c r="M47" s="137">
        <v>0</v>
      </c>
      <c r="N47" s="137">
        <v>0</v>
      </c>
      <c r="O47" s="137">
        <v>0</v>
      </c>
      <c r="P47" s="137">
        <v>0</v>
      </c>
      <c r="Q47" s="137">
        <v>0</v>
      </c>
      <c r="R47" s="137">
        <v>0</v>
      </c>
      <c r="S47" s="137">
        <v>0</v>
      </c>
      <c r="T47" s="137">
        <v>0</v>
      </c>
      <c r="U47" s="137">
        <v>0</v>
      </c>
      <c r="V47" s="137">
        <v>0</v>
      </c>
      <c r="W47" s="137">
        <v>0</v>
      </c>
      <c r="X47" s="137">
        <v>0</v>
      </c>
      <c r="Y47" s="137">
        <v>0</v>
      </c>
      <c r="Z47" s="137">
        <v>0</v>
      </c>
      <c r="AA47" s="137">
        <v>0</v>
      </c>
      <c r="AB47" s="137">
        <v>0</v>
      </c>
      <c r="AC47" s="137">
        <v>0</v>
      </c>
      <c r="AD47" s="137">
        <v>0</v>
      </c>
      <c r="AE47" s="137">
        <v>0</v>
      </c>
      <c r="AF47" s="137">
        <v>0</v>
      </c>
      <c r="AG47" s="137">
        <v>0</v>
      </c>
      <c r="AH47" s="137">
        <v>0</v>
      </c>
      <c r="AI47" s="137">
        <v>0</v>
      </c>
      <c r="AJ47" s="137">
        <v>0</v>
      </c>
      <c r="AK47" s="137">
        <v>0</v>
      </c>
      <c r="AL47" s="137">
        <v>0</v>
      </c>
      <c r="AM47" s="137">
        <v>0</v>
      </c>
      <c r="AN47" s="137">
        <v>0</v>
      </c>
      <c r="AO47" s="137">
        <v>0</v>
      </c>
      <c r="AP47" s="137">
        <v>0</v>
      </c>
      <c r="AQ47" s="137">
        <v>0</v>
      </c>
      <c r="AR47" s="137">
        <v>0</v>
      </c>
      <c r="AS47" s="137">
        <v>0</v>
      </c>
      <c r="AT47" s="137">
        <v>0</v>
      </c>
      <c r="AU47" s="137">
        <v>0</v>
      </c>
      <c r="AV47" s="137">
        <v>0</v>
      </c>
      <c r="AW47" s="137">
        <v>0</v>
      </c>
      <c r="AX47" s="137">
        <v>0</v>
      </c>
      <c r="AY47" s="137">
        <v>0</v>
      </c>
      <c r="AZ47" s="137">
        <v>0</v>
      </c>
      <c r="BA47" s="137">
        <v>0</v>
      </c>
      <c r="BB47" s="137">
        <v>0</v>
      </c>
      <c r="BC47" s="137">
        <v>0</v>
      </c>
      <c r="BD47" s="137">
        <v>0</v>
      </c>
      <c r="BE47" s="137">
        <v>0</v>
      </c>
      <c r="BF47" s="137">
        <v>0</v>
      </c>
      <c r="BG47" s="137">
        <v>0</v>
      </c>
      <c r="BH47" s="137">
        <v>0</v>
      </c>
      <c r="BI47" s="137">
        <v>0</v>
      </c>
      <c r="BJ47" s="137">
        <v>0</v>
      </c>
      <c r="BK47" s="137">
        <v>0</v>
      </c>
      <c r="BL47" s="137">
        <v>0</v>
      </c>
      <c r="BM47" s="137">
        <v>0</v>
      </c>
      <c r="BN47" s="137">
        <v>0</v>
      </c>
      <c r="BO47" s="137">
        <v>0</v>
      </c>
      <c r="BP47" s="137">
        <v>0</v>
      </c>
      <c r="BQ47" s="137">
        <v>0</v>
      </c>
      <c r="BR47" s="137">
        <v>0</v>
      </c>
      <c r="BS47" s="137">
        <v>0</v>
      </c>
      <c r="BT47" s="137">
        <v>0</v>
      </c>
      <c r="BU47" s="137">
        <v>0</v>
      </c>
      <c r="BV47" s="137">
        <v>0</v>
      </c>
      <c r="BW47" s="137">
        <v>0</v>
      </c>
      <c r="BX47" s="137">
        <v>0</v>
      </c>
      <c r="BY47" s="137">
        <v>0</v>
      </c>
      <c r="BZ47" s="137">
        <v>0</v>
      </c>
      <c r="CA47" s="137">
        <v>0</v>
      </c>
      <c r="CB47" s="137">
        <v>0</v>
      </c>
      <c r="CC47" s="137">
        <v>0</v>
      </c>
      <c r="CD47" s="137">
        <v>0</v>
      </c>
      <c r="CE47" s="137">
        <v>0</v>
      </c>
      <c r="CF47" s="137">
        <v>0</v>
      </c>
      <c r="CG47" s="137">
        <v>0</v>
      </c>
      <c r="CH47" s="137">
        <v>0</v>
      </c>
      <c r="CI47" s="137">
        <v>0</v>
      </c>
      <c r="CJ47" s="137">
        <v>0</v>
      </c>
      <c r="CK47" s="137">
        <v>0</v>
      </c>
      <c r="CL47" s="137">
        <v>0</v>
      </c>
      <c r="CM47" s="137">
        <v>0</v>
      </c>
      <c r="CN47" s="137">
        <v>0</v>
      </c>
      <c r="CO47" s="137">
        <v>0</v>
      </c>
      <c r="CP47" s="137">
        <v>0</v>
      </c>
      <c r="CQ47" s="137">
        <v>0</v>
      </c>
      <c r="CR47" s="137">
        <v>0</v>
      </c>
      <c r="CS47" s="137">
        <v>0</v>
      </c>
      <c r="CT47" s="137">
        <v>0</v>
      </c>
      <c r="CU47" s="137">
        <v>0</v>
      </c>
      <c r="CV47" s="137">
        <v>0</v>
      </c>
      <c r="CW47" s="137">
        <v>0</v>
      </c>
      <c r="CX47" s="137">
        <v>0</v>
      </c>
      <c r="CY47" s="137">
        <v>0</v>
      </c>
      <c r="CZ47" s="137">
        <v>0</v>
      </c>
      <c r="DA47" s="137">
        <v>0</v>
      </c>
      <c r="DB47" s="137">
        <v>0</v>
      </c>
      <c r="DC47" s="137">
        <v>0</v>
      </c>
      <c r="DD47" s="137">
        <v>0</v>
      </c>
      <c r="DE47" s="137">
        <v>0</v>
      </c>
      <c r="DF47" s="137">
        <v>0</v>
      </c>
      <c r="DG47" s="137">
        <v>0</v>
      </c>
      <c r="DH47" s="137">
        <v>0</v>
      </c>
      <c r="DI47" s="137">
        <v>0</v>
      </c>
      <c r="DJ47" s="137">
        <v>0</v>
      </c>
      <c r="DK47" s="137">
        <v>0</v>
      </c>
      <c r="DL47" s="137">
        <v>0</v>
      </c>
      <c r="DM47" s="137">
        <v>0</v>
      </c>
      <c r="DN47" s="137">
        <v>0</v>
      </c>
      <c r="DO47" s="137">
        <v>0</v>
      </c>
      <c r="DP47" s="137">
        <v>0</v>
      </c>
      <c r="DQ47" s="137">
        <v>0</v>
      </c>
      <c r="DR47" s="137">
        <v>0</v>
      </c>
      <c r="DS47" s="137">
        <v>0</v>
      </c>
      <c r="DT47" s="137">
        <v>0</v>
      </c>
      <c r="DU47" s="137">
        <v>0</v>
      </c>
      <c r="DV47" s="137">
        <v>0</v>
      </c>
      <c r="DW47" s="137">
        <v>0</v>
      </c>
      <c r="DX47" s="137">
        <v>0</v>
      </c>
      <c r="DY47" s="137">
        <v>0</v>
      </c>
      <c r="DZ47" s="137">
        <v>0</v>
      </c>
      <c r="EA47" s="137">
        <v>0</v>
      </c>
      <c r="EB47" s="137">
        <v>0</v>
      </c>
      <c r="EC47" s="137">
        <v>0</v>
      </c>
      <c r="ED47" s="137">
        <v>0</v>
      </c>
      <c r="EE47" s="137">
        <v>0</v>
      </c>
      <c r="EF47" s="137">
        <v>0</v>
      </c>
      <c r="EG47" s="137">
        <v>0</v>
      </c>
      <c r="EH47" s="137">
        <v>0</v>
      </c>
      <c r="EI47" s="137">
        <v>0</v>
      </c>
      <c r="EJ47" s="137">
        <v>0</v>
      </c>
      <c r="EK47" s="137">
        <v>0</v>
      </c>
      <c r="EL47" s="137">
        <v>0</v>
      </c>
      <c r="EM47" s="137">
        <v>0</v>
      </c>
      <c r="EN47" s="137">
        <v>0</v>
      </c>
      <c r="EO47" s="137">
        <v>0</v>
      </c>
      <c r="EP47" s="137">
        <v>0</v>
      </c>
      <c r="EQ47" s="137">
        <v>0</v>
      </c>
      <c r="ER47" s="137">
        <v>0</v>
      </c>
      <c r="ES47" s="137">
        <v>0</v>
      </c>
      <c r="ET47" s="137">
        <v>0</v>
      </c>
      <c r="EU47" s="137">
        <v>0</v>
      </c>
      <c r="EV47" s="137">
        <v>0</v>
      </c>
      <c r="EW47" s="137">
        <v>0</v>
      </c>
      <c r="EX47" s="137">
        <v>0</v>
      </c>
      <c r="EY47" s="137">
        <v>0</v>
      </c>
      <c r="EZ47" s="137">
        <v>0</v>
      </c>
      <c r="FA47" s="137">
        <v>0</v>
      </c>
      <c r="FB47" s="137">
        <v>0</v>
      </c>
      <c r="FC47" s="137">
        <v>0</v>
      </c>
      <c r="FD47" s="137">
        <v>0</v>
      </c>
      <c r="FE47" s="137">
        <v>0</v>
      </c>
      <c r="FF47" s="137">
        <v>0</v>
      </c>
      <c r="FG47" s="137">
        <v>0</v>
      </c>
      <c r="FH47" s="137">
        <v>0</v>
      </c>
      <c r="FI47" s="137">
        <v>0</v>
      </c>
      <c r="FJ47" s="137">
        <v>0</v>
      </c>
      <c r="FK47" s="137">
        <v>0</v>
      </c>
      <c r="FL47" s="137">
        <v>0</v>
      </c>
      <c r="FM47" s="137">
        <v>0</v>
      </c>
      <c r="FN47" s="137">
        <v>0</v>
      </c>
      <c r="FO47" s="137">
        <v>0</v>
      </c>
      <c r="FP47" s="137">
        <v>0</v>
      </c>
      <c r="FQ47" s="137">
        <v>0</v>
      </c>
      <c r="FR47" s="137">
        <v>0</v>
      </c>
      <c r="FS47" s="137">
        <v>0</v>
      </c>
      <c r="FT47" s="137">
        <v>0</v>
      </c>
      <c r="FU47" s="137">
        <v>0</v>
      </c>
      <c r="FV47" s="137">
        <v>0</v>
      </c>
      <c r="FW47" s="137">
        <v>0</v>
      </c>
      <c r="FX47" s="137">
        <v>0</v>
      </c>
      <c r="FY47" s="137">
        <v>0</v>
      </c>
      <c r="FZ47" s="137">
        <v>0</v>
      </c>
      <c r="GA47" s="137">
        <v>0</v>
      </c>
      <c r="GB47" s="137">
        <v>0</v>
      </c>
      <c r="GC47" s="137">
        <v>0</v>
      </c>
      <c r="GD47" s="137">
        <v>0</v>
      </c>
      <c r="GE47" s="137">
        <v>0</v>
      </c>
      <c r="GF47" s="137">
        <v>0</v>
      </c>
      <c r="GG47" s="137">
        <v>0</v>
      </c>
      <c r="GH47" s="137">
        <v>0</v>
      </c>
      <c r="GI47" s="137">
        <v>0</v>
      </c>
      <c r="GJ47" s="137">
        <v>0</v>
      </c>
      <c r="GK47" s="137">
        <v>0</v>
      </c>
      <c r="GL47" s="137">
        <v>0</v>
      </c>
      <c r="GM47" s="137">
        <v>0</v>
      </c>
      <c r="GN47" s="137">
        <v>0</v>
      </c>
      <c r="GO47" s="137">
        <v>0</v>
      </c>
      <c r="GP47" s="137">
        <v>0</v>
      </c>
      <c r="GQ47" s="137">
        <v>0</v>
      </c>
      <c r="GR47" s="137">
        <v>0</v>
      </c>
      <c r="GS47" s="137">
        <v>0</v>
      </c>
      <c r="GT47" s="137">
        <v>0</v>
      </c>
      <c r="GU47" s="137">
        <v>0</v>
      </c>
      <c r="GV47" s="137">
        <v>0</v>
      </c>
      <c r="GW47" s="137">
        <v>0</v>
      </c>
      <c r="GX47" s="137">
        <v>0</v>
      </c>
      <c r="GY47" s="137">
        <v>0</v>
      </c>
      <c r="GZ47" s="137">
        <v>0</v>
      </c>
      <c r="HA47" s="137">
        <v>0</v>
      </c>
      <c r="HB47" s="137">
        <v>0</v>
      </c>
      <c r="HC47" s="137">
        <v>0</v>
      </c>
      <c r="HD47" s="137">
        <v>0</v>
      </c>
      <c r="HE47" s="137">
        <v>0</v>
      </c>
      <c r="HF47" s="137">
        <v>0</v>
      </c>
      <c r="HG47" s="137">
        <v>0</v>
      </c>
      <c r="HH47" s="137">
        <v>0</v>
      </c>
      <c r="HI47" s="137">
        <v>0</v>
      </c>
      <c r="HJ47" s="137">
        <v>0</v>
      </c>
      <c r="HK47" s="137">
        <v>0</v>
      </c>
      <c r="HL47" s="137">
        <v>0</v>
      </c>
      <c r="HM47" s="137">
        <v>0</v>
      </c>
      <c r="HN47" s="137">
        <v>0</v>
      </c>
      <c r="HO47" s="137">
        <v>0</v>
      </c>
      <c r="HP47" s="137">
        <v>0</v>
      </c>
      <c r="HQ47" s="137">
        <v>0</v>
      </c>
      <c r="HR47" s="137">
        <v>0</v>
      </c>
      <c r="HS47" s="137">
        <v>0</v>
      </c>
      <c r="HT47" s="137">
        <v>0</v>
      </c>
      <c r="HU47" s="137">
        <v>0</v>
      </c>
      <c r="HV47" s="137">
        <v>0</v>
      </c>
      <c r="HW47" s="137">
        <v>0</v>
      </c>
      <c r="HX47" s="137">
        <v>0</v>
      </c>
      <c r="HY47" s="137">
        <v>0</v>
      </c>
      <c r="HZ47" s="137">
        <v>0</v>
      </c>
      <c r="IA47" s="137">
        <v>0</v>
      </c>
      <c r="IB47" s="137">
        <v>0</v>
      </c>
      <c r="IC47" s="137">
        <v>0</v>
      </c>
      <c r="ID47" s="137">
        <v>0</v>
      </c>
      <c r="IE47" s="137">
        <v>0</v>
      </c>
      <c r="IF47" s="137">
        <v>0</v>
      </c>
      <c r="IG47" s="137">
        <v>0</v>
      </c>
      <c r="IH47" s="137">
        <v>0</v>
      </c>
      <c r="II47" s="137">
        <v>0</v>
      </c>
      <c r="IJ47" s="137">
        <v>0</v>
      </c>
      <c r="IK47" s="137">
        <v>0</v>
      </c>
      <c r="IL47" s="137">
        <v>0</v>
      </c>
      <c r="IM47" s="137">
        <v>0</v>
      </c>
      <c r="IN47" s="137">
        <v>0</v>
      </c>
      <c r="IO47" s="137">
        <v>0</v>
      </c>
      <c r="IP47" s="137">
        <v>0</v>
      </c>
      <c r="IQ47" s="137">
        <v>0</v>
      </c>
      <c r="IR47" s="137">
        <v>0</v>
      </c>
      <c r="IS47" s="137">
        <v>0</v>
      </c>
      <c r="IT47" s="137">
        <v>0</v>
      </c>
      <c r="IU47" s="137">
        <v>0</v>
      </c>
      <c r="IV47" s="137">
        <v>0</v>
      </c>
      <c r="IW47" s="137">
        <v>0</v>
      </c>
      <c r="IX47" s="137">
        <v>0</v>
      </c>
      <c r="IY47" s="137">
        <v>0</v>
      </c>
      <c r="IZ47" s="137">
        <v>0</v>
      </c>
      <c r="JA47" s="137">
        <v>0</v>
      </c>
      <c r="JB47" s="137">
        <v>0</v>
      </c>
      <c r="JC47" s="137">
        <v>0</v>
      </c>
      <c r="JD47" s="137">
        <v>0</v>
      </c>
      <c r="JE47" s="137">
        <v>0</v>
      </c>
      <c r="JF47" s="137">
        <v>0</v>
      </c>
      <c r="JG47" s="137">
        <v>0</v>
      </c>
      <c r="JH47" s="137">
        <v>0</v>
      </c>
      <c r="JI47" s="137">
        <v>0</v>
      </c>
      <c r="JJ47" s="137">
        <v>0</v>
      </c>
      <c r="JK47" s="137">
        <v>0</v>
      </c>
      <c r="JL47" s="137">
        <v>0</v>
      </c>
      <c r="JM47" s="137">
        <v>0</v>
      </c>
      <c r="JN47" s="137">
        <v>0</v>
      </c>
      <c r="JO47" s="137">
        <v>0</v>
      </c>
      <c r="JP47" s="137">
        <v>0</v>
      </c>
      <c r="JQ47" s="137">
        <v>0</v>
      </c>
      <c r="JR47" s="137">
        <v>0</v>
      </c>
      <c r="JS47" s="137">
        <v>0</v>
      </c>
      <c r="JT47" s="137">
        <v>0</v>
      </c>
      <c r="JU47" s="137">
        <v>0</v>
      </c>
      <c r="JV47" s="137">
        <v>0</v>
      </c>
      <c r="JW47" s="137">
        <v>0</v>
      </c>
      <c r="JX47" s="137">
        <v>0</v>
      </c>
      <c r="JY47" s="137">
        <v>0</v>
      </c>
      <c r="JZ47" s="137">
        <v>0</v>
      </c>
      <c r="KA47" s="137">
        <v>0</v>
      </c>
      <c r="KB47" s="137">
        <v>0</v>
      </c>
      <c r="KC47" s="137">
        <v>0</v>
      </c>
      <c r="KD47" s="137">
        <v>0</v>
      </c>
      <c r="KE47" s="137">
        <v>0</v>
      </c>
      <c r="KF47" s="137">
        <v>0</v>
      </c>
      <c r="KG47" s="137">
        <v>0</v>
      </c>
      <c r="KH47" s="137">
        <v>0</v>
      </c>
      <c r="KI47" s="137">
        <v>0</v>
      </c>
      <c r="KJ47" s="137">
        <v>0</v>
      </c>
      <c r="KK47" s="137">
        <v>0</v>
      </c>
      <c r="KL47" s="137">
        <v>0</v>
      </c>
      <c r="KM47" s="137">
        <v>0</v>
      </c>
      <c r="KN47" s="137">
        <v>0</v>
      </c>
      <c r="KO47" s="137">
        <v>0</v>
      </c>
      <c r="KP47" s="137">
        <v>0</v>
      </c>
      <c r="KQ47" s="137">
        <v>0</v>
      </c>
      <c r="KR47" s="137">
        <v>0</v>
      </c>
      <c r="KS47" s="137">
        <v>0</v>
      </c>
      <c r="KT47" s="137">
        <v>0</v>
      </c>
      <c r="KU47" s="137">
        <v>0</v>
      </c>
      <c r="KV47" s="137">
        <v>0</v>
      </c>
      <c r="KW47" s="137">
        <v>0</v>
      </c>
      <c r="KX47" s="137">
        <v>0</v>
      </c>
      <c r="KY47" s="137">
        <v>0</v>
      </c>
      <c r="KZ47" s="137">
        <v>0</v>
      </c>
      <c r="LA47" s="137">
        <v>0</v>
      </c>
      <c r="LB47" s="137">
        <v>0</v>
      </c>
      <c r="LC47" s="137">
        <v>0</v>
      </c>
      <c r="LD47" s="137">
        <v>0</v>
      </c>
      <c r="LE47" s="137">
        <v>0</v>
      </c>
      <c r="LF47" s="137">
        <v>0</v>
      </c>
      <c r="LG47" s="137">
        <v>0</v>
      </c>
      <c r="LH47" s="137">
        <v>0</v>
      </c>
      <c r="LI47" s="137">
        <v>0</v>
      </c>
      <c r="LJ47" s="137">
        <v>0</v>
      </c>
      <c r="LK47" s="137">
        <v>0</v>
      </c>
      <c r="LL47" s="137">
        <v>0</v>
      </c>
      <c r="LM47" s="137">
        <v>0</v>
      </c>
      <c r="LN47" s="137">
        <v>0</v>
      </c>
      <c r="LO47" s="137">
        <v>0</v>
      </c>
      <c r="LP47" s="137">
        <v>0</v>
      </c>
      <c r="LQ47" s="137">
        <v>0</v>
      </c>
      <c r="LR47" s="137">
        <v>0</v>
      </c>
      <c r="LS47" s="137">
        <v>0</v>
      </c>
      <c r="LT47" s="137">
        <v>0</v>
      </c>
      <c r="LU47" s="137">
        <v>0</v>
      </c>
      <c r="LV47" s="137">
        <v>0</v>
      </c>
      <c r="LW47" s="137">
        <v>0</v>
      </c>
      <c r="LX47" s="137">
        <v>0</v>
      </c>
      <c r="LY47" s="137">
        <v>0</v>
      </c>
      <c r="LZ47" s="137">
        <v>0</v>
      </c>
      <c r="MA47" s="137">
        <v>0</v>
      </c>
      <c r="MB47" s="137">
        <v>0</v>
      </c>
      <c r="MC47" s="137">
        <v>0</v>
      </c>
      <c r="MD47" s="137">
        <v>0</v>
      </c>
      <c r="ME47" s="137">
        <v>0</v>
      </c>
      <c r="MF47" s="137">
        <v>0</v>
      </c>
      <c r="MG47" s="137">
        <v>0</v>
      </c>
      <c r="MH47" s="137">
        <v>0</v>
      </c>
      <c r="MI47" s="137">
        <v>0</v>
      </c>
      <c r="MJ47" s="137">
        <v>0</v>
      </c>
      <c r="MK47" s="137">
        <v>0</v>
      </c>
      <c r="ML47" s="137">
        <v>0</v>
      </c>
      <c r="MM47" s="137">
        <v>0</v>
      </c>
      <c r="MN47" s="137">
        <v>0</v>
      </c>
      <c r="MO47" s="137">
        <v>0</v>
      </c>
      <c r="MP47" s="137">
        <v>0</v>
      </c>
      <c r="MQ47" s="137">
        <v>0</v>
      </c>
      <c r="MR47" s="137">
        <v>0</v>
      </c>
      <c r="MS47" s="137">
        <v>0</v>
      </c>
      <c r="MT47" s="137">
        <v>0</v>
      </c>
      <c r="MU47" s="137">
        <v>0</v>
      </c>
      <c r="MV47" s="137">
        <v>0</v>
      </c>
      <c r="MW47" s="137">
        <v>0</v>
      </c>
      <c r="MX47" s="137">
        <v>0</v>
      </c>
      <c r="MY47" s="137">
        <v>0</v>
      </c>
      <c r="MZ47" s="137">
        <v>0</v>
      </c>
      <c r="NA47" s="137">
        <v>0</v>
      </c>
      <c r="NB47" s="137">
        <v>0</v>
      </c>
      <c r="NC47" s="137">
        <v>0</v>
      </c>
      <c r="ND47" s="137">
        <v>0</v>
      </c>
      <c r="NE47" s="137">
        <v>0</v>
      </c>
      <c r="NF47" s="137">
        <v>0</v>
      </c>
      <c r="NG47" s="137">
        <v>0</v>
      </c>
      <c r="NH47" s="137">
        <v>0</v>
      </c>
      <c r="NI47" s="137">
        <v>0</v>
      </c>
      <c r="NJ47" s="137">
        <v>0</v>
      </c>
      <c r="NK47" s="137">
        <v>0</v>
      </c>
      <c r="NL47" s="137">
        <v>0</v>
      </c>
      <c r="NM47" s="137">
        <v>0</v>
      </c>
      <c r="NN47" s="137">
        <v>0</v>
      </c>
      <c r="NO47" s="137">
        <v>0</v>
      </c>
      <c r="NP47" s="137">
        <v>0</v>
      </c>
      <c r="NQ47" s="137">
        <v>0</v>
      </c>
      <c r="NR47" s="137">
        <v>0</v>
      </c>
      <c r="NS47" s="137">
        <v>0</v>
      </c>
      <c r="NT47" s="137">
        <v>0</v>
      </c>
      <c r="NU47" s="137">
        <v>0</v>
      </c>
      <c r="NV47" s="137">
        <v>0</v>
      </c>
      <c r="NW47" s="137">
        <v>0</v>
      </c>
      <c r="NX47" s="137">
        <v>0</v>
      </c>
      <c r="NY47" s="137">
        <v>0</v>
      </c>
      <c r="NZ47" s="137">
        <v>0</v>
      </c>
      <c r="OA47" s="137">
        <v>0</v>
      </c>
      <c r="OB47" s="137">
        <v>0</v>
      </c>
      <c r="OC47" s="137">
        <v>0</v>
      </c>
      <c r="OD47" s="137">
        <v>0</v>
      </c>
      <c r="OE47" s="137">
        <v>0</v>
      </c>
      <c r="OF47" s="137">
        <v>0</v>
      </c>
      <c r="OG47" s="137">
        <v>0</v>
      </c>
      <c r="OH47" s="137">
        <v>0</v>
      </c>
      <c r="OI47" s="137">
        <v>0</v>
      </c>
      <c r="OJ47" s="137">
        <v>0</v>
      </c>
      <c r="OK47" s="137">
        <v>0</v>
      </c>
      <c r="OL47" s="137">
        <v>0</v>
      </c>
      <c r="OM47" s="137">
        <v>0</v>
      </c>
      <c r="ON47" s="137">
        <v>0</v>
      </c>
      <c r="OO47" s="137">
        <v>0</v>
      </c>
      <c r="OP47" s="137">
        <v>0</v>
      </c>
      <c r="OQ47" s="137">
        <v>0</v>
      </c>
      <c r="OR47" s="137">
        <v>0</v>
      </c>
      <c r="OS47" s="137">
        <v>0</v>
      </c>
      <c r="OT47" s="137">
        <v>0</v>
      </c>
      <c r="OU47" s="137">
        <v>0</v>
      </c>
      <c r="OV47" s="137">
        <v>0</v>
      </c>
      <c r="OW47" s="137">
        <v>0</v>
      </c>
      <c r="OX47" s="137">
        <v>0</v>
      </c>
      <c r="OY47" s="137">
        <v>0</v>
      </c>
      <c r="OZ47" s="137">
        <v>0</v>
      </c>
      <c r="PA47" s="137">
        <v>0</v>
      </c>
      <c r="PB47" s="137">
        <v>0</v>
      </c>
      <c r="PC47" s="137">
        <v>0</v>
      </c>
      <c r="PD47" s="137">
        <v>0</v>
      </c>
      <c r="PE47" s="137">
        <v>0</v>
      </c>
      <c r="PF47" s="137">
        <v>0</v>
      </c>
      <c r="PG47" s="137">
        <v>0</v>
      </c>
      <c r="PH47" s="137">
        <v>0</v>
      </c>
      <c r="PI47" s="137">
        <v>0</v>
      </c>
      <c r="PJ47" s="137">
        <v>0</v>
      </c>
      <c r="PK47" s="137">
        <v>0</v>
      </c>
      <c r="PL47" s="137">
        <v>0</v>
      </c>
      <c r="PM47" s="137">
        <v>0</v>
      </c>
      <c r="PN47" s="137">
        <v>0</v>
      </c>
      <c r="PO47" s="137">
        <v>0</v>
      </c>
      <c r="PP47" s="137">
        <v>0</v>
      </c>
      <c r="PQ47" s="137">
        <v>0</v>
      </c>
      <c r="PR47" s="137">
        <v>0</v>
      </c>
      <c r="PS47" s="137">
        <v>0</v>
      </c>
      <c r="PT47" s="137">
        <v>0</v>
      </c>
      <c r="PU47" s="137">
        <v>0</v>
      </c>
      <c r="PV47" s="137">
        <v>0</v>
      </c>
      <c r="PW47" s="137">
        <v>0</v>
      </c>
      <c r="PX47" s="137">
        <v>0</v>
      </c>
      <c r="PY47" s="137">
        <v>0</v>
      </c>
      <c r="PZ47" s="137">
        <v>0</v>
      </c>
      <c r="QA47" s="137">
        <v>0</v>
      </c>
      <c r="QB47" s="137">
        <v>0</v>
      </c>
      <c r="QC47" s="137">
        <v>0</v>
      </c>
      <c r="QD47" s="137">
        <v>0</v>
      </c>
      <c r="QE47" s="137">
        <v>0</v>
      </c>
      <c r="QF47" s="137">
        <v>0</v>
      </c>
      <c r="QG47" s="137">
        <v>0</v>
      </c>
      <c r="QH47" s="137">
        <v>0</v>
      </c>
      <c r="QI47" s="137">
        <v>0</v>
      </c>
      <c r="QJ47" s="137">
        <v>0</v>
      </c>
      <c r="QK47" s="137">
        <v>0</v>
      </c>
      <c r="QL47" s="137">
        <v>0</v>
      </c>
      <c r="QM47" s="137">
        <v>0</v>
      </c>
      <c r="QN47" s="137">
        <v>0</v>
      </c>
      <c r="QO47" s="137">
        <v>0</v>
      </c>
      <c r="QP47" s="137">
        <v>0</v>
      </c>
      <c r="QQ47" s="137">
        <v>0</v>
      </c>
      <c r="QR47" s="137">
        <v>0</v>
      </c>
      <c r="QS47" s="137">
        <v>0</v>
      </c>
      <c r="QT47" s="137">
        <v>0</v>
      </c>
      <c r="QU47" s="137">
        <v>0</v>
      </c>
      <c r="QV47" s="137">
        <v>0</v>
      </c>
      <c r="QW47" s="137">
        <v>0</v>
      </c>
      <c r="QX47" s="137">
        <v>0</v>
      </c>
      <c r="QY47" s="137">
        <v>0</v>
      </c>
      <c r="QZ47" s="137">
        <v>0</v>
      </c>
      <c r="RA47" s="137">
        <v>0</v>
      </c>
      <c r="RB47" s="137">
        <v>0</v>
      </c>
      <c r="RC47" s="137">
        <v>0</v>
      </c>
      <c r="RD47" s="137">
        <v>0</v>
      </c>
      <c r="RE47" s="137">
        <v>0</v>
      </c>
      <c r="RF47" s="137">
        <v>0</v>
      </c>
      <c r="RG47" s="137">
        <v>0</v>
      </c>
      <c r="RH47" s="137">
        <v>0</v>
      </c>
      <c r="RI47" s="137">
        <v>0</v>
      </c>
      <c r="RJ47" s="137">
        <v>0</v>
      </c>
      <c r="RK47" s="137">
        <v>0</v>
      </c>
      <c r="RL47" s="137">
        <v>0</v>
      </c>
      <c r="RM47" s="137">
        <v>0</v>
      </c>
      <c r="RN47" s="137">
        <v>0</v>
      </c>
      <c r="RO47" s="137">
        <v>0</v>
      </c>
      <c r="RP47" s="137">
        <v>0</v>
      </c>
      <c r="RQ47" s="137">
        <v>0</v>
      </c>
      <c r="RR47" s="137">
        <v>0</v>
      </c>
      <c r="RS47" s="137">
        <v>0</v>
      </c>
      <c r="RT47" s="137">
        <v>0</v>
      </c>
      <c r="RU47" s="137">
        <v>0</v>
      </c>
      <c r="RV47" s="137">
        <v>0</v>
      </c>
      <c r="RW47" s="137">
        <v>0</v>
      </c>
      <c r="RX47" s="137">
        <v>0</v>
      </c>
      <c r="RY47" s="137">
        <v>0</v>
      </c>
      <c r="RZ47" s="137">
        <v>0</v>
      </c>
      <c r="SA47" s="137">
        <v>0</v>
      </c>
      <c r="SB47" s="137">
        <v>0</v>
      </c>
      <c r="SC47" s="137">
        <v>0</v>
      </c>
      <c r="SD47" s="137">
        <v>0</v>
      </c>
      <c r="SE47" s="137">
        <v>0</v>
      </c>
      <c r="SF47" s="137">
        <v>0</v>
      </c>
      <c r="SG47" s="137">
        <v>0</v>
      </c>
      <c r="SH47" s="137">
        <v>0</v>
      </c>
      <c r="SI47" s="137">
        <v>0</v>
      </c>
      <c r="SJ47" s="137">
        <v>0</v>
      </c>
      <c r="SK47" s="137">
        <v>0</v>
      </c>
      <c r="SL47" s="137">
        <v>0</v>
      </c>
      <c r="SM47" s="137">
        <v>0</v>
      </c>
      <c r="SN47" s="137">
        <v>0</v>
      </c>
      <c r="SO47" s="137">
        <v>0</v>
      </c>
      <c r="SP47" s="137">
        <v>0</v>
      </c>
      <c r="SQ47" s="137">
        <v>0</v>
      </c>
      <c r="SR47" s="137">
        <v>0</v>
      </c>
      <c r="SS47" s="137">
        <v>0</v>
      </c>
      <c r="ST47" s="137">
        <v>0</v>
      </c>
      <c r="SU47" s="137">
        <v>0</v>
      </c>
      <c r="SV47" s="137">
        <v>0</v>
      </c>
      <c r="SW47" s="137">
        <v>0</v>
      </c>
      <c r="SX47" s="137">
        <v>0</v>
      </c>
      <c r="SY47" s="137">
        <v>0</v>
      </c>
      <c r="SZ47" s="137">
        <v>0</v>
      </c>
      <c r="TA47" s="137">
        <v>0</v>
      </c>
      <c r="TB47" s="137">
        <v>0</v>
      </c>
      <c r="TC47" s="137">
        <v>0</v>
      </c>
      <c r="TD47" s="137">
        <v>0</v>
      </c>
      <c r="TE47" s="137">
        <v>0</v>
      </c>
      <c r="TF47" s="137">
        <v>0</v>
      </c>
      <c r="TG47" s="137">
        <v>0</v>
      </c>
      <c r="TH47" s="137">
        <v>0</v>
      </c>
      <c r="TI47" s="137">
        <v>0</v>
      </c>
      <c r="TJ47" s="137">
        <v>0</v>
      </c>
      <c r="TK47" s="137">
        <v>0</v>
      </c>
      <c r="TL47" s="137">
        <v>0</v>
      </c>
      <c r="TM47" s="137">
        <v>0</v>
      </c>
      <c r="TN47" s="137">
        <v>0</v>
      </c>
      <c r="TO47" s="137">
        <v>0</v>
      </c>
      <c r="TP47" s="137">
        <v>0</v>
      </c>
      <c r="TQ47" s="137">
        <v>0</v>
      </c>
      <c r="TR47" s="137">
        <v>0</v>
      </c>
      <c r="TS47" s="137">
        <v>0</v>
      </c>
      <c r="TT47" s="137">
        <v>0</v>
      </c>
      <c r="TU47" s="137">
        <v>0</v>
      </c>
      <c r="TV47" s="137">
        <v>0</v>
      </c>
      <c r="TW47" s="137">
        <v>0</v>
      </c>
      <c r="TX47" s="137">
        <v>0</v>
      </c>
      <c r="TY47" s="137">
        <v>0</v>
      </c>
      <c r="TZ47" s="137">
        <v>0</v>
      </c>
      <c r="UA47" s="137">
        <v>0</v>
      </c>
      <c r="UB47" s="137">
        <v>0</v>
      </c>
      <c r="UC47" s="137">
        <v>0</v>
      </c>
      <c r="UD47" s="137">
        <v>0</v>
      </c>
      <c r="UE47" s="137">
        <v>0</v>
      </c>
      <c r="UF47" s="137">
        <v>0</v>
      </c>
      <c r="UG47" s="137">
        <v>0</v>
      </c>
      <c r="UH47" s="137">
        <v>0</v>
      </c>
      <c r="UI47" s="137">
        <v>0</v>
      </c>
      <c r="UJ47" s="137">
        <v>0</v>
      </c>
      <c r="UK47" s="137">
        <v>0</v>
      </c>
      <c r="UL47" s="137">
        <v>0</v>
      </c>
      <c r="UM47" s="137">
        <v>0</v>
      </c>
      <c r="UN47" s="137">
        <v>0</v>
      </c>
      <c r="UO47" s="137">
        <v>0</v>
      </c>
      <c r="UP47" s="137">
        <v>0</v>
      </c>
      <c r="UQ47" s="137">
        <v>0</v>
      </c>
      <c r="UR47" s="137">
        <v>0</v>
      </c>
      <c r="US47" s="137">
        <v>0</v>
      </c>
      <c r="UT47" s="137">
        <v>0</v>
      </c>
      <c r="UU47" s="137">
        <v>0</v>
      </c>
      <c r="UV47" s="137">
        <v>0</v>
      </c>
      <c r="UW47" s="137">
        <v>0</v>
      </c>
      <c r="UX47" s="137">
        <v>0</v>
      </c>
      <c r="UY47" s="137">
        <v>0</v>
      </c>
      <c r="UZ47" s="137">
        <v>0</v>
      </c>
      <c r="VA47" s="137">
        <v>0</v>
      </c>
      <c r="VB47" s="137">
        <v>0</v>
      </c>
      <c r="VC47" s="137">
        <v>0</v>
      </c>
      <c r="VD47" s="137">
        <v>0</v>
      </c>
      <c r="VE47" s="137">
        <v>0</v>
      </c>
      <c r="VF47" s="137">
        <v>0</v>
      </c>
      <c r="VG47" s="137">
        <v>0</v>
      </c>
      <c r="VH47" s="137">
        <v>0</v>
      </c>
      <c r="VI47" s="137">
        <v>0</v>
      </c>
      <c r="VJ47" s="137">
        <v>0</v>
      </c>
      <c r="VK47" s="137">
        <v>0</v>
      </c>
      <c r="VL47" s="137">
        <v>0</v>
      </c>
      <c r="VM47" s="137">
        <v>0</v>
      </c>
      <c r="VN47" s="137">
        <v>0</v>
      </c>
      <c r="VO47" s="137">
        <v>0</v>
      </c>
      <c r="VP47" s="137">
        <v>0</v>
      </c>
      <c r="VQ47" s="137">
        <v>0</v>
      </c>
      <c r="VR47" s="137">
        <v>0</v>
      </c>
      <c r="VS47" s="137">
        <v>0</v>
      </c>
      <c r="VT47" s="137">
        <v>0</v>
      </c>
      <c r="VU47" s="137">
        <v>0</v>
      </c>
      <c r="VV47" s="137">
        <v>0</v>
      </c>
      <c r="VW47" s="137">
        <v>0</v>
      </c>
      <c r="VX47" s="137">
        <v>0</v>
      </c>
      <c r="VY47" s="137">
        <v>0</v>
      </c>
      <c r="VZ47" s="137">
        <v>0</v>
      </c>
      <c r="WA47" s="137">
        <v>0</v>
      </c>
      <c r="WB47" s="137">
        <v>0</v>
      </c>
      <c r="WC47" s="137">
        <v>0</v>
      </c>
      <c r="WD47" s="137">
        <v>0</v>
      </c>
      <c r="WE47" s="137">
        <v>0</v>
      </c>
      <c r="WF47" s="137">
        <v>0</v>
      </c>
      <c r="WG47" s="137">
        <v>0</v>
      </c>
      <c r="WH47" s="137">
        <v>0</v>
      </c>
      <c r="WI47" s="137">
        <v>0</v>
      </c>
      <c r="WJ47" s="137">
        <v>0</v>
      </c>
      <c r="WK47" s="137">
        <v>0</v>
      </c>
      <c r="WL47" s="137">
        <v>0</v>
      </c>
      <c r="WM47" s="137">
        <v>0</v>
      </c>
      <c r="WN47" s="137">
        <v>0</v>
      </c>
      <c r="WO47" s="137">
        <v>0</v>
      </c>
      <c r="WP47" s="137">
        <v>0</v>
      </c>
      <c r="WQ47" s="137">
        <v>0</v>
      </c>
      <c r="WR47" s="137">
        <v>0</v>
      </c>
      <c r="WS47" s="137">
        <v>0</v>
      </c>
      <c r="WT47" s="137">
        <v>0</v>
      </c>
      <c r="WU47" s="137">
        <v>0</v>
      </c>
      <c r="WV47" s="137">
        <v>0</v>
      </c>
      <c r="WW47" s="137">
        <v>0</v>
      </c>
      <c r="WX47" s="137">
        <v>0</v>
      </c>
      <c r="WY47" s="137">
        <v>0</v>
      </c>
      <c r="WZ47" s="137">
        <v>0</v>
      </c>
      <c r="XA47" s="137">
        <v>0</v>
      </c>
      <c r="XB47" s="137">
        <v>0</v>
      </c>
      <c r="XC47" s="137">
        <v>0</v>
      </c>
      <c r="XD47" s="137">
        <v>0</v>
      </c>
      <c r="XE47" s="137">
        <v>0</v>
      </c>
      <c r="XF47" s="137">
        <v>0</v>
      </c>
      <c r="XG47" s="137">
        <v>0</v>
      </c>
      <c r="XH47" s="137">
        <v>0</v>
      </c>
      <c r="XI47" s="137">
        <v>0</v>
      </c>
      <c r="XJ47" s="137">
        <v>0</v>
      </c>
      <c r="XK47" s="137">
        <v>0</v>
      </c>
      <c r="XL47" s="137">
        <v>0</v>
      </c>
      <c r="XM47" s="137">
        <v>0</v>
      </c>
      <c r="XN47" s="137">
        <v>0</v>
      </c>
      <c r="XO47" s="137">
        <v>0</v>
      </c>
      <c r="XP47" s="137">
        <v>0</v>
      </c>
      <c r="XQ47" s="137">
        <v>0</v>
      </c>
      <c r="XR47" s="137">
        <v>0</v>
      </c>
      <c r="XS47" s="137">
        <v>0</v>
      </c>
      <c r="XT47" s="137">
        <v>0</v>
      </c>
      <c r="XU47" s="137">
        <v>0</v>
      </c>
      <c r="XV47" s="137">
        <v>0</v>
      </c>
      <c r="XW47" s="137">
        <v>0</v>
      </c>
      <c r="XX47" s="137">
        <v>0</v>
      </c>
      <c r="XY47" s="137">
        <v>0</v>
      </c>
      <c r="XZ47" s="137">
        <v>0</v>
      </c>
      <c r="YA47" s="137">
        <v>0</v>
      </c>
      <c r="YB47" s="137">
        <v>0</v>
      </c>
      <c r="YC47" s="137">
        <v>0</v>
      </c>
      <c r="YD47" s="137">
        <v>0</v>
      </c>
      <c r="YE47" s="137">
        <v>0</v>
      </c>
      <c r="YF47" s="137">
        <v>0</v>
      </c>
      <c r="YG47" s="137">
        <v>0</v>
      </c>
      <c r="YH47" s="137">
        <v>0</v>
      </c>
      <c r="YI47" s="137">
        <v>0</v>
      </c>
      <c r="YJ47" s="137">
        <v>0</v>
      </c>
      <c r="YK47" s="137">
        <v>0</v>
      </c>
      <c r="YL47" s="137">
        <v>0</v>
      </c>
      <c r="YM47" s="137">
        <v>0</v>
      </c>
      <c r="YN47" s="137">
        <v>0</v>
      </c>
      <c r="YO47" s="137">
        <v>0</v>
      </c>
      <c r="YP47" s="137">
        <v>0</v>
      </c>
      <c r="YQ47" s="137">
        <v>0</v>
      </c>
      <c r="YR47" s="137">
        <v>0</v>
      </c>
      <c r="YS47" s="137">
        <v>0</v>
      </c>
      <c r="YT47" s="137">
        <v>0</v>
      </c>
      <c r="YU47" s="137">
        <v>0</v>
      </c>
      <c r="YV47" s="137">
        <v>0</v>
      </c>
      <c r="YW47" s="137">
        <v>0</v>
      </c>
      <c r="YX47" s="137">
        <v>0</v>
      </c>
      <c r="YY47" s="137">
        <v>0</v>
      </c>
      <c r="YZ47" s="137">
        <v>0</v>
      </c>
      <c r="ZA47" s="137">
        <v>0</v>
      </c>
      <c r="ZB47" s="137">
        <v>0</v>
      </c>
      <c r="ZC47" s="137">
        <v>0</v>
      </c>
      <c r="ZD47" s="137">
        <v>0</v>
      </c>
      <c r="ZE47" s="137">
        <v>0</v>
      </c>
      <c r="ZF47" s="137">
        <v>0</v>
      </c>
      <c r="ZG47" s="137">
        <v>0</v>
      </c>
      <c r="ZH47" s="137">
        <v>0</v>
      </c>
      <c r="ZI47" s="137">
        <v>0</v>
      </c>
      <c r="ZJ47" s="137">
        <v>0</v>
      </c>
      <c r="ZK47" s="137">
        <v>0</v>
      </c>
      <c r="ZL47" s="137">
        <v>0</v>
      </c>
      <c r="ZM47" s="137">
        <v>0</v>
      </c>
      <c r="ZN47" s="137">
        <v>0</v>
      </c>
      <c r="ZO47" s="137">
        <v>0</v>
      </c>
      <c r="ZP47" s="137">
        <v>0</v>
      </c>
      <c r="ZQ47" s="137">
        <v>0</v>
      </c>
      <c r="ZR47" s="137">
        <v>0</v>
      </c>
      <c r="ZS47" s="137">
        <v>0</v>
      </c>
      <c r="ZT47" s="137">
        <v>0</v>
      </c>
      <c r="ZU47" s="137">
        <v>0</v>
      </c>
      <c r="ZV47" s="137">
        <v>0</v>
      </c>
      <c r="ZW47" s="137">
        <v>0</v>
      </c>
      <c r="ZX47" s="137">
        <v>0</v>
      </c>
      <c r="ZY47" s="137">
        <v>0</v>
      </c>
      <c r="ZZ47" s="137">
        <v>0</v>
      </c>
      <c r="AAA47" s="137">
        <v>0</v>
      </c>
      <c r="AAB47" s="137">
        <v>0</v>
      </c>
      <c r="AAC47" s="137">
        <v>0</v>
      </c>
      <c r="AAD47" s="137">
        <v>0</v>
      </c>
      <c r="AAE47" s="137">
        <v>0</v>
      </c>
      <c r="AAF47" s="137">
        <v>0</v>
      </c>
      <c r="AAG47" s="137">
        <v>0</v>
      </c>
      <c r="AAH47" s="137">
        <v>0</v>
      </c>
      <c r="AAI47" s="137">
        <v>0</v>
      </c>
      <c r="AAJ47" s="137">
        <v>0</v>
      </c>
      <c r="AAK47" s="137">
        <v>0</v>
      </c>
      <c r="AAL47" s="137">
        <v>0</v>
      </c>
      <c r="AAM47" s="137">
        <v>0</v>
      </c>
      <c r="AAN47" s="137">
        <v>0</v>
      </c>
      <c r="AAO47" s="137">
        <v>0</v>
      </c>
      <c r="AAP47" s="137">
        <v>0</v>
      </c>
      <c r="AAQ47" s="137">
        <v>0</v>
      </c>
      <c r="AAR47" s="137">
        <v>0</v>
      </c>
      <c r="AAS47" s="137">
        <v>0</v>
      </c>
      <c r="AAT47" s="137">
        <v>0</v>
      </c>
      <c r="AAU47" s="137">
        <v>0</v>
      </c>
      <c r="AAV47" s="137">
        <v>0</v>
      </c>
      <c r="AAW47" s="137">
        <v>0</v>
      </c>
      <c r="AAX47" s="137">
        <v>0</v>
      </c>
      <c r="AAY47" s="137">
        <v>0</v>
      </c>
      <c r="AAZ47" s="137">
        <v>0</v>
      </c>
      <c r="ABA47" s="137">
        <v>0</v>
      </c>
      <c r="ABB47" s="137">
        <v>0</v>
      </c>
      <c r="ABC47" s="137">
        <v>0</v>
      </c>
      <c r="ABD47" s="137">
        <v>0</v>
      </c>
      <c r="ABE47" s="137">
        <v>0</v>
      </c>
      <c r="ABF47" s="137">
        <v>0</v>
      </c>
      <c r="ABG47" s="137">
        <v>0</v>
      </c>
      <c r="ABH47" s="137">
        <v>0</v>
      </c>
      <c r="ABI47" s="137">
        <v>0</v>
      </c>
      <c r="ABJ47" s="137">
        <v>0</v>
      </c>
      <c r="ABK47" s="137">
        <v>0</v>
      </c>
      <c r="ABL47" s="137">
        <v>0</v>
      </c>
      <c r="ABM47" s="137">
        <v>0</v>
      </c>
      <c r="ABN47" s="137">
        <v>0</v>
      </c>
      <c r="ABO47" s="137">
        <v>0</v>
      </c>
      <c r="ABP47" s="137">
        <v>0</v>
      </c>
      <c r="ABQ47" s="137">
        <v>0</v>
      </c>
      <c r="ABR47" s="137">
        <v>0</v>
      </c>
      <c r="ABS47" s="137">
        <v>0</v>
      </c>
      <c r="ABT47" s="137">
        <v>0</v>
      </c>
      <c r="ABU47" s="137">
        <v>0</v>
      </c>
      <c r="ABV47" s="137">
        <v>0</v>
      </c>
      <c r="ABW47" s="137">
        <v>0</v>
      </c>
      <c r="ABX47" s="137">
        <v>0</v>
      </c>
      <c r="ABY47" s="137">
        <v>0</v>
      </c>
      <c r="ABZ47" s="137">
        <v>0</v>
      </c>
      <c r="ACA47" s="137">
        <v>0</v>
      </c>
      <c r="ACB47" s="137">
        <v>0</v>
      </c>
      <c r="ACC47" s="137">
        <v>0</v>
      </c>
      <c r="ACD47" s="137">
        <v>0</v>
      </c>
      <c r="ACE47" s="137">
        <v>0</v>
      </c>
      <c r="ACF47" s="137">
        <v>0</v>
      </c>
      <c r="ACG47" s="137">
        <v>0</v>
      </c>
      <c r="ACH47" s="137">
        <v>0</v>
      </c>
      <c r="ACI47" s="137">
        <v>0</v>
      </c>
      <c r="ACJ47" s="137">
        <v>0</v>
      </c>
      <c r="ACK47" s="137">
        <v>0</v>
      </c>
      <c r="ACL47" s="137">
        <v>0</v>
      </c>
      <c r="ACM47" s="137">
        <v>0</v>
      </c>
      <c r="ACN47" s="137">
        <v>0</v>
      </c>
      <c r="ACO47" s="137">
        <v>0</v>
      </c>
      <c r="ACP47" s="137">
        <v>0</v>
      </c>
      <c r="ACQ47" s="137">
        <v>0</v>
      </c>
      <c r="ACR47" s="137">
        <v>0</v>
      </c>
      <c r="ACS47" s="137">
        <v>0</v>
      </c>
      <c r="ACT47" s="137">
        <v>0</v>
      </c>
      <c r="ACU47" s="137">
        <v>0</v>
      </c>
      <c r="ACV47" s="137">
        <v>0</v>
      </c>
      <c r="ACW47" s="137">
        <v>0</v>
      </c>
      <c r="ACX47" s="137">
        <v>0</v>
      </c>
      <c r="ACY47" s="137">
        <v>0</v>
      </c>
      <c r="ACZ47" s="137">
        <v>0</v>
      </c>
      <c r="ADA47" s="137">
        <v>0</v>
      </c>
      <c r="ADB47" s="137">
        <v>0</v>
      </c>
      <c r="ADC47" s="137">
        <v>0</v>
      </c>
      <c r="ADD47" s="137">
        <v>0</v>
      </c>
      <c r="ADE47" s="137">
        <v>0</v>
      </c>
      <c r="ADF47" s="137">
        <v>0</v>
      </c>
      <c r="ADG47" s="137">
        <v>0</v>
      </c>
      <c r="ADH47" s="137">
        <v>0</v>
      </c>
      <c r="ADI47" s="137">
        <v>0</v>
      </c>
      <c r="ADJ47" s="137">
        <v>0</v>
      </c>
      <c r="ADK47" s="137">
        <v>0</v>
      </c>
      <c r="ADL47" s="137">
        <v>0</v>
      </c>
      <c r="ADM47" s="137">
        <v>0</v>
      </c>
      <c r="ADN47" s="137">
        <v>0</v>
      </c>
      <c r="ADO47" s="137">
        <v>0</v>
      </c>
      <c r="ADP47" s="137">
        <v>0</v>
      </c>
      <c r="ADQ47" s="137">
        <v>0</v>
      </c>
      <c r="ADR47" s="137">
        <v>0</v>
      </c>
      <c r="ADS47" s="137">
        <v>0</v>
      </c>
      <c r="ADT47" s="137">
        <v>0</v>
      </c>
      <c r="ADU47" s="137">
        <v>0</v>
      </c>
      <c r="ADV47" s="137">
        <v>0</v>
      </c>
      <c r="ADW47" s="137">
        <v>0</v>
      </c>
      <c r="ADX47" s="137">
        <v>0</v>
      </c>
      <c r="ADY47" s="137">
        <v>0</v>
      </c>
      <c r="ADZ47" s="137">
        <v>0</v>
      </c>
      <c r="AEA47" s="137">
        <v>0</v>
      </c>
      <c r="AEB47" s="137">
        <v>0</v>
      </c>
      <c r="AEC47" s="137">
        <v>0</v>
      </c>
      <c r="AED47" s="137">
        <v>0</v>
      </c>
      <c r="AEE47" s="137">
        <v>0</v>
      </c>
      <c r="AEF47" s="137">
        <v>0</v>
      </c>
      <c r="AEG47" s="137">
        <v>0</v>
      </c>
      <c r="AEH47" s="137">
        <v>0</v>
      </c>
      <c r="AEI47" s="137">
        <v>0</v>
      </c>
      <c r="AEJ47" s="137">
        <v>0</v>
      </c>
      <c r="AEK47" s="137">
        <v>0</v>
      </c>
      <c r="AEL47" s="137">
        <v>0</v>
      </c>
      <c r="AEM47" s="137">
        <v>0</v>
      </c>
      <c r="AEN47" s="137">
        <v>0</v>
      </c>
      <c r="AEO47" s="137">
        <v>0</v>
      </c>
      <c r="AEP47" s="137">
        <v>0</v>
      </c>
      <c r="AEQ47" s="137">
        <v>0</v>
      </c>
      <c r="AER47" s="137">
        <v>0</v>
      </c>
      <c r="AES47" s="137">
        <v>0</v>
      </c>
      <c r="AET47" s="137">
        <v>0</v>
      </c>
      <c r="AEU47" s="137">
        <v>0</v>
      </c>
      <c r="AEV47" s="137">
        <v>0</v>
      </c>
      <c r="AEW47" s="137">
        <v>0</v>
      </c>
      <c r="AEX47" s="137">
        <v>0</v>
      </c>
      <c r="AEY47" s="137">
        <v>0</v>
      </c>
      <c r="AEZ47" s="137">
        <v>0</v>
      </c>
      <c r="AFA47" s="137">
        <v>0</v>
      </c>
      <c r="AFB47" s="137">
        <v>0</v>
      </c>
      <c r="AFC47" s="137">
        <v>0</v>
      </c>
      <c r="AFD47" s="137">
        <v>0</v>
      </c>
      <c r="AFE47" s="137">
        <v>0</v>
      </c>
      <c r="AFF47" s="137">
        <v>0</v>
      </c>
      <c r="AFG47" s="137">
        <v>0</v>
      </c>
      <c r="AFH47" s="137">
        <v>0</v>
      </c>
      <c r="AFI47" s="137">
        <v>0</v>
      </c>
      <c r="AFJ47" s="137">
        <v>0</v>
      </c>
      <c r="AFK47" s="137">
        <v>0</v>
      </c>
      <c r="AFL47" s="137">
        <v>0</v>
      </c>
      <c r="AFM47" s="137">
        <v>0</v>
      </c>
      <c r="AFN47" s="137">
        <v>0</v>
      </c>
      <c r="AFO47" s="137">
        <v>0</v>
      </c>
      <c r="AFP47" s="137">
        <v>0</v>
      </c>
      <c r="AFQ47" s="137">
        <v>0</v>
      </c>
      <c r="AFR47" s="137">
        <v>0</v>
      </c>
      <c r="AFS47" s="137">
        <v>0</v>
      </c>
      <c r="AFT47" s="137">
        <v>0</v>
      </c>
      <c r="AFU47" s="137">
        <v>0</v>
      </c>
      <c r="AFV47" s="137">
        <v>0</v>
      </c>
      <c r="AFW47" s="137">
        <v>0</v>
      </c>
      <c r="AFX47" s="137">
        <v>0</v>
      </c>
      <c r="AFY47" s="137">
        <v>0</v>
      </c>
      <c r="AFZ47" s="137">
        <v>0</v>
      </c>
      <c r="AGA47" s="137">
        <v>0</v>
      </c>
      <c r="AGB47" s="137">
        <v>0</v>
      </c>
      <c r="AGC47" s="137">
        <v>0</v>
      </c>
      <c r="AGD47" s="137">
        <v>0</v>
      </c>
      <c r="AGE47" s="137">
        <v>0</v>
      </c>
      <c r="AGF47" s="137">
        <v>0</v>
      </c>
      <c r="AGG47" s="137">
        <v>0</v>
      </c>
      <c r="AGH47" s="137">
        <v>0</v>
      </c>
      <c r="AGI47" s="137">
        <v>0</v>
      </c>
      <c r="AGJ47" s="137">
        <v>0</v>
      </c>
      <c r="AGK47" s="137">
        <v>0</v>
      </c>
      <c r="AGL47" s="137">
        <v>0</v>
      </c>
      <c r="AGM47" s="137">
        <v>0</v>
      </c>
      <c r="AGN47" s="137">
        <v>0</v>
      </c>
      <c r="AGO47" s="137">
        <v>0</v>
      </c>
      <c r="AGP47" s="137">
        <v>0</v>
      </c>
      <c r="AGQ47" s="137">
        <v>0</v>
      </c>
      <c r="AGR47" s="137">
        <v>0</v>
      </c>
      <c r="AGS47" s="137">
        <v>0</v>
      </c>
      <c r="AGT47" s="137">
        <v>0</v>
      </c>
      <c r="AGU47" s="137">
        <v>0</v>
      </c>
      <c r="AGV47" s="137">
        <v>0</v>
      </c>
      <c r="AGW47" s="137">
        <v>0</v>
      </c>
      <c r="AGX47" s="137">
        <v>0</v>
      </c>
      <c r="AGY47" s="137">
        <v>0</v>
      </c>
      <c r="AGZ47" s="137">
        <v>0</v>
      </c>
      <c r="AHA47" s="137">
        <v>0</v>
      </c>
      <c r="AHB47" s="137">
        <v>0</v>
      </c>
      <c r="AHC47" s="137">
        <v>0</v>
      </c>
      <c r="AHD47" s="137">
        <v>0</v>
      </c>
      <c r="AHE47" s="137">
        <v>0</v>
      </c>
      <c r="AHF47" s="137">
        <v>0</v>
      </c>
      <c r="AHG47" s="137">
        <v>0</v>
      </c>
      <c r="AHH47" s="137">
        <v>0</v>
      </c>
      <c r="AHI47" s="137">
        <v>0</v>
      </c>
      <c r="AHJ47" s="137">
        <v>0</v>
      </c>
      <c r="AHK47" s="137">
        <v>0</v>
      </c>
      <c r="AHL47" s="137">
        <v>0</v>
      </c>
      <c r="AHM47" s="137">
        <v>0</v>
      </c>
      <c r="AHN47" s="137">
        <v>0</v>
      </c>
      <c r="AHO47" s="137">
        <v>0</v>
      </c>
      <c r="AHP47" s="137">
        <v>0</v>
      </c>
      <c r="AHQ47" s="137">
        <v>0</v>
      </c>
      <c r="AHR47" s="137">
        <v>0</v>
      </c>
      <c r="AHS47" s="137">
        <v>0</v>
      </c>
      <c r="AHT47" s="137">
        <v>0</v>
      </c>
      <c r="AHU47" s="137">
        <v>0</v>
      </c>
      <c r="AHV47" s="137">
        <v>0</v>
      </c>
      <c r="AHW47" s="137">
        <v>0</v>
      </c>
      <c r="AHX47" s="137">
        <v>0</v>
      </c>
      <c r="AHY47" s="137">
        <v>0</v>
      </c>
      <c r="AHZ47" s="137">
        <v>0</v>
      </c>
      <c r="AIA47" s="137">
        <v>0</v>
      </c>
      <c r="AIB47" s="137">
        <v>0</v>
      </c>
      <c r="AIC47" s="137">
        <v>0</v>
      </c>
      <c r="AID47" s="137">
        <v>0</v>
      </c>
      <c r="AIE47" s="137">
        <v>0</v>
      </c>
      <c r="AIF47" s="137">
        <v>0</v>
      </c>
      <c r="AIG47" s="137">
        <v>0</v>
      </c>
      <c r="AIH47" s="137">
        <v>0</v>
      </c>
      <c r="AII47" s="137">
        <v>0</v>
      </c>
      <c r="AIJ47" s="137">
        <v>0</v>
      </c>
      <c r="AIK47" s="137">
        <v>0</v>
      </c>
      <c r="AIL47" s="137">
        <v>0</v>
      </c>
      <c r="AIM47" s="137">
        <v>0</v>
      </c>
      <c r="AIN47" s="137">
        <v>0</v>
      </c>
      <c r="AIO47" s="137">
        <v>0</v>
      </c>
      <c r="AIP47" s="137">
        <v>0</v>
      </c>
      <c r="AIQ47" s="137">
        <v>0</v>
      </c>
      <c r="AIR47" s="137">
        <v>0</v>
      </c>
      <c r="AIS47" s="137">
        <v>0</v>
      </c>
      <c r="AIT47" s="137">
        <v>0</v>
      </c>
      <c r="AIU47" s="137">
        <v>0</v>
      </c>
      <c r="AIV47" s="137">
        <v>0</v>
      </c>
      <c r="AIW47" s="137">
        <v>0</v>
      </c>
      <c r="AIX47" s="137">
        <v>0</v>
      </c>
      <c r="AIY47" s="137">
        <v>0</v>
      </c>
      <c r="AIZ47" s="137">
        <v>0</v>
      </c>
      <c r="AJA47" s="137">
        <v>0</v>
      </c>
      <c r="AJB47" s="137">
        <v>0</v>
      </c>
      <c r="AJC47" s="137">
        <v>0</v>
      </c>
      <c r="AJD47" s="137">
        <v>0</v>
      </c>
      <c r="AJE47" s="137">
        <v>0</v>
      </c>
      <c r="AJF47" s="137">
        <v>0</v>
      </c>
      <c r="AJG47" s="137">
        <v>0</v>
      </c>
      <c r="AJH47" s="137">
        <v>0</v>
      </c>
      <c r="AJI47" s="137">
        <v>0</v>
      </c>
      <c r="AJJ47" s="137">
        <v>0</v>
      </c>
      <c r="AJK47" s="137">
        <v>0</v>
      </c>
      <c r="AJL47" s="137">
        <v>0</v>
      </c>
      <c r="AJM47" s="137">
        <v>0</v>
      </c>
      <c r="AJN47" s="137">
        <v>0</v>
      </c>
      <c r="AJO47" s="137">
        <v>0</v>
      </c>
      <c r="AJP47" s="137">
        <v>0</v>
      </c>
      <c r="AJQ47" s="137">
        <v>0</v>
      </c>
      <c r="AJR47" s="137">
        <v>0</v>
      </c>
      <c r="AJS47" s="137">
        <v>0</v>
      </c>
      <c r="AJT47" s="137">
        <v>0</v>
      </c>
      <c r="AJU47" s="137">
        <v>0</v>
      </c>
      <c r="AJV47" s="137">
        <v>0</v>
      </c>
      <c r="AJW47" s="137">
        <v>0</v>
      </c>
      <c r="AJX47" s="137">
        <v>0</v>
      </c>
      <c r="AJY47" s="137">
        <v>0</v>
      </c>
      <c r="AJZ47" s="137">
        <v>0</v>
      </c>
      <c r="AKA47" s="137">
        <v>0</v>
      </c>
      <c r="AKB47" s="137">
        <v>0</v>
      </c>
      <c r="AKC47" s="137">
        <v>0</v>
      </c>
      <c r="AKD47" s="137">
        <v>0</v>
      </c>
      <c r="AKE47" s="137">
        <v>0</v>
      </c>
      <c r="AKF47" s="137">
        <v>0</v>
      </c>
      <c r="AKG47" s="137">
        <v>0</v>
      </c>
      <c r="AKH47" s="137">
        <v>0</v>
      </c>
      <c r="AKI47" s="137">
        <v>0</v>
      </c>
      <c r="AKJ47" s="137">
        <v>0</v>
      </c>
      <c r="AKK47" s="137">
        <v>0</v>
      </c>
      <c r="AKL47" s="137">
        <v>0</v>
      </c>
      <c r="AKM47" s="137">
        <v>0</v>
      </c>
      <c r="AKN47" s="137">
        <v>0</v>
      </c>
      <c r="AKO47" s="137">
        <v>0</v>
      </c>
      <c r="AKP47" s="137">
        <v>0</v>
      </c>
      <c r="AKQ47" s="137">
        <v>0</v>
      </c>
      <c r="AKR47" s="137">
        <v>0</v>
      </c>
      <c r="AKS47" s="137">
        <v>0</v>
      </c>
      <c r="AKT47" s="137">
        <v>0</v>
      </c>
      <c r="AKU47" s="137">
        <v>0</v>
      </c>
      <c r="AKV47" s="137">
        <v>0</v>
      </c>
      <c r="AKW47" s="137">
        <v>0</v>
      </c>
      <c r="AKX47" s="137">
        <v>0</v>
      </c>
      <c r="AKY47" s="137">
        <v>0</v>
      </c>
      <c r="AKZ47" s="137">
        <v>0</v>
      </c>
      <c r="ALA47" s="137">
        <v>0</v>
      </c>
      <c r="ALB47" s="137">
        <v>0</v>
      </c>
      <c r="ALC47" s="137">
        <v>0</v>
      </c>
      <c r="ALD47" s="137">
        <v>0</v>
      </c>
      <c r="ALE47" s="137">
        <v>0</v>
      </c>
      <c r="ALF47" s="137">
        <v>0</v>
      </c>
      <c r="ALG47" s="137">
        <v>0</v>
      </c>
      <c r="ALH47" s="137">
        <v>0</v>
      </c>
      <c r="ALI47" s="137">
        <v>0</v>
      </c>
      <c r="ALJ47" s="137">
        <v>0</v>
      </c>
      <c r="ALK47" s="137">
        <v>0</v>
      </c>
      <c r="ALL47" s="137">
        <v>0</v>
      </c>
      <c r="ALM47" s="137">
        <v>0</v>
      </c>
      <c r="ALN47" s="137">
        <v>0</v>
      </c>
      <c r="ALO47" s="137">
        <v>0</v>
      </c>
      <c r="ALP47" s="137">
        <v>0</v>
      </c>
      <c r="ALQ47" s="137">
        <v>0</v>
      </c>
      <c r="ALR47" s="137">
        <v>0</v>
      </c>
      <c r="ALS47" s="137">
        <v>0</v>
      </c>
      <c r="ALT47" s="137">
        <v>0</v>
      </c>
      <c r="ALU47" s="137">
        <v>0</v>
      </c>
      <c r="ALV47" s="137">
        <v>0</v>
      </c>
      <c r="ALW47" s="137">
        <v>0</v>
      </c>
      <c r="ALX47" s="137">
        <v>0</v>
      </c>
      <c r="ALY47" s="137">
        <v>0</v>
      </c>
      <c r="ALZ47" s="137">
        <v>0</v>
      </c>
      <c r="AMA47" s="137">
        <v>0</v>
      </c>
      <c r="AMB47" s="137">
        <v>0</v>
      </c>
      <c r="AMC47" s="137">
        <v>0</v>
      </c>
      <c r="AMD47" s="137">
        <v>0</v>
      </c>
      <c r="AME47" s="137">
        <v>0</v>
      </c>
      <c r="AMF47" s="137">
        <v>0</v>
      </c>
      <c r="AMG47" s="137">
        <v>0</v>
      </c>
      <c r="AMH47" s="137">
        <v>0</v>
      </c>
      <c r="AMI47" s="137">
        <v>0</v>
      </c>
      <c r="AMJ47" s="137">
        <v>0</v>
      </c>
      <c r="AMK47" s="137">
        <v>0</v>
      </c>
      <c r="AML47" s="137">
        <v>0</v>
      </c>
      <c r="AMM47" s="137">
        <v>0</v>
      </c>
      <c r="AMN47" s="137">
        <v>0</v>
      </c>
      <c r="AMO47" s="137">
        <v>0</v>
      </c>
      <c r="AMP47" s="137">
        <v>0</v>
      </c>
      <c r="AMQ47" s="137">
        <v>0</v>
      </c>
      <c r="AMR47" s="137">
        <v>0</v>
      </c>
      <c r="AMS47" s="137">
        <v>0</v>
      </c>
      <c r="AMT47" s="137">
        <v>0</v>
      </c>
      <c r="AMU47" s="137">
        <v>0</v>
      </c>
      <c r="AMV47" s="137">
        <v>0</v>
      </c>
      <c r="AMW47" s="137">
        <v>0</v>
      </c>
      <c r="AMX47" s="137">
        <v>0</v>
      </c>
      <c r="AMY47" s="137">
        <v>0</v>
      </c>
      <c r="AMZ47" s="137">
        <v>0</v>
      </c>
      <c r="ANA47" s="137">
        <v>0</v>
      </c>
      <c r="ANB47" s="137">
        <v>0</v>
      </c>
      <c r="ANC47" s="137">
        <v>0</v>
      </c>
      <c r="AND47" s="137">
        <v>0</v>
      </c>
      <c r="ANE47" s="137">
        <v>0</v>
      </c>
      <c r="ANF47" s="137">
        <v>0</v>
      </c>
      <c r="ANG47" s="137">
        <v>0</v>
      </c>
      <c r="ANH47" s="137">
        <v>0</v>
      </c>
      <c r="ANI47" s="137">
        <v>0</v>
      </c>
      <c r="ANJ47" s="137">
        <v>0</v>
      </c>
      <c r="ANK47" s="137">
        <v>0</v>
      </c>
      <c r="ANL47" s="137">
        <v>0</v>
      </c>
      <c r="ANM47" s="137">
        <v>0</v>
      </c>
      <c r="ANN47" s="137">
        <v>0</v>
      </c>
      <c r="ANO47" s="137">
        <v>0</v>
      </c>
      <c r="ANP47" s="137">
        <v>0</v>
      </c>
      <c r="ANQ47" s="137">
        <v>0</v>
      </c>
      <c r="ANR47" s="137">
        <v>0</v>
      </c>
      <c r="ANS47" s="137">
        <v>0</v>
      </c>
      <c r="ANT47" s="137">
        <v>0</v>
      </c>
      <c r="ANU47" s="137">
        <v>0</v>
      </c>
      <c r="ANV47" s="137">
        <v>0</v>
      </c>
      <c r="ANW47" s="137">
        <v>0</v>
      </c>
      <c r="ANX47" s="137">
        <v>0</v>
      </c>
      <c r="ANY47" s="137">
        <v>0</v>
      </c>
      <c r="ANZ47" s="137">
        <v>0</v>
      </c>
      <c r="AOA47" s="137">
        <v>0</v>
      </c>
      <c r="AOB47" s="137">
        <v>0</v>
      </c>
      <c r="AOC47" s="137">
        <v>0</v>
      </c>
      <c r="AOD47" s="137">
        <v>0</v>
      </c>
      <c r="AOE47" s="137">
        <v>0</v>
      </c>
      <c r="AOF47" s="137">
        <v>0</v>
      </c>
      <c r="AOG47" s="137">
        <v>0</v>
      </c>
      <c r="AOH47" s="137">
        <v>0</v>
      </c>
      <c r="AOI47" s="137">
        <v>0</v>
      </c>
      <c r="AOJ47" s="137">
        <v>0</v>
      </c>
      <c r="AOK47" s="137">
        <v>0</v>
      </c>
      <c r="AOL47" s="137">
        <v>0</v>
      </c>
      <c r="AOM47" s="137">
        <v>0</v>
      </c>
      <c r="AON47" s="137">
        <v>0</v>
      </c>
      <c r="AOO47" s="137">
        <v>0</v>
      </c>
      <c r="AOP47" s="137">
        <v>0</v>
      </c>
      <c r="AOQ47" s="137">
        <v>0</v>
      </c>
      <c r="AOR47" s="137">
        <v>0</v>
      </c>
      <c r="AOS47" s="137">
        <v>0</v>
      </c>
      <c r="AOT47" s="137">
        <v>0</v>
      </c>
      <c r="AOU47" s="137">
        <v>0</v>
      </c>
      <c r="AOV47" s="137">
        <v>0</v>
      </c>
      <c r="AOW47" s="137">
        <v>0</v>
      </c>
      <c r="AOX47" s="137">
        <v>0</v>
      </c>
      <c r="AOY47" s="137">
        <v>0</v>
      </c>
      <c r="AOZ47" s="137">
        <v>0</v>
      </c>
      <c r="APA47" s="137">
        <v>0</v>
      </c>
      <c r="APB47" s="137">
        <v>0</v>
      </c>
      <c r="APC47" s="137">
        <v>0</v>
      </c>
      <c r="APD47" s="137">
        <v>0</v>
      </c>
      <c r="APE47" s="137">
        <v>0</v>
      </c>
      <c r="APF47" s="137">
        <v>0</v>
      </c>
      <c r="APG47" s="137">
        <v>0</v>
      </c>
      <c r="APH47" s="137">
        <v>0</v>
      </c>
      <c r="API47" s="137">
        <v>0</v>
      </c>
      <c r="APJ47" s="137">
        <v>0</v>
      </c>
      <c r="APK47" s="137">
        <v>0</v>
      </c>
      <c r="APL47" s="137">
        <v>0</v>
      </c>
      <c r="APM47" s="137">
        <v>0</v>
      </c>
      <c r="APN47" s="137">
        <v>0</v>
      </c>
      <c r="APO47" s="137">
        <v>0</v>
      </c>
      <c r="APP47" s="137">
        <v>0</v>
      </c>
      <c r="APQ47" s="137">
        <v>0</v>
      </c>
      <c r="APR47" s="137">
        <v>0</v>
      </c>
      <c r="APS47" s="137">
        <v>0</v>
      </c>
      <c r="APT47" s="137">
        <v>0</v>
      </c>
      <c r="APU47" s="137">
        <v>0</v>
      </c>
      <c r="APV47" s="137">
        <v>0</v>
      </c>
      <c r="APW47" s="137">
        <v>0</v>
      </c>
      <c r="APX47" s="137">
        <v>0</v>
      </c>
      <c r="APY47" s="137">
        <v>0</v>
      </c>
      <c r="APZ47" s="137">
        <v>0</v>
      </c>
      <c r="AQA47" s="137">
        <v>0</v>
      </c>
      <c r="AQB47" s="137">
        <v>0</v>
      </c>
      <c r="AQC47" s="137">
        <v>0</v>
      </c>
      <c r="AQD47" s="137">
        <v>0</v>
      </c>
      <c r="AQE47" s="137">
        <v>0</v>
      </c>
      <c r="AQF47" s="137">
        <v>0</v>
      </c>
      <c r="AQG47" s="137">
        <v>0</v>
      </c>
      <c r="AQH47" s="137">
        <v>0</v>
      </c>
      <c r="AQI47" s="137">
        <v>0</v>
      </c>
      <c r="AQJ47" s="137">
        <v>0</v>
      </c>
      <c r="AQK47" s="137">
        <v>0</v>
      </c>
      <c r="AQL47" s="137">
        <v>0</v>
      </c>
      <c r="AQM47" s="137">
        <v>0</v>
      </c>
      <c r="AQN47" s="137">
        <v>0</v>
      </c>
      <c r="AQO47" s="137">
        <v>0</v>
      </c>
      <c r="AQP47" s="137">
        <v>0</v>
      </c>
      <c r="AQQ47" s="137">
        <v>0</v>
      </c>
      <c r="AQR47" s="137">
        <v>0</v>
      </c>
      <c r="AQS47" s="137">
        <v>0</v>
      </c>
      <c r="AQT47" s="137">
        <v>0</v>
      </c>
      <c r="AQU47" s="137">
        <v>0</v>
      </c>
      <c r="AQV47" s="137">
        <v>0</v>
      </c>
      <c r="AQW47" s="137">
        <v>0</v>
      </c>
      <c r="AQX47" s="137">
        <v>0</v>
      </c>
      <c r="AQY47" s="137">
        <v>0</v>
      </c>
      <c r="AQZ47" s="137">
        <v>0</v>
      </c>
      <c r="ARA47" s="137">
        <v>0</v>
      </c>
      <c r="ARB47" s="137">
        <v>0</v>
      </c>
      <c r="ARC47" s="137">
        <v>0</v>
      </c>
      <c r="ARD47" s="137">
        <v>0</v>
      </c>
      <c r="ARE47" s="137">
        <v>0</v>
      </c>
      <c r="ARF47" s="137">
        <v>0</v>
      </c>
      <c r="ARG47" s="137">
        <v>0</v>
      </c>
      <c r="ARH47" s="137">
        <v>0</v>
      </c>
      <c r="ARI47" s="137">
        <v>0</v>
      </c>
      <c r="ARJ47" s="137">
        <v>0</v>
      </c>
      <c r="ARK47" s="137">
        <v>0</v>
      </c>
      <c r="ARL47" s="137">
        <v>0</v>
      </c>
      <c r="ARM47" s="137">
        <v>0</v>
      </c>
      <c r="ARN47" s="137">
        <v>0</v>
      </c>
      <c r="ARO47" s="137">
        <v>0</v>
      </c>
      <c r="ARP47" s="137">
        <v>0</v>
      </c>
      <c r="ARQ47" s="137">
        <v>0</v>
      </c>
      <c r="ARR47" s="137">
        <v>0</v>
      </c>
      <c r="ARS47" s="137">
        <v>0</v>
      </c>
      <c r="ART47" s="137">
        <v>0</v>
      </c>
      <c r="ARU47" s="137">
        <v>0</v>
      </c>
      <c r="ARV47" s="137">
        <v>0</v>
      </c>
      <c r="ARW47" s="137">
        <v>0</v>
      </c>
      <c r="ARX47" s="137">
        <v>0</v>
      </c>
      <c r="ARY47" s="137">
        <v>0</v>
      </c>
      <c r="ARZ47" s="137">
        <v>0</v>
      </c>
      <c r="ASA47" s="137">
        <v>0</v>
      </c>
      <c r="ASB47" s="137">
        <v>0</v>
      </c>
      <c r="ASC47" s="137">
        <v>0</v>
      </c>
      <c r="ASD47" s="137">
        <v>0</v>
      </c>
      <c r="ASE47" s="137">
        <v>0</v>
      </c>
      <c r="ASF47" s="137">
        <v>0</v>
      </c>
      <c r="ASG47" s="137">
        <v>0</v>
      </c>
      <c r="ASH47" s="137">
        <v>0</v>
      </c>
      <c r="ASI47" s="137">
        <v>0</v>
      </c>
      <c r="ASJ47" s="137">
        <v>0</v>
      </c>
      <c r="ASK47" s="137">
        <v>0</v>
      </c>
      <c r="ASL47" s="137">
        <v>0</v>
      </c>
      <c r="ASM47" s="137">
        <v>0</v>
      </c>
      <c r="ASN47" s="137">
        <v>0</v>
      </c>
      <c r="ASO47" s="137">
        <v>0</v>
      </c>
      <c r="ASP47" s="137">
        <v>0</v>
      </c>
      <c r="ASQ47" s="137">
        <v>0</v>
      </c>
      <c r="ASR47" s="137">
        <v>0</v>
      </c>
      <c r="ASS47" s="137">
        <v>0</v>
      </c>
      <c r="AST47" s="13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</row>
    <row r="48" spans="1:1261" x14ac:dyDescent="0.35">
      <c r="A48" s="107" t="s">
        <v>262</v>
      </c>
      <c r="B48" s="137">
        <v>3.5999999999999997E-2</v>
      </c>
      <c r="C48" s="137">
        <v>3.5999999999999997E-2</v>
      </c>
      <c r="D48" s="137">
        <v>6.8000000000000005E-2</v>
      </c>
      <c r="E48" s="137">
        <v>0.16900000000000001</v>
      </c>
      <c r="F48" s="137">
        <v>5.8999999999999997E-2</v>
      </c>
      <c r="G48" s="137">
        <v>6.0999999999999999E-2</v>
      </c>
      <c r="H48" s="137">
        <v>2.1999999999999999E-2</v>
      </c>
      <c r="I48" s="137">
        <v>2.1999999999999999E-2</v>
      </c>
      <c r="J48" s="137">
        <v>3.5999999999999997E-2</v>
      </c>
      <c r="K48" s="137">
        <v>3.5999999999999997E-2</v>
      </c>
      <c r="L48" s="137">
        <v>1.9E-2</v>
      </c>
      <c r="M48" s="137">
        <v>1.9E-2</v>
      </c>
      <c r="N48" s="137">
        <v>4.3999999999999997E-2</v>
      </c>
      <c r="O48" s="137">
        <v>4.3999999999999997E-2</v>
      </c>
      <c r="P48" s="137">
        <v>6.7000000000000004E-2</v>
      </c>
      <c r="Q48" s="137">
        <v>0.155</v>
      </c>
      <c r="R48" s="137">
        <v>1.4999999999999999E-2</v>
      </c>
      <c r="S48" s="137">
        <v>1.4999999999999999E-2</v>
      </c>
      <c r="T48" s="137">
        <v>3.9E-2</v>
      </c>
      <c r="U48" s="137">
        <v>3.9E-2</v>
      </c>
      <c r="V48" s="137">
        <v>7.1999999999999995E-2</v>
      </c>
      <c r="W48" s="137">
        <v>7.1999999999999995E-2</v>
      </c>
      <c r="X48" s="137">
        <v>0.13700000000000001</v>
      </c>
      <c r="Y48" s="137">
        <v>0.33800000000000002</v>
      </c>
      <c r="Z48" s="137">
        <v>0.11799999999999999</v>
      </c>
      <c r="AA48" s="137">
        <v>0.122</v>
      </c>
      <c r="AB48" s="137">
        <v>4.3999999999999997E-2</v>
      </c>
      <c r="AC48" s="137">
        <v>4.3999999999999997E-2</v>
      </c>
      <c r="AD48" s="137">
        <v>7.2999999999999995E-2</v>
      </c>
      <c r="AE48" s="137">
        <v>7.2999999999999995E-2</v>
      </c>
      <c r="AF48" s="137">
        <v>3.9E-2</v>
      </c>
      <c r="AG48" s="137">
        <v>3.9E-2</v>
      </c>
      <c r="AH48" s="137">
        <v>8.7999999999999995E-2</v>
      </c>
      <c r="AI48" s="137">
        <v>8.7999999999999995E-2</v>
      </c>
      <c r="AJ48" s="137">
        <v>0.13400000000000001</v>
      </c>
      <c r="AK48" s="137">
        <v>0.309</v>
      </c>
      <c r="AL48" s="137">
        <v>3.1E-2</v>
      </c>
      <c r="AM48" s="137">
        <v>3.1E-2</v>
      </c>
      <c r="AN48" s="137">
        <v>7.8E-2</v>
      </c>
      <c r="AO48" s="137">
        <v>7.8E-2</v>
      </c>
      <c r="AP48" s="137">
        <v>0.108</v>
      </c>
      <c r="AQ48" s="137">
        <v>0.108</v>
      </c>
      <c r="AR48" s="137">
        <v>0.20499999999999999</v>
      </c>
      <c r="AS48" s="137">
        <v>0.50700000000000001</v>
      </c>
      <c r="AT48" s="137">
        <v>0.17699999999999999</v>
      </c>
      <c r="AU48" s="137">
        <v>0.183</v>
      </c>
      <c r="AV48" s="137">
        <v>6.7000000000000004E-2</v>
      </c>
      <c r="AW48" s="137">
        <v>6.7000000000000004E-2</v>
      </c>
      <c r="AX48" s="137">
        <v>0.109</v>
      </c>
      <c r="AY48" s="137">
        <v>0.109</v>
      </c>
      <c r="AZ48" s="137">
        <v>5.8000000000000003E-2</v>
      </c>
      <c r="BA48" s="137">
        <v>5.8000000000000003E-2</v>
      </c>
      <c r="BB48" s="137">
        <v>0.13300000000000001</v>
      </c>
      <c r="BC48" s="137">
        <v>0.13300000000000001</v>
      </c>
      <c r="BD48" s="137">
        <v>0.2</v>
      </c>
      <c r="BE48" s="137">
        <v>0.46400000000000002</v>
      </c>
      <c r="BF48" s="137">
        <v>4.5999999999999999E-2</v>
      </c>
      <c r="BG48" s="137">
        <v>4.5999999999999999E-2</v>
      </c>
      <c r="BH48" s="137">
        <v>0.11799999999999999</v>
      </c>
      <c r="BI48" s="137">
        <v>0.11799999999999999</v>
      </c>
      <c r="BJ48" s="137">
        <v>0.14499999999999999</v>
      </c>
      <c r="BK48" s="137">
        <v>0.14499999999999999</v>
      </c>
      <c r="BL48" s="137">
        <v>0.27400000000000002</v>
      </c>
      <c r="BM48" s="137">
        <v>0.67600000000000005</v>
      </c>
      <c r="BN48" s="137">
        <v>0.23599999999999999</v>
      </c>
      <c r="BO48" s="137">
        <v>0.245</v>
      </c>
      <c r="BP48" s="137">
        <v>8.8999999999999996E-2</v>
      </c>
      <c r="BQ48" s="137">
        <v>8.8999999999999996E-2</v>
      </c>
      <c r="BR48" s="137">
        <v>0.14499999999999999</v>
      </c>
      <c r="BS48" s="137">
        <v>0.14499999999999999</v>
      </c>
      <c r="BT48" s="137">
        <v>7.8E-2</v>
      </c>
      <c r="BU48" s="137">
        <v>7.8E-2</v>
      </c>
      <c r="BV48" s="137">
        <v>0.17699999999999999</v>
      </c>
      <c r="BW48" s="137">
        <v>0.17699999999999999</v>
      </c>
      <c r="BX48" s="137">
        <v>0.26700000000000002</v>
      </c>
      <c r="BY48" s="137">
        <v>0.61799999999999999</v>
      </c>
      <c r="BZ48" s="137">
        <v>6.0999999999999999E-2</v>
      </c>
      <c r="CA48" s="137">
        <v>6.0999999999999999E-2</v>
      </c>
      <c r="CB48" s="137">
        <v>0.157</v>
      </c>
      <c r="CC48" s="137">
        <v>0.157</v>
      </c>
      <c r="CD48" s="137">
        <v>0.18099999999999999</v>
      </c>
      <c r="CE48" s="137">
        <v>0.18099999999999999</v>
      </c>
      <c r="CF48" s="137">
        <v>0.34200000000000003</v>
      </c>
      <c r="CG48" s="137">
        <v>0.84399999999999997</v>
      </c>
      <c r="CH48" s="137">
        <v>0.29499999999999998</v>
      </c>
      <c r="CI48" s="137">
        <v>0.30599999999999999</v>
      </c>
      <c r="CJ48" s="137">
        <v>0.111</v>
      </c>
      <c r="CK48" s="137">
        <v>0.111</v>
      </c>
      <c r="CL48" s="137">
        <v>0.182</v>
      </c>
      <c r="CM48" s="137">
        <v>0.182</v>
      </c>
      <c r="CN48" s="137">
        <v>9.7000000000000003E-2</v>
      </c>
      <c r="CO48" s="137">
        <v>9.7000000000000003E-2</v>
      </c>
      <c r="CP48" s="137">
        <v>0.221</v>
      </c>
      <c r="CQ48" s="137">
        <v>0.221</v>
      </c>
      <c r="CR48" s="137">
        <v>0.33400000000000002</v>
      </c>
      <c r="CS48" s="137">
        <v>0.77300000000000002</v>
      </c>
      <c r="CT48" s="137">
        <v>7.5999999999999998E-2</v>
      </c>
      <c r="CU48" s="137">
        <v>7.5999999999999998E-2</v>
      </c>
      <c r="CV48" s="137">
        <v>0.19600000000000001</v>
      </c>
      <c r="CW48" s="137">
        <v>0.19600000000000001</v>
      </c>
      <c r="CX48" s="137">
        <v>0.217</v>
      </c>
      <c r="CY48" s="137">
        <v>0.217</v>
      </c>
      <c r="CZ48" s="137">
        <v>0.41</v>
      </c>
      <c r="DA48" s="137">
        <v>1.0129999999999999</v>
      </c>
      <c r="DB48" s="137">
        <v>0.35399999999999998</v>
      </c>
      <c r="DC48" s="137">
        <v>0.36699999999999999</v>
      </c>
      <c r="DD48" s="137">
        <v>0.13300000000000001</v>
      </c>
      <c r="DE48" s="137">
        <v>0.13300000000000001</v>
      </c>
      <c r="DF48" s="137">
        <v>0.218</v>
      </c>
      <c r="DG48" s="137">
        <v>0.218</v>
      </c>
      <c r="DH48" s="137">
        <v>0.11600000000000001</v>
      </c>
      <c r="DI48" s="137">
        <v>0.11600000000000001</v>
      </c>
      <c r="DJ48" s="137">
        <v>0.26500000000000001</v>
      </c>
      <c r="DK48" s="137">
        <v>0.26500000000000001</v>
      </c>
      <c r="DL48" s="137">
        <v>0.40100000000000002</v>
      </c>
      <c r="DM48" s="137">
        <v>0.92800000000000005</v>
      </c>
      <c r="DN48" s="137">
        <v>9.1999999999999998E-2</v>
      </c>
      <c r="DO48" s="137">
        <v>9.1999999999999998E-2</v>
      </c>
      <c r="DP48" s="137">
        <v>0.23499999999999999</v>
      </c>
      <c r="DQ48" s="137">
        <v>0.23499999999999999</v>
      </c>
      <c r="DR48" s="137">
        <v>0.253</v>
      </c>
      <c r="DS48" s="137">
        <v>0.253</v>
      </c>
      <c r="DT48" s="137">
        <v>0.47899999999999998</v>
      </c>
      <c r="DU48" s="137">
        <v>1.1819999999999999</v>
      </c>
      <c r="DV48" s="137">
        <v>0.41299999999999998</v>
      </c>
      <c r="DW48" s="137">
        <v>0.42799999999999999</v>
      </c>
      <c r="DX48" s="137">
        <v>0.156</v>
      </c>
      <c r="DY48" s="137">
        <v>0.156</v>
      </c>
      <c r="DZ48" s="137">
        <v>0.254</v>
      </c>
      <c r="EA48" s="137">
        <v>0.254</v>
      </c>
      <c r="EB48" s="137">
        <v>0.13600000000000001</v>
      </c>
      <c r="EC48" s="137">
        <v>0.13600000000000001</v>
      </c>
      <c r="ED48" s="137">
        <v>0.309</v>
      </c>
      <c r="EE48" s="137">
        <v>0.309</v>
      </c>
      <c r="EF48" s="137">
        <v>0.46800000000000003</v>
      </c>
      <c r="EG48" s="137">
        <v>1.0820000000000001</v>
      </c>
      <c r="EH48" s="137">
        <v>0.107</v>
      </c>
      <c r="EI48" s="137">
        <v>0.107</v>
      </c>
      <c r="EJ48" s="137">
        <v>0.27400000000000002</v>
      </c>
      <c r="EK48" s="137">
        <v>0.27400000000000002</v>
      </c>
      <c r="EL48" s="137">
        <v>0.28899999999999998</v>
      </c>
      <c r="EM48" s="137">
        <v>0.28899999999999998</v>
      </c>
      <c r="EN48" s="137">
        <v>0.54700000000000004</v>
      </c>
      <c r="EO48" s="137">
        <v>1.351</v>
      </c>
      <c r="EP48" s="137">
        <v>0.47199999999999998</v>
      </c>
      <c r="EQ48" s="137">
        <v>0.48899999999999999</v>
      </c>
      <c r="ER48" s="137">
        <v>0.17799999999999999</v>
      </c>
      <c r="ES48" s="137">
        <v>0.17799999999999999</v>
      </c>
      <c r="ET48" s="137">
        <v>0.28999999999999998</v>
      </c>
      <c r="EU48" s="137">
        <v>0.28999999999999998</v>
      </c>
      <c r="EV48" s="137">
        <v>0.155</v>
      </c>
      <c r="EW48" s="137">
        <v>0.155</v>
      </c>
      <c r="EX48" s="137">
        <v>0.35399999999999998</v>
      </c>
      <c r="EY48" s="137">
        <v>0.35399999999999998</v>
      </c>
      <c r="EZ48" s="137">
        <v>0.53400000000000003</v>
      </c>
      <c r="FA48" s="137">
        <v>1.2370000000000001</v>
      </c>
      <c r="FB48" s="137">
        <v>0.122</v>
      </c>
      <c r="FC48" s="137">
        <v>0.122</v>
      </c>
      <c r="FD48" s="137">
        <v>0.313</v>
      </c>
      <c r="FE48" s="137">
        <v>0.313</v>
      </c>
      <c r="FF48" s="137">
        <v>0.32500000000000001</v>
      </c>
      <c r="FG48" s="137">
        <v>0.32500000000000001</v>
      </c>
      <c r="FH48" s="137">
        <v>0.61499999999999999</v>
      </c>
      <c r="FI48" s="137">
        <v>1.52</v>
      </c>
      <c r="FJ48" s="137">
        <v>0.53200000000000003</v>
      </c>
      <c r="FK48" s="137">
        <v>0.55000000000000004</v>
      </c>
      <c r="FL48" s="137">
        <v>0.2</v>
      </c>
      <c r="FM48" s="137">
        <v>0.2</v>
      </c>
      <c r="FN48" s="137">
        <v>0.32700000000000001</v>
      </c>
      <c r="FO48" s="137">
        <v>0.32700000000000001</v>
      </c>
      <c r="FP48" s="137">
        <v>0.17499999999999999</v>
      </c>
      <c r="FQ48" s="137">
        <v>0.17499999999999999</v>
      </c>
      <c r="FR48" s="137">
        <v>0.39800000000000002</v>
      </c>
      <c r="FS48" s="137">
        <v>0.39800000000000002</v>
      </c>
      <c r="FT48" s="137">
        <v>0.60099999999999998</v>
      </c>
      <c r="FU48" s="137">
        <v>1.3919999999999999</v>
      </c>
      <c r="FV48" s="137">
        <v>0.13700000000000001</v>
      </c>
      <c r="FW48" s="137">
        <v>0.13700000000000001</v>
      </c>
      <c r="FX48" s="137">
        <v>0.35299999999999998</v>
      </c>
      <c r="FY48" s="137">
        <v>0.35299999999999998</v>
      </c>
      <c r="FZ48" s="137">
        <v>0.36099999999999999</v>
      </c>
      <c r="GA48" s="137">
        <v>0.36099999999999999</v>
      </c>
      <c r="GB48" s="137">
        <v>0.68400000000000005</v>
      </c>
      <c r="GC48" s="137">
        <v>1.6890000000000001</v>
      </c>
      <c r="GD48" s="137">
        <v>0.59099999999999997</v>
      </c>
      <c r="GE48" s="137">
        <v>0.61099999999999999</v>
      </c>
      <c r="GF48" s="137">
        <v>0.222</v>
      </c>
      <c r="GG48" s="137">
        <v>0.222</v>
      </c>
      <c r="GH48" s="137">
        <v>0.36299999999999999</v>
      </c>
      <c r="GI48" s="137">
        <v>0.36299999999999999</v>
      </c>
      <c r="GJ48" s="137">
        <v>0.19400000000000001</v>
      </c>
      <c r="GK48" s="137">
        <v>0.19400000000000001</v>
      </c>
      <c r="GL48" s="137">
        <v>0.442</v>
      </c>
      <c r="GM48" s="137">
        <v>0.442</v>
      </c>
      <c r="GN48" s="137">
        <v>0.66800000000000004</v>
      </c>
      <c r="GO48" s="137">
        <v>1.546</v>
      </c>
      <c r="GP48" s="137">
        <v>0.153</v>
      </c>
      <c r="GQ48" s="137">
        <v>0.153</v>
      </c>
      <c r="GR48" s="137">
        <v>0.39200000000000002</v>
      </c>
      <c r="GS48" s="137">
        <v>0.39200000000000002</v>
      </c>
      <c r="GT48" s="137">
        <v>0.39800000000000002</v>
      </c>
      <c r="GU48" s="137">
        <v>0.39800000000000002</v>
      </c>
      <c r="GV48" s="137">
        <v>0.752</v>
      </c>
      <c r="GW48" s="137">
        <v>1.8580000000000001</v>
      </c>
      <c r="GX48" s="137">
        <v>0.65</v>
      </c>
      <c r="GY48" s="137">
        <v>0.67300000000000004</v>
      </c>
      <c r="GZ48" s="137">
        <v>0.245</v>
      </c>
      <c r="HA48" s="137">
        <v>0.245</v>
      </c>
      <c r="HB48" s="137">
        <v>0.39900000000000002</v>
      </c>
      <c r="HC48" s="137">
        <v>0.39900000000000002</v>
      </c>
      <c r="HD48" s="137">
        <v>0.21299999999999999</v>
      </c>
      <c r="HE48" s="137">
        <v>0.21299999999999999</v>
      </c>
      <c r="HF48" s="137">
        <v>0.48599999999999999</v>
      </c>
      <c r="HG48" s="137">
        <v>0.48599999999999999</v>
      </c>
      <c r="HH48" s="137">
        <v>0.73499999999999999</v>
      </c>
      <c r="HI48" s="137">
        <v>1.7010000000000001</v>
      </c>
      <c r="HJ48" s="137">
        <v>0.16800000000000001</v>
      </c>
      <c r="HK48" s="137">
        <v>0.16800000000000001</v>
      </c>
      <c r="HL48" s="137">
        <v>0.43099999999999999</v>
      </c>
      <c r="HM48" s="137">
        <v>0.43099999999999999</v>
      </c>
      <c r="HN48" s="137">
        <v>0.434</v>
      </c>
      <c r="HO48" s="137">
        <v>0.434</v>
      </c>
      <c r="HP48" s="137">
        <v>0.82099999999999995</v>
      </c>
      <c r="HQ48" s="137">
        <v>2.0270000000000001</v>
      </c>
      <c r="HR48" s="137">
        <v>0.70899999999999996</v>
      </c>
      <c r="HS48" s="137">
        <v>0.73399999999999999</v>
      </c>
      <c r="HT48" s="137">
        <v>0.26700000000000002</v>
      </c>
      <c r="HU48" s="137">
        <v>0.26700000000000002</v>
      </c>
      <c r="HV48" s="137">
        <v>0.436</v>
      </c>
      <c r="HW48" s="137">
        <v>0.436</v>
      </c>
      <c r="HX48" s="137">
        <v>0.23300000000000001</v>
      </c>
      <c r="HY48" s="137">
        <v>0.23300000000000001</v>
      </c>
      <c r="HZ48" s="137">
        <v>0.53</v>
      </c>
      <c r="IA48" s="137">
        <v>0.53</v>
      </c>
      <c r="IB48" s="137">
        <v>0.80100000000000005</v>
      </c>
      <c r="IC48" s="137">
        <v>1.855</v>
      </c>
      <c r="ID48" s="137">
        <v>0.183</v>
      </c>
      <c r="IE48" s="137">
        <v>0.183</v>
      </c>
      <c r="IF48" s="137">
        <v>0.47</v>
      </c>
      <c r="IG48" s="137">
        <v>0.47</v>
      </c>
      <c r="IH48" s="137">
        <v>0.47</v>
      </c>
      <c r="II48" s="137">
        <v>0.47</v>
      </c>
      <c r="IJ48" s="137">
        <v>0.88900000000000001</v>
      </c>
      <c r="IK48" s="137">
        <v>2.1960000000000002</v>
      </c>
      <c r="IL48" s="137">
        <v>0.76800000000000002</v>
      </c>
      <c r="IM48" s="137">
        <v>0.79500000000000004</v>
      </c>
      <c r="IN48" s="137">
        <v>0.28899999999999998</v>
      </c>
      <c r="IO48" s="137">
        <v>0.28899999999999998</v>
      </c>
      <c r="IP48" s="137">
        <v>0.47199999999999998</v>
      </c>
      <c r="IQ48" s="137">
        <v>0.47199999999999998</v>
      </c>
      <c r="IR48" s="137">
        <v>0.252</v>
      </c>
      <c r="IS48" s="137">
        <v>0.252</v>
      </c>
      <c r="IT48" s="137">
        <v>0.57499999999999996</v>
      </c>
      <c r="IU48" s="137">
        <v>0.57499999999999996</v>
      </c>
      <c r="IV48" s="137">
        <v>0.86799999999999999</v>
      </c>
      <c r="IW48" s="137">
        <v>2.0099999999999998</v>
      </c>
      <c r="IX48" s="137">
        <v>0.19900000000000001</v>
      </c>
      <c r="IY48" s="137">
        <v>0.19900000000000001</v>
      </c>
      <c r="IZ48" s="137">
        <v>0.50900000000000001</v>
      </c>
      <c r="JA48" s="137">
        <v>0.50900000000000001</v>
      </c>
      <c r="JB48" s="137">
        <v>0.50600000000000001</v>
      </c>
      <c r="JC48" s="137">
        <v>0.50600000000000001</v>
      </c>
      <c r="JD48" s="137">
        <v>0.95699999999999996</v>
      </c>
      <c r="JE48" s="137">
        <v>2.3650000000000002</v>
      </c>
      <c r="JF48" s="137">
        <v>0.82699999999999996</v>
      </c>
      <c r="JG48" s="137">
        <v>0.85599999999999998</v>
      </c>
      <c r="JH48" s="137">
        <v>0.311</v>
      </c>
      <c r="JI48" s="137">
        <v>0.311</v>
      </c>
      <c r="JJ48" s="137">
        <v>0.50800000000000001</v>
      </c>
      <c r="JK48" s="137">
        <v>0.50800000000000001</v>
      </c>
      <c r="JL48" s="137">
        <v>0.27200000000000002</v>
      </c>
      <c r="JM48" s="137">
        <v>0.27200000000000002</v>
      </c>
      <c r="JN48" s="137">
        <v>0.61899999999999999</v>
      </c>
      <c r="JO48" s="137">
        <v>0.61899999999999999</v>
      </c>
      <c r="JP48" s="137">
        <v>0.93500000000000005</v>
      </c>
      <c r="JQ48" s="137">
        <v>2.165</v>
      </c>
      <c r="JR48" s="137">
        <v>0.214</v>
      </c>
      <c r="JS48" s="137">
        <v>0.214</v>
      </c>
      <c r="JT48" s="137">
        <v>0.54800000000000004</v>
      </c>
      <c r="JU48" s="137">
        <v>0.54800000000000004</v>
      </c>
      <c r="JV48" s="137">
        <v>0.54200000000000004</v>
      </c>
      <c r="JW48" s="137">
        <v>0.54200000000000004</v>
      </c>
      <c r="JX48" s="137">
        <v>1.026</v>
      </c>
      <c r="JY48" s="137">
        <v>2.5329999999999999</v>
      </c>
      <c r="JZ48" s="137">
        <v>0.88600000000000001</v>
      </c>
      <c r="KA48" s="137">
        <v>0.91700000000000004</v>
      </c>
      <c r="KB48" s="137">
        <v>0.33400000000000002</v>
      </c>
      <c r="KC48" s="137">
        <v>0.33400000000000002</v>
      </c>
      <c r="KD48" s="137">
        <v>0.54500000000000004</v>
      </c>
      <c r="KE48" s="137">
        <v>0.54500000000000004</v>
      </c>
      <c r="KF48" s="137">
        <v>0.29099999999999998</v>
      </c>
      <c r="KG48" s="137">
        <v>0.29099999999999998</v>
      </c>
      <c r="KH48" s="137">
        <v>0.66300000000000003</v>
      </c>
      <c r="KI48" s="137">
        <v>0.66300000000000003</v>
      </c>
      <c r="KJ48" s="137">
        <v>1.002</v>
      </c>
      <c r="KK48" s="137">
        <v>2.319</v>
      </c>
      <c r="KL48" s="137">
        <v>0.22900000000000001</v>
      </c>
      <c r="KM48" s="137">
        <v>0.22900000000000001</v>
      </c>
      <c r="KN48" s="137">
        <v>0.58799999999999997</v>
      </c>
      <c r="KO48" s="137">
        <v>0.58799999999999997</v>
      </c>
      <c r="KP48" s="137">
        <v>0.57799999999999996</v>
      </c>
      <c r="KQ48" s="137">
        <v>0.57799999999999996</v>
      </c>
      <c r="KR48" s="137">
        <v>1.0940000000000001</v>
      </c>
      <c r="KS48" s="137">
        <v>2.702</v>
      </c>
      <c r="KT48" s="137">
        <v>0.94499999999999995</v>
      </c>
      <c r="KU48" s="137">
        <v>0.97799999999999998</v>
      </c>
      <c r="KV48" s="137">
        <v>0.35599999999999998</v>
      </c>
      <c r="KW48" s="137">
        <v>0.35599999999999998</v>
      </c>
      <c r="KX48" s="137">
        <v>0.58099999999999996</v>
      </c>
      <c r="KY48" s="137">
        <v>0.58099999999999996</v>
      </c>
      <c r="KZ48" s="137">
        <v>0.31</v>
      </c>
      <c r="LA48" s="137">
        <v>0.31</v>
      </c>
      <c r="LB48" s="137">
        <v>0.70699999999999996</v>
      </c>
      <c r="LC48" s="137">
        <v>0.70699999999999996</v>
      </c>
      <c r="LD48" s="137">
        <v>1.069</v>
      </c>
      <c r="LE48" s="137">
        <v>2.4740000000000002</v>
      </c>
      <c r="LF48" s="137">
        <v>0.24399999999999999</v>
      </c>
      <c r="LG48" s="137">
        <v>0.24399999999999999</v>
      </c>
      <c r="LH48" s="137">
        <v>0.627</v>
      </c>
      <c r="LI48" s="137">
        <v>0.627</v>
      </c>
      <c r="LJ48" s="137">
        <v>0.61399999999999999</v>
      </c>
      <c r="LK48" s="137">
        <v>0.61399999999999999</v>
      </c>
      <c r="LL48" s="137">
        <v>1.163</v>
      </c>
      <c r="LM48" s="137">
        <v>2.871</v>
      </c>
      <c r="LN48" s="137">
        <v>1.004</v>
      </c>
      <c r="LO48" s="137">
        <v>1.04</v>
      </c>
      <c r="LP48" s="137">
        <v>0.378</v>
      </c>
      <c r="LQ48" s="137">
        <v>0.378</v>
      </c>
      <c r="LR48" s="137">
        <v>0.61699999999999999</v>
      </c>
      <c r="LS48" s="137">
        <v>0.61699999999999999</v>
      </c>
      <c r="LT48" s="137">
        <v>0.33</v>
      </c>
      <c r="LU48" s="137">
        <v>0.33</v>
      </c>
      <c r="LV48" s="137">
        <v>0.751</v>
      </c>
      <c r="LW48" s="137">
        <v>0.751</v>
      </c>
      <c r="LX48" s="137">
        <v>1.135</v>
      </c>
      <c r="LY48" s="137">
        <v>2.6280000000000001</v>
      </c>
      <c r="LZ48" s="137">
        <v>0.26</v>
      </c>
      <c r="MA48" s="137">
        <v>0.26</v>
      </c>
      <c r="MB48" s="137">
        <v>0.66600000000000004</v>
      </c>
      <c r="MC48" s="137">
        <v>0.66600000000000004</v>
      </c>
      <c r="MD48" s="137">
        <v>0.65</v>
      </c>
      <c r="ME48" s="137">
        <v>0.65</v>
      </c>
      <c r="MF48" s="137">
        <v>1.2310000000000001</v>
      </c>
      <c r="MG48" s="137">
        <v>3.04</v>
      </c>
      <c r="MH48" s="137">
        <v>1.0629999999999999</v>
      </c>
      <c r="MI48" s="137">
        <v>1.101</v>
      </c>
      <c r="MJ48" s="137">
        <v>0.4</v>
      </c>
      <c r="MK48" s="137">
        <v>0.4</v>
      </c>
      <c r="ML48" s="137">
        <v>0.65300000000000002</v>
      </c>
      <c r="MM48" s="137">
        <v>0.65300000000000002</v>
      </c>
      <c r="MN48" s="137">
        <v>0.34899999999999998</v>
      </c>
      <c r="MO48" s="137">
        <v>0.34899999999999998</v>
      </c>
      <c r="MP48" s="137">
        <v>0.79600000000000004</v>
      </c>
      <c r="MQ48" s="137">
        <v>0.79600000000000004</v>
      </c>
      <c r="MR48" s="137">
        <v>1.202</v>
      </c>
      <c r="MS48" s="137">
        <v>2.7829999999999999</v>
      </c>
      <c r="MT48" s="137">
        <v>0.27500000000000002</v>
      </c>
      <c r="MU48" s="137">
        <v>0.27500000000000002</v>
      </c>
      <c r="MV48" s="137">
        <v>0.70499999999999996</v>
      </c>
      <c r="MW48" s="137">
        <v>0.70499999999999996</v>
      </c>
      <c r="MX48" s="137">
        <v>0.68700000000000006</v>
      </c>
      <c r="MY48" s="137">
        <v>0.68700000000000006</v>
      </c>
      <c r="MZ48" s="137">
        <v>1.2989999999999999</v>
      </c>
      <c r="NA48" s="137">
        <v>3.2090000000000001</v>
      </c>
      <c r="NB48" s="137">
        <v>1.1220000000000001</v>
      </c>
      <c r="NC48" s="137">
        <v>1.1619999999999999</v>
      </c>
      <c r="ND48" s="137">
        <v>0.42299999999999999</v>
      </c>
      <c r="NE48" s="137">
        <v>0.42299999999999999</v>
      </c>
      <c r="NF48" s="137">
        <v>0.69</v>
      </c>
      <c r="NG48" s="137">
        <v>0.69</v>
      </c>
      <c r="NH48" s="137">
        <v>0.36899999999999999</v>
      </c>
      <c r="NI48" s="137">
        <v>0.36899999999999999</v>
      </c>
      <c r="NJ48" s="137">
        <v>0.84</v>
      </c>
      <c r="NK48" s="137">
        <v>0.84</v>
      </c>
      <c r="NL48" s="137">
        <v>1.2689999999999999</v>
      </c>
      <c r="NM48" s="137">
        <v>2.9380000000000002</v>
      </c>
      <c r="NN48" s="137">
        <v>0.28999999999999998</v>
      </c>
      <c r="NO48" s="137">
        <v>0.28999999999999998</v>
      </c>
      <c r="NP48" s="137">
        <v>0.74399999999999999</v>
      </c>
      <c r="NQ48" s="137">
        <v>0.74399999999999999</v>
      </c>
      <c r="NR48" s="137">
        <v>0.72299999999999998</v>
      </c>
      <c r="NS48" s="137">
        <v>0.72299999999999998</v>
      </c>
      <c r="NT48" s="137">
        <v>1.3680000000000001</v>
      </c>
      <c r="NU48" s="137">
        <v>3.3780000000000001</v>
      </c>
      <c r="NV48" s="137">
        <v>1.181</v>
      </c>
      <c r="NW48" s="137">
        <v>1.2230000000000001</v>
      </c>
      <c r="NX48" s="137">
        <v>0.44500000000000001</v>
      </c>
      <c r="NY48" s="137">
        <v>0.44500000000000001</v>
      </c>
      <c r="NZ48" s="137">
        <v>0.72599999999999998</v>
      </c>
      <c r="OA48" s="137">
        <v>0.72599999999999998</v>
      </c>
      <c r="OB48" s="137">
        <v>0.38800000000000001</v>
      </c>
      <c r="OC48" s="137">
        <v>0.38800000000000001</v>
      </c>
      <c r="OD48" s="137">
        <v>0.88400000000000001</v>
      </c>
      <c r="OE48" s="137">
        <v>0.88400000000000001</v>
      </c>
      <c r="OF48" s="137">
        <v>1.3360000000000001</v>
      </c>
      <c r="OG48" s="137">
        <v>3.0920000000000001</v>
      </c>
      <c r="OH48" s="137">
        <v>0.30499999999999999</v>
      </c>
      <c r="OI48" s="137">
        <v>0.30499999999999999</v>
      </c>
      <c r="OJ48" s="137">
        <v>0.78400000000000003</v>
      </c>
      <c r="OK48" s="137">
        <v>0.78400000000000003</v>
      </c>
      <c r="OL48" s="137">
        <v>0.79500000000000004</v>
      </c>
      <c r="OM48" s="137">
        <v>0.79500000000000004</v>
      </c>
      <c r="ON48" s="137">
        <v>1.504</v>
      </c>
      <c r="OO48" s="137">
        <v>3.7160000000000002</v>
      </c>
      <c r="OP48" s="137">
        <v>1.2989999999999999</v>
      </c>
      <c r="OQ48" s="137">
        <v>1.345</v>
      </c>
      <c r="OR48" s="137">
        <v>0.48899999999999999</v>
      </c>
      <c r="OS48" s="137">
        <v>0.48899999999999999</v>
      </c>
      <c r="OT48" s="137">
        <v>0.79900000000000004</v>
      </c>
      <c r="OU48" s="137">
        <v>0.79900000000000004</v>
      </c>
      <c r="OV48" s="137">
        <v>0.42699999999999999</v>
      </c>
      <c r="OW48" s="137">
        <v>0.42699999999999999</v>
      </c>
      <c r="OX48" s="137">
        <v>0.97299999999999998</v>
      </c>
      <c r="OY48" s="137">
        <v>0.97299999999999998</v>
      </c>
      <c r="OZ48" s="137">
        <v>1.4690000000000001</v>
      </c>
      <c r="PA48" s="137">
        <v>3.4009999999999998</v>
      </c>
      <c r="PB48" s="137">
        <v>0.33600000000000002</v>
      </c>
      <c r="PC48" s="137">
        <v>0.33600000000000002</v>
      </c>
      <c r="PD48" s="137">
        <v>0.86199999999999999</v>
      </c>
      <c r="PE48" s="137">
        <v>0.86199999999999999</v>
      </c>
      <c r="PF48" s="137">
        <v>0.86699999999999999</v>
      </c>
      <c r="PG48" s="137">
        <v>0.86699999999999999</v>
      </c>
      <c r="PH48" s="137">
        <v>1.641</v>
      </c>
      <c r="PI48" s="137">
        <v>4.0540000000000003</v>
      </c>
      <c r="PJ48" s="137">
        <v>1.417</v>
      </c>
      <c r="PK48" s="137">
        <v>1.468</v>
      </c>
      <c r="PL48" s="137">
        <v>0.53400000000000003</v>
      </c>
      <c r="PM48" s="137">
        <v>0.53400000000000003</v>
      </c>
      <c r="PN48" s="137">
        <v>0.871</v>
      </c>
      <c r="PO48" s="137">
        <v>0.871</v>
      </c>
      <c r="PP48" s="137">
        <v>0.46600000000000003</v>
      </c>
      <c r="PQ48" s="137">
        <v>0.46600000000000003</v>
      </c>
      <c r="PR48" s="137">
        <v>1.0609999999999999</v>
      </c>
      <c r="PS48" s="137">
        <v>1.0609999999999999</v>
      </c>
      <c r="PT48" s="137">
        <v>1.603</v>
      </c>
      <c r="PU48" s="137">
        <v>3.7109999999999999</v>
      </c>
      <c r="PV48" s="137">
        <v>0.36699999999999999</v>
      </c>
      <c r="PW48" s="137">
        <v>0.36699999999999999</v>
      </c>
      <c r="PX48" s="137">
        <v>0.94</v>
      </c>
      <c r="PY48" s="137">
        <v>0.94</v>
      </c>
      <c r="PZ48" s="137">
        <v>0.94</v>
      </c>
      <c r="QA48" s="137">
        <v>0.94</v>
      </c>
      <c r="QB48" s="137">
        <v>1.778</v>
      </c>
      <c r="QC48" s="137">
        <v>4.391</v>
      </c>
      <c r="QD48" s="137">
        <v>1.536</v>
      </c>
      <c r="QE48" s="137">
        <v>1.59</v>
      </c>
      <c r="QF48" s="137">
        <v>0.57799999999999996</v>
      </c>
      <c r="QG48" s="137">
        <v>0.57799999999999996</v>
      </c>
      <c r="QH48" s="137">
        <v>0.94399999999999995</v>
      </c>
      <c r="QI48" s="137">
        <v>0.94399999999999995</v>
      </c>
      <c r="QJ48" s="137">
        <v>0.504</v>
      </c>
      <c r="QK48" s="137">
        <v>0.504</v>
      </c>
      <c r="QL48" s="137">
        <v>1.149</v>
      </c>
      <c r="QM48" s="137">
        <v>1.149</v>
      </c>
      <c r="QN48" s="137">
        <v>1.7370000000000001</v>
      </c>
      <c r="QO48" s="137">
        <v>4.0199999999999996</v>
      </c>
      <c r="QP48" s="137">
        <v>0.39700000000000002</v>
      </c>
      <c r="QQ48" s="137">
        <v>0.39700000000000002</v>
      </c>
      <c r="QR48" s="137">
        <v>1.0189999999999999</v>
      </c>
      <c r="QS48" s="137">
        <v>1.0189999999999999</v>
      </c>
      <c r="QT48" s="137">
        <v>1.012</v>
      </c>
      <c r="QU48" s="137">
        <v>1.012</v>
      </c>
      <c r="QV48" s="137">
        <v>1.915</v>
      </c>
      <c r="QW48" s="137">
        <v>4.7290000000000001</v>
      </c>
      <c r="QX48" s="137">
        <v>1.6539999999999999</v>
      </c>
      <c r="QY48" s="137">
        <v>1.712</v>
      </c>
      <c r="QZ48" s="137">
        <v>0.623</v>
      </c>
      <c r="RA48" s="137">
        <v>0.623</v>
      </c>
      <c r="RB48" s="137">
        <v>1.016</v>
      </c>
      <c r="RC48" s="137">
        <v>1.016</v>
      </c>
      <c r="RD48" s="137">
        <v>0.54300000000000004</v>
      </c>
      <c r="RE48" s="137">
        <v>0.54300000000000004</v>
      </c>
      <c r="RF48" s="137">
        <v>1.238</v>
      </c>
      <c r="RG48" s="137">
        <v>1.238</v>
      </c>
      <c r="RH48" s="137">
        <v>1.87</v>
      </c>
      <c r="RI48" s="137">
        <v>4.3289999999999997</v>
      </c>
      <c r="RJ48" s="137">
        <v>0.42799999999999999</v>
      </c>
      <c r="RK48" s="137">
        <v>0.42799999999999999</v>
      </c>
      <c r="RL48" s="137">
        <v>1.097</v>
      </c>
      <c r="RM48" s="137">
        <v>1.097</v>
      </c>
      <c r="RN48" s="137">
        <v>1.0840000000000001</v>
      </c>
      <c r="RO48" s="137">
        <v>1.0840000000000001</v>
      </c>
      <c r="RP48" s="137">
        <v>2.052</v>
      </c>
      <c r="RQ48" s="137">
        <v>5.0670000000000002</v>
      </c>
      <c r="RR48" s="137">
        <v>1.772</v>
      </c>
      <c r="RS48" s="137">
        <v>1.8340000000000001</v>
      </c>
      <c r="RT48" s="137">
        <v>0.66700000000000004</v>
      </c>
      <c r="RU48" s="137">
        <v>0.66700000000000004</v>
      </c>
      <c r="RV48" s="137">
        <v>1.089</v>
      </c>
      <c r="RW48" s="137">
        <v>1.089</v>
      </c>
      <c r="RX48" s="137">
        <v>0.58199999999999996</v>
      </c>
      <c r="RY48" s="137">
        <v>0.58199999999999996</v>
      </c>
      <c r="RZ48" s="137">
        <v>1.3260000000000001</v>
      </c>
      <c r="SA48" s="137">
        <v>1.3260000000000001</v>
      </c>
      <c r="SB48" s="137">
        <v>2.004</v>
      </c>
      <c r="SC48" s="137">
        <v>4.6379999999999999</v>
      </c>
      <c r="SD48" s="137">
        <v>0.45800000000000002</v>
      </c>
      <c r="SE48" s="137">
        <v>0.45800000000000002</v>
      </c>
      <c r="SF48" s="137">
        <v>1.175</v>
      </c>
      <c r="SG48" s="137">
        <v>1.175</v>
      </c>
      <c r="SH48" s="137">
        <v>1.1559999999999999</v>
      </c>
      <c r="SI48" s="137">
        <v>1.1559999999999999</v>
      </c>
      <c r="SJ48" s="137">
        <v>2.1880000000000002</v>
      </c>
      <c r="SK48" s="137">
        <v>5.4050000000000002</v>
      </c>
      <c r="SL48" s="137">
        <v>1.89</v>
      </c>
      <c r="SM48" s="137">
        <v>1.9570000000000001</v>
      </c>
      <c r="SN48" s="137">
        <v>0.71199999999999997</v>
      </c>
      <c r="SO48" s="137">
        <v>0.71199999999999997</v>
      </c>
      <c r="SP48" s="137">
        <v>1.1619999999999999</v>
      </c>
      <c r="SQ48" s="137">
        <v>1.1619999999999999</v>
      </c>
      <c r="SR48" s="137">
        <v>0.621</v>
      </c>
      <c r="SS48" s="137">
        <v>0.621</v>
      </c>
      <c r="ST48" s="137">
        <v>1.415</v>
      </c>
      <c r="SU48" s="137">
        <v>1.415</v>
      </c>
      <c r="SV48" s="137">
        <v>2.137</v>
      </c>
      <c r="SW48" s="137">
        <v>4.9480000000000004</v>
      </c>
      <c r="SX48" s="137">
        <v>0.48899999999999999</v>
      </c>
      <c r="SY48" s="137">
        <v>0.48899999999999999</v>
      </c>
      <c r="SZ48" s="137">
        <v>1.254</v>
      </c>
      <c r="TA48" s="137">
        <v>1.254</v>
      </c>
      <c r="TB48" s="137">
        <v>1.2290000000000001</v>
      </c>
      <c r="TC48" s="137">
        <v>1.2290000000000001</v>
      </c>
      <c r="TD48" s="137">
        <v>2.3250000000000002</v>
      </c>
      <c r="TE48" s="137">
        <v>5.742</v>
      </c>
      <c r="TF48" s="137">
        <v>2.008</v>
      </c>
      <c r="TG48" s="137">
        <v>2.0790000000000002</v>
      </c>
      <c r="TH48" s="137">
        <v>0.75600000000000001</v>
      </c>
      <c r="TI48" s="137">
        <v>0.75600000000000001</v>
      </c>
      <c r="TJ48" s="137">
        <v>1.234</v>
      </c>
      <c r="TK48" s="137">
        <v>1.234</v>
      </c>
      <c r="TL48" s="137">
        <v>0.66</v>
      </c>
      <c r="TM48" s="137">
        <v>0.66</v>
      </c>
      <c r="TN48" s="137">
        <v>1.5029999999999999</v>
      </c>
      <c r="TO48" s="137">
        <v>1.5029999999999999</v>
      </c>
      <c r="TP48" s="137">
        <v>2.2709999999999999</v>
      </c>
      <c r="TQ48" s="137">
        <v>5.2569999999999997</v>
      </c>
      <c r="TR48" s="137">
        <v>0.51900000000000002</v>
      </c>
      <c r="TS48" s="137">
        <v>0.51900000000000002</v>
      </c>
      <c r="TT48" s="137">
        <v>1.3320000000000001</v>
      </c>
      <c r="TU48" s="137">
        <v>1.3320000000000001</v>
      </c>
      <c r="TV48" s="137">
        <v>1.3009999999999999</v>
      </c>
      <c r="TW48" s="137">
        <v>1.3009999999999999</v>
      </c>
      <c r="TX48" s="137">
        <v>2.4620000000000002</v>
      </c>
      <c r="TY48" s="137">
        <v>6.08</v>
      </c>
      <c r="TZ48" s="137">
        <v>2.1259999999999999</v>
      </c>
      <c r="UA48" s="137">
        <v>2.2010000000000001</v>
      </c>
      <c r="UB48" s="137">
        <v>0.80100000000000005</v>
      </c>
      <c r="UC48" s="137">
        <v>0.80100000000000005</v>
      </c>
      <c r="UD48" s="137">
        <v>1.3069999999999999</v>
      </c>
      <c r="UE48" s="137">
        <v>1.3069999999999999</v>
      </c>
      <c r="UF48" s="137">
        <v>0.69799999999999995</v>
      </c>
      <c r="UG48" s="137">
        <v>0.69799999999999995</v>
      </c>
      <c r="UH48" s="137">
        <v>1.591</v>
      </c>
      <c r="UI48" s="137">
        <v>1.591</v>
      </c>
      <c r="UJ48" s="137">
        <v>2.4039999999999999</v>
      </c>
      <c r="UK48" s="137">
        <v>5.5659999999999998</v>
      </c>
      <c r="UL48" s="137">
        <v>0.55000000000000004</v>
      </c>
      <c r="UM48" s="137">
        <v>0.55000000000000004</v>
      </c>
      <c r="UN48" s="137">
        <v>1.41</v>
      </c>
      <c r="UO48" s="137">
        <v>1.41</v>
      </c>
      <c r="UP48" s="137">
        <v>1.373</v>
      </c>
      <c r="UQ48" s="137">
        <v>1.373</v>
      </c>
      <c r="UR48" s="137">
        <v>2.5990000000000002</v>
      </c>
      <c r="US48" s="137">
        <v>6.4180000000000001</v>
      </c>
      <c r="UT48" s="137">
        <v>2.2440000000000002</v>
      </c>
      <c r="UU48" s="137">
        <v>2.3239999999999998</v>
      </c>
      <c r="UV48" s="137">
        <v>0.84499999999999997</v>
      </c>
      <c r="UW48" s="137">
        <v>0.84499999999999997</v>
      </c>
      <c r="UX48" s="137">
        <v>1.38</v>
      </c>
      <c r="UY48" s="137">
        <v>1.38</v>
      </c>
      <c r="UZ48" s="137">
        <v>0.73699999999999999</v>
      </c>
      <c r="VA48" s="137">
        <v>0.73699999999999999</v>
      </c>
      <c r="VB48" s="137">
        <v>1.68</v>
      </c>
      <c r="VC48" s="137">
        <v>1.68</v>
      </c>
      <c r="VD48" s="137">
        <v>2.5379999999999998</v>
      </c>
      <c r="VE48" s="137">
        <v>5.875</v>
      </c>
      <c r="VF48" s="137">
        <v>0.57999999999999996</v>
      </c>
      <c r="VG48" s="137">
        <v>0.57999999999999996</v>
      </c>
      <c r="VH48" s="137">
        <v>1.4890000000000001</v>
      </c>
      <c r="VI48" s="137">
        <v>1.4890000000000001</v>
      </c>
      <c r="VJ48" s="137">
        <v>1.4450000000000001</v>
      </c>
      <c r="VK48" s="137">
        <v>1.4450000000000001</v>
      </c>
      <c r="VL48" s="137">
        <v>2.7349999999999999</v>
      </c>
      <c r="VM48" s="137">
        <v>6.7560000000000002</v>
      </c>
      <c r="VN48" s="137">
        <v>2.3620000000000001</v>
      </c>
      <c r="VO48" s="137">
        <v>2.4460000000000002</v>
      </c>
      <c r="VP48" s="137">
        <v>0.89</v>
      </c>
      <c r="VQ48" s="137">
        <v>0.89</v>
      </c>
      <c r="VR48" s="137">
        <v>1.452</v>
      </c>
      <c r="VS48" s="137">
        <v>1.452</v>
      </c>
      <c r="VT48" s="137">
        <v>0.77600000000000002</v>
      </c>
      <c r="VU48" s="137">
        <v>0.77600000000000002</v>
      </c>
      <c r="VV48" s="137">
        <v>1.768</v>
      </c>
      <c r="VW48" s="137">
        <v>1.768</v>
      </c>
      <c r="VX48" s="137">
        <v>2.6720000000000002</v>
      </c>
      <c r="VY48" s="137">
        <v>6.1840000000000002</v>
      </c>
      <c r="VZ48" s="137">
        <v>0.61099999999999999</v>
      </c>
      <c r="WA48" s="137">
        <v>0.61099999999999999</v>
      </c>
      <c r="WB48" s="137">
        <v>1.5669999999999999</v>
      </c>
      <c r="WC48" s="137">
        <v>1.5669999999999999</v>
      </c>
      <c r="WD48" s="137">
        <v>1.518</v>
      </c>
      <c r="WE48" s="137">
        <v>1.518</v>
      </c>
      <c r="WF48" s="137">
        <v>2.8719999999999999</v>
      </c>
      <c r="WG48" s="137">
        <v>7.0940000000000003</v>
      </c>
      <c r="WH48" s="137">
        <v>2.4809999999999999</v>
      </c>
      <c r="WI48" s="137">
        <v>2.5680000000000001</v>
      </c>
      <c r="WJ48" s="137">
        <v>0.93400000000000005</v>
      </c>
      <c r="WK48" s="137">
        <v>0.93400000000000005</v>
      </c>
      <c r="WL48" s="137">
        <v>1.5249999999999999</v>
      </c>
      <c r="WM48" s="137">
        <v>1.5249999999999999</v>
      </c>
      <c r="WN48" s="137">
        <v>0.81499999999999995</v>
      </c>
      <c r="WO48" s="137">
        <v>0.81499999999999995</v>
      </c>
      <c r="WP48" s="137">
        <v>1.857</v>
      </c>
      <c r="WQ48" s="137">
        <v>1.857</v>
      </c>
      <c r="WR48" s="137">
        <v>2.8050000000000002</v>
      </c>
      <c r="WS48" s="137">
        <v>6.4939999999999998</v>
      </c>
      <c r="WT48" s="137">
        <v>0.64100000000000001</v>
      </c>
      <c r="WU48" s="137">
        <v>0.64100000000000001</v>
      </c>
      <c r="WV48" s="137">
        <v>1.645</v>
      </c>
      <c r="WW48" s="137">
        <v>1.645</v>
      </c>
      <c r="WX48" s="137">
        <v>1.59</v>
      </c>
      <c r="WY48" s="137">
        <v>1.59</v>
      </c>
      <c r="WZ48" s="137">
        <v>3.0089999999999999</v>
      </c>
      <c r="XA48" s="137">
        <v>7.431</v>
      </c>
      <c r="XB48" s="137">
        <v>2.5990000000000002</v>
      </c>
      <c r="XC48" s="137">
        <v>2.6909999999999998</v>
      </c>
      <c r="XD48" s="137">
        <v>0.97899999999999998</v>
      </c>
      <c r="XE48" s="137">
        <v>0.97899999999999998</v>
      </c>
      <c r="XF48" s="137">
        <v>1.597</v>
      </c>
      <c r="XG48" s="137">
        <v>1.597</v>
      </c>
      <c r="XH48" s="137">
        <v>0.85399999999999998</v>
      </c>
      <c r="XI48" s="137">
        <v>0.85399999999999998</v>
      </c>
      <c r="XJ48" s="137">
        <v>1.9450000000000001</v>
      </c>
      <c r="XK48" s="137">
        <v>1.9450000000000001</v>
      </c>
      <c r="XL48" s="137">
        <v>2.9390000000000001</v>
      </c>
      <c r="XM48" s="137">
        <v>6.8029999999999999</v>
      </c>
      <c r="XN48" s="137">
        <v>0.67200000000000004</v>
      </c>
      <c r="XO48" s="137">
        <v>0.67200000000000004</v>
      </c>
      <c r="XP48" s="137">
        <v>1.724</v>
      </c>
      <c r="XQ48" s="137">
        <v>1.724</v>
      </c>
      <c r="XR48" s="137">
        <v>1.6619999999999999</v>
      </c>
      <c r="XS48" s="137">
        <v>1.6619999999999999</v>
      </c>
      <c r="XT48" s="137">
        <v>3.1459999999999999</v>
      </c>
      <c r="XU48" s="137">
        <v>7.7690000000000001</v>
      </c>
      <c r="XV48" s="137">
        <v>2.7170000000000001</v>
      </c>
      <c r="XW48" s="137">
        <v>2.8130000000000002</v>
      </c>
      <c r="XX48" s="137">
        <v>1.0229999999999999</v>
      </c>
      <c r="XY48" s="137">
        <v>1.0229999999999999</v>
      </c>
      <c r="XZ48" s="137">
        <v>1.67</v>
      </c>
      <c r="YA48" s="137">
        <v>1.67</v>
      </c>
      <c r="YB48" s="137">
        <v>0.89200000000000002</v>
      </c>
      <c r="YC48" s="137">
        <v>0.89200000000000002</v>
      </c>
      <c r="YD48" s="137">
        <v>2.0329999999999999</v>
      </c>
      <c r="YE48" s="137">
        <v>2.0329999999999999</v>
      </c>
      <c r="YF48" s="137">
        <v>3.0720000000000001</v>
      </c>
      <c r="YG48" s="137">
        <v>7.1120000000000001</v>
      </c>
      <c r="YH48" s="137">
        <v>0.70299999999999996</v>
      </c>
      <c r="YI48" s="137">
        <v>0.70299999999999996</v>
      </c>
      <c r="YJ48" s="137">
        <v>1.802</v>
      </c>
      <c r="YK48" s="137">
        <v>1.802</v>
      </c>
      <c r="YL48" s="137">
        <v>1.7350000000000001</v>
      </c>
      <c r="YM48" s="137">
        <v>1.7350000000000001</v>
      </c>
      <c r="YN48" s="137">
        <v>3.2829999999999999</v>
      </c>
      <c r="YO48" s="137">
        <v>8.1069999999999993</v>
      </c>
      <c r="YP48" s="137">
        <v>2.835</v>
      </c>
      <c r="YQ48" s="137">
        <v>2.9350000000000001</v>
      </c>
      <c r="YR48" s="137">
        <v>1.0680000000000001</v>
      </c>
      <c r="YS48" s="137">
        <v>1.0680000000000001</v>
      </c>
      <c r="YT48" s="137">
        <v>1.7430000000000001</v>
      </c>
      <c r="YU48" s="137">
        <v>1.7430000000000001</v>
      </c>
      <c r="YV48" s="137">
        <v>0.93100000000000005</v>
      </c>
      <c r="YW48" s="137">
        <v>0.93100000000000005</v>
      </c>
      <c r="YX48" s="137">
        <v>2.1219999999999999</v>
      </c>
      <c r="YY48" s="137">
        <v>2.1219999999999999</v>
      </c>
      <c r="YZ48" s="137">
        <v>3.206</v>
      </c>
      <c r="ZA48" s="137">
        <v>7.4210000000000003</v>
      </c>
      <c r="ZB48" s="137">
        <v>0.73299999999999998</v>
      </c>
      <c r="ZC48" s="137">
        <v>0.73299999999999998</v>
      </c>
      <c r="ZD48" s="137">
        <v>1.88</v>
      </c>
      <c r="ZE48" s="137">
        <v>1.88</v>
      </c>
      <c r="ZF48" s="137">
        <v>1.8069999999999999</v>
      </c>
      <c r="ZG48" s="137">
        <v>1.8069999999999999</v>
      </c>
      <c r="ZH48" s="137">
        <v>3.419</v>
      </c>
      <c r="ZI48" s="137">
        <v>8.4450000000000003</v>
      </c>
      <c r="ZJ48" s="137">
        <v>2.9529999999999998</v>
      </c>
      <c r="ZK48" s="137">
        <v>3.0569999999999999</v>
      </c>
      <c r="ZL48" s="137">
        <v>1.1120000000000001</v>
      </c>
      <c r="ZM48" s="137">
        <v>1.1120000000000001</v>
      </c>
      <c r="ZN48" s="137">
        <v>1.8149999999999999</v>
      </c>
      <c r="ZO48" s="137">
        <v>1.8149999999999999</v>
      </c>
      <c r="ZP48" s="137">
        <v>0.97</v>
      </c>
      <c r="ZQ48" s="137">
        <v>0.97</v>
      </c>
      <c r="ZR48" s="137">
        <v>2.21</v>
      </c>
      <c r="ZS48" s="137">
        <v>2.21</v>
      </c>
      <c r="ZT48" s="137">
        <v>3.339</v>
      </c>
      <c r="ZU48" s="137">
        <v>7.7309999999999999</v>
      </c>
      <c r="ZV48" s="137">
        <v>0.76400000000000001</v>
      </c>
      <c r="ZW48" s="137">
        <v>0.76400000000000001</v>
      </c>
      <c r="ZX48" s="137">
        <v>1.9590000000000001</v>
      </c>
      <c r="ZY48" s="137">
        <v>1.9590000000000001</v>
      </c>
      <c r="ZZ48" s="137">
        <v>1.988</v>
      </c>
      <c r="AAA48" s="137">
        <v>1.988</v>
      </c>
      <c r="AAB48" s="137">
        <v>3.7610000000000001</v>
      </c>
      <c r="AAC48" s="137">
        <v>9.2889999999999997</v>
      </c>
      <c r="AAD48" s="137">
        <v>3.2480000000000002</v>
      </c>
      <c r="AAE48" s="137">
        <v>3.363</v>
      </c>
      <c r="AAF48" s="137">
        <v>1.2230000000000001</v>
      </c>
      <c r="AAG48" s="137">
        <v>1.2230000000000001</v>
      </c>
      <c r="AAH48" s="137">
        <v>1.9970000000000001</v>
      </c>
      <c r="AAI48" s="137">
        <v>1.9970000000000001</v>
      </c>
      <c r="AAJ48" s="137">
        <v>1.0669999999999999</v>
      </c>
      <c r="AAK48" s="137">
        <v>1.0669999999999999</v>
      </c>
      <c r="AAL48" s="137">
        <v>2.431</v>
      </c>
      <c r="AAM48" s="137">
        <v>2.431</v>
      </c>
      <c r="AAN48" s="137">
        <v>3.673</v>
      </c>
      <c r="AAO48" s="137">
        <v>8.5039999999999996</v>
      </c>
      <c r="AAP48" s="137">
        <v>0.84</v>
      </c>
      <c r="AAQ48" s="137">
        <v>0.84</v>
      </c>
      <c r="AAR48" s="137">
        <v>2.1549999999999998</v>
      </c>
      <c r="AAS48" s="137">
        <v>2.1549999999999998</v>
      </c>
      <c r="AAT48" s="137">
        <v>2.1680000000000001</v>
      </c>
      <c r="AAU48" s="137">
        <v>2.1680000000000001</v>
      </c>
      <c r="AAV48" s="137">
        <v>4.1029999999999998</v>
      </c>
      <c r="AAW48" s="137">
        <v>10.134</v>
      </c>
      <c r="AAX48" s="137">
        <v>3.544</v>
      </c>
      <c r="AAY48" s="137">
        <v>3.669</v>
      </c>
      <c r="AAZ48" s="137">
        <v>1.3340000000000001</v>
      </c>
      <c r="ABA48" s="137">
        <v>1.3340000000000001</v>
      </c>
      <c r="ABB48" s="137">
        <v>2.1779999999999999</v>
      </c>
      <c r="ABC48" s="137">
        <v>2.1779999999999999</v>
      </c>
      <c r="ABD48" s="137">
        <v>1.1639999999999999</v>
      </c>
      <c r="ABE48" s="137">
        <v>1.1639999999999999</v>
      </c>
      <c r="ABF48" s="137">
        <v>2.6520000000000001</v>
      </c>
      <c r="ABG48" s="137">
        <v>2.6520000000000001</v>
      </c>
      <c r="ABH48" s="137">
        <v>4.0069999999999997</v>
      </c>
      <c r="ABI48" s="137">
        <v>9.2769999999999992</v>
      </c>
      <c r="ABJ48" s="137">
        <v>0.91600000000000004</v>
      </c>
      <c r="ABK48" s="137">
        <v>0.91600000000000004</v>
      </c>
      <c r="ABL48" s="137">
        <v>2.351</v>
      </c>
      <c r="ABM48" s="137">
        <v>2.351</v>
      </c>
      <c r="ABN48" s="137">
        <v>2.3490000000000002</v>
      </c>
      <c r="ABO48" s="137">
        <v>2.3490000000000002</v>
      </c>
      <c r="ABP48" s="137">
        <v>4.4450000000000003</v>
      </c>
      <c r="ABQ48" s="137">
        <v>10.978</v>
      </c>
      <c r="ABR48" s="137">
        <v>3.839</v>
      </c>
      <c r="ABS48" s="137">
        <v>3.9750000000000001</v>
      </c>
      <c r="ABT48" s="137">
        <v>1.446</v>
      </c>
      <c r="ABU48" s="137">
        <v>1.446</v>
      </c>
      <c r="ABV48" s="137">
        <v>2.36</v>
      </c>
      <c r="ABW48" s="137">
        <v>2.36</v>
      </c>
      <c r="ABX48" s="137">
        <v>1.2609999999999999</v>
      </c>
      <c r="ABY48" s="137">
        <v>1.2609999999999999</v>
      </c>
      <c r="ABZ48" s="137">
        <v>2.8730000000000002</v>
      </c>
      <c r="ACA48" s="137">
        <v>2.8730000000000002</v>
      </c>
      <c r="ACB48" s="137">
        <v>4.3410000000000002</v>
      </c>
      <c r="ACC48" s="137">
        <v>10.050000000000001</v>
      </c>
      <c r="ACD48" s="137">
        <v>0.99299999999999999</v>
      </c>
      <c r="ACE48" s="137">
        <v>0.99299999999999999</v>
      </c>
      <c r="ACF48" s="137">
        <v>2.5459999999999998</v>
      </c>
      <c r="ACG48" s="137">
        <v>2.5459999999999998</v>
      </c>
      <c r="ACH48" s="137">
        <v>2.5299999999999998</v>
      </c>
      <c r="ACI48" s="137">
        <v>2.5299999999999998</v>
      </c>
      <c r="ACJ48" s="137">
        <v>4.7869999999999999</v>
      </c>
      <c r="ACK48" s="137">
        <v>11.823</v>
      </c>
      <c r="ACL48" s="137">
        <v>4.1340000000000003</v>
      </c>
      <c r="ACM48" s="137">
        <v>4.28</v>
      </c>
      <c r="ACN48" s="137">
        <v>1.5569999999999999</v>
      </c>
      <c r="ACO48" s="137">
        <v>1.5569999999999999</v>
      </c>
      <c r="ACP48" s="137">
        <v>2.5409999999999999</v>
      </c>
      <c r="ACQ48" s="137">
        <v>2.5409999999999999</v>
      </c>
      <c r="ACR48" s="137">
        <v>1.3580000000000001</v>
      </c>
      <c r="ACS48" s="137">
        <v>1.3580000000000001</v>
      </c>
      <c r="ACT48" s="137">
        <v>3.0939999999999999</v>
      </c>
      <c r="ACU48" s="137">
        <v>3.0939999999999999</v>
      </c>
      <c r="ACV48" s="137">
        <v>4.6749999999999998</v>
      </c>
      <c r="ACW48" s="137">
        <v>10.823</v>
      </c>
      <c r="ACX48" s="137">
        <v>1.069</v>
      </c>
      <c r="ACY48" s="137">
        <v>1.069</v>
      </c>
      <c r="ACZ48" s="137">
        <v>2.742</v>
      </c>
      <c r="ADA48" s="137">
        <v>2.742</v>
      </c>
      <c r="ADB48" s="137">
        <v>2.71</v>
      </c>
      <c r="ADC48" s="137">
        <v>2.71</v>
      </c>
      <c r="ADD48" s="137">
        <v>5.1289999999999996</v>
      </c>
      <c r="ADE48" s="137">
        <v>12.667</v>
      </c>
      <c r="ADF48" s="137">
        <v>4.4290000000000003</v>
      </c>
      <c r="ADG48" s="137">
        <v>4.5860000000000003</v>
      </c>
      <c r="ADH48" s="137">
        <v>1.6679999999999999</v>
      </c>
      <c r="ADI48" s="137">
        <v>1.6679999999999999</v>
      </c>
      <c r="ADJ48" s="137">
        <v>2.7229999999999999</v>
      </c>
      <c r="ADK48" s="137">
        <v>2.7229999999999999</v>
      </c>
      <c r="ADL48" s="137">
        <v>1.4550000000000001</v>
      </c>
      <c r="ADM48" s="137">
        <v>1.4550000000000001</v>
      </c>
      <c r="ADN48" s="137">
        <v>3.3149999999999999</v>
      </c>
      <c r="ADO48" s="137">
        <v>3.3149999999999999</v>
      </c>
      <c r="ADP48" s="137">
        <v>5.0090000000000003</v>
      </c>
      <c r="ADQ48" s="137">
        <v>11.596</v>
      </c>
      <c r="ADR48" s="137">
        <v>1.145</v>
      </c>
      <c r="ADS48" s="137">
        <v>1.145</v>
      </c>
      <c r="ADT48" s="137">
        <v>2.9380000000000002</v>
      </c>
      <c r="ADU48" s="137">
        <v>2.9380000000000002</v>
      </c>
      <c r="ADV48" s="137">
        <v>2.891</v>
      </c>
      <c r="ADW48" s="137">
        <v>2.891</v>
      </c>
      <c r="ADX48" s="137">
        <v>5.4710000000000001</v>
      </c>
      <c r="ADY48" s="137">
        <v>13.512</v>
      </c>
      <c r="ADZ48" s="137">
        <v>4.7249999999999996</v>
      </c>
      <c r="AEA48" s="137">
        <v>4.8920000000000003</v>
      </c>
      <c r="AEB48" s="137">
        <v>1.7789999999999999</v>
      </c>
      <c r="AEC48" s="137">
        <v>1.7789999999999999</v>
      </c>
      <c r="AED48" s="137">
        <v>2.9039999999999999</v>
      </c>
      <c r="AEE48" s="137">
        <v>2.9039999999999999</v>
      </c>
      <c r="AEF48" s="137">
        <v>1.552</v>
      </c>
      <c r="AEG48" s="137">
        <v>1.552</v>
      </c>
      <c r="AEH48" s="137">
        <v>3.536</v>
      </c>
      <c r="AEI48" s="137">
        <v>3.536</v>
      </c>
      <c r="AEJ48" s="137">
        <v>5.343</v>
      </c>
      <c r="AEK48" s="137">
        <v>12.369</v>
      </c>
      <c r="AEL48" s="137">
        <v>1.222</v>
      </c>
      <c r="AEM48" s="137">
        <v>1.222</v>
      </c>
      <c r="AEN48" s="137">
        <v>3.1339999999999999</v>
      </c>
      <c r="AEO48" s="137">
        <v>3.1339999999999999</v>
      </c>
      <c r="AEP48" s="137">
        <v>3.0720000000000001</v>
      </c>
      <c r="AEQ48" s="137">
        <v>3.0720000000000001</v>
      </c>
      <c r="AER48" s="137">
        <v>5.8129999999999997</v>
      </c>
      <c r="AES48" s="137">
        <v>14.356</v>
      </c>
      <c r="AET48" s="137">
        <v>5.0199999999999996</v>
      </c>
      <c r="AEU48" s="137">
        <v>5.1980000000000004</v>
      </c>
      <c r="AEV48" s="137">
        <v>1.891</v>
      </c>
      <c r="AEW48" s="137">
        <v>1.891</v>
      </c>
      <c r="AEX48" s="137">
        <v>3.0859999999999999</v>
      </c>
      <c r="AEY48" s="137">
        <v>3.0859999999999999</v>
      </c>
      <c r="AEZ48" s="137">
        <v>1.649</v>
      </c>
      <c r="AFA48" s="137">
        <v>1.649</v>
      </c>
      <c r="AFB48" s="137">
        <v>3.7570000000000001</v>
      </c>
      <c r="AFC48" s="137">
        <v>3.7570000000000001</v>
      </c>
      <c r="AFD48" s="137">
        <v>5.6769999999999996</v>
      </c>
      <c r="AFE48" s="137">
        <v>13.141999999999999</v>
      </c>
      <c r="AFF48" s="137">
        <v>1.298</v>
      </c>
      <c r="AFG48" s="137">
        <v>1.298</v>
      </c>
      <c r="AFH48" s="137">
        <v>3.33</v>
      </c>
      <c r="AFI48" s="137">
        <v>3.33</v>
      </c>
      <c r="AFJ48" s="137">
        <v>3.2519999999999998</v>
      </c>
      <c r="AFK48" s="137">
        <v>3.2519999999999998</v>
      </c>
      <c r="AFL48" s="137">
        <v>6.1550000000000002</v>
      </c>
      <c r="AFM48" s="137">
        <v>15.201000000000001</v>
      </c>
      <c r="AFN48" s="137">
        <v>5.3150000000000004</v>
      </c>
      <c r="AFO48" s="137">
        <v>5.5030000000000001</v>
      </c>
      <c r="AFP48" s="137">
        <v>2.0019999999999998</v>
      </c>
      <c r="AFQ48" s="137">
        <v>2.0019999999999998</v>
      </c>
      <c r="AFR48" s="137">
        <v>3.2669999999999999</v>
      </c>
      <c r="AFS48" s="137">
        <v>3.2669999999999999</v>
      </c>
      <c r="AFT48" s="137">
        <v>1.746</v>
      </c>
      <c r="AFU48" s="137">
        <v>1.746</v>
      </c>
      <c r="AFV48" s="137">
        <v>3.9780000000000002</v>
      </c>
      <c r="AFW48" s="137">
        <v>3.9780000000000002</v>
      </c>
      <c r="AFX48" s="137">
        <v>6.0110000000000001</v>
      </c>
      <c r="AFY48" s="137">
        <v>13.914999999999999</v>
      </c>
      <c r="AFZ48" s="137">
        <v>1.375</v>
      </c>
      <c r="AGA48" s="137">
        <v>1.375</v>
      </c>
      <c r="AGB48" s="137">
        <v>3.5259999999999998</v>
      </c>
      <c r="AGC48" s="137">
        <v>3.5259999999999998</v>
      </c>
      <c r="AGD48" s="137">
        <v>3.4329999999999998</v>
      </c>
      <c r="AGE48" s="137">
        <v>3.4329999999999998</v>
      </c>
      <c r="AGF48" s="137">
        <v>6.4969999999999999</v>
      </c>
      <c r="AGG48" s="137">
        <v>16.045000000000002</v>
      </c>
      <c r="AGH48" s="137">
        <v>5.6109999999999998</v>
      </c>
      <c r="AGI48" s="137">
        <v>5.8090000000000002</v>
      </c>
      <c r="AGJ48" s="137">
        <v>2.113</v>
      </c>
      <c r="AGK48" s="137">
        <v>2.113</v>
      </c>
      <c r="AGL48" s="137">
        <v>3.4489999999999998</v>
      </c>
      <c r="AGM48" s="137">
        <v>3.4489999999999998</v>
      </c>
      <c r="AGN48" s="137">
        <v>1.843</v>
      </c>
      <c r="AGO48" s="137">
        <v>1.843</v>
      </c>
      <c r="AGP48" s="137">
        <v>4.1989999999999998</v>
      </c>
      <c r="AGQ48" s="137">
        <v>4.1989999999999998</v>
      </c>
      <c r="AGR48" s="137">
        <v>6.3449999999999998</v>
      </c>
      <c r="AGS48" s="137">
        <v>14.688000000000001</v>
      </c>
      <c r="AGT48" s="137">
        <v>1.4510000000000001</v>
      </c>
      <c r="AGU48" s="137">
        <v>1.4510000000000001</v>
      </c>
      <c r="AGV48" s="137">
        <v>3.722</v>
      </c>
      <c r="AGW48" s="137">
        <v>3.722</v>
      </c>
      <c r="AGX48" s="137">
        <v>3.6139999999999999</v>
      </c>
      <c r="AGY48" s="137">
        <v>3.6139999999999999</v>
      </c>
      <c r="AGZ48" s="137">
        <v>6.8390000000000004</v>
      </c>
      <c r="AHA48" s="137">
        <v>16.89</v>
      </c>
      <c r="AHB48" s="137">
        <v>5.9059999999999997</v>
      </c>
      <c r="AHC48" s="137">
        <v>6.1150000000000002</v>
      </c>
      <c r="AHD48" s="137">
        <v>2.2240000000000002</v>
      </c>
      <c r="AHE48" s="137">
        <v>2.2240000000000002</v>
      </c>
      <c r="AHF48" s="137">
        <v>3.63</v>
      </c>
      <c r="AHG48" s="137">
        <v>3.63</v>
      </c>
      <c r="AHH48" s="137">
        <v>1.94</v>
      </c>
      <c r="AHI48" s="137">
        <v>1.94</v>
      </c>
      <c r="AHJ48" s="137">
        <v>4.42</v>
      </c>
      <c r="AHK48" s="137">
        <v>4.42</v>
      </c>
      <c r="AHL48" s="137">
        <v>6.6790000000000003</v>
      </c>
      <c r="AHM48" s="137">
        <v>15.461</v>
      </c>
      <c r="AHN48" s="137">
        <v>1.5269999999999999</v>
      </c>
      <c r="AHO48" s="137">
        <v>1.5269999999999999</v>
      </c>
      <c r="AHP48" s="137">
        <v>3.9180000000000001</v>
      </c>
      <c r="AHQ48" s="137">
        <v>3.9180000000000001</v>
      </c>
      <c r="AHR48" s="137">
        <v>3.9750000000000001</v>
      </c>
      <c r="AHS48" s="137">
        <v>3.9750000000000001</v>
      </c>
      <c r="AHT48" s="137">
        <v>7.5220000000000002</v>
      </c>
      <c r="AHU48" s="137">
        <v>18.579000000000001</v>
      </c>
      <c r="AHV48" s="137">
        <v>6.4969999999999999</v>
      </c>
      <c r="AHW48" s="137">
        <v>6.726</v>
      </c>
      <c r="AHX48" s="137">
        <v>2.4470000000000001</v>
      </c>
      <c r="AHY48" s="137">
        <v>2.4470000000000001</v>
      </c>
      <c r="AHZ48" s="137">
        <v>3.9929999999999999</v>
      </c>
      <c r="AIA48" s="137">
        <v>3.9929999999999999</v>
      </c>
      <c r="AIB48" s="137">
        <v>2.1339999999999999</v>
      </c>
      <c r="AIC48" s="137">
        <v>2.1339999999999999</v>
      </c>
      <c r="AID48" s="137">
        <v>4.8630000000000004</v>
      </c>
      <c r="AIE48" s="137">
        <v>4.8630000000000004</v>
      </c>
      <c r="AIF48" s="137">
        <v>7.3470000000000004</v>
      </c>
      <c r="AIG48" s="137">
        <v>17.007000000000001</v>
      </c>
      <c r="AIH48" s="137">
        <v>1.68</v>
      </c>
      <c r="AII48" s="137">
        <v>1.68</v>
      </c>
      <c r="AIJ48" s="137">
        <v>4.3090000000000002</v>
      </c>
      <c r="AIK48" s="137">
        <v>4.3090000000000002</v>
      </c>
      <c r="AIL48" s="137">
        <v>4.3360000000000003</v>
      </c>
      <c r="AIM48" s="137">
        <v>4.3360000000000003</v>
      </c>
      <c r="AIN48" s="137">
        <v>8.2059999999999995</v>
      </c>
      <c r="AIO48" s="137">
        <v>20.268000000000001</v>
      </c>
      <c r="AIP48" s="137">
        <v>7.0869999999999997</v>
      </c>
      <c r="AIQ48" s="137">
        <v>7.3380000000000001</v>
      </c>
      <c r="AIR48" s="137">
        <v>2.669</v>
      </c>
      <c r="AIS48" s="137">
        <v>2.669</v>
      </c>
      <c r="AIT48" s="137">
        <v>4.3559999999999999</v>
      </c>
      <c r="AIU48" s="137">
        <v>4.3559999999999999</v>
      </c>
      <c r="AIV48" s="137">
        <v>2.3279999999999998</v>
      </c>
      <c r="AIW48" s="137">
        <v>2.3279999999999998</v>
      </c>
      <c r="AIX48" s="137">
        <v>5.3049999999999997</v>
      </c>
      <c r="AIY48" s="137">
        <v>5.3049999999999997</v>
      </c>
      <c r="AIZ48" s="137">
        <v>8.0150000000000006</v>
      </c>
      <c r="AJA48" s="137">
        <v>18.553000000000001</v>
      </c>
      <c r="AJB48" s="137">
        <v>1.833</v>
      </c>
      <c r="AJC48" s="137">
        <v>1.833</v>
      </c>
      <c r="AJD48" s="137">
        <v>4.7009999999999996</v>
      </c>
      <c r="AJE48" s="137">
        <v>4.7009999999999996</v>
      </c>
      <c r="AJF48" s="137">
        <v>4.6980000000000004</v>
      </c>
      <c r="AJG48" s="137">
        <v>4.6980000000000004</v>
      </c>
      <c r="AJH48" s="137">
        <v>8.89</v>
      </c>
      <c r="AJI48" s="137">
        <v>21.957000000000001</v>
      </c>
      <c r="AJJ48" s="137">
        <v>7.6779999999999999</v>
      </c>
      <c r="AJK48" s="137">
        <v>7.9489999999999998</v>
      </c>
      <c r="AJL48" s="137">
        <v>2.891</v>
      </c>
      <c r="AJM48" s="137">
        <v>2.891</v>
      </c>
      <c r="AJN48" s="137">
        <v>4.7190000000000003</v>
      </c>
      <c r="AJO48" s="137">
        <v>4.7190000000000003</v>
      </c>
      <c r="AJP48" s="137">
        <v>2.5219999999999998</v>
      </c>
      <c r="AJQ48" s="137">
        <v>2.5219999999999998</v>
      </c>
      <c r="AJR48" s="137">
        <v>5.7469999999999999</v>
      </c>
      <c r="AJS48" s="137">
        <v>5.7469999999999999</v>
      </c>
      <c r="AJT48" s="137">
        <v>8.6829999999999998</v>
      </c>
      <c r="AJU48" s="137">
        <v>20.100000000000001</v>
      </c>
      <c r="AJV48" s="137">
        <v>1.9850000000000001</v>
      </c>
      <c r="AJW48" s="137">
        <v>1.9850000000000001</v>
      </c>
      <c r="AJX48" s="137">
        <v>5.093</v>
      </c>
      <c r="AJY48" s="137">
        <v>5.093</v>
      </c>
      <c r="AJZ48" s="137">
        <v>5.0590000000000002</v>
      </c>
      <c r="AKA48" s="137">
        <v>5.0590000000000002</v>
      </c>
      <c r="AKB48" s="137">
        <v>9.5739999999999998</v>
      </c>
      <c r="AKC48" s="137">
        <v>23.646000000000001</v>
      </c>
      <c r="AKD48" s="137">
        <v>8.2680000000000007</v>
      </c>
      <c r="AKE48" s="137">
        <v>8.5609999999999999</v>
      </c>
      <c r="AKF48" s="137">
        <v>3.1139999999999999</v>
      </c>
      <c r="AKG48" s="137">
        <v>3.1139999999999999</v>
      </c>
      <c r="AKH48" s="137">
        <v>5.0819999999999999</v>
      </c>
      <c r="AKI48" s="137">
        <v>5.0819999999999999</v>
      </c>
      <c r="AKJ48" s="137">
        <v>2.7160000000000002</v>
      </c>
      <c r="AKK48" s="137">
        <v>2.7160000000000002</v>
      </c>
      <c r="AKL48" s="137">
        <v>6.1890000000000001</v>
      </c>
      <c r="AKM48" s="137">
        <v>6.1890000000000001</v>
      </c>
      <c r="AKN48" s="137">
        <v>9.35</v>
      </c>
      <c r="AKO48" s="137">
        <v>21.646000000000001</v>
      </c>
      <c r="AKP48" s="137">
        <v>2.1379999999999999</v>
      </c>
      <c r="AKQ48" s="137">
        <v>2.1379999999999999</v>
      </c>
      <c r="AKR48" s="137">
        <v>5.4850000000000003</v>
      </c>
      <c r="AKS48" s="137">
        <v>5.4850000000000003</v>
      </c>
      <c r="AKT48" s="137">
        <v>5.4210000000000003</v>
      </c>
      <c r="AKU48" s="137">
        <v>5.4210000000000003</v>
      </c>
      <c r="AKV48" s="137">
        <v>10.257999999999999</v>
      </c>
      <c r="AKW48" s="137">
        <v>25.334</v>
      </c>
      <c r="AKX48" s="137">
        <v>8.859</v>
      </c>
      <c r="AKY48" s="137">
        <v>9.1720000000000006</v>
      </c>
      <c r="AKZ48" s="137">
        <v>3.3359999999999999</v>
      </c>
      <c r="ALA48" s="137">
        <v>3.3359999999999999</v>
      </c>
      <c r="ALB48" s="137">
        <v>5.4459999999999997</v>
      </c>
      <c r="ALC48" s="137">
        <v>5.4459999999999997</v>
      </c>
      <c r="ALD48" s="137">
        <v>2.91</v>
      </c>
      <c r="ALE48" s="137">
        <v>2.91</v>
      </c>
      <c r="ALF48" s="137">
        <v>6.6310000000000002</v>
      </c>
      <c r="ALG48" s="137">
        <v>6.6310000000000002</v>
      </c>
      <c r="ALH48" s="137">
        <v>10.018000000000001</v>
      </c>
      <c r="ALI48" s="137">
        <v>23.192</v>
      </c>
      <c r="ALJ48" s="137">
        <v>2.2909999999999999</v>
      </c>
      <c r="ALK48" s="137">
        <v>2.2909999999999999</v>
      </c>
      <c r="ALL48" s="137">
        <v>5.8760000000000003</v>
      </c>
      <c r="ALM48" s="137">
        <v>5.8760000000000003</v>
      </c>
      <c r="ALN48" s="137">
        <v>5.782</v>
      </c>
      <c r="ALO48" s="137">
        <v>5.782</v>
      </c>
      <c r="ALP48" s="137">
        <v>10.942</v>
      </c>
      <c r="ALQ48" s="137">
        <v>27.023</v>
      </c>
      <c r="ALR48" s="137">
        <v>9.4499999999999993</v>
      </c>
      <c r="ALS48" s="137">
        <v>9.7840000000000007</v>
      </c>
      <c r="ALT48" s="137">
        <v>3.5590000000000002</v>
      </c>
      <c r="ALU48" s="137">
        <v>3.5590000000000002</v>
      </c>
      <c r="ALV48" s="137">
        <v>5.8090000000000002</v>
      </c>
      <c r="ALW48" s="137">
        <v>5.8090000000000002</v>
      </c>
      <c r="ALX48" s="137">
        <v>3.1040000000000001</v>
      </c>
      <c r="ALY48" s="137">
        <v>3.1040000000000001</v>
      </c>
      <c r="ALZ48" s="137">
        <v>7.0730000000000004</v>
      </c>
      <c r="AMA48" s="137">
        <v>7.0730000000000004</v>
      </c>
      <c r="AMB48" s="137">
        <v>10.686</v>
      </c>
      <c r="AMC48" s="137">
        <v>24.738</v>
      </c>
      <c r="AMD48" s="137">
        <v>2.444</v>
      </c>
      <c r="AME48" s="137">
        <v>2.444</v>
      </c>
      <c r="AMF48" s="137">
        <v>6.2679999999999998</v>
      </c>
      <c r="AMG48" s="137">
        <v>6.2679999999999998</v>
      </c>
      <c r="AMH48" s="137">
        <v>6.1429999999999998</v>
      </c>
      <c r="AMI48" s="137">
        <v>6.1429999999999998</v>
      </c>
      <c r="AMJ48" s="137">
        <v>11.625999999999999</v>
      </c>
      <c r="AMK48" s="137">
        <v>28.712</v>
      </c>
      <c r="AML48" s="137">
        <v>10.039999999999999</v>
      </c>
      <c r="AMM48" s="137">
        <v>10.395</v>
      </c>
      <c r="AMN48" s="137">
        <v>3.7810000000000001</v>
      </c>
      <c r="AMO48" s="137">
        <v>3.7810000000000001</v>
      </c>
      <c r="AMP48" s="137">
        <v>6.1719999999999997</v>
      </c>
      <c r="AMQ48" s="137">
        <v>6.1719999999999997</v>
      </c>
      <c r="AMR48" s="137">
        <v>3.298</v>
      </c>
      <c r="AMS48" s="137">
        <v>3.298</v>
      </c>
      <c r="AMT48" s="137">
        <v>7.5149999999999997</v>
      </c>
      <c r="AMU48" s="137">
        <v>7.5149999999999997</v>
      </c>
      <c r="AMV48" s="137">
        <v>11.353999999999999</v>
      </c>
      <c r="AMW48" s="137">
        <v>26.283999999999999</v>
      </c>
      <c r="AMX48" s="137">
        <v>2.5960000000000001</v>
      </c>
      <c r="AMY48" s="137">
        <v>2.5960000000000001</v>
      </c>
      <c r="AMZ48" s="137">
        <v>6.66</v>
      </c>
      <c r="ANA48" s="137">
        <v>6.66</v>
      </c>
      <c r="ANB48" s="137">
        <v>6.5049999999999999</v>
      </c>
      <c r="ANC48" s="137">
        <v>6.5049999999999999</v>
      </c>
      <c r="AND48" s="137">
        <v>12.308999999999999</v>
      </c>
      <c r="ANE48" s="137">
        <v>30.401</v>
      </c>
      <c r="ANF48" s="137">
        <v>10.631</v>
      </c>
      <c r="ANG48" s="137">
        <v>11.007</v>
      </c>
      <c r="ANH48" s="137">
        <v>4.0030000000000001</v>
      </c>
      <c r="ANI48" s="137">
        <v>4.0030000000000001</v>
      </c>
      <c r="ANJ48" s="137">
        <v>6.5350000000000001</v>
      </c>
      <c r="ANK48" s="137">
        <v>6.5350000000000001</v>
      </c>
      <c r="ANL48" s="137">
        <v>3.492</v>
      </c>
      <c r="ANM48" s="137">
        <v>3.492</v>
      </c>
      <c r="ANN48" s="137">
        <v>7.9569999999999999</v>
      </c>
      <c r="ANO48" s="137">
        <v>7.9569999999999999</v>
      </c>
      <c r="ANP48" s="137">
        <v>12.022</v>
      </c>
      <c r="ANQ48" s="137">
        <v>27.83</v>
      </c>
      <c r="ANR48" s="137">
        <v>2.7490000000000001</v>
      </c>
      <c r="ANS48" s="137">
        <v>2.7490000000000001</v>
      </c>
      <c r="ANT48" s="137">
        <v>7.0519999999999996</v>
      </c>
      <c r="ANU48" s="137">
        <v>7.0519999999999996</v>
      </c>
      <c r="ANV48" s="137">
        <v>6.8659999999999997</v>
      </c>
      <c r="ANW48" s="137">
        <v>6.8659999999999997</v>
      </c>
      <c r="ANX48" s="137">
        <v>12.993</v>
      </c>
      <c r="ANY48" s="137">
        <v>32.090000000000003</v>
      </c>
      <c r="ANZ48" s="137">
        <v>11.221</v>
      </c>
      <c r="AOA48" s="137">
        <v>11.618</v>
      </c>
      <c r="AOB48" s="137">
        <v>4.226</v>
      </c>
      <c r="AOC48" s="137">
        <v>4.226</v>
      </c>
      <c r="AOD48" s="137">
        <v>6.8979999999999997</v>
      </c>
      <c r="AOE48" s="137">
        <v>6.8979999999999997</v>
      </c>
      <c r="AOF48" s="137">
        <v>3.6859999999999999</v>
      </c>
      <c r="AOG48" s="137">
        <v>3.6859999999999999</v>
      </c>
      <c r="AOH48" s="137">
        <v>8.3989999999999991</v>
      </c>
      <c r="AOI48" s="137">
        <v>8.3989999999999991</v>
      </c>
      <c r="AOJ48" s="137">
        <v>12.69</v>
      </c>
      <c r="AOK48" s="137">
        <v>29.376000000000001</v>
      </c>
      <c r="AOL48" s="137">
        <v>2.9020000000000001</v>
      </c>
      <c r="AOM48" s="137">
        <v>2.9020000000000001</v>
      </c>
      <c r="AON48" s="137">
        <v>7.4429999999999996</v>
      </c>
      <c r="AOO48" s="137">
        <v>7.4429999999999996</v>
      </c>
      <c r="AOP48" s="137">
        <v>7.2270000000000003</v>
      </c>
      <c r="AOQ48" s="137">
        <v>7.2270000000000003</v>
      </c>
      <c r="AOR48" s="137">
        <v>13.677</v>
      </c>
      <c r="AOS48" s="137">
        <v>33.779000000000003</v>
      </c>
      <c r="AOT48" s="137">
        <v>11.811999999999999</v>
      </c>
      <c r="AOU48" s="137">
        <v>12.23</v>
      </c>
      <c r="AOV48" s="137">
        <v>4.4480000000000004</v>
      </c>
      <c r="AOW48" s="137">
        <v>4.4480000000000004</v>
      </c>
      <c r="AOX48" s="137">
        <v>7.2610000000000001</v>
      </c>
      <c r="AOY48" s="137">
        <v>7.2610000000000001</v>
      </c>
      <c r="AOZ48" s="137">
        <v>3.88</v>
      </c>
      <c r="APA48" s="137">
        <v>3.88</v>
      </c>
      <c r="APB48" s="137">
        <v>8.8409999999999993</v>
      </c>
      <c r="APC48" s="137">
        <v>8.8409999999999993</v>
      </c>
      <c r="APD48" s="137">
        <v>13.358000000000001</v>
      </c>
      <c r="APE48" s="137">
        <v>30.922000000000001</v>
      </c>
      <c r="APF48" s="137">
        <v>3.0550000000000002</v>
      </c>
      <c r="APG48" s="137">
        <v>3.0550000000000002</v>
      </c>
      <c r="APH48" s="137">
        <v>7.835</v>
      </c>
      <c r="API48" s="137">
        <v>7.835</v>
      </c>
      <c r="APJ48" s="137">
        <v>10.840999999999999</v>
      </c>
      <c r="APK48" s="137">
        <v>10.840999999999999</v>
      </c>
      <c r="APL48" s="137">
        <v>20.515999999999998</v>
      </c>
      <c r="APM48" s="137">
        <v>50.668999999999997</v>
      </c>
      <c r="APN48" s="137">
        <v>17.718</v>
      </c>
      <c r="APO48" s="137">
        <v>18.344999999999999</v>
      </c>
      <c r="APP48" s="137">
        <v>6.6719999999999997</v>
      </c>
      <c r="APQ48" s="137">
        <v>6.6719999999999997</v>
      </c>
      <c r="APR48" s="137">
        <v>10.891</v>
      </c>
      <c r="APS48" s="137">
        <v>10.891</v>
      </c>
      <c r="APT48" s="137">
        <v>5.82</v>
      </c>
      <c r="APU48" s="137">
        <v>5.82</v>
      </c>
      <c r="APV48" s="137">
        <v>13.260999999999999</v>
      </c>
      <c r="APW48" s="137">
        <v>13.260999999999999</v>
      </c>
      <c r="APX48" s="137">
        <v>20.036999999999999</v>
      </c>
      <c r="APY48" s="137">
        <v>46.384</v>
      </c>
      <c r="APZ48" s="137">
        <v>4.5819999999999999</v>
      </c>
      <c r="AQA48" s="137">
        <v>4.5819999999999999</v>
      </c>
      <c r="AQB48" s="137">
        <v>11.753</v>
      </c>
      <c r="AQC48" s="137">
        <v>11.753</v>
      </c>
      <c r="AQD48" s="137">
        <v>14.455</v>
      </c>
      <c r="AQE48" s="137">
        <v>14.455</v>
      </c>
      <c r="AQF48" s="137">
        <v>27.353999999999999</v>
      </c>
      <c r="AQG48" s="137">
        <v>67.558999999999997</v>
      </c>
      <c r="AQH48" s="137">
        <v>23.623999999999999</v>
      </c>
      <c r="AQI48" s="137">
        <v>24.46</v>
      </c>
      <c r="AQJ48" s="137">
        <v>8.8970000000000002</v>
      </c>
      <c r="AQK48" s="137">
        <v>8.8970000000000002</v>
      </c>
      <c r="AQL48" s="137">
        <v>14.521000000000001</v>
      </c>
      <c r="AQM48" s="137">
        <v>14.521000000000001</v>
      </c>
      <c r="AQN48" s="137">
        <v>7.76</v>
      </c>
      <c r="AQO48" s="137">
        <v>7.76</v>
      </c>
      <c r="AQP48" s="137">
        <v>17.681999999999999</v>
      </c>
      <c r="AQQ48" s="137">
        <v>17.681999999999999</v>
      </c>
      <c r="AQR48" s="137">
        <v>26.715</v>
      </c>
      <c r="AQS48" s="137">
        <v>61.844999999999999</v>
      </c>
      <c r="AQT48" s="137">
        <v>6.109</v>
      </c>
      <c r="AQU48" s="137">
        <v>6.109</v>
      </c>
      <c r="AQV48" s="137">
        <v>15.67</v>
      </c>
      <c r="AQW48" s="137">
        <v>15.67</v>
      </c>
      <c r="AQX48" s="137">
        <v>18.068000000000001</v>
      </c>
      <c r="AQY48" s="137">
        <v>18.068000000000001</v>
      </c>
      <c r="AQZ48" s="137">
        <v>34.192999999999998</v>
      </c>
      <c r="ARA48" s="137">
        <v>84.447999999999993</v>
      </c>
      <c r="ARB48" s="137">
        <v>29.53</v>
      </c>
      <c r="ARC48" s="137">
        <v>30.574999999999999</v>
      </c>
      <c r="ARD48" s="137">
        <v>11.121</v>
      </c>
      <c r="ARE48" s="137">
        <v>11.121</v>
      </c>
      <c r="ARF48" s="137">
        <v>18.152000000000001</v>
      </c>
      <c r="ARG48" s="137">
        <v>18.152000000000001</v>
      </c>
      <c r="ARH48" s="137">
        <v>9.6999999999999993</v>
      </c>
      <c r="ARI48" s="137">
        <v>9.6999999999999993</v>
      </c>
      <c r="ARJ48" s="137">
        <v>22.102</v>
      </c>
      <c r="ARK48" s="137">
        <v>22.102</v>
      </c>
      <c r="ARL48" s="137">
        <v>33.393999999999998</v>
      </c>
      <c r="ARM48" s="137">
        <v>77.305999999999997</v>
      </c>
      <c r="ARN48" s="137">
        <v>7.6360000000000001</v>
      </c>
      <c r="ARO48" s="137">
        <v>7.6360000000000001</v>
      </c>
      <c r="ARP48" s="137">
        <v>19.588000000000001</v>
      </c>
      <c r="ARQ48" s="137">
        <v>19.588000000000001</v>
      </c>
      <c r="ARR48" s="137">
        <v>21.681999999999999</v>
      </c>
      <c r="ARS48" s="137">
        <v>21.681999999999999</v>
      </c>
      <c r="ART48" s="137">
        <v>41.030999999999999</v>
      </c>
      <c r="ARU48" s="137">
        <v>101.33799999999999</v>
      </c>
      <c r="ARV48" s="137">
        <v>35.436</v>
      </c>
      <c r="ARW48" s="137">
        <v>36.69</v>
      </c>
      <c r="ARX48" s="137">
        <v>13.345000000000001</v>
      </c>
      <c r="ARY48" s="137">
        <v>13.345000000000001</v>
      </c>
      <c r="ARZ48" s="137">
        <v>21.782</v>
      </c>
      <c r="ASA48" s="137">
        <v>21.782</v>
      </c>
      <c r="ASB48" s="137">
        <v>11.64</v>
      </c>
      <c r="ASC48" s="137">
        <v>11.64</v>
      </c>
      <c r="ASD48" s="137">
        <v>26.523</v>
      </c>
      <c r="ASE48" s="137">
        <v>26.523</v>
      </c>
      <c r="ASF48" s="137">
        <v>40.073</v>
      </c>
      <c r="ASG48" s="137">
        <v>92.766999999999996</v>
      </c>
      <c r="ASH48" s="137">
        <v>9.1639999999999997</v>
      </c>
      <c r="ASI48" s="137">
        <v>9.1639999999999997</v>
      </c>
      <c r="ASJ48" s="137">
        <v>23.506</v>
      </c>
      <c r="ASK48" s="137">
        <v>23.506</v>
      </c>
      <c r="ASL48" s="137">
        <v>25.295999999999999</v>
      </c>
      <c r="ASM48" s="137">
        <v>25.295999999999999</v>
      </c>
      <c r="ASN48" s="137">
        <v>47.87</v>
      </c>
      <c r="ASO48" s="137">
        <v>118.22799999999999</v>
      </c>
      <c r="ASP48" s="137">
        <v>41.341999999999999</v>
      </c>
      <c r="ASQ48" s="137">
        <v>42.804000000000002</v>
      </c>
      <c r="ASR48" s="137">
        <v>15.569000000000001</v>
      </c>
      <c r="ASS48" s="137">
        <v>15.569000000000001</v>
      </c>
      <c r="AST48" s="137">
        <v>25.411999999999999</v>
      </c>
      <c r="ASU48">
        <v>25.411999999999999</v>
      </c>
      <c r="ASV48">
        <v>13.58</v>
      </c>
      <c r="ASW48">
        <v>13.58</v>
      </c>
      <c r="ASX48">
        <v>30.943000000000001</v>
      </c>
      <c r="ASY48">
        <v>30.943000000000001</v>
      </c>
      <c r="ASZ48">
        <v>46.752000000000002</v>
      </c>
      <c r="ATA48">
        <v>108.22799999999999</v>
      </c>
      <c r="ATB48">
        <v>10.691000000000001</v>
      </c>
      <c r="ATC48">
        <v>10.691000000000001</v>
      </c>
      <c r="ATD48">
        <v>27.422999999999998</v>
      </c>
      <c r="ATE48">
        <v>27.422999999999998</v>
      </c>
      <c r="ATF48">
        <v>28.91</v>
      </c>
      <c r="ATG48">
        <v>28.91</v>
      </c>
      <c r="ATH48">
        <v>54.707999999999998</v>
      </c>
      <c r="ATI48">
        <v>135.11699999999999</v>
      </c>
      <c r="ATJ48">
        <v>47.247999999999998</v>
      </c>
      <c r="ATK48">
        <v>48.918999999999997</v>
      </c>
      <c r="ATL48">
        <v>17.792999999999999</v>
      </c>
      <c r="ATM48">
        <v>17.792999999999999</v>
      </c>
      <c r="ATN48">
        <v>29.042999999999999</v>
      </c>
      <c r="ATO48">
        <v>29.042999999999999</v>
      </c>
      <c r="ATP48">
        <v>15.52</v>
      </c>
      <c r="ATQ48">
        <v>15.52</v>
      </c>
      <c r="ATR48">
        <v>35.363999999999997</v>
      </c>
      <c r="ATS48">
        <v>35.363999999999997</v>
      </c>
      <c r="ATT48">
        <v>53.430999999999997</v>
      </c>
      <c r="ATU48">
        <v>123.69</v>
      </c>
      <c r="ATV48">
        <v>12.218</v>
      </c>
      <c r="ATW48">
        <v>12.218</v>
      </c>
      <c r="ATX48">
        <v>31.341000000000001</v>
      </c>
      <c r="ATY48">
        <v>31.341000000000001</v>
      </c>
      <c r="ATZ48">
        <v>32.523000000000003</v>
      </c>
      <c r="AUA48">
        <v>32.523000000000003</v>
      </c>
      <c r="AUB48">
        <v>61.546999999999997</v>
      </c>
      <c r="AUC48">
        <v>152.00700000000001</v>
      </c>
      <c r="AUD48">
        <v>53.154000000000003</v>
      </c>
      <c r="AUE48">
        <v>55.033999999999999</v>
      </c>
      <c r="AUF48">
        <v>20.016999999999999</v>
      </c>
      <c r="AUG48">
        <v>20.016999999999999</v>
      </c>
      <c r="AUH48">
        <v>32.673000000000002</v>
      </c>
      <c r="AUI48">
        <v>32.673000000000002</v>
      </c>
      <c r="AUJ48">
        <v>17.46</v>
      </c>
      <c r="AUK48">
        <v>17.46</v>
      </c>
      <c r="AUL48">
        <v>39.783999999999999</v>
      </c>
      <c r="AUM48">
        <v>39.783999999999999</v>
      </c>
      <c r="AUN48">
        <v>60.11</v>
      </c>
      <c r="AUO48">
        <v>139.15100000000001</v>
      </c>
      <c r="AUP48">
        <v>13.744999999999999</v>
      </c>
      <c r="AUQ48">
        <v>13.744999999999999</v>
      </c>
      <c r="AUR48">
        <v>35.258000000000003</v>
      </c>
      <c r="AUS48">
        <v>35.258000000000003</v>
      </c>
      <c r="AUT48">
        <v>36.137</v>
      </c>
      <c r="AUU48">
        <v>36.137</v>
      </c>
      <c r="AUV48">
        <v>68.385000000000005</v>
      </c>
      <c r="AUW48">
        <v>168.89599999999999</v>
      </c>
      <c r="AUX48">
        <v>59.06</v>
      </c>
      <c r="AUY48">
        <v>61.149000000000001</v>
      </c>
      <c r="AUZ48">
        <v>22.241</v>
      </c>
      <c r="AVA48">
        <v>22.241</v>
      </c>
      <c r="AVB48">
        <v>36.304000000000002</v>
      </c>
      <c r="AVC48">
        <v>36.304000000000002</v>
      </c>
      <c r="AVD48">
        <v>19.399999999999999</v>
      </c>
      <c r="AVE48">
        <v>19.399999999999999</v>
      </c>
      <c r="AVF48">
        <v>44.204999999999998</v>
      </c>
      <c r="AVG48">
        <v>44.204999999999998</v>
      </c>
      <c r="AVH48">
        <v>66.787999999999997</v>
      </c>
      <c r="AVI48">
        <v>154.61199999999999</v>
      </c>
      <c r="AVJ48">
        <v>15.273</v>
      </c>
      <c r="AVK48">
        <v>15.273</v>
      </c>
      <c r="AVL48">
        <v>39.176000000000002</v>
      </c>
      <c r="AVM48">
        <v>39.176000000000002</v>
      </c>
    </row>
    <row r="49" spans="1:1261" x14ac:dyDescent="0.35">
      <c r="A49" s="107" t="s">
        <v>263</v>
      </c>
      <c r="B49" s="137">
        <v>3.6999999999999998E-2</v>
      </c>
      <c r="C49" s="137">
        <v>3.6999999999999998E-2</v>
      </c>
      <c r="D49" s="137">
        <v>6.8000000000000005E-2</v>
      </c>
      <c r="E49" s="137">
        <v>0.16900000000000001</v>
      </c>
      <c r="F49" s="137">
        <v>5.8999999999999997E-2</v>
      </c>
      <c r="G49" s="137">
        <v>8.4000000000000005E-2</v>
      </c>
      <c r="H49" s="137">
        <v>2.1999999999999999E-2</v>
      </c>
      <c r="I49" s="137">
        <v>2.1999999999999999E-2</v>
      </c>
      <c r="J49" s="137">
        <v>3.5999999999999997E-2</v>
      </c>
      <c r="K49" s="137">
        <v>3.5999999999999997E-2</v>
      </c>
      <c r="L49" s="137">
        <v>2.4E-2</v>
      </c>
      <c r="M49" s="137">
        <v>2.4E-2</v>
      </c>
      <c r="N49" s="137">
        <v>4.3999999999999997E-2</v>
      </c>
      <c r="O49" s="137">
        <v>4.3999999999999997E-2</v>
      </c>
      <c r="P49" s="137">
        <v>6.7000000000000004E-2</v>
      </c>
      <c r="Q49" s="137">
        <v>0.26200000000000001</v>
      </c>
      <c r="R49" s="137">
        <v>1.7000000000000001E-2</v>
      </c>
      <c r="S49" s="137">
        <v>1.7000000000000001E-2</v>
      </c>
      <c r="T49" s="137">
        <v>4.1000000000000002E-2</v>
      </c>
      <c r="U49" s="137">
        <v>4.1000000000000002E-2</v>
      </c>
      <c r="V49" s="137">
        <v>7.3999999999999996E-2</v>
      </c>
      <c r="W49" s="137">
        <v>7.3999999999999996E-2</v>
      </c>
      <c r="X49" s="137">
        <v>0.13700000000000001</v>
      </c>
      <c r="Y49" s="137">
        <v>0.33800000000000002</v>
      </c>
      <c r="Z49" s="137">
        <v>0.11799999999999999</v>
      </c>
      <c r="AA49" s="137">
        <v>0.16800000000000001</v>
      </c>
      <c r="AB49" s="137">
        <v>4.3999999999999997E-2</v>
      </c>
      <c r="AC49" s="137">
        <v>4.3999999999999997E-2</v>
      </c>
      <c r="AD49" s="137">
        <v>7.2999999999999995E-2</v>
      </c>
      <c r="AE49" s="137">
        <v>7.2999999999999995E-2</v>
      </c>
      <c r="AF49" s="137">
        <v>4.8000000000000001E-2</v>
      </c>
      <c r="AG49" s="137">
        <v>4.8000000000000001E-2</v>
      </c>
      <c r="AH49" s="137">
        <v>8.8999999999999996E-2</v>
      </c>
      <c r="AI49" s="137">
        <v>8.8999999999999996E-2</v>
      </c>
      <c r="AJ49" s="137">
        <v>0.13400000000000001</v>
      </c>
      <c r="AK49" s="137">
        <v>0.52400000000000002</v>
      </c>
      <c r="AL49" s="137">
        <v>3.4000000000000002E-2</v>
      </c>
      <c r="AM49" s="137">
        <v>3.4000000000000002E-2</v>
      </c>
      <c r="AN49" s="137">
        <v>8.2000000000000003E-2</v>
      </c>
      <c r="AO49" s="137">
        <v>8.3000000000000004E-2</v>
      </c>
      <c r="AP49" s="137">
        <v>0.111</v>
      </c>
      <c r="AQ49" s="137">
        <v>0.111</v>
      </c>
      <c r="AR49" s="137">
        <v>0.20499999999999999</v>
      </c>
      <c r="AS49" s="137">
        <v>0.50700000000000001</v>
      </c>
      <c r="AT49" s="137">
        <v>0.17699999999999999</v>
      </c>
      <c r="AU49" s="137">
        <v>0.251</v>
      </c>
      <c r="AV49" s="137">
        <v>6.7000000000000004E-2</v>
      </c>
      <c r="AW49" s="137">
        <v>6.7000000000000004E-2</v>
      </c>
      <c r="AX49" s="137">
        <v>0.109</v>
      </c>
      <c r="AY49" s="137">
        <v>0.109</v>
      </c>
      <c r="AZ49" s="137">
        <v>7.1999999999999995E-2</v>
      </c>
      <c r="BA49" s="137">
        <v>7.2999999999999995E-2</v>
      </c>
      <c r="BB49" s="137">
        <v>0.13300000000000001</v>
      </c>
      <c r="BC49" s="137">
        <v>0.13300000000000001</v>
      </c>
      <c r="BD49" s="137">
        <v>0.2</v>
      </c>
      <c r="BE49" s="137">
        <v>0.78500000000000003</v>
      </c>
      <c r="BF49" s="137">
        <v>5.0999999999999997E-2</v>
      </c>
      <c r="BG49" s="137">
        <v>5.0999999999999997E-2</v>
      </c>
      <c r="BH49" s="137">
        <v>0.123</v>
      </c>
      <c r="BI49" s="137">
        <v>0.124</v>
      </c>
      <c r="BJ49" s="137">
        <v>0.14799999999999999</v>
      </c>
      <c r="BK49" s="137">
        <v>0.14799999999999999</v>
      </c>
      <c r="BL49" s="137">
        <v>0.27400000000000002</v>
      </c>
      <c r="BM49" s="137">
        <v>0.67600000000000005</v>
      </c>
      <c r="BN49" s="137">
        <v>0.23599999999999999</v>
      </c>
      <c r="BO49" s="137">
        <v>0.33500000000000002</v>
      </c>
      <c r="BP49" s="137">
        <v>8.8999999999999996E-2</v>
      </c>
      <c r="BQ49" s="137">
        <v>8.8999999999999996E-2</v>
      </c>
      <c r="BR49" s="137">
        <v>0.14499999999999999</v>
      </c>
      <c r="BS49" s="137">
        <v>0.14499999999999999</v>
      </c>
      <c r="BT49" s="137">
        <v>9.6000000000000002E-2</v>
      </c>
      <c r="BU49" s="137">
        <v>9.7000000000000003E-2</v>
      </c>
      <c r="BV49" s="137">
        <v>0.17699999999999999</v>
      </c>
      <c r="BW49" s="137">
        <v>0.17699999999999999</v>
      </c>
      <c r="BX49" s="137">
        <v>0.26700000000000002</v>
      </c>
      <c r="BY49" s="137">
        <v>1.0469999999999999</v>
      </c>
      <c r="BZ49" s="137">
        <v>6.9000000000000006E-2</v>
      </c>
      <c r="CA49" s="137">
        <v>6.9000000000000006E-2</v>
      </c>
      <c r="CB49" s="137">
        <v>0.16500000000000001</v>
      </c>
      <c r="CC49" s="137">
        <v>0.16500000000000001</v>
      </c>
      <c r="CD49" s="137">
        <v>0.185</v>
      </c>
      <c r="CE49" s="137">
        <v>0.185</v>
      </c>
      <c r="CF49" s="137">
        <v>0.34200000000000003</v>
      </c>
      <c r="CG49" s="137">
        <v>0.84399999999999997</v>
      </c>
      <c r="CH49" s="137">
        <v>0.29499999999999998</v>
      </c>
      <c r="CI49" s="137">
        <v>0.41899999999999998</v>
      </c>
      <c r="CJ49" s="137">
        <v>0.111</v>
      </c>
      <c r="CK49" s="137">
        <v>0.111</v>
      </c>
      <c r="CL49" s="137">
        <v>0.182</v>
      </c>
      <c r="CM49" s="137">
        <v>0.182</v>
      </c>
      <c r="CN49" s="137">
        <v>0.121</v>
      </c>
      <c r="CO49" s="137">
        <v>0.121</v>
      </c>
      <c r="CP49" s="137">
        <v>0.222</v>
      </c>
      <c r="CQ49" s="137">
        <v>0.222</v>
      </c>
      <c r="CR49" s="137">
        <v>0.33400000000000002</v>
      </c>
      <c r="CS49" s="137">
        <v>1.3089999999999999</v>
      </c>
      <c r="CT49" s="137">
        <v>8.5999999999999993E-2</v>
      </c>
      <c r="CU49" s="137">
        <v>8.5999999999999993E-2</v>
      </c>
      <c r="CV49" s="137">
        <v>0.20599999999999999</v>
      </c>
      <c r="CW49" s="137">
        <v>0.20599999999999999</v>
      </c>
      <c r="CX49" s="137">
        <v>0.222</v>
      </c>
      <c r="CY49" s="137">
        <v>0.222</v>
      </c>
      <c r="CZ49" s="137">
        <v>0.41</v>
      </c>
      <c r="DA49" s="137">
        <v>1.0129999999999999</v>
      </c>
      <c r="DB49" s="137">
        <v>0.35399999999999998</v>
      </c>
      <c r="DC49" s="137">
        <v>0.503</v>
      </c>
      <c r="DD49" s="137">
        <v>0.13300000000000001</v>
      </c>
      <c r="DE49" s="137">
        <v>0.13300000000000001</v>
      </c>
      <c r="DF49" s="137">
        <v>0.218</v>
      </c>
      <c r="DG49" s="137">
        <v>0.218</v>
      </c>
      <c r="DH49" s="137">
        <v>0.14499999999999999</v>
      </c>
      <c r="DI49" s="137">
        <v>0.14499999999999999</v>
      </c>
      <c r="DJ49" s="137">
        <v>0.26600000000000001</v>
      </c>
      <c r="DK49" s="137">
        <v>0.26600000000000001</v>
      </c>
      <c r="DL49" s="137">
        <v>0.40100000000000002</v>
      </c>
      <c r="DM49" s="137">
        <v>1.571</v>
      </c>
      <c r="DN49" s="137">
        <v>0.10299999999999999</v>
      </c>
      <c r="DO49" s="137">
        <v>0.10299999999999999</v>
      </c>
      <c r="DP49" s="137">
        <v>0.247</v>
      </c>
      <c r="DQ49" s="137">
        <v>0.248</v>
      </c>
      <c r="DR49" s="137">
        <v>0.25900000000000001</v>
      </c>
      <c r="DS49" s="137">
        <v>0.25900000000000001</v>
      </c>
      <c r="DT49" s="137">
        <v>0.47899999999999998</v>
      </c>
      <c r="DU49" s="137">
        <v>1.1819999999999999</v>
      </c>
      <c r="DV49" s="137">
        <v>0.41299999999999998</v>
      </c>
      <c r="DW49" s="137">
        <v>0.58699999999999997</v>
      </c>
      <c r="DX49" s="137">
        <v>0.156</v>
      </c>
      <c r="DY49" s="137">
        <v>0.156</v>
      </c>
      <c r="DZ49" s="137">
        <v>0.254</v>
      </c>
      <c r="EA49" s="137">
        <v>0.254</v>
      </c>
      <c r="EB49" s="137">
        <v>0.16900000000000001</v>
      </c>
      <c r="EC49" s="137">
        <v>0.16900000000000001</v>
      </c>
      <c r="ED49" s="137">
        <v>0.31</v>
      </c>
      <c r="EE49" s="137">
        <v>0.31</v>
      </c>
      <c r="EF49" s="137">
        <v>0.46800000000000003</v>
      </c>
      <c r="EG49" s="137">
        <v>1.833</v>
      </c>
      <c r="EH49" s="137">
        <v>0.12</v>
      </c>
      <c r="EI49" s="137">
        <v>0.12</v>
      </c>
      <c r="EJ49" s="137">
        <v>0.28799999999999998</v>
      </c>
      <c r="EK49" s="137">
        <v>0.28899999999999998</v>
      </c>
      <c r="EL49" s="137">
        <v>0.29599999999999999</v>
      </c>
      <c r="EM49" s="137">
        <v>0.29599999999999999</v>
      </c>
      <c r="EN49" s="137">
        <v>0.54700000000000004</v>
      </c>
      <c r="EO49" s="137">
        <v>1.351</v>
      </c>
      <c r="EP49" s="137">
        <v>0.47199999999999998</v>
      </c>
      <c r="EQ49" s="137">
        <v>0.67</v>
      </c>
      <c r="ER49" s="137">
        <v>0.17799999999999999</v>
      </c>
      <c r="ES49" s="137">
        <v>0.17799999999999999</v>
      </c>
      <c r="ET49" s="137">
        <v>0.28999999999999998</v>
      </c>
      <c r="EU49" s="137">
        <v>0.28999999999999998</v>
      </c>
      <c r="EV49" s="137">
        <v>0.193</v>
      </c>
      <c r="EW49" s="137">
        <v>0.19400000000000001</v>
      </c>
      <c r="EX49" s="137">
        <v>0.35499999999999998</v>
      </c>
      <c r="EY49" s="137">
        <v>0.35499999999999998</v>
      </c>
      <c r="EZ49" s="137">
        <v>0.53400000000000003</v>
      </c>
      <c r="FA49" s="137">
        <v>2.0939999999999999</v>
      </c>
      <c r="FB49" s="137">
        <v>0.13700000000000001</v>
      </c>
      <c r="FC49" s="137">
        <v>0.13700000000000001</v>
      </c>
      <c r="FD49" s="137">
        <v>0.32900000000000001</v>
      </c>
      <c r="FE49" s="137">
        <v>0.33</v>
      </c>
      <c r="FF49" s="137">
        <v>0.33300000000000002</v>
      </c>
      <c r="FG49" s="137">
        <v>0.33300000000000002</v>
      </c>
      <c r="FH49" s="137">
        <v>0.61499999999999999</v>
      </c>
      <c r="FI49" s="137">
        <v>1.52</v>
      </c>
      <c r="FJ49" s="137">
        <v>0.53200000000000003</v>
      </c>
      <c r="FK49" s="137">
        <v>0.754</v>
      </c>
      <c r="FL49" s="137">
        <v>0.2</v>
      </c>
      <c r="FM49" s="137">
        <v>0.2</v>
      </c>
      <c r="FN49" s="137">
        <v>0.32700000000000001</v>
      </c>
      <c r="FO49" s="137">
        <v>0.32700000000000001</v>
      </c>
      <c r="FP49" s="137">
        <v>0.217</v>
      </c>
      <c r="FQ49" s="137">
        <v>0.218</v>
      </c>
      <c r="FR49" s="137">
        <v>0.39900000000000002</v>
      </c>
      <c r="FS49" s="137">
        <v>0.39900000000000002</v>
      </c>
      <c r="FT49" s="137">
        <v>0.60099999999999998</v>
      </c>
      <c r="FU49" s="137">
        <v>2.3559999999999999</v>
      </c>
      <c r="FV49" s="137">
        <v>0.154</v>
      </c>
      <c r="FW49" s="137">
        <v>0.154</v>
      </c>
      <c r="FX49" s="137">
        <v>0.37</v>
      </c>
      <c r="FY49" s="137">
        <v>0.371</v>
      </c>
      <c r="FZ49" s="137">
        <v>0.37</v>
      </c>
      <c r="GA49" s="137">
        <v>0.37</v>
      </c>
      <c r="GB49" s="137">
        <v>0.68400000000000005</v>
      </c>
      <c r="GC49" s="137">
        <v>1.6890000000000001</v>
      </c>
      <c r="GD49" s="137">
        <v>0.59099999999999997</v>
      </c>
      <c r="GE49" s="137">
        <v>0.83799999999999997</v>
      </c>
      <c r="GF49" s="137">
        <v>0.222</v>
      </c>
      <c r="GG49" s="137">
        <v>0.222</v>
      </c>
      <c r="GH49" s="137">
        <v>0.36299999999999999</v>
      </c>
      <c r="GI49" s="137">
        <v>0.36299999999999999</v>
      </c>
      <c r="GJ49" s="137">
        <v>0.24099999999999999</v>
      </c>
      <c r="GK49" s="137">
        <v>0.24199999999999999</v>
      </c>
      <c r="GL49" s="137">
        <v>0.443</v>
      </c>
      <c r="GM49" s="137">
        <v>0.443</v>
      </c>
      <c r="GN49" s="137">
        <v>0.66800000000000004</v>
      </c>
      <c r="GO49" s="137">
        <v>2.6179999999999999</v>
      </c>
      <c r="GP49" s="137">
        <v>0.17199999999999999</v>
      </c>
      <c r="GQ49" s="137">
        <v>0.17199999999999999</v>
      </c>
      <c r="GR49" s="137">
        <v>0.41099999999999998</v>
      </c>
      <c r="GS49" s="137">
        <v>0.41299999999999998</v>
      </c>
      <c r="GT49" s="137">
        <v>0.40699999999999997</v>
      </c>
      <c r="GU49" s="137">
        <v>0.40699999999999997</v>
      </c>
      <c r="GV49" s="137">
        <v>0.752</v>
      </c>
      <c r="GW49" s="137">
        <v>1.8580000000000001</v>
      </c>
      <c r="GX49" s="137">
        <v>0.65</v>
      </c>
      <c r="GY49" s="137">
        <v>0.92200000000000004</v>
      </c>
      <c r="GZ49" s="137">
        <v>0.245</v>
      </c>
      <c r="HA49" s="137">
        <v>0.245</v>
      </c>
      <c r="HB49" s="137">
        <v>0.39900000000000002</v>
      </c>
      <c r="HC49" s="137">
        <v>0.39900000000000002</v>
      </c>
      <c r="HD49" s="137">
        <v>0.26500000000000001</v>
      </c>
      <c r="HE49" s="137">
        <v>0.26600000000000001</v>
      </c>
      <c r="HF49" s="137">
        <v>0.48799999999999999</v>
      </c>
      <c r="HG49" s="137">
        <v>0.48799999999999999</v>
      </c>
      <c r="HH49" s="137">
        <v>0.73499999999999999</v>
      </c>
      <c r="HI49" s="137">
        <v>2.88</v>
      </c>
      <c r="HJ49" s="137">
        <v>0.189</v>
      </c>
      <c r="HK49" s="137">
        <v>0.189</v>
      </c>
      <c r="HL49" s="137">
        <v>0.45200000000000001</v>
      </c>
      <c r="HM49" s="137">
        <v>0.45400000000000001</v>
      </c>
      <c r="HN49" s="137">
        <v>0.44400000000000001</v>
      </c>
      <c r="HO49" s="137">
        <v>0.44400000000000001</v>
      </c>
      <c r="HP49" s="137">
        <v>0.82099999999999995</v>
      </c>
      <c r="HQ49" s="137">
        <v>2.0270000000000001</v>
      </c>
      <c r="HR49" s="137">
        <v>0.70899999999999996</v>
      </c>
      <c r="HS49" s="137">
        <v>1.006</v>
      </c>
      <c r="HT49" s="137">
        <v>0.26700000000000002</v>
      </c>
      <c r="HU49" s="137">
        <v>0.26700000000000002</v>
      </c>
      <c r="HV49" s="137">
        <v>0.436</v>
      </c>
      <c r="HW49" s="137">
        <v>0.436</v>
      </c>
      <c r="HX49" s="137">
        <v>0.28899999999999998</v>
      </c>
      <c r="HY49" s="137">
        <v>0.28999999999999998</v>
      </c>
      <c r="HZ49" s="137">
        <v>0.53200000000000003</v>
      </c>
      <c r="IA49" s="137">
        <v>0.53200000000000003</v>
      </c>
      <c r="IB49" s="137">
        <v>0.80100000000000005</v>
      </c>
      <c r="IC49" s="137">
        <v>3.1419999999999999</v>
      </c>
      <c r="ID49" s="137">
        <v>0.20599999999999999</v>
      </c>
      <c r="IE49" s="137">
        <v>0.20599999999999999</v>
      </c>
      <c r="IF49" s="137">
        <v>0.49399999999999999</v>
      </c>
      <c r="IG49" s="137">
        <v>0.495</v>
      </c>
      <c r="IH49" s="137">
        <v>0.48099999999999998</v>
      </c>
      <c r="II49" s="137">
        <v>0.48099999999999998</v>
      </c>
      <c r="IJ49" s="137">
        <v>0.88900000000000001</v>
      </c>
      <c r="IK49" s="137">
        <v>2.1960000000000002</v>
      </c>
      <c r="IL49" s="137">
        <v>0.76800000000000002</v>
      </c>
      <c r="IM49" s="137">
        <v>1.089</v>
      </c>
      <c r="IN49" s="137">
        <v>0.28899999999999998</v>
      </c>
      <c r="IO49" s="137">
        <v>0.28899999999999998</v>
      </c>
      <c r="IP49" s="137">
        <v>0.47199999999999998</v>
      </c>
      <c r="IQ49" s="137">
        <v>0.47199999999999998</v>
      </c>
      <c r="IR49" s="137">
        <v>0.314</v>
      </c>
      <c r="IS49" s="137">
        <v>0.314</v>
      </c>
      <c r="IT49" s="137">
        <v>0.57699999999999996</v>
      </c>
      <c r="IU49" s="137">
        <v>0.57599999999999996</v>
      </c>
      <c r="IV49" s="137">
        <v>0.86799999999999999</v>
      </c>
      <c r="IW49" s="137">
        <v>3.403</v>
      </c>
      <c r="IX49" s="137">
        <v>0.223</v>
      </c>
      <c r="IY49" s="137">
        <v>0.223</v>
      </c>
      <c r="IZ49" s="137">
        <v>0.53500000000000003</v>
      </c>
      <c r="JA49" s="137">
        <v>0.53600000000000003</v>
      </c>
      <c r="JB49" s="137">
        <v>0.51800000000000002</v>
      </c>
      <c r="JC49" s="137">
        <v>0.51800000000000002</v>
      </c>
      <c r="JD49" s="137">
        <v>0.95699999999999996</v>
      </c>
      <c r="JE49" s="137">
        <v>2.3650000000000002</v>
      </c>
      <c r="JF49" s="137">
        <v>0.82699999999999996</v>
      </c>
      <c r="JG49" s="137">
        <v>1.173</v>
      </c>
      <c r="JH49" s="137">
        <v>0.311</v>
      </c>
      <c r="JI49" s="137">
        <v>0.311</v>
      </c>
      <c r="JJ49" s="137">
        <v>0.50800000000000001</v>
      </c>
      <c r="JK49" s="137">
        <v>0.50800000000000001</v>
      </c>
      <c r="JL49" s="137">
        <v>0.33800000000000002</v>
      </c>
      <c r="JM49" s="137">
        <v>0.33900000000000002</v>
      </c>
      <c r="JN49" s="137">
        <v>0.621</v>
      </c>
      <c r="JO49" s="137">
        <v>0.621</v>
      </c>
      <c r="JP49" s="137">
        <v>0.93500000000000005</v>
      </c>
      <c r="JQ49" s="137">
        <v>3.665</v>
      </c>
      <c r="JR49" s="137">
        <v>0.24</v>
      </c>
      <c r="JS49" s="137">
        <v>0.24</v>
      </c>
      <c r="JT49" s="137">
        <v>0.57599999999999996</v>
      </c>
      <c r="JU49" s="137">
        <v>0.57799999999999996</v>
      </c>
      <c r="JV49" s="137">
        <v>0.55500000000000005</v>
      </c>
      <c r="JW49" s="137">
        <v>0.55500000000000005</v>
      </c>
      <c r="JX49" s="137">
        <v>1.026</v>
      </c>
      <c r="JY49" s="137">
        <v>2.5329999999999999</v>
      </c>
      <c r="JZ49" s="137">
        <v>0.88600000000000001</v>
      </c>
      <c r="KA49" s="137">
        <v>1.2569999999999999</v>
      </c>
      <c r="KB49" s="137">
        <v>0.33400000000000002</v>
      </c>
      <c r="KC49" s="137">
        <v>0.33400000000000002</v>
      </c>
      <c r="KD49" s="137">
        <v>0.54500000000000004</v>
      </c>
      <c r="KE49" s="137">
        <v>0.54500000000000004</v>
      </c>
      <c r="KF49" s="137">
        <v>0.36199999999999999</v>
      </c>
      <c r="KG49" s="137">
        <v>0.36299999999999999</v>
      </c>
      <c r="KH49" s="137">
        <v>0.66500000000000004</v>
      </c>
      <c r="KI49" s="137">
        <v>0.66500000000000004</v>
      </c>
      <c r="KJ49" s="137">
        <v>1.002</v>
      </c>
      <c r="KK49" s="137">
        <v>3.927</v>
      </c>
      <c r="KL49" s="137">
        <v>0.25700000000000001</v>
      </c>
      <c r="KM49" s="137">
        <v>0.25700000000000001</v>
      </c>
      <c r="KN49" s="137">
        <v>0.61699999999999999</v>
      </c>
      <c r="KO49" s="137">
        <v>0.61899999999999999</v>
      </c>
      <c r="KP49" s="137">
        <v>0.59199999999999997</v>
      </c>
      <c r="KQ49" s="137">
        <v>0.59199999999999997</v>
      </c>
      <c r="KR49" s="137">
        <v>1.0940000000000001</v>
      </c>
      <c r="KS49" s="137">
        <v>2.702</v>
      </c>
      <c r="KT49" s="137">
        <v>0.94499999999999995</v>
      </c>
      <c r="KU49" s="137">
        <v>1.341</v>
      </c>
      <c r="KV49" s="137">
        <v>0.35599999999999998</v>
      </c>
      <c r="KW49" s="137">
        <v>0.35599999999999998</v>
      </c>
      <c r="KX49" s="137">
        <v>0.58099999999999996</v>
      </c>
      <c r="KY49" s="137">
        <v>0.58099999999999996</v>
      </c>
      <c r="KZ49" s="137">
        <v>0.38600000000000001</v>
      </c>
      <c r="LA49" s="137">
        <v>0.38700000000000001</v>
      </c>
      <c r="LB49" s="137">
        <v>0.71</v>
      </c>
      <c r="LC49" s="137">
        <v>0.71</v>
      </c>
      <c r="LD49" s="137">
        <v>1.069</v>
      </c>
      <c r="LE49" s="137">
        <v>4.1890000000000001</v>
      </c>
      <c r="LF49" s="137">
        <v>0.27500000000000002</v>
      </c>
      <c r="LG49" s="137">
        <v>0.27400000000000002</v>
      </c>
      <c r="LH49" s="137">
        <v>0.65800000000000003</v>
      </c>
      <c r="LI49" s="137">
        <v>0.66</v>
      </c>
      <c r="LJ49" s="137">
        <v>0.629</v>
      </c>
      <c r="LK49" s="137">
        <v>0.629</v>
      </c>
      <c r="LL49" s="137">
        <v>1.163</v>
      </c>
      <c r="LM49" s="137">
        <v>2.871</v>
      </c>
      <c r="LN49" s="137">
        <v>1.004</v>
      </c>
      <c r="LO49" s="137">
        <v>1.425</v>
      </c>
      <c r="LP49" s="137">
        <v>0.378</v>
      </c>
      <c r="LQ49" s="137">
        <v>0.378</v>
      </c>
      <c r="LR49" s="137">
        <v>0.61699999999999999</v>
      </c>
      <c r="LS49" s="137">
        <v>0.61699999999999999</v>
      </c>
      <c r="LT49" s="137">
        <v>0.41</v>
      </c>
      <c r="LU49" s="137">
        <v>0.41099999999999998</v>
      </c>
      <c r="LV49" s="137">
        <v>0.754</v>
      </c>
      <c r="LW49" s="137">
        <v>0.754</v>
      </c>
      <c r="LX49" s="137">
        <v>1.135</v>
      </c>
      <c r="LY49" s="137">
        <v>4.4509999999999996</v>
      </c>
      <c r="LZ49" s="137">
        <v>0.29199999999999998</v>
      </c>
      <c r="MA49" s="137">
        <v>0.29199999999999998</v>
      </c>
      <c r="MB49" s="137">
        <v>0.69899999999999995</v>
      </c>
      <c r="MC49" s="137">
        <v>0.70099999999999996</v>
      </c>
      <c r="MD49" s="137">
        <v>0.66600000000000004</v>
      </c>
      <c r="ME49" s="137">
        <v>0.66600000000000004</v>
      </c>
      <c r="MF49" s="137">
        <v>1.2310000000000001</v>
      </c>
      <c r="MG49" s="137">
        <v>3.04</v>
      </c>
      <c r="MH49" s="137">
        <v>1.0629999999999999</v>
      </c>
      <c r="MI49" s="137">
        <v>1.508</v>
      </c>
      <c r="MJ49" s="137">
        <v>0.4</v>
      </c>
      <c r="MK49" s="137">
        <v>0.4</v>
      </c>
      <c r="ML49" s="137">
        <v>0.65300000000000002</v>
      </c>
      <c r="MM49" s="137">
        <v>0.65300000000000002</v>
      </c>
      <c r="MN49" s="137">
        <v>0.434</v>
      </c>
      <c r="MO49" s="137">
        <v>0.435</v>
      </c>
      <c r="MP49" s="137">
        <v>0.79800000000000004</v>
      </c>
      <c r="MQ49" s="137">
        <v>0.79800000000000004</v>
      </c>
      <c r="MR49" s="137">
        <v>1.202</v>
      </c>
      <c r="MS49" s="137">
        <v>4.7119999999999997</v>
      </c>
      <c r="MT49" s="137">
        <v>0.309</v>
      </c>
      <c r="MU49" s="137">
        <v>0.309</v>
      </c>
      <c r="MV49" s="137">
        <v>0.74</v>
      </c>
      <c r="MW49" s="137">
        <v>0.74299999999999999</v>
      </c>
      <c r="MX49" s="137">
        <v>0.70299999999999996</v>
      </c>
      <c r="MY49" s="137">
        <v>0.70299999999999996</v>
      </c>
      <c r="MZ49" s="137">
        <v>1.2989999999999999</v>
      </c>
      <c r="NA49" s="137">
        <v>3.2090000000000001</v>
      </c>
      <c r="NB49" s="137">
        <v>1.1220000000000001</v>
      </c>
      <c r="NC49" s="137">
        <v>1.5920000000000001</v>
      </c>
      <c r="ND49" s="137">
        <v>0.42299999999999999</v>
      </c>
      <c r="NE49" s="137">
        <v>0.42299999999999999</v>
      </c>
      <c r="NF49" s="137">
        <v>0.69</v>
      </c>
      <c r="NG49" s="137">
        <v>0.69</v>
      </c>
      <c r="NH49" s="137">
        <v>0.45800000000000002</v>
      </c>
      <c r="NI49" s="137">
        <v>0.46</v>
      </c>
      <c r="NJ49" s="137">
        <v>0.84299999999999997</v>
      </c>
      <c r="NK49" s="137">
        <v>0.84299999999999997</v>
      </c>
      <c r="NL49" s="137">
        <v>1.2689999999999999</v>
      </c>
      <c r="NM49" s="137">
        <v>4.9740000000000002</v>
      </c>
      <c r="NN49" s="137">
        <v>0.32600000000000001</v>
      </c>
      <c r="NO49" s="137">
        <v>0.32600000000000001</v>
      </c>
      <c r="NP49" s="137">
        <v>0.78200000000000003</v>
      </c>
      <c r="NQ49" s="137">
        <v>0.78400000000000003</v>
      </c>
      <c r="NR49" s="137">
        <v>0.74</v>
      </c>
      <c r="NS49" s="137">
        <v>0.74</v>
      </c>
      <c r="NT49" s="137">
        <v>1.3680000000000001</v>
      </c>
      <c r="NU49" s="137">
        <v>3.3780000000000001</v>
      </c>
      <c r="NV49" s="137">
        <v>1.181</v>
      </c>
      <c r="NW49" s="137">
        <v>1.6759999999999999</v>
      </c>
      <c r="NX49" s="137">
        <v>0.44500000000000001</v>
      </c>
      <c r="NY49" s="137">
        <v>0.44500000000000001</v>
      </c>
      <c r="NZ49" s="137">
        <v>0.72599999999999998</v>
      </c>
      <c r="OA49" s="137">
        <v>0.72599999999999998</v>
      </c>
      <c r="OB49" s="137">
        <v>0.48199999999999998</v>
      </c>
      <c r="OC49" s="137">
        <v>0.48399999999999999</v>
      </c>
      <c r="OD49" s="137">
        <v>0.88700000000000001</v>
      </c>
      <c r="OE49" s="137">
        <v>0.88700000000000001</v>
      </c>
      <c r="OF49" s="137">
        <v>1.3360000000000001</v>
      </c>
      <c r="OG49" s="137">
        <v>5.2359999999999998</v>
      </c>
      <c r="OH49" s="137">
        <v>0.34300000000000003</v>
      </c>
      <c r="OI49" s="137">
        <v>0.34300000000000003</v>
      </c>
      <c r="OJ49" s="137">
        <v>0.82299999999999995</v>
      </c>
      <c r="OK49" s="137">
        <v>0.82499999999999996</v>
      </c>
      <c r="OL49" s="137">
        <v>0.81399999999999995</v>
      </c>
      <c r="OM49" s="137">
        <v>0.81399999999999995</v>
      </c>
      <c r="ON49" s="137">
        <v>1.504</v>
      </c>
      <c r="OO49" s="137">
        <v>3.7160000000000002</v>
      </c>
      <c r="OP49" s="137">
        <v>1.2989999999999999</v>
      </c>
      <c r="OQ49" s="137">
        <v>1.843</v>
      </c>
      <c r="OR49" s="137">
        <v>0.48899999999999999</v>
      </c>
      <c r="OS49" s="137">
        <v>0.48899999999999999</v>
      </c>
      <c r="OT49" s="137">
        <v>0.79900000000000004</v>
      </c>
      <c r="OU49" s="137">
        <v>0.79900000000000004</v>
      </c>
      <c r="OV49" s="137">
        <v>0.53100000000000003</v>
      </c>
      <c r="OW49" s="137">
        <v>0.53200000000000003</v>
      </c>
      <c r="OX49" s="137">
        <v>0.97599999999999998</v>
      </c>
      <c r="OY49" s="137">
        <v>0.97599999999999998</v>
      </c>
      <c r="OZ49" s="137">
        <v>1.4690000000000001</v>
      </c>
      <c r="PA49" s="137">
        <v>5.76</v>
      </c>
      <c r="PB49" s="137">
        <v>0.377</v>
      </c>
      <c r="PC49" s="137">
        <v>0.377</v>
      </c>
      <c r="PD49" s="137">
        <v>0.90500000000000003</v>
      </c>
      <c r="PE49" s="137">
        <v>0.90800000000000003</v>
      </c>
      <c r="PF49" s="137">
        <v>0.88800000000000001</v>
      </c>
      <c r="PG49" s="137">
        <v>0.88800000000000001</v>
      </c>
      <c r="PH49" s="137">
        <v>1.641</v>
      </c>
      <c r="PI49" s="137">
        <v>4.0540000000000003</v>
      </c>
      <c r="PJ49" s="137">
        <v>1.417</v>
      </c>
      <c r="PK49" s="137">
        <v>2.0110000000000001</v>
      </c>
      <c r="PL49" s="137">
        <v>0.53400000000000003</v>
      </c>
      <c r="PM49" s="137">
        <v>0.53400000000000003</v>
      </c>
      <c r="PN49" s="137">
        <v>0.871</v>
      </c>
      <c r="PO49" s="137">
        <v>0.871</v>
      </c>
      <c r="PP49" s="137">
        <v>0.57899999999999996</v>
      </c>
      <c r="PQ49" s="137">
        <v>0.58099999999999996</v>
      </c>
      <c r="PR49" s="137">
        <v>1.0640000000000001</v>
      </c>
      <c r="PS49" s="137">
        <v>1.0640000000000001</v>
      </c>
      <c r="PT49" s="137">
        <v>1.603</v>
      </c>
      <c r="PU49" s="137">
        <v>6.2830000000000004</v>
      </c>
      <c r="PV49" s="137">
        <v>0.41199999999999998</v>
      </c>
      <c r="PW49" s="137">
        <v>0.41199999999999998</v>
      </c>
      <c r="PX49" s="137">
        <v>0.98699999999999999</v>
      </c>
      <c r="PY49" s="137">
        <v>0.99</v>
      </c>
      <c r="PZ49" s="137">
        <v>0.96199999999999997</v>
      </c>
      <c r="QA49" s="137">
        <v>0.96199999999999997</v>
      </c>
      <c r="QB49" s="137">
        <v>1.778</v>
      </c>
      <c r="QC49" s="137">
        <v>4.391</v>
      </c>
      <c r="QD49" s="137">
        <v>1.536</v>
      </c>
      <c r="QE49" s="137">
        <v>2.1789999999999998</v>
      </c>
      <c r="QF49" s="137">
        <v>0.57799999999999996</v>
      </c>
      <c r="QG49" s="137">
        <v>0.57799999999999996</v>
      </c>
      <c r="QH49" s="137">
        <v>0.94399999999999995</v>
      </c>
      <c r="QI49" s="137">
        <v>0.94399999999999995</v>
      </c>
      <c r="QJ49" s="137">
        <v>0.627</v>
      </c>
      <c r="QK49" s="137">
        <v>0.629</v>
      </c>
      <c r="QL49" s="137">
        <v>1.153</v>
      </c>
      <c r="QM49" s="137">
        <v>1.153</v>
      </c>
      <c r="QN49" s="137">
        <v>1.7370000000000001</v>
      </c>
      <c r="QO49" s="137">
        <v>6.8070000000000004</v>
      </c>
      <c r="QP49" s="137">
        <v>0.44600000000000001</v>
      </c>
      <c r="QQ49" s="137">
        <v>0.44600000000000001</v>
      </c>
      <c r="QR49" s="137">
        <v>1.069</v>
      </c>
      <c r="QS49" s="137">
        <v>1.073</v>
      </c>
      <c r="QT49" s="137">
        <v>1.036</v>
      </c>
      <c r="QU49" s="137">
        <v>1.0369999999999999</v>
      </c>
      <c r="QV49" s="137">
        <v>1.915</v>
      </c>
      <c r="QW49" s="137">
        <v>4.7290000000000001</v>
      </c>
      <c r="QX49" s="137">
        <v>1.6539999999999999</v>
      </c>
      <c r="QY49" s="137">
        <v>2.3460000000000001</v>
      </c>
      <c r="QZ49" s="137">
        <v>0.623</v>
      </c>
      <c r="RA49" s="137">
        <v>0.623</v>
      </c>
      <c r="RB49" s="137">
        <v>1.016</v>
      </c>
      <c r="RC49" s="137">
        <v>1.016</v>
      </c>
      <c r="RD49" s="137">
        <v>0.67500000000000004</v>
      </c>
      <c r="RE49" s="137">
        <v>0.67700000000000005</v>
      </c>
      <c r="RF49" s="137">
        <v>1.242</v>
      </c>
      <c r="RG49" s="137">
        <v>1.242</v>
      </c>
      <c r="RH49" s="137">
        <v>1.87</v>
      </c>
      <c r="RI49" s="137">
        <v>7.3310000000000004</v>
      </c>
      <c r="RJ49" s="137">
        <v>0.48</v>
      </c>
      <c r="RK49" s="137">
        <v>0.48</v>
      </c>
      <c r="RL49" s="137">
        <v>1.1519999999999999</v>
      </c>
      <c r="RM49" s="137">
        <v>1.155</v>
      </c>
      <c r="RN49" s="137">
        <v>1.1100000000000001</v>
      </c>
      <c r="RO49" s="137">
        <v>1.111</v>
      </c>
      <c r="RP49" s="137">
        <v>2.052</v>
      </c>
      <c r="RQ49" s="137">
        <v>5.0670000000000002</v>
      </c>
      <c r="RR49" s="137">
        <v>1.772</v>
      </c>
      <c r="RS49" s="137">
        <v>2.5139999999999998</v>
      </c>
      <c r="RT49" s="137">
        <v>0.66700000000000004</v>
      </c>
      <c r="RU49" s="137">
        <v>0.66700000000000004</v>
      </c>
      <c r="RV49" s="137">
        <v>1.089</v>
      </c>
      <c r="RW49" s="137">
        <v>1.089</v>
      </c>
      <c r="RX49" s="137">
        <v>0.72299999999999998</v>
      </c>
      <c r="RY49" s="137">
        <v>0.72599999999999998</v>
      </c>
      <c r="RZ49" s="137">
        <v>1.33</v>
      </c>
      <c r="SA49" s="137">
        <v>1.33</v>
      </c>
      <c r="SB49" s="137">
        <v>2.004</v>
      </c>
      <c r="SC49" s="137">
        <v>7.8540000000000001</v>
      </c>
      <c r="SD49" s="137">
        <v>0.51500000000000001</v>
      </c>
      <c r="SE49" s="137">
        <v>0.51500000000000001</v>
      </c>
      <c r="SF49" s="137">
        <v>1.234</v>
      </c>
      <c r="SG49" s="137">
        <v>1.238</v>
      </c>
      <c r="SH49" s="137">
        <v>1.1839999999999999</v>
      </c>
      <c r="SI49" s="137">
        <v>1.1850000000000001</v>
      </c>
      <c r="SJ49" s="137">
        <v>2.1880000000000002</v>
      </c>
      <c r="SK49" s="137">
        <v>5.4050000000000002</v>
      </c>
      <c r="SL49" s="137">
        <v>1.89</v>
      </c>
      <c r="SM49" s="137">
        <v>2.681</v>
      </c>
      <c r="SN49" s="137">
        <v>0.71199999999999997</v>
      </c>
      <c r="SO49" s="137">
        <v>0.71199999999999997</v>
      </c>
      <c r="SP49" s="137">
        <v>1.1619999999999999</v>
      </c>
      <c r="SQ49" s="137">
        <v>1.1619999999999999</v>
      </c>
      <c r="SR49" s="137">
        <v>0.77200000000000002</v>
      </c>
      <c r="SS49" s="137">
        <v>0.77400000000000002</v>
      </c>
      <c r="ST49" s="137">
        <v>1.419</v>
      </c>
      <c r="SU49" s="137">
        <v>1.419</v>
      </c>
      <c r="SV49" s="137">
        <v>2.137</v>
      </c>
      <c r="SW49" s="137">
        <v>8.3780000000000001</v>
      </c>
      <c r="SX49" s="137">
        <v>0.54900000000000004</v>
      </c>
      <c r="SY49" s="137">
        <v>0.54900000000000004</v>
      </c>
      <c r="SZ49" s="137">
        <v>1.3160000000000001</v>
      </c>
      <c r="TA49" s="137">
        <v>1.32</v>
      </c>
      <c r="TB49" s="137">
        <v>1.258</v>
      </c>
      <c r="TC49" s="137">
        <v>1.2589999999999999</v>
      </c>
      <c r="TD49" s="137">
        <v>2.3250000000000002</v>
      </c>
      <c r="TE49" s="137">
        <v>5.742</v>
      </c>
      <c r="TF49" s="137">
        <v>2.008</v>
      </c>
      <c r="TG49" s="137">
        <v>2.8490000000000002</v>
      </c>
      <c r="TH49" s="137">
        <v>0.75600000000000001</v>
      </c>
      <c r="TI49" s="137">
        <v>0.75600000000000001</v>
      </c>
      <c r="TJ49" s="137">
        <v>1.234</v>
      </c>
      <c r="TK49" s="137">
        <v>1.234</v>
      </c>
      <c r="TL49" s="137">
        <v>0.82</v>
      </c>
      <c r="TM49" s="137">
        <v>0.82199999999999995</v>
      </c>
      <c r="TN49" s="137">
        <v>1.508</v>
      </c>
      <c r="TO49" s="137">
        <v>1.508</v>
      </c>
      <c r="TP49" s="137">
        <v>2.2709999999999999</v>
      </c>
      <c r="TQ49" s="137">
        <v>8.9009999999999998</v>
      </c>
      <c r="TR49" s="137">
        <v>0.58299999999999996</v>
      </c>
      <c r="TS49" s="137">
        <v>0.58299999999999996</v>
      </c>
      <c r="TT49" s="137">
        <v>1.399</v>
      </c>
      <c r="TU49" s="137">
        <v>1.403</v>
      </c>
      <c r="TV49" s="137">
        <v>1.3320000000000001</v>
      </c>
      <c r="TW49" s="137">
        <v>1.333</v>
      </c>
      <c r="TX49" s="137">
        <v>2.4620000000000002</v>
      </c>
      <c r="TY49" s="137">
        <v>6.08</v>
      </c>
      <c r="TZ49" s="137">
        <v>2.1259999999999999</v>
      </c>
      <c r="UA49" s="137">
        <v>3.0169999999999999</v>
      </c>
      <c r="UB49" s="137">
        <v>0.80100000000000005</v>
      </c>
      <c r="UC49" s="137">
        <v>0.80100000000000005</v>
      </c>
      <c r="UD49" s="137">
        <v>1.3069999999999999</v>
      </c>
      <c r="UE49" s="137">
        <v>1.3069999999999999</v>
      </c>
      <c r="UF49" s="137">
        <v>0.86799999999999999</v>
      </c>
      <c r="UG49" s="137">
        <v>0.871</v>
      </c>
      <c r="UH49" s="137">
        <v>1.597</v>
      </c>
      <c r="UI49" s="137">
        <v>1.5960000000000001</v>
      </c>
      <c r="UJ49" s="137">
        <v>2.4039999999999999</v>
      </c>
      <c r="UK49" s="137">
        <v>9.4250000000000007</v>
      </c>
      <c r="UL49" s="137">
        <v>0.61799999999999999</v>
      </c>
      <c r="UM49" s="137">
        <v>0.61699999999999999</v>
      </c>
      <c r="UN49" s="137">
        <v>1.4810000000000001</v>
      </c>
      <c r="UO49" s="137">
        <v>1.4850000000000001</v>
      </c>
      <c r="UP49" s="137">
        <v>1.4059999999999999</v>
      </c>
      <c r="UQ49" s="137">
        <v>1.407</v>
      </c>
      <c r="UR49" s="137">
        <v>2.5990000000000002</v>
      </c>
      <c r="US49" s="137">
        <v>6.4180000000000001</v>
      </c>
      <c r="UT49" s="137">
        <v>2.2440000000000002</v>
      </c>
      <c r="UU49" s="137">
        <v>3.1840000000000002</v>
      </c>
      <c r="UV49" s="137">
        <v>0.84499999999999997</v>
      </c>
      <c r="UW49" s="137">
        <v>0.84499999999999997</v>
      </c>
      <c r="UX49" s="137">
        <v>1.38</v>
      </c>
      <c r="UY49" s="137">
        <v>1.38</v>
      </c>
      <c r="UZ49" s="137">
        <v>0.91600000000000004</v>
      </c>
      <c r="VA49" s="137">
        <v>0.91900000000000004</v>
      </c>
      <c r="VB49" s="137">
        <v>1.6850000000000001</v>
      </c>
      <c r="VC49" s="137">
        <v>1.6850000000000001</v>
      </c>
      <c r="VD49" s="137">
        <v>2.5379999999999998</v>
      </c>
      <c r="VE49" s="137">
        <v>9.9489999999999998</v>
      </c>
      <c r="VF49" s="137">
        <v>0.65200000000000002</v>
      </c>
      <c r="VG49" s="137">
        <v>0.65200000000000002</v>
      </c>
      <c r="VH49" s="137">
        <v>1.5629999999999999</v>
      </c>
      <c r="VI49" s="137">
        <v>1.5680000000000001</v>
      </c>
      <c r="VJ49" s="137">
        <v>1.48</v>
      </c>
      <c r="VK49" s="137">
        <v>1.4810000000000001</v>
      </c>
      <c r="VL49" s="137">
        <v>2.7349999999999999</v>
      </c>
      <c r="VM49" s="137">
        <v>6.7560000000000002</v>
      </c>
      <c r="VN49" s="137">
        <v>2.3620000000000001</v>
      </c>
      <c r="VO49" s="137">
        <v>3.3519999999999999</v>
      </c>
      <c r="VP49" s="137">
        <v>0.89</v>
      </c>
      <c r="VQ49" s="137">
        <v>0.89</v>
      </c>
      <c r="VR49" s="137">
        <v>1.452</v>
      </c>
      <c r="VS49" s="137">
        <v>1.452</v>
      </c>
      <c r="VT49" s="137">
        <v>0.96499999999999997</v>
      </c>
      <c r="VU49" s="137">
        <v>0.96799999999999997</v>
      </c>
      <c r="VV49" s="137">
        <v>1.774</v>
      </c>
      <c r="VW49" s="137">
        <v>1.774</v>
      </c>
      <c r="VX49" s="137">
        <v>2.6720000000000002</v>
      </c>
      <c r="VY49" s="137">
        <v>10.472</v>
      </c>
      <c r="VZ49" s="137">
        <v>0.68600000000000005</v>
      </c>
      <c r="WA49" s="137">
        <v>0.68600000000000005</v>
      </c>
      <c r="WB49" s="137">
        <v>1.645</v>
      </c>
      <c r="WC49" s="137">
        <v>1.65</v>
      </c>
      <c r="WD49" s="137">
        <v>1.554</v>
      </c>
      <c r="WE49" s="137">
        <v>1.5549999999999999</v>
      </c>
      <c r="WF49" s="137">
        <v>2.8719999999999999</v>
      </c>
      <c r="WG49" s="137">
        <v>7.0940000000000003</v>
      </c>
      <c r="WH49" s="137">
        <v>2.4809999999999999</v>
      </c>
      <c r="WI49" s="137">
        <v>3.5190000000000001</v>
      </c>
      <c r="WJ49" s="137">
        <v>0.93400000000000005</v>
      </c>
      <c r="WK49" s="137">
        <v>0.93400000000000005</v>
      </c>
      <c r="WL49" s="137">
        <v>1.5249999999999999</v>
      </c>
      <c r="WM49" s="137">
        <v>1.5249999999999999</v>
      </c>
      <c r="WN49" s="137">
        <v>1.0129999999999999</v>
      </c>
      <c r="WO49" s="137">
        <v>1.016</v>
      </c>
      <c r="WP49" s="137">
        <v>1.863</v>
      </c>
      <c r="WQ49" s="137">
        <v>1.863</v>
      </c>
      <c r="WR49" s="137">
        <v>2.8050000000000002</v>
      </c>
      <c r="WS49" s="137">
        <v>10.996</v>
      </c>
      <c r="WT49" s="137">
        <v>0.72099999999999997</v>
      </c>
      <c r="WU49" s="137">
        <v>0.72</v>
      </c>
      <c r="WV49" s="137">
        <v>1.728</v>
      </c>
      <c r="WW49" s="137">
        <v>1.7330000000000001</v>
      </c>
      <c r="WX49" s="137">
        <v>1.629</v>
      </c>
      <c r="WY49" s="137">
        <v>1.629</v>
      </c>
      <c r="WZ49" s="137">
        <v>3.0089999999999999</v>
      </c>
      <c r="XA49" s="137">
        <v>7.431</v>
      </c>
      <c r="XB49" s="137">
        <v>2.5990000000000002</v>
      </c>
      <c r="XC49" s="137">
        <v>3.6869999999999998</v>
      </c>
      <c r="XD49" s="137">
        <v>0.97899999999999998</v>
      </c>
      <c r="XE49" s="137">
        <v>0.97899999999999998</v>
      </c>
      <c r="XF49" s="137">
        <v>1.597</v>
      </c>
      <c r="XG49" s="137">
        <v>1.597</v>
      </c>
      <c r="XH49" s="137">
        <v>1.0609999999999999</v>
      </c>
      <c r="XI49" s="137">
        <v>1.0640000000000001</v>
      </c>
      <c r="XJ49" s="137">
        <v>1.9510000000000001</v>
      </c>
      <c r="XK49" s="137">
        <v>1.9510000000000001</v>
      </c>
      <c r="XL49" s="137">
        <v>2.9390000000000001</v>
      </c>
      <c r="XM49" s="137">
        <v>11.519</v>
      </c>
      <c r="XN49" s="137">
        <v>0.755</v>
      </c>
      <c r="XO49" s="137">
        <v>0.755</v>
      </c>
      <c r="XP49" s="137">
        <v>1.81</v>
      </c>
      <c r="XQ49" s="137">
        <v>1.8149999999999999</v>
      </c>
      <c r="XR49" s="137">
        <v>1.7030000000000001</v>
      </c>
      <c r="XS49" s="137">
        <v>1.7030000000000001</v>
      </c>
      <c r="XT49" s="137">
        <v>3.1459999999999999</v>
      </c>
      <c r="XU49" s="137">
        <v>7.7690000000000001</v>
      </c>
      <c r="XV49" s="137">
        <v>2.7170000000000001</v>
      </c>
      <c r="XW49" s="137">
        <v>3.855</v>
      </c>
      <c r="XX49" s="137">
        <v>1.0229999999999999</v>
      </c>
      <c r="XY49" s="137">
        <v>1.0229999999999999</v>
      </c>
      <c r="XZ49" s="137">
        <v>1.67</v>
      </c>
      <c r="YA49" s="137">
        <v>1.67</v>
      </c>
      <c r="YB49" s="137">
        <v>1.109</v>
      </c>
      <c r="YC49" s="137">
        <v>1.113</v>
      </c>
      <c r="YD49" s="137">
        <v>2.04</v>
      </c>
      <c r="YE49" s="137">
        <v>2.04</v>
      </c>
      <c r="YF49" s="137">
        <v>3.0720000000000001</v>
      </c>
      <c r="YG49" s="137">
        <v>12.042999999999999</v>
      </c>
      <c r="YH49" s="137">
        <v>0.78900000000000003</v>
      </c>
      <c r="YI49" s="137">
        <v>0.78900000000000003</v>
      </c>
      <c r="YJ49" s="137">
        <v>1.8919999999999999</v>
      </c>
      <c r="YK49" s="137">
        <v>1.8979999999999999</v>
      </c>
      <c r="YL49" s="137">
        <v>1.7769999999999999</v>
      </c>
      <c r="YM49" s="137">
        <v>1.7769999999999999</v>
      </c>
      <c r="YN49" s="137">
        <v>3.2829999999999999</v>
      </c>
      <c r="YO49" s="137">
        <v>8.1069999999999993</v>
      </c>
      <c r="YP49" s="137">
        <v>2.835</v>
      </c>
      <c r="YQ49" s="137">
        <v>4.0220000000000002</v>
      </c>
      <c r="YR49" s="137">
        <v>1.0680000000000001</v>
      </c>
      <c r="YS49" s="137">
        <v>1.0680000000000001</v>
      </c>
      <c r="YT49" s="137">
        <v>1.7430000000000001</v>
      </c>
      <c r="YU49" s="137">
        <v>1.7430000000000001</v>
      </c>
      <c r="YV49" s="137">
        <v>1.1579999999999999</v>
      </c>
      <c r="YW49" s="137">
        <v>1.161</v>
      </c>
      <c r="YX49" s="137">
        <v>2.129</v>
      </c>
      <c r="YY49" s="137">
        <v>2.129</v>
      </c>
      <c r="YZ49" s="137">
        <v>3.206</v>
      </c>
      <c r="ZA49" s="137">
        <v>12.567</v>
      </c>
      <c r="ZB49" s="137">
        <v>0.82399999999999995</v>
      </c>
      <c r="ZC49" s="137">
        <v>0.82299999999999995</v>
      </c>
      <c r="ZD49" s="137">
        <v>1.974</v>
      </c>
      <c r="ZE49" s="137">
        <v>1.98</v>
      </c>
      <c r="ZF49" s="137">
        <v>1.851</v>
      </c>
      <c r="ZG49" s="137">
        <v>1.851</v>
      </c>
      <c r="ZH49" s="137">
        <v>3.419</v>
      </c>
      <c r="ZI49" s="137">
        <v>8.4450000000000003</v>
      </c>
      <c r="ZJ49" s="137">
        <v>2.9529999999999998</v>
      </c>
      <c r="ZK49" s="137">
        <v>4.1900000000000004</v>
      </c>
      <c r="ZL49" s="137">
        <v>1.1120000000000001</v>
      </c>
      <c r="ZM49" s="137">
        <v>1.1120000000000001</v>
      </c>
      <c r="ZN49" s="137">
        <v>1.8149999999999999</v>
      </c>
      <c r="ZO49" s="137">
        <v>1.8149999999999999</v>
      </c>
      <c r="ZP49" s="137">
        <v>1.206</v>
      </c>
      <c r="ZQ49" s="137">
        <v>1.21</v>
      </c>
      <c r="ZR49" s="137">
        <v>2.2170000000000001</v>
      </c>
      <c r="ZS49" s="137">
        <v>2.2170000000000001</v>
      </c>
      <c r="ZT49" s="137">
        <v>3.339</v>
      </c>
      <c r="ZU49" s="137">
        <v>13.09</v>
      </c>
      <c r="ZV49" s="137">
        <v>0.85799999999999998</v>
      </c>
      <c r="ZW49" s="137">
        <v>0.85799999999999998</v>
      </c>
      <c r="ZX49" s="137">
        <v>2.0569999999999999</v>
      </c>
      <c r="ZY49" s="137">
        <v>2.0630000000000002</v>
      </c>
      <c r="ZZ49" s="137">
        <v>2.036</v>
      </c>
      <c r="AAA49" s="137">
        <v>2.036</v>
      </c>
      <c r="AAB49" s="137">
        <v>3.7610000000000001</v>
      </c>
      <c r="AAC49" s="137">
        <v>9.2889999999999997</v>
      </c>
      <c r="AAD49" s="137">
        <v>3.2480000000000002</v>
      </c>
      <c r="AAE49" s="137">
        <v>4.609</v>
      </c>
      <c r="AAF49" s="137">
        <v>1.2230000000000001</v>
      </c>
      <c r="AAG49" s="137">
        <v>1.2230000000000001</v>
      </c>
      <c r="AAH49" s="137">
        <v>1.9970000000000001</v>
      </c>
      <c r="AAI49" s="137">
        <v>1.9970000000000001</v>
      </c>
      <c r="AAJ49" s="137">
        <v>1.3260000000000001</v>
      </c>
      <c r="AAK49" s="137">
        <v>1.33</v>
      </c>
      <c r="AAL49" s="137">
        <v>2.4390000000000001</v>
      </c>
      <c r="AAM49" s="137">
        <v>2.4390000000000001</v>
      </c>
      <c r="AAN49" s="137">
        <v>3.673</v>
      </c>
      <c r="AAO49" s="137">
        <v>14.398999999999999</v>
      </c>
      <c r="AAP49" s="137">
        <v>0.94399999999999995</v>
      </c>
      <c r="AAQ49" s="137">
        <v>0.94299999999999995</v>
      </c>
      <c r="AAR49" s="137">
        <v>2.262</v>
      </c>
      <c r="AAS49" s="137">
        <v>2.2690000000000001</v>
      </c>
      <c r="AAT49" s="137">
        <v>2.2210000000000001</v>
      </c>
      <c r="AAU49" s="137">
        <v>2.2210000000000001</v>
      </c>
      <c r="AAV49" s="137">
        <v>4.1029999999999998</v>
      </c>
      <c r="AAW49" s="137">
        <v>10.134</v>
      </c>
      <c r="AAX49" s="137">
        <v>3.544</v>
      </c>
      <c r="AAY49" s="137">
        <v>5.0279999999999996</v>
      </c>
      <c r="AAZ49" s="137">
        <v>1.3340000000000001</v>
      </c>
      <c r="ABA49" s="137">
        <v>1.3340000000000001</v>
      </c>
      <c r="ABB49" s="137">
        <v>2.1779999999999999</v>
      </c>
      <c r="ABC49" s="137">
        <v>2.1779999999999999</v>
      </c>
      <c r="ABD49" s="137">
        <v>1.4470000000000001</v>
      </c>
      <c r="ABE49" s="137">
        <v>1.4510000000000001</v>
      </c>
      <c r="ABF49" s="137">
        <v>2.661</v>
      </c>
      <c r="ABG49" s="137">
        <v>2.661</v>
      </c>
      <c r="ABH49" s="137">
        <v>4.0069999999999997</v>
      </c>
      <c r="ABI49" s="137">
        <v>15.708</v>
      </c>
      <c r="ABJ49" s="137">
        <v>1.0289999999999999</v>
      </c>
      <c r="ABK49" s="137">
        <v>1.0289999999999999</v>
      </c>
      <c r="ABL49" s="137">
        <v>2.468</v>
      </c>
      <c r="ABM49" s="137">
        <v>2.4750000000000001</v>
      </c>
      <c r="ABN49" s="137">
        <v>2.4060000000000001</v>
      </c>
      <c r="ABO49" s="137">
        <v>2.4060000000000001</v>
      </c>
      <c r="ABP49" s="137">
        <v>4.4450000000000003</v>
      </c>
      <c r="ABQ49" s="137">
        <v>10.978</v>
      </c>
      <c r="ABR49" s="137">
        <v>3.839</v>
      </c>
      <c r="ABS49" s="137">
        <v>5.4470000000000001</v>
      </c>
      <c r="ABT49" s="137">
        <v>1.446</v>
      </c>
      <c r="ABU49" s="137">
        <v>1.446</v>
      </c>
      <c r="ABV49" s="137">
        <v>2.36</v>
      </c>
      <c r="ABW49" s="137">
        <v>2.36</v>
      </c>
      <c r="ABX49" s="137">
        <v>1.5680000000000001</v>
      </c>
      <c r="ABY49" s="137">
        <v>1.5720000000000001</v>
      </c>
      <c r="ABZ49" s="137">
        <v>2.883</v>
      </c>
      <c r="ACA49" s="137">
        <v>2.8820000000000001</v>
      </c>
      <c r="ACB49" s="137">
        <v>4.3410000000000002</v>
      </c>
      <c r="ACC49" s="137">
        <v>17.016999999999999</v>
      </c>
      <c r="ACD49" s="137">
        <v>1.115</v>
      </c>
      <c r="ACE49" s="137">
        <v>1.115</v>
      </c>
      <c r="ACF49" s="137">
        <v>2.6739999999999999</v>
      </c>
      <c r="ACG49" s="137">
        <v>2.681</v>
      </c>
      <c r="ACH49" s="137">
        <v>2.5910000000000002</v>
      </c>
      <c r="ACI49" s="137">
        <v>2.5910000000000002</v>
      </c>
      <c r="ACJ49" s="137">
        <v>4.7869999999999999</v>
      </c>
      <c r="ACK49" s="137">
        <v>11.823</v>
      </c>
      <c r="ACL49" s="137">
        <v>4.1340000000000003</v>
      </c>
      <c r="ACM49" s="137">
        <v>5.8659999999999997</v>
      </c>
      <c r="ACN49" s="137">
        <v>1.5569999999999999</v>
      </c>
      <c r="ACO49" s="137">
        <v>1.5569999999999999</v>
      </c>
      <c r="ACP49" s="137">
        <v>2.5409999999999999</v>
      </c>
      <c r="ACQ49" s="137">
        <v>2.5409999999999999</v>
      </c>
      <c r="ACR49" s="137">
        <v>1.6879999999999999</v>
      </c>
      <c r="ACS49" s="137">
        <v>1.6930000000000001</v>
      </c>
      <c r="ACT49" s="137">
        <v>3.1040000000000001</v>
      </c>
      <c r="ACU49" s="137">
        <v>3.1040000000000001</v>
      </c>
      <c r="ACV49" s="137">
        <v>4.6749999999999998</v>
      </c>
      <c r="ACW49" s="137">
        <v>18.326000000000001</v>
      </c>
      <c r="ACX49" s="137">
        <v>1.2010000000000001</v>
      </c>
      <c r="ACY49" s="137">
        <v>1.2010000000000001</v>
      </c>
      <c r="ACZ49" s="137">
        <v>2.879</v>
      </c>
      <c r="ADA49" s="137">
        <v>2.8879999999999999</v>
      </c>
      <c r="ADB49" s="137">
        <v>2.7759999999999998</v>
      </c>
      <c r="ADC49" s="137">
        <v>2.7759999999999998</v>
      </c>
      <c r="ADD49" s="137">
        <v>5.1289999999999996</v>
      </c>
      <c r="ADE49" s="137">
        <v>12.667</v>
      </c>
      <c r="ADF49" s="137">
        <v>4.4290000000000003</v>
      </c>
      <c r="ADG49" s="137">
        <v>6.2850000000000001</v>
      </c>
      <c r="ADH49" s="137">
        <v>1.6679999999999999</v>
      </c>
      <c r="ADI49" s="137">
        <v>1.6679999999999999</v>
      </c>
      <c r="ADJ49" s="137">
        <v>2.7229999999999999</v>
      </c>
      <c r="ADK49" s="137">
        <v>2.7229999999999999</v>
      </c>
      <c r="ADL49" s="137">
        <v>1.8089999999999999</v>
      </c>
      <c r="ADM49" s="137">
        <v>1.8140000000000001</v>
      </c>
      <c r="ADN49" s="137">
        <v>3.3260000000000001</v>
      </c>
      <c r="ADO49" s="137">
        <v>3.3260000000000001</v>
      </c>
      <c r="ADP49" s="137">
        <v>5.0090000000000003</v>
      </c>
      <c r="ADQ49" s="137">
        <v>19.635000000000002</v>
      </c>
      <c r="ADR49" s="137">
        <v>1.2869999999999999</v>
      </c>
      <c r="ADS49" s="137">
        <v>1.286</v>
      </c>
      <c r="ADT49" s="137">
        <v>3.085</v>
      </c>
      <c r="ADU49" s="137">
        <v>3.0939999999999999</v>
      </c>
      <c r="ADV49" s="137">
        <v>2.9609999999999999</v>
      </c>
      <c r="ADW49" s="137">
        <v>2.9609999999999999</v>
      </c>
      <c r="ADX49" s="137">
        <v>5.4710000000000001</v>
      </c>
      <c r="ADY49" s="137">
        <v>13.512</v>
      </c>
      <c r="ADZ49" s="137">
        <v>4.7249999999999996</v>
      </c>
      <c r="AEA49" s="137">
        <v>6.7039999999999997</v>
      </c>
      <c r="AEB49" s="137">
        <v>1.7789999999999999</v>
      </c>
      <c r="AEC49" s="137">
        <v>1.7789999999999999</v>
      </c>
      <c r="AED49" s="137">
        <v>2.9039999999999999</v>
      </c>
      <c r="AEE49" s="137">
        <v>2.9039999999999999</v>
      </c>
      <c r="AEF49" s="137">
        <v>1.929</v>
      </c>
      <c r="AEG49" s="137">
        <v>1.9350000000000001</v>
      </c>
      <c r="AEH49" s="137">
        <v>3.548</v>
      </c>
      <c r="AEI49" s="137">
        <v>3.548</v>
      </c>
      <c r="AEJ49" s="137">
        <v>5.343</v>
      </c>
      <c r="AEK49" s="137">
        <v>20.943999999999999</v>
      </c>
      <c r="AEL49" s="137">
        <v>1.373</v>
      </c>
      <c r="AEM49" s="137">
        <v>1.3720000000000001</v>
      </c>
      <c r="AEN49" s="137">
        <v>3.2909999999999999</v>
      </c>
      <c r="AEO49" s="137">
        <v>3.3</v>
      </c>
      <c r="AEP49" s="137">
        <v>3.1459999999999999</v>
      </c>
      <c r="AEQ49" s="137">
        <v>3.1469999999999998</v>
      </c>
      <c r="AER49" s="137">
        <v>5.8129999999999997</v>
      </c>
      <c r="AES49" s="137">
        <v>14.356</v>
      </c>
      <c r="AET49" s="137">
        <v>5.0199999999999996</v>
      </c>
      <c r="AEU49" s="137">
        <v>7.1230000000000002</v>
      </c>
      <c r="AEV49" s="137">
        <v>1.891</v>
      </c>
      <c r="AEW49" s="137">
        <v>1.891</v>
      </c>
      <c r="AEX49" s="137">
        <v>3.0859999999999999</v>
      </c>
      <c r="AEY49" s="137">
        <v>3.0859999999999999</v>
      </c>
      <c r="AEZ49" s="137">
        <v>2.0499999999999998</v>
      </c>
      <c r="AFA49" s="137">
        <v>2.056</v>
      </c>
      <c r="AFB49" s="137">
        <v>3.77</v>
      </c>
      <c r="AFC49" s="137">
        <v>3.7690000000000001</v>
      </c>
      <c r="AFD49" s="137">
        <v>5.6769999999999996</v>
      </c>
      <c r="AFE49" s="137">
        <v>22.253</v>
      </c>
      <c r="AFF49" s="137">
        <v>1.458</v>
      </c>
      <c r="AFG49" s="137">
        <v>1.458</v>
      </c>
      <c r="AFH49" s="137">
        <v>3.496</v>
      </c>
      <c r="AFI49" s="137">
        <v>3.5059999999999998</v>
      </c>
      <c r="AFJ49" s="137">
        <v>3.331</v>
      </c>
      <c r="AFK49" s="137">
        <v>3.3319999999999999</v>
      </c>
      <c r="AFL49" s="137">
        <v>6.1550000000000002</v>
      </c>
      <c r="AFM49" s="137">
        <v>15.201000000000001</v>
      </c>
      <c r="AFN49" s="137">
        <v>5.3150000000000004</v>
      </c>
      <c r="AFO49" s="137">
        <v>7.5419999999999998</v>
      </c>
      <c r="AFP49" s="137">
        <v>2.0019999999999998</v>
      </c>
      <c r="AFQ49" s="137">
        <v>2.0019999999999998</v>
      </c>
      <c r="AFR49" s="137">
        <v>3.2669999999999999</v>
      </c>
      <c r="AFS49" s="137">
        <v>3.2669999999999999</v>
      </c>
      <c r="AFT49" s="137">
        <v>2.17</v>
      </c>
      <c r="AFU49" s="137">
        <v>2.177</v>
      </c>
      <c r="AFV49" s="137">
        <v>3.9910000000000001</v>
      </c>
      <c r="AFW49" s="137">
        <v>3.9910000000000001</v>
      </c>
      <c r="AFX49" s="137">
        <v>6.0110000000000001</v>
      </c>
      <c r="AFY49" s="137">
        <v>23.562000000000001</v>
      </c>
      <c r="AFZ49" s="137">
        <v>1.544</v>
      </c>
      <c r="AGA49" s="137">
        <v>1.544</v>
      </c>
      <c r="AGB49" s="137">
        <v>3.702</v>
      </c>
      <c r="AGC49" s="137">
        <v>3.7130000000000001</v>
      </c>
      <c r="AGD49" s="137">
        <v>3.516</v>
      </c>
      <c r="AGE49" s="137">
        <v>3.5169999999999999</v>
      </c>
      <c r="AGF49" s="137">
        <v>6.4969999999999999</v>
      </c>
      <c r="AGG49" s="137">
        <v>16.045000000000002</v>
      </c>
      <c r="AGH49" s="137">
        <v>5.6109999999999998</v>
      </c>
      <c r="AGI49" s="137">
        <v>7.9610000000000003</v>
      </c>
      <c r="AGJ49" s="137">
        <v>2.113</v>
      </c>
      <c r="AGK49" s="137">
        <v>2.113</v>
      </c>
      <c r="AGL49" s="137">
        <v>3.4489999999999998</v>
      </c>
      <c r="AGM49" s="137">
        <v>3.4489999999999998</v>
      </c>
      <c r="AGN49" s="137">
        <v>2.2909999999999999</v>
      </c>
      <c r="AGO49" s="137">
        <v>2.298</v>
      </c>
      <c r="AGP49" s="137">
        <v>4.2130000000000001</v>
      </c>
      <c r="AGQ49" s="137">
        <v>4.2130000000000001</v>
      </c>
      <c r="AGR49" s="137">
        <v>6.3449999999999998</v>
      </c>
      <c r="AGS49" s="137">
        <v>24.870999999999999</v>
      </c>
      <c r="AGT49" s="137">
        <v>1.63</v>
      </c>
      <c r="AGU49" s="137">
        <v>1.629</v>
      </c>
      <c r="AGV49" s="137">
        <v>3.9079999999999999</v>
      </c>
      <c r="AGW49" s="137">
        <v>3.919</v>
      </c>
      <c r="AGX49" s="137">
        <v>3.7010000000000001</v>
      </c>
      <c r="AGY49" s="137">
        <v>3.702</v>
      </c>
      <c r="AGZ49" s="137">
        <v>6.8390000000000004</v>
      </c>
      <c r="AHA49" s="137">
        <v>16.89</v>
      </c>
      <c r="AHB49" s="137">
        <v>5.9059999999999997</v>
      </c>
      <c r="AHC49" s="137">
        <v>8.3800000000000008</v>
      </c>
      <c r="AHD49" s="137">
        <v>2.2240000000000002</v>
      </c>
      <c r="AHE49" s="137">
        <v>2.2240000000000002</v>
      </c>
      <c r="AHF49" s="137">
        <v>3.63</v>
      </c>
      <c r="AHG49" s="137">
        <v>3.63</v>
      </c>
      <c r="AHH49" s="137">
        <v>2.4119999999999999</v>
      </c>
      <c r="AHI49" s="137">
        <v>2.419</v>
      </c>
      <c r="AHJ49" s="137">
        <v>4.4349999999999996</v>
      </c>
      <c r="AHK49" s="137">
        <v>4.4349999999999996</v>
      </c>
      <c r="AHL49" s="137">
        <v>6.6790000000000003</v>
      </c>
      <c r="AHM49" s="137">
        <v>26.18</v>
      </c>
      <c r="AHN49" s="137">
        <v>1.716</v>
      </c>
      <c r="AHO49" s="137">
        <v>1.7150000000000001</v>
      </c>
      <c r="AHP49" s="137">
        <v>4.1130000000000004</v>
      </c>
      <c r="AHQ49" s="137">
        <v>4.125</v>
      </c>
      <c r="AHR49" s="137">
        <v>4.0709999999999997</v>
      </c>
      <c r="AHS49" s="137">
        <v>4.0720000000000001</v>
      </c>
      <c r="AHT49" s="137">
        <v>7.5220000000000002</v>
      </c>
      <c r="AHU49" s="137">
        <v>18.579000000000001</v>
      </c>
      <c r="AHV49" s="137">
        <v>6.4969999999999999</v>
      </c>
      <c r="AHW49" s="137">
        <v>9.2170000000000005</v>
      </c>
      <c r="AHX49" s="137">
        <v>2.4470000000000001</v>
      </c>
      <c r="AHY49" s="137">
        <v>2.4470000000000001</v>
      </c>
      <c r="AHZ49" s="137">
        <v>3.9929999999999999</v>
      </c>
      <c r="AIA49" s="137">
        <v>3.9929999999999999</v>
      </c>
      <c r="AIB49" s="137">
        <v>2.653</v>
      </c>
      <c r="AIC49" s="137">
        <v>2.661</v>
      </c>
      <c r="AID49" s="137">
        <v>4.8780000000000001</v>
      </c>
      <c r="AIE49" s="137">
        <v>4.8780000000000001</v>
      </c>
      <c r="AIF49" s="137">
        <v>7.3470000000000004</v>
      </c>
      <c r="AIG49" s="137">
        <v>28.797999999999998</v>
      </c>
      <c r="AIH49" s="137">
        <v>1.887</v>
      </c>
      <c r="AII49" s="137">
        <v>1.887</v>
      </c>
      <c r="AIJ49" s="137">
        <v>4.5250000000000004</v>
      </c>
      <c r="AIK49" s="137">
        <v>4.5380000000000003</v>
      </c>
      <c r="AIL49" s="137">
        <v>4.4409999999999998</v>
      </c>
      <c r="AIM49" s="137">
        <v>4.4420000000000002</v>
      </c>
      <c r="AIN49" s="137">
        <v>8.2059999999999995</v>
      </c>
      <c r="AIO49" s="137">
        <v>20.268000000000001</v>
      </c>
      <c r="AIP49" s="137">
        <v>7.0869999999999997</v>
      </c>
      <c r="AIQ49" s="137">
        <v>10.055</v>
      </c>
      <c r="AIR49" s="137">
        <v>2.669</v>
      </c>
      <c r="AIS49" s="137">
        <v>2.669</v>
      </c>
      <c r="AIT49" s="137">
        <v>4.3559999999999999</v>
      </c>
      <c r="AIU49" s="137">
        <v>4.3559999999999999</v>
      </c>
      <c r="AIV49" s="137">
        <v>2.8940000000000001</v>
      </c>
      <c r="AIW49" s="137">
        <v>2.903</v>
      </c>
      <c r="AIX49" s="137">
        <v>5.3220000000000001</v>
      </c>
      <c r="AIY49" s="137">
        <v>5.3209999999999997</v>
      </c>
      <c r="AIZ49" s="137">
        <v>8.0150000000000006</v>
      </c>
      <c r="AJA49" s="137">
        <v>31.416</v>
      </c>
      <c r="AJB49" s="137">
        <v>2.0590000000000002</v>
      </c>
      <c r="AJC49" s="137">
        <v>2.0579999999999998</v>
      </c>
      <c r="AJD49" s="137">
        <v>4.9359999999999999</v>
      </c>
      <c r="AJE49" s="137">
        <v>4.95</v>
      </c>
      <c r="AJF49" s="137">
        <v>4.8120000000000003</v>
      </c>
      <c r="AJG49" s="137">
        <v>4.8120000000000003</v>
      </c>
      <c r="AJH49" s="137">
        <v>8.89</v>
      </c>
      <c r="AJI49" s="137">
        <v>21.957000000000001</v>
      </c>
      <c r="AJJ49" s="137">
        <v>7.6779999999999999</v>
      </c>
      <c r="AJK49" s="137">
        <v>10.893000000000001</v>
      </c>
      <c r="AJL49" s="137">
        <v>2.891</v>
      </c>
      <c r="AJM49" s="137">
        <v>2.891</v>
      </c>
      <c r="AJN49" s="137">
        <v>4.7190000000000003</v>
      </c>
      <c r="AJO49" s="137">
        <v>4.7190000000000003</v>
      </c>
      <c r="AJP49" s="137">
        <v>3.1349999999999998</v>
      </c>
      <c r="AJQ49" s="137">
        <v>3.145</v>
      </c>
      <c r="AJR49" s="137">
        <v>5.7649999999999997</v>
      </c>
      <c r="AJS49" s="137">
        <v>5.7649999999999997</v>
      </c>
      <c r="AJT49" s="137">
        <v>8.6829999999999998</v>
      </c>
      <c r="AJU49" s="137">
        <v>34.033999999999999</v>
      </c>
      <c r="AJV49" s="137">
        <v>2.2309999999999999</v>
      </c>
      <c r="AJW49" s="137">
        <v>2.23</v>
      </c>
      <c r="AJX49" s="137">
        <v>5.3470000000000004</v>
      </c>
      <c r="AJY49" s="137">
        <v>5.3630000000000004</v>
      </c>
      <c r="AJZ49" s="137">
        <v>5.1820000000000004</v>
      </c>
      <c r="AKA49" s="137">
        <v>5.1829999999999998</v>
      </c>
      <c r="AKB49" s="137">
        <v>9.5739999999999998</v>
      </c>
      <c r="AKC49" s="137">
        <v>23.646000000000001</v>
      </c>
      <c r="AKD49" s="137">
        <v>8.2680000000000007</v>
      </c>
      <c r="AKE49" s="137">
        <v>11.731</v>
      </c>
      <c r="AKF49" s="137">
        <v>3.1139999999999999</v>
      </c>
      <c r="AKG49" s="137">
        <v>3.1139999999999999</v>
      </c>
      <c r="AKH49" s="137">
        <v>5.0819999999999999</v>
      </c>
      <c r="AKI49" s="137">
        <v>5.0819999999999999</v>
      </c>
      <c r="AKJ49" s="137">
        <v>3.3759999999999999</v>
      </c>
      <c r="AKK49" s="137">
        <v>3.387</v>
      </c>
      <c r="AKL49" s="137">
        <v>6.2089999999999996</v>
      </c>
      <c r="AKM49" s="137">
        <v>6.2080000000000002</v>
      </c>
      <c r="AKN49" s="137">
        <v>9.35</v>
      </c>
      <c r="AKO49" s="137">
        <v>36.652999999999999</v>
      </c>
      <c r="AKP49" s="137">
        <v>2.4020000000000001</v>
      </c>
      <c r="AKQ49" s="137">
        <v>2.4009999999999998</v>
      </c>
      <c r="AKR49" s="137">
        <v>5.7590000000000003</v>
      </c>
      <c r="AKS49" s="137">
        <v>5.7750000000000004</v>
      </c>
      <c r="AKT49" s="137">
        <v>5.5519999999999996</v>
      </c>
      <c r="AKU49" s="137">
        <v>5.5529999999999999</v>
      </c>
      <c r="AKV49" s="137">
        <v>10.257999999999999</v>
      </c>
      <c r="AKW49" s="137">
        <v>25.334</v>
      </c>
      <c r="AKX49" s="137">
        <v>8.859</v>
      </c>
      <c r="AKY49" s="137">
        <v>12.569000000000001</v>
      </c>
      <c r="AKZ49" s="137">
        <v>3.3359999999999999</v>
      </c>
      <c r="ALA49" s="137">
        <v>3.3359999999999999</v>
      </c>
      <c r="ALB49" s="137">
        <v>5.4459999999999997</v>
      </c>
      <c r="ALC49" s="137">
        <v>5.4459999999999997</v>
      </c>
      <c r="ALD49" s="137">
        <v>3.617</v>
      </c>
      <c r="ALE49" s="137">
        <v>3.629</v>
      </c>
      <c r="ALF49" s="137">
        <v>6.6520000000000001</v>
      </c>
      <c r="ALG49" s="137">
        <v>6.6520000000000001</v>
      </c>
      <c r="ALH49" s="137">
        <v>10.018000000000001</v>
      </c>
      <c r="ALI49" s="137">
        <v>39.271000000000001</v>
      </c>
      <c r="ALJ49" s="137">
        <v>2.5739999999999998</v>
      </c>
      <c r="ALK49" s="137">
        <v>2.573</v>
      </c>
      <c r="ALL49" s="137">
        <v>6.17</v>
      </c>
      <c r="ALM49" s="137">
        <v>6.1879999999999997</v>
      </c>
      <c r="ALN49" s="137">
        <v>5.9219999999999997</v>
      </c>
      <c r="ALO49" s="137">
        <v>5.923</v>
      </c>
      <c r="ALP49" s="137">
        <v>10.942</v>
      </c>
      <c r="ALQ49" s="137">
        <v>27.023</v>
      </c>
      <c r="ALR49" s="137">
        <v>9.4499999999999993</v>
      </c>
      <c r="ALS49" s="137">
        <v>13.407</v>
      </c>
      <c r="ALT49" s="137">
        <v>3.5590000000000002</v>
      </c>
      <c r="ALU49" s="137">
        <v>3.5590000000000002</v>
      </c>
      <c r="ALV49" s="137">
        <v>5.8090000000000002</v>
      </c>
      <c r="ALW49" s="137">
        <v>5.8090000000000002</v>
      </c>
      <c r="ALX49" s="137">
        <v>3.859</v>
      </c>
      <c r="ALY49" s="137">
        <v>3.87</v>
      </c>
      <c r="ALZ49" s="137">
        <v>7.0960000000000001</v>
      </c>
      <c r="AMA49" s="137">
        <v>7.0949999999999998</v>
      </c>
      <c r="AMB49" s="137">
        <v>10.686</v>
      </c>
      <c r="AMC49" s="137">
        <v>41.889000000000003</v>
      </c>
      <c r="AMD49" s="137">
        <v>2.7450000000000001</v>
      </c>
      <c r="AME49" s="137">
        <v>2.7440000000000002</v>
      </c>
      <c r="AMF49" s="137">
        <v>6.5810000000000004</v>
      </c>
      <c r="AMG49" s="137">
        <v>6.6</v>
      </c>
      <c r="AMH49" s="137">
        <v>6.2919999999999998</v>
      </c>
      <c r="AMI49" s="137">
        <v>6.2930000000000001</v>
      </c>
      <c r="AMJ49" s="137">
        <v>11.625999999999999</v>
      </c>
      <c r="AMK49" s="137">
        <v>28.712</v>
      </c>
      <c r="AML49" s="137">
        <v>10.039999999999999</v>
      </c>
      <c r="AMM49" s="137">
        <v>14.244999999999999</v>
      </c>
      <c r="AMN49" s="137">
        <v>3.7810000000000001</v>
      </c>
      <c r="AMO49" s="137">
        <v>3.7810000000000001</v>
      </c>
      <c r="AMP49" s="137">
        <v>6.1719999999999997</v>
      </c>
      <c r="AMQ49" s="137">
        <v>6.1719999999999997</v>
      </c>
      <c r="AMR49" s="137">
        <v>4.0999999999999996</v>
      </c>
      <c r="AMS49" s="137">
        <v>4.1120000000000001</v>
      </c>
      <c r="AMT49" s="137">
        <v>7.5389999999999997</v>
      </c>
      <c r="AMU49" s="137">
        <v>7.5389999999999997</v>
      </c>
      <c r="AMV49" s="137">
        <v>11.353999999999999</v>
      </c>
      <c r="AMW49" s="137">
        <v>44.506999999999998</v>
      </c>
      <c r="AMX49" s="137">
        <v>2.9169999999999998</v>
      </c>
      <c r="AMY49" s="137">
        <v>2.9159999999999999</v>
      </c>
      <c r="AMZ49" s="137">
        <v>6.9930000000000003</v>
      </c>
      <c r="ANA49" s="137">
        <v>7.0129999999999999</v>
      </c>
      <c r="ANB49" s="137">
        <v>6.6619999999999999</v>
      </c>
      <c r="ANC49" s="137">
        <v>6.6630000000000003</v>
      </c>
      <c r="AND49" s="137">
        <v>12.308999999999999</v>
      </c>
      <c r="ANE49" s="137">
        <v>30.401</v>
      </c>
      <c r="ANF49" s="137">
        <v>10.631</v>
      </c>
      <c r="ANG49" s="137">
        <v>15.083</v>
      </c>
      <c r="ANH49" s="137">
        <v>4.0030000000000001</v>
      </c>
      <c r="ANI49" s="137">
        <v>4.0030000000000001</v>
      </c>
      <c r="ANJ49" s="137">
        <v>6.5350000000000001</v>
      </c>
      <c r="ANK49" s="137">
        <v>6.5350000000000001</v>
      </c>
      <c r="ANL49" s="137">
        <v>4.3410000000000002</v>
      </c>
      <c r="ANM49" s="137">
        <v>4.3540000000000001</v>
      </c>
      <c r="ANN49" s="137">
        <v>7.9829999999999997</v>
      </c>
      <c r="ANO49" s="137">
        <v>7.9820000000000002</v>
      </c>
      <c r="ANP49" s="137">
        <v>12.022</v>
      </c>
      <c r="ANQ49" s="137">
        <v>47.125</v>
      </c>
      <c r="ANR49" s="137">
        <v>3.0880000000000001</v>
      </c>
      <c r="ANS49" s="137">
        <v>3.0870000000000002</v>
      </c>
      <c r="ANT49" s="137">
        <v>7.4039999999999999</v>
      </c>
      <c r="ANU49" s="137">
        <v>7.4260000000000002</v>
      </c>
      <c r="ANV49" s="137">
        <v>7.032</v>
      </c>
      <c r="ANW49" s="137">
        <v>7.0330000000000004</v>
      </c>
      <c r="ANX49" s="137">
        <v>12.993</v>
      </c>
      <c r="ANY49" s="137">
        <v>32.090000000000003</v>
      </c>
      <c r="ANZ49" s="137">
        <v>11.221</v>
      </c>
      <c r="AOA49" s="137">
        <v>15.920999999999999</v>
      </c>
      <c r="AOB49" s="137">
        <v>4.226</v>
      </c>
      <c r="AOC49" s="137">
        <v>4.226</v>
      </c>
      <c r="AOD49" s="137">
        <v>6.8979999999999997</v>
      </c>
      <c r="AOE49" s="137">
        <v>6.8979999999999997</v>
      </c>
      <c r="AOF49" s="137">
        <v>4.5819999999999999</v>
      </c>
      <c r="AOG49" s="137">
        <v>4.5960000000000001</v>
      </c>
      <c r="AOH49" s="137">
        <v>8.4260000000000002</v>
      </c>
      <c r="AOI49" s="137">
        <v>8.4260000000000002</v>
      </c>
      <c r="AOJ49" s="137">
        <v>12.69</v>
      </c>
      <c r="AOK49" s="137">
        <v>49.743000000000002</v>
      </c>
      <c r="AOL49" s="137">
        <v>3.26</v>
      </c>
      <c r="AOM49" s="137">
        <v>3.2589999999999999</v>
      </c>
      <c r="AON49" s="137">
        <v>7.8150000000000004</v>
      </c>
      <c r="AOO49" s="137">
        <v>7.8380000000000001</v>
      </c>
      <c r="AOP49" s="137">
        <v>7.4020000000000001</v>
      </c>
      <c r="AOQ49" s="137">
        <v>7.4039999999999999</v>
      </c>
      <c r="AOR49" s="137">
        <v>13.677</v>
      </c>
      <c r="AOS49" s="137">
        <v>33.779000000000003</v>
      </c>
      <c r="AOT49" s="137">
        <v>11.811999999999999</v>
      </c>
      <c r="AOU49" s="137">
        <v>16.759</v>
      </c>
      <c r="AOV49" s="137">
        <v>4.4480000000000004</v>
      </c>
      <c r="AOW49" s="137">
        <v>4.4480000000000004</v>
      </c>
      <c r="AOX49" s="137">
        <v>7.2610000000000001</v>
      </c>
      <c r="AOY49" s="137">
        <v>7.2610000000000001</v>
      </c>
      <c r="AOZ49" s="137">
        <v>4.8230000000000004</v>
      </c>
      <c r="APA49" s="137">
        <v>4.8380000000000001</v>
      </c>
      <c r="APB49" s="137">
        <v>8.8699999999999992</v>
      </c>
      <c r="APC49" s="137">
        <v>8.8689999999999998</v>
      </c>
      <c r="APD49" s="137">
        <v>13.358000000000001</v>
      </c>
      <c r="APE49" s="137">
        <v>52.360999999999997</v>
      </c>
      <c r="APF49" s="137">
        <v>3.4319999999999999</v>
      </c>
      <c r="APG49" s="137">
        <v>3.43</v>
      </c>
      <c r="APH49" s="137">
        <v>8.2270000000000003</v>
      </c>
      <c r="API49" s="137">
        <v>8.2509999999999994</v>
      </c>
      <c r="APJ49" s="137">
        <v>11.103999999999999</v>
      </c>
      <c r="APK49" s="137">
        <v>11.105</v>
      </c>
      <c r="APL49" s="137">
        <v>20.515999999999998</v>
      </c>
      <c r="APM49" s="137">
        <v>50.668999999999997</v>
      </c>
      <c r="APN49" s="137">
        <v>17.718</v>
      </c>
      <c r="APO49" s="137">
        <v>25.138999999999999</v>
      </c>
      <c r="APP49" s="137">
        <v>6.6719999999999997</v>
      </c>
      <c r="APQ49" s="137">
        <v>6.6719999999999997</v>
      </c>
      <c r="APR49" s="137">
        <v>10.891</v>
      </c>
      <c r="APS49" s="137">
        <v>10.891</v>
      </c>
      <c r="APT49" s="137">
        <v>7.2350000000000003</v>
      </c>
      <c r="APU49" s="137">
        <v>7.2569999999999997</v>
      </c>
      <c r="APV49" s="137">
        <v>13.304</v>
      </c>
      <c r="APW49" s="137">
        <v>13.304</v>
      </c>
      <c r="APX49" s="137">
        <v>20.036999999999999</v>
      </c>
      <c r="APY49" s="137">
        <v>78.540999999999997</v>
      </c>
      <c r="APZ49" s="137">
        <v>5.1470000000000002</v>
      </c>
      <c r="AQA49" s="137">
        <v>5.1449999999999996</v>
      </c>
      <c r="AQB49" s="137">
        <v>12.34</v>
      </c>
      <c r="AQC49" s="137">
        <v>12.375999999999999</v>
      </c>
      <c r="AQD49" s="137">
        <v>14.805</v>
      </c>
      <c r="AQE49" s="137">
        <v>14.807</v>
      </c>
      <c r="AQF49" s="137">
        <v>27.353999999999999</v>
      </c>
      <c r="AQG49" s="137">
        <v>67.558999999999997</v>
      </c>
      <c r="AQH49" s="137">
        <v>23.623999999999999</v>
      </c>
      <c r="AQI49" s="137">
        <v>33.518000000000001</v>
      </c>
      <c r="AQJ49" s="137">
        <v>8.8970000000000002</v>
      </c>
      <c r="AQK49" s="137">
        <v>8.8970000000000002</v>
      </c>
      <c r="AQL49" s="137">
        <v>14.521000000000001</v>
      </c>
      <c r="AQM49" s="137">
        <v>14.521000000000001</v>
      </c>
      <c r="AQN49" s="137">
        <v>9.6470000000000002</v>
      </c>
      <c r="AQO49" s="137">
        <v>9.6760000000000002</v>
      </c>
      <c r="AQP49" s="137">
        <v>17.739000000000001</v>
      </c>
      <c r="AQQ49" s="137">
        <v>17.738</v>
      </c>
      <c r="AQR49" s="137">
        <v>26.715</v>
      </c>
      <c r="AQS49" s="137">
        <v>104.72199999999999</v>
      </c>
      <c r="AQT49" s="137">
        <v>6.8630000000000004</v>
      </c>
      <c r="AQU49" s="137">
        <v>6.86</v>
      </c>
      <c r="AQV49" s="137">
        <v>16.452999999999999</v>
      </c>
      <c r="AQW49" s="137">
        <v>16.501000000000001</v>
      </c>
      <c r="AQX49" s="137">
        <v>18.506</v>
      </c>
      <c r="AQY49" s="137">
        <v>18.509</v>
      </c>
      <c r="AQZ49" s="137">
        <v>34.192999999999998</v>
      </c>
      <c r="ARA49" s="137">
        <v>84.447999999999993</v>
      </c>
      <c r="ARB49" s="137">
        <v>29.53</v>
      </c>
      <c r="ARC49" s="137">
        <v>41.898000000000003</v>
      </c>
      <c r="ARD49" s="137">
        <v>11.121</v>
      </c>
      <c r="ARE49" s="137">
        <v>11.121</v>
      </c>
      <c r="ARF49" s="137">
        <v>18.152000000000001</v>
      </c>
      <c r="ARG49" s="137">
        <v>18.152000000000001</v>
      </c>
      <c r="ARH49" s="137">
        <v>12.058</v>
      </c>
      <c r="ARI49" s="137">
        <v>12.095000000000001</v>
      </c>
      <c r="ARJ49" s="137">
        <v>22.173999999999999</v>
      </c>
      <c r="ARK49" s="137">
        <v>22.172999999999998</v>
      </c>
      <c r="ARL49" s="137">
        <v>33.393999999999998</v>
      </c>
      <c r="ARM49" s="137">
        <v>130.90199999999999</v>
      </c>
      <c r="ARN49" s="137">
        <v>8.5790000000000006</v>
      </c>
      <c r="ARO49" s="137">
        <v>8.5760000000000005</v>
      </c>
      <c r="ARP49" s="137">
        <v>20.567</v>
      </c>
      <c r="ARQ49" s="137">
        <v>20.626000000000001</v>
      </c>
      <c r="ARR49" s="137">
        <v>22.207000000000001</v>
      </c>
      <c r="ARS49" s="137">
        <v>22.210999999999999</v>
      </c>
      <c r="ART49" s="137">
        <v>41.030999999999999</v>
      </c>
      <c r="ARU49" s="137">
        <v>101.33799999999999</v>
      </c>
      <c r="ARV49" s="137">
        <v>35.436</v>
      </c>
      <c r="ARW49" s="137">
        <v>50.277000000000001</v>
      </c>
      <c r="ARX49" s="137">
        <v>13.345000000000001</v>
      </c>
      <c r="ARY49" s="137">
        <v>13.345000000000001</v>
      </c>
      <c r="ARZ49" s="137">
        <v>21.782</v>
      </c>
      <c r="ASA49" s="137">
        <v>21.782</v>
      </c>
      <c r="ASB49" s="137">
        <v>14.47</v>
      </c>
      <c r="ASC49" s="137">
        <v>14.513999999999999</v>
      </c>
      <c r="ASD49" s="137">
        <v>26.609000000000002</v>
      </c>
      <c r="ASE49" s="137">
        <v>26.606999999999999</v>
      </c>
      <c r="ASF49" s="137">
        <v>40.073</v>
      </c>
      <c r="ASG49" s="137">
        <v>157.08199999999999</v>
      </c>
      <c r="ASH49" s="137">
        <v>10.295</v>
      </c>
      <c r="ASI49" s="137">
        <v>10.291</v>
      </c>
      <c r="ASJ49" s="137">
        <v>24.68</v>
      </c>
      <c r="ASK49" s="137">
        <v>24.751999999999999</v>
      </c>
      <c r="ASL49" s="137">
        <v>25.908000000000001</v>
      </c>
      <c r="ASM49" s="137">
        <v>25.913</v>
      </c>
      <c r="ASN49" s="137">
        <v>47.87</v>
      </c>
      <c r="ASO49" s="137">
        <v>118.22799999999999</v>
      </c>
      <c r="ASP49" s="137">
        <v>41.341999999999999</v>
      </c>
      <c r="ASQ49" s="137">
        <v>58.656999999999996</v>
      </c>
      <c r="ASR49" s="137">
        <v>15.569000000000001</v>
      </c>
      <c r="ASS49" s="137">
        <v>15.569000000000001</v>
      </c>
      <c r="AST49" s="137">
        <v>25.411999999999999</v>
      </c>
      <c r="ASU49">
        <v>25.411999999999999</v>
      </c>
      <c r="ASV49">
        <v>16.881</v>
      </c>
      <c r="ASW49">
        <v>16.933</v>
      </c>
      <c r="ASX49">
        <v>31.042999999999999</v>
      </c>
      <c r="ASY49">
        <v>31.042000000000002</v>
      </c>
      <c r="ASZ49">
        <v>46.752000000000002</v>
      </c>
      <c r="ATA49">
        <v>183.26300000000001</v>
      </c>
      <c r="ATB49">
        <v>12.010999999999999</v>
      </c>
      <c r="ATC49">
        <v>12.006</v>
      </c>
      <c r="ATD49">
        <v>28.792999999999999</v>
      </c>
      <c r="ATE49">
        <v>28.876999999999999</v>
      </c>
      <c r="ATF49">
        <v>29.609000000000002</v>
      </c>
      <c r="ATG49">
        <v>29.614000000000001</v>
      </c>
      <c r="ATH49">
        <v>54.707999999999998</v>
      </c>
      <c r="ATI49">
        <v>135.11699999999999</v>
      </c>
      <c r="ATJ49">
        <v>47.247999999999998</v>
      </c>
      <c r="ATK49">
        <v>67.036000000000001</v>
      </c>
      <c r="ATL49">
        <v>17.792999999999999</v>
      </c>
      <c r="ATM49">
        <v>17.792999999999999</v>
      </c>
      <c r="ATN49">
        <v>29.042999999999999</v>
      </c>
      <c r="ATO49">
        <v>29.042999999999999</v>
      </c>
      <c r="ATP49">
        <v>19.292999999999999</v>
      </c>
      <c r="ATQ49">
        <v>19.352</v>
      </c>
      <c r="ATR49">
        <v>35.478000000000002</v>
      </c>
      <c r="ATS49">
        <v>35.475999999999999</v>
      </c>
      <c r="ATT49">
        <v>53.430999999999997</v>
      </c>
      <c r="ATU49">
        <v>209.44300000000001</v>
      </c>
      <c r="ATV49">
        <v>13.726000000000001</v>
      </c>
      <c r="ATW49">
        <v>13.721</v>
      </c>
      <c r="ATX49">
        <v>32.906999999999996</v>
      </c>
      <c r="ATY49">
        <v>33.002000000000002</v>
      </c>
      <c r="ATZ49">
        <v>33.311</v>
      </c>
      <c r="AUA49">
        <v>33.316000000000003</v>
      </c>
      <c r="AUB49">
        <v>61.546999999999997</v>
      </c>
      <c r="AUC49">
        <v>152.00700000000001</v>
      </c>
      <c r="AUD49">
        <v>53.154000000000003</v>
      </c>
      <c r="AUE49">
        <v>75.415999999999997</v>
      </c>
      <c r="AUF49">
        <v>20.016999999999999</v>
      </c>
      <c r="AUG49">
        <v>20.016999999999999</v>
      </c>
      <c r="AUH49">
        <v>32.673000000000002</v>
      </c>
      <c r="AUI49">
        <v>32.673000000000002</v>
      </c>
      <c r="AUJ49">
        <v>21.704999999999998</v>
      </c>
      <c r="AUK49">
        <v>21.771999999999998</v>
      </c>
      <c r="AUL49">
        <v>39.912999999999997</v>
      </c>
      <c r="AUM49">
        <v>39.911000000000001</v>
      </c>
      <c r="AUN49">
        <v>60.11</v>
      </c>
      <c r="AUO49">
        <v>235.62299999999999</v>
      </c>
      <c r="AUP49">
        <v>15.442</v>
      </c>
      <c r="AUQ49">
        <v>15.436</v>
      </c>
      <c r="AUR49">
        <v>37.020000000000003</v>
      </c>
      <c r="AUS49">
        <v>37.128</v>
      </c>
      <c r="AUT49">
        <v>37.012</v>
      </c>
      <c r="AUU49">
        <v>37.018000000000001</v>
      </c>
      <c r="AUV49">
        <v>68.385000000000005</v>
      </c>
      <c r="AUW49">
        <v>168.89599999999999</v>
      </c>
      <c r="AUX49">
        <v>59.06</v>
      </c>
      <c r="AUY49">
        <v>83.795000000000002</v>
      </c>
      <c r="AUZ49">
        <v>22.241</v>
      </c>
      <c r="AVA49">
        <v>22.241</v>
      </c>
      <c r="AVB49">
        <v>36.304000000000002</v>
      </c>
      <c r="AVC49">
        <v>36.304000000000002</v>
      </c>
      <c r="AVD49">
        <v>24.116</v>
      </c>
      <c r="AVE49">
        <v>24.190999999999999</v>
      </c>
      <c r="AVF49">
        <v>44.347999999999999</v>
      </c>
      <c r="AVG49">
        <v>44.344999999999999</v>
      </c>
      <c r="AVH49">
        <v>66.787999999999997</v>
      </c>
      <c r="AVI49">
        <v>261.80399999999997</v>
      </c>
      <c r="AVJ49">
        <v>17.158000000000001</v>
      </c>
      <c r="AVK49">
        <v>17.151</v>
      </c>
      <c r="AVL49">
        <v>41.133000000000003</v>
      </c>
      <c r="AVM49">
        <v>41.253</v>
      </c>
    </row>
    <row r="50" spans="1:1261" x14ac:dyDescent="0.35">
      <c r="A50" s="107" t="s">
        <v>264</v>
      </c>
      <c r="B50" s="137">
        <v>0</v>
      </c>
      <c r="C50" s="137">
        <v>0</v>
      </c>
      <c r="D50" s="137">
        <v>0</v>
      </c>
      <c r="E50" s="137">
        <v>0</v>
      </c>
      <c r="F50" s="137">
        <v>0</v>
      </c>
      <c r="G50" s="137">
        <v>7.5999999999999998E-2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0</v>
      </c>
      <c r="S50" s="137">
        <v>0</v>
      </c>
      <c r="T50" s="137">
        <v>0</v>
      </c>
      <c r="U50" s="137">
        <v>0</v>
      </c>
      <c r="V50" s="137">
        <v>0</v>
      </c>
      <c r="W50" s="137">
        <v>0</v>
      </c>
      <c r="X50" s="137">
        <v>0</v>
      </c>
      <c r="Y50" s="137">
        <v>0</v>
      </c>
      <c r="Z50" s="137">
        <v>0</v>
      </c>
      <c r="AA50" s="137">
        <v>0.153</v>
      </c>
      <c r="AB50" s="137">
        <v>0</v>
      </c>
      <c r="AC50" s="137">
        <v>0</v>
      </c>
      <c r="AD50" s="137">
        <v>0</v>
      </c>
      <c r="AE50" s="137">
        <v>0</v>
      </c>
      <c r="AF50" s="137">
        <v>0</v>
      </c>
      <c r="AG50" s="137">
        <v>0</v>
      </c>
      <c r="AH50" s="137">
        <v>0</v>
      </c>
      <c r="AI50" s="137">
        <v>0</v>
      </c>
      <c r="AJ50" s="137">
        <v>0</v>
      </c>
      <c r="AK50" s="137">
        <v>0</v>
      </c>
      <c r="AL50" s="137">
        <v>0</v>
      </c>
      <c r="AM50" s="137">
        <v>0</v>
      </c>
      <c r="AN50" s="137">
        <v>0</v>
      </c>
      <c r="AO50" s="137">
        <v>0</v>
      </c>
      <c r="AP50" s="137">
        <v>0</v>
      </c>
      <c r="AQ50" s="137">
        <v>0</v>
      </c>
      <c r="AR50" s="137">
        <v>0</v>
      </c>
      <c r="AS50" s="137">
        <v>0</v>
      </c>
      <c r="AT50" s="137">
        <v>0</v>
      </c>
      <c r="AU50" s="137">
        <v>0.22900000000000001</v>
      </c>
      <c r="AV50" s="137">
        <v>0</v>
      </c>
      <c r="AW50" s="137">
        <v>0</v>
      </c>
      <c r="AX50" s="137">
        <v>0</v>
      </c>
      <c r="AY50" s="137">
        <v>0</v>
      </c>
      <c r="AZ50" s="137">
        <v>0</v>
      </c>
      <c r="BA50" s="137">
        <v>0</v>
      </c>
      <c r="BB50" s="137">
        <v>0</v>
      </c>
      <c r="BC50" s="137">
        <v>0</v>
      </c>
      <c r="BD50" s="137">
        <v>0</v>
      </c>
      <c r="BE50" s="137">
        <v>0</v>
      </c>
      <c r="BF50" s="137">
        <v>0</v>
      </c>
      <c r="BG50" s="137">
        <v>0</v>
      </c>
      <c r="BH50" s="137">
        <v>0</v>
      </c>
      <c r="BI50" s="137">
        <v>0</v>
      </c>
      <c r="BJ50" s="137">
        <v>0</v>
      </c>
      <c r="BK50" s="137">
        <v>0</v>
      </c>
      <c r="BL50" s="137">
        <v>0</v>
      </c>
      <c r="BM50" s="137">
        <v>0</v>
      </c>
      <c r="BN50" s="137">
        <v>0</v>
      </c>
      <c r="BO50" s="137">
        <v>0.30499999999999999</v>
      </c>
      <c r="BP50" s="137">
        <v>0</v>
      </c>
      <c r="BQ50" s="137">
        <v>0</v>
      </c>
      <c r="BR50" s="137">
        <v>0</v>
      </c>
      <c r="BS50" s="137">
        <v>0</v>
      </c>
      <c r="BT50" s="137">
        <v>0</v>
      </c>
      <c r="BU50" s="137">
        <v>0</v>
      </c>
      <c r="BV50" s="137">
        <v>0</v>
      </c>
      <c r="BW50" s="137">
        <v>0</v>
      </c>
      <c r="BX50" s="137">
        <v>0</v>
      </c>
      <c r="BY50" s="137">
        <v>0</v>
      </c>
      <c r="BZ50" s="137">
        <v>0</v>
      </c>
      <c r="CA50" s="137">
        <v>0</v>
      </c>
      <c r="CB50" s="137">
        <v>0</v>
      </c>
      <c r="CC50" s="137">
        <v>0</v>
      </c>
      <c r="CD50" s="137">
        <v>0</v>
      </c>
      <c r="CE50" s="137">
        <v>0</v>
      </c>
      <c r="CF50" s="137">
        <v>0</v>
      </c>
      <c r="CG50" s="137">
        <v>0</v>
      </c>
      <c r="CH50" s="137">
        <v>0</v>
      </c>
      <c r="CI50" s="137">
        <v>0.38100000000000001</v>
      </c>
      <c r="CJ50" s="137">
        <v>0</v>
      </c>
      <c r="CK50" s="137">
        <v>0</v>
      </c>
      <c r="CL50" s="137">
        <v>0</v>
      </c>
      <c r="CM50" s="137">
        <v>0</v>
      </c>
      <c r="CN50" s="137">
        <v>0</v>
      </c>
      <c r="CO50" s="137">
        <v>0</v>
      </c>
      <c r="CP50" s="137">
        <v>0</v>
      </c>
      <c r="CQ50" s="137">
        <v>0</v>
      </c>
      <c r="CR50" s="137">
        <v>0</v>
      </c>
      <c r="CS50" s="137">
        <v>0</v>
      </c>
      <c r="CT50" s="137">
        <v>0</v>
      </c>
      <c r="CU50" s="137">
        <v>0</v>
      </c>
      <c r="CV50" s="137">
        <v>0</v>
      </c>
      <c r="CW50" s="137">
        <v>0</v>
      </c>
      <c r="CX50" s="137">
        <v>0</v>
      </c>
      <c r="CY50" s="137">
        <v>0</v>
      </c>
      <c r="CZ50" s="137">
        <v>0</v>
      </c>
      <c r="DA50" s="137">
        <v>0</v>
      </c>
      <c r="DB50" s="137">
        <v>0</v>
      </c>
      <c r="DC50" s="137">
        <v>0.45800000000000002</v>
      </c>
      <c r="DD50" s="137">
        <v>0</v>
      </c>
      <c r="DE50" s="137">
        <v>0</v>
      </c>
      <c r="DF50" s="137">
        <v>0</v>
      </c>
      <c r="DG50" s="137">
        <v>0</v>
      </c>
      <c r="DH50" s="137">
        <v>0</v>
      </c>
      <c r="DI50" s="137">
        <v>0</v>
      </c>
      <c r="DJ50" s="137">
        <v>0</v>
      </c>
      <c r="DK50" s="137">
        <v>0</v>
      </c>
      <c r="DL50" s="137">
        <v>0</v>
      </c>
      <c r="DM50" s="137">
        <v>0</v>
      </c>
      <c r="DN50" s="137">
        <v>0</v>
      </c>
      <c r="DO50" s="137">
        <v>0</v>
      </c>
      <c r="DP50" s="137">
        <v>0</v>
      </c>
      <c r="DQ50" s="137">
        <v>0</v>
      </c>
      <c r="DR50" s="137">
        <v>0</v>
      </c>
      <c r="DS50" s="137">
        <v>0</v>
      </c>
      <c r="DT50" s="137">
        <v>0</v>
      </c>
      <c r="DU50" s="137">
        <v>0</v>
      </c>
      <c r="DV50" s="137">
        <v>0</v>
      </c>
      <c r="DW50" s="137">
        <v>0.53400000000000003</v>
      </c>
      <c r="DX50" s="137">
        <v>0</v>
      </c>
      <c r="DY50" s="137">
        <v>0</v>
      </c>
      <c r="DZ50" s="137">
        <v>0</v>
      </c>
      <c r="EA50" s="137">
        <v>0</v>
      </c>
      <c r="EB50" s="137">
        <v>0</v>
      </c>
      <c r="EC50" s="137">
        <v>0</v>
      </c>
      <c r="ED50" s="137">
        <v>0</v>
      </c>
      <c r="EE50" s="137">
        <v>0</v>
      </c>
      <c r="EF50" s="137">
        <v>0</v>
      </c>
      <c r="EG50" s="137">
        <v>0</v>
      </c>
      <c r="EH50" s="137">
        <v>0</v>
      </c>
      <c r="EI50" s="137">
        <v>0</v>
      </c>
      <c r="EJ50" s="137">
        <v>0</v>
      </c>
      <c r="EK50" s="137">
        <v>0</v>
      </c>
      <c r="EL50" s="137">
        <v>0</v>
      </c>
      <c r="EM50" s="137">
        <v>0</v>
      </c>
      <c r="EN50" s="137">
        <v>0</v>
      </c>
      <c r="EO50" s="137">
        <v>0</v>
      </c>
      <c r="EP50" s="137">
        <v>0</v>
      </c>
      <c r="EQ50" s="137">
        <v>0.61</v>
      </c>
      <c r="ER50" s="137">
        <v>0</v>
      </c>
      <c r="ES50" s="137">
        <v>0</v>
      </c>
      <c r="ET50" s="137">
        <v>0</v>
      </c>
      <c r="EU50" s="137">
        <v>0</v>
      </c>
      <c r="EV50" s="137">
        <v>0</v>
      </c>
      <c r="EW50" s="137">
        <v>0</v>
      </c>
      <c r="EX50" s="137">
        <v>0</v>
      </c>
      <c r="EY50" s="137">
        <v>0</v>
      </c>
      <c r="EZ50" s="137">
        <v>0</v>
      </c>
      <c r="FA50" s="137">
        <v>0</v>
      </c>
      <c r="FB50" s="137">
        <v>0</v>
      </c>
      <c r="FC50" s="137">
        <v>0</v>
      </c>
      <c r="FD50" s="137">
        <v>0</v>
      </c>
      <c r="FE50" s="137">
        <v>0</v>
      </c>
      <c r="FF50" s="137">
        <v>0</v>
      </c>
      <c r="FG50" s="137">
        <v>0</v>
      </c>
      <c r="FH50" s="137">
        <v>0</v>
      </c>
      <c r="FI50" s="137">
        <v>0</v>
      </c>
      <c r="FJ50" s="137">
        <v>0</v>
      </c>
      <c r="FK50" s="137">
        <v>0.68600000000000005</v>
      </c>
      <c r="FL50" s="137">
        <v>0</v>
      </c>
      <c r="FM50" s="137">
        <v>0</v>
      </c>
      <c r="FN50" s="137">
        <v>0</v>
      </c>
      <c r="FO50" s="137">
        <v>0</v>
      </c>
      <c r="FP50" s="137">
        <v>0</v>
      </c>
      <c r="FQ50" s="137">
        <v>0</v>
      </c>
      <c r="FR50" s="137">
        <v>0</v>
      </c>
      <c r="FS50" s="137">
        <v>0</v>
      </c>
      <c r="FT50" s="137">
        <v>0</v>
      </c>
      <c r="FU50" s="137">
        <v>0</v>
      </c>
      <c r="FV50" s="137">
        <v>0</v>
      </c>
      <c r="FW50" s="137">
        <v>0</v>
      </c>
      <c r="FX50" s="137">
        <v>0</v>
      </c>
      <c r="FY50" s="137">
        <v>0</v>
      </c>
      <c r="FZ50" s="137">
        <v>0</v>
      </c>
      <c r="GA50" s="137">
        <v>0</v>
      </c>
      <c r="GB50" s="137">
        <v>0</v>
      </c>
      <c r="GC50" s="137">
        <v>0</v>
      </c>
      <c r="GD50" s="137">
        <v>0</v>
      </c>
      <c r="GE50" s="137">
        <v>0.76300000000000001</v>
      </c>
      <c r="GF50" s="137">
        <v>0</v>
      </c>
      <c r="GG50" s="137">
        <v>0</v>
      </c>
      <c r="GH50" s="137">
        <v>0</v>
      </c>
      <c r="GI50" s="137">
        <v>0</v>
      </c>
      <c r="GJ50" s="137">
        <v>0</v>
      </c>
      <c r="GK50" s="137">
        <v>0</v>
      </c>
      <c r="GL50" s="137">
        <v>0</v>
      </c>
      <c r="GM50" s="137">
        <v>0</v>
      </c>
      <c r="GN50" s="137">
        <v>0</v>
      </c>
      <c r="GO50" s="137">
        <v>0</v>
      </c>
      <c r="GP50" s="137">
        <v>0</v>
      </c>
      <c r="GQ50" s="137">
        <v>0</v>
      </c>
      <c r="GR50" s="137">
        <v>0</v>
      </c>
      <c r="GS50" s="137">
        <v>0</v>
      </c>
      <c r="GT50" s="137">
        <v>0</v>
      </c>
      <c r="GU50" s="137">
        <v>0</v>
      </c>
      <c r="GV50" s="137">
        <v>0</v>
      </c>
      <c r="GW50" s="137">
        <v>0</v>
      </c>
      <c r="GX50" s="137">
        <v>0</v>
      </c>
      <c r="GY50" s="137">
        <v>0.83899999999999997</v>
      </c>
      <c r="GZ50" s="137">
        <v>0</v>
      </c>
      <c r="HA50" s="137">
        <v>0</v>
      </c>
      <c r="HB50" s="137">
        <v>0</v>
      </c>
      <c r="HC50" s="137">
        <v>0</v>
      </c>
      <c r="HD50" s="137">
        <v>0</v>
      </c>
      <c r="HE50" s="137">
        <v>0</v>
      </c>
      <c r="HF50" s="137">
        <v>0</v>
      </c>
      <c r="HG50" s="137">
        <v>0</v>
      </c>
      <c r="HH50" s="137">
        <v>0</v>
      </c>
      <c r="HI50" s="137">
        <v>0</v>
      </c>
      <c r="HJ50" s="137">
        <v>0</v>
      </c>
      <c r="HK50" s="137">
        <v>0</v>
      </c>
      <c r="HL50" s="137">
        <v>0</v>
      </c>
      <c r="HM50" s="137">
        <v>0</v>
      </c>
      <c r="HN50" s="137">
        <v>0</v>
      </c>
      <c r="HO50" s="137">
        <v>0</v>
      </c>
      <c r="HP50" s="137">
        <v>0</v>
      </c>
      <c r="HQ50" s="137">
        <v>0</v>
      </c>
      <c r="HR50" s="137">
        <v>0</v>
      </c>
      <c r="HS50" s="137">
        <v>0.91500000000000004</v>
      </c>
      <c r="HT50" s="137">
        <v>0</v>
      </c>
      <c r="HU50" s="137">
        <v>0</v>
      </c>
      <c r="HV50" s="137">
        <v>0</v>
      </c>
      <c r="HW50" s="137">
        <v>0</v>
      </c>
      <c r="HX50" s="137">
        <v>0</v>
      </c>
      <c r="HY50" s="137">
        <v>0</v>
      </c>
      <c r="HZ50" s="137">
        <v>0</v>
      </c>
      <c r="IA50" s="137">
        <v>0</v>
      </c>
      <c r="IB50" s="137">
        <v>0</v>
      </c>
      <c r="IC50" s="137">
        <v>0</v>
      </c>
      <c r="ID50" s="137">
        <v>0</v>
      </c>
      <c r="IE50" s="137">
        <v>0</v>
      </c>
      <c r="IF50" s="137">
        <v>0</v>
      </c>
      <c r="IG50" s="137">
        <v>0</v>
      </c>
      <c r="IH50" s="137">
        <v>0</v>
      </c>
      <c r="II50" s="137">
        <v>0</v>
      </c>
      <c r="IJ50" s="137">
        <v>0</v>
      </c>
      <c r="IK50" s="137">
        <v>0</v>
      </c>
      <c r="IL50" s="137">
        <v>0</v>
      </c>
      <c r="IM50" s="137">
        <v>0.99199999999999999</v>
      </c>
      <c r="IN50" s="137">
        <v>0</v>
      </c>
      <c r="IO50" s="137">
        <v>0</v>
      </c>
      <c r="IP50" s="137">
        <v>0</v>
      </c>
      <c r="IQ50" s="137">
        <v>0</v>
      </c>
      <c r="IR50" s="137">
        <v>0</v>
      </c>
      <c r="IS50" s="137">
        <v>0</v>
      </c>
      <c r="IT50" s="137">
        <v>0</v>
      </c>
      <c r="IU50" s="137">
        <v>0</v>
      </c>
      <c r="IV50" s="137">
        <v>0</v>
      </c>
      <c r="IW50" s="137">
        <v>0</v>
      </c>
      <c r="IX50" s="137">
        <v>0</v>
      </c>
      <c r="IY50" s="137">
        <v>0</v>
      </c>
      <c r="IZ50" s="137">
        <v>0</v>
      </c>
      <c r="JA50" s="137">
        <v>0</v>
      </c>
      <c r="JB50" s="137">
        <v>0</v>
      </c>
      <c r="JC50" s="137">
        <v>0</v>
      </c>
      <c r="JD50" s="137">
        <v>0</v>
      </c>
      <c r="JE50" s="137">
        <v>0</v>
      </c>
      <c r="JF50" s="137">
        <v>0</v>
      </c>
      <c r="JG50" s="137">
        <v>1.0680000000000001</v>
      </c>
      <c r="JH50" s="137">
        <v>0</v>
      </c>
      <c r="JI50" s="137">
        <v>0</v>
      </c>
      <c r="JJ50" s="137">
        <v>0</v>
      </c>
      <c r="JK50" s="137">
        <v>0</v>
      </c>
      <c r="JL50" s="137">
        <v>0</v>
      </c>
      <c r="JM50" s="137">
        <v>0</v>
      </c>
      <c r="JN50" s="137">
        <v>0</v>
      </c>
      <c r="JO50" s="137">
        <v>0</v>
      </c>
      <c r="JP50" s="137">
        <v>0</v>
      </c>
      <c r="JQ50" s="137">
        <v>0</v>
      </c>
      <c r="JR50" s="137">
        <v>0</v>
      </c>
      <c r="JS50" s="137">
        <v>0</v>
      </c>
      <c r="JT50" s="137">
        <v>0</v>
      </c>
      <c r="JU50" s="137">
        <v>0</v>
      </c>
      <c r="JV50" s="137">
        <v>0</v>
      </c>
      <c r="JW50" s="137">
        <v>0</v>
      </c>
      <c r="JX50" s="137">
        <v>0</v>
      </c>
      <c r="JY50" s="137">
        <v>0</v>
      </c>
      <c r="JZ50" s="137">
        <v>0</v>
      </c>
      <c r="KA50" s="137">
        <v>1.1439999999999999</v>
      </c>
      <c r="KB50" s="137">
        <v>0</v>
      </c>
      <c r="KC50" s="137">
        <v>0</v>
      </c>
      <c r="KD50" s="137">
        <v>0</v>
      </c>
      <c r="KE50" s="137">
        <v>0</v>
      </c>
      <c r="KF50" s="137">
        <v>0</v>
      </c>
      <c r="KG50" s="137">
        <v>0</v>
      </c>
      <c r="KH50" s="137">
        <v>0</v>
      </c>
      <c r="KI50" s="137">
        <v>0</v>
      </c>
      <c r="KJ50" s="137">
        <v>0</v>
      </c>
      <c r="KK50" s="137">
        <v>0</v>
      </c>
      <c r="KL50" s="137">
        <v>0</v>
      </c>
      <c r="KM50" s="137">
        <v>0</v>
      </c>
      <c r="KN50" s="137">
        <v>0</v>
      </c>
      <c r="KO50" s="137">
        <v>0</v>
      </c>
      <c r="KP50" s="137">
        <v>0</v>
      </c>
      <c r="KQ50" s="137">
        <v>0</v>
      </c>
      <c r="KR50" s="137">
        <v>0</v>
      </c>
      <c r="KS50" s="137">
        <v>0</v>
      </c>
      <c r="KT50" s="137">
        <v>0</v>
      </c>
      <c r="KU50" s="137">
        <v>1.22</v>
      </c>
      <c r="KV50" s="137">
        <v>0</v>
      </c>
      <c r="KW50" s="137">
        <v>0</v>
      </c>
      <c r="KX50" s="137">
        <v>0</v>
      </c>
      <c r="KY50" s="137">
        <v>0</v>
      </c>
      <c r="KZ50" s="137">
        <v>0</v>
      </c>
      <c r="LA50" s="137">
        <v>0</v>
      </c>
      <c r="LB50" s="137">
        <v>0</v>
      </c>
      <c r="LC50" s="137">
        <v>0</v>
      </c>
      <c r="LD50" s="137">
        <v>0</v>
      </c>
      <c r="LE50" s="137">
        <v>0</v>
      </c>
      <c r="LF50" s="137">
        <v>0</v>
      </c>
      <c r="LG50" s="137">
        <v>0</v>
      </c>
      <c r="LH50" s="137">
        <v>0</v>
      </c>
      <c r="LI50" s="137">
        <v>0</v>
      </c>
      <c r="LJ50" s="137">
        <v>0</v>
      </c>
      <c r="LK50" s="137">
        <v>0</v>
      </c>
      <c r="LL50" s="137">
        <v>0</v>
      </c>
      <c r="LM50" s="137">
        <v>0</v>
      </c>
      <c r="LN50" s="137">
        <v>0</v>
      </c>
      <c r="LO50" s="137">
        <v>1.2969999999999999</v>
      </c>
      <c r="LP50" s="137">
        <v>0</v>
      </c>
      <c r="LQ50" s="137">
        <v>0</v>
      </c>
      <c r="LR50" s="137">
        <v>0</v>
      </c>
      <c r="LS50" s="137">
        <v>0</v>
      </c>
      <c r="LT50" s="137">
        <v>0</v>
      </c>
      <c r="LU50" s="137">
        <v>0</v>
      </c>
      <c r="LV50" s="137">
        <v>0</v>
      </c>
      <c r="LW50" s="137">
        <v>0</v>
      </c>
      <c r="LX50" s="137">
        <v>0</v>
      </c>
      <c r="LY50" s="137">
        <v>0</v>
      </c>
      <c r="LZ50" s="137">
        <v>0</v>
      </c>
      <c r="MA50" s="137">
        <v>0</v>
      </c>
      <c r="MB50" s="137">
        <v>0</v>
      </c>
      <c r="MC50" s="137">
        <v>0</v>
      </c>
      <c r="MD50" s="137">
        <v>0</v>
      </c>
      <c r="ME50" s="137">
        <v>0</v>
      </c>
      <c r="MF50" s="137">
        <v>0</v>
      </c>
      <c r="MG50" s="137">
        <v>0</v>
      </c>
      <c r="MH50" s="137">
        <v>0</v>
      </c>
      <c r="MI50" s="137">
        <v>1.373</v>
      </c>
      <c r="MJ50" s="137">
        <v>0</v>
      </c>
      <c r="MK50" s="137">
        <v>0</v>
      </c>
      <c r="ML50" s="137">
        <v>0</v>
      </c>
      <c r="MM50" s="137">
        <v>0</v>
      </c>
      <c r="MN50" s="137">
        <v>0</v>
      </c>
      <c r="MO50" s="137">
        <v>0</v>
      </c>
      <c r="MP50" s="137">
        <v>0</v>
      </c>
      <c r="MQ50" s="137">
        <v>0</v>
      </c>
      <c r="MR50" s="137">
        <v>0</v>
      </c>
      <c r="MS50" s="137">
        <v>0</v>
      </c>
      <c r="MT50" s="137">
        <v>0</v>
      </c>
      <c r="MU50" s="137">
        <v>0</v>
      </c>
      <c r="MV50" s="137">
        <v>0</v>
      </c>
      <c r="MW50" s="137">
        <v>0</v>
      </c>
      <c r="MX50" s="137">
        <v>0</v>
      </c>
      <c r="MY50" s="137">
        <v>0</v>
      </c>
      <c r="MZ50" s="137">
        <v>0</v>
      </c>
      <c r="NA50" s="137">
        <v>0</v>
      </c>
      <c r="NB50" s="137">
        <v>0</v>
      </c>
      <c r="NC50" s="137">
        <v>1.4490000000000001</v>
      </c>
      <c r="ND50" s="137">
        <v>0</v>
      </c>
      <c r="NE50" s="137">
        <v>0</v>
      </c>
      <c r="NF50" s="137">
        <v>0</v>
      </c>
      <c r="NG50" s="137">
        <v>0</v>
      </c>
      <c r="NH50" s="137">
        <v>0</v>
      </c>
      <c r="NI50" s="137">
        <v>0</v>
      </c>
      <c r="NJ50" s="137">
        <v>0</v>
      </c>
      <c r="NK50" s="137">
        <v>0</v>
      </c>
      <c r="NL50" s="137">
        <v>0</v>
      </c>
      <c r="NM50" s="137">
        <v>0</v>
      </c>
      <c r="NN50" s="137">
        <v>0</v>
      </c>
      <c r="NO50" s="137">
        <v>0</v>
      </c>
      <c r="NP50" s="137">
        <v>0</v>
      </c>
      <c r="NQ50" s="137">
        <v>0</v>
      </c>
      <c r="NR50" s="137">
        <v>0</v>
      </c>
      <c r="NS50" s="137">
        <v>0</v>
      </c>
      <c r="NT50" s="137">
        <v>0</v>
      </c>
      <c r="NU50" s="137">
        <v>0</v>
      </c>
      <c r="NV50" s="137">
        <v>0</v>
      </c>
      <c r="NW50" s="137">
        <v>1.526</v>
      </c>
      <c r="NX50" s="137">
        <v>0</v>
      </c>
      <c r="NY50" s="137">
        <v>0</v>
      </c>
      <c r="NZ50" s="137">
        <v>0</v>
      </c>
      <c r="OA50" s="137">
        <v>0</v>
      </c>
      <c r="OB50" s="137">
        <v>0</v>
      </c>
      <c r="OC50" s="137">
        <v>0</v>
      </c>
      <c r="OD50" s="137">
        <v>0</v>
      </c>
      <c r="OE50" s="137">
        <v>0</v>
      </c>
      <c r="OF50" s="137">
        <v>0</v>
      </c>
      <c r="OG50" s="137">
        <v>0</v>
      </c>
      <c r="OH50" s="137">
        <v>0</v>
      </c>
      <c r="OI50" s="137">
        <v>0</v>
      </c>
      <c r="OJ50" s="137">
        <v>0</v>
      </c>
      <c r="OK50" s="137">
        <v>0</v>
      </c>
      <c r="OL50" s="137">
        <v>0</v>
      </c>
      <c r="OM50" s="137">
        <v>0</v>
      </c>
      <c r="ON50" s="137">
        <v>0</v>
      </c>
      <c r="OO50" s="137">
        <v>0</v>
      </c>
      <c r="OP50" s="137">
        <v>0</v>
      </c>
      <c r="OQ50" s="137">
        <v>1.6779999999999999</v>
      </c>
      <c r="OR50" s="137">
        <v>0</v>
      </c>
      <c r="OS50" s="137">
        <v>0</v>
      </c>
      <c r="OT50" s="137">
        <v>0</v>
      </c>
      <c r="OU50" s="137">
        <v>0</v>
      </c>
      <c r="OV50" s="137">
        <v>0</v>
      </c>
      <c r="OW50" s="137">
        <v>0</v>
      </c>
      <c r="OX50" s="137">
        <v>0</v>
      </c>
      <c r="OY50" s="137">
        <v>0</v>
      </c>
      <c r="OZ50" s="137">
        <v>0</v>
      </c>
      <c r="PA50" s="137">
        <v>0</v>
      </c>
      <c r="PB50" s="137">
        <v>0</v>
      </c>
      <c r="PC50" s="137">
        <v>0</v>
      </c>
      <c r="PD50" s="137">
        <v>0</v>
      </c>
      <c r="PE50" s="137">
        <v>0</v>
      </c>
      <c r="PF50" s="137">
        <v>0</v>
      </c>
      <c r="PG50" s="137">
        <v>0</v>
      </c>
      <c r="PH50" s="137">
        <v>0</v>
      </c>
      <c r="PI50" s="137">
        <v>0</v>
      </c>
      <c r="PJ50" s="137">
        <v>0</v>
      </c>
      <c r="PK50" s="137">
        <v>1.831</v>
      </c>
      <c r="PL50" s="137">
        <v>0</v>
      </c>
      <c r="PM50" s="137">
        <v>0</v>
      </c>
      <c r="PN50" s="137">
        <v>0</v>
      </c>
      <c r="PO50" s="137">
        <v>0</v>
      </c>
      <c r="PP50" s="137">
        <v>0</v>
      </c>
      <c r="PQ50" s="137">
        <v>0</v>
      </c>
      <c r="PR50" s="137">
        <v>0</v>
      </c>
      <c r="PS50" s="137">
        <v>0</v>
      </c>
      <c r="PT50" s="137">
        <v>0</v>
      </c>
      <c r="PU50" s="137">
        <v>0</v>
      </c>
      <c r="PV50" s="137">
        <v>0</v>
      </c>
      <c r="PW50" s="137">
        <v>0</v>
      </c>
      <c r="PX50" s="137">
        <v>0</v>
      </c>
      <c r="PY50" s="137">
        <v>0</v>
      </c>
      <c r="PZ50" s="137">
        <v>0</v>
      </c>
      <c r="QA50" s="137">
        <v>0</v>
      </c>
      <c r="QB50" s="137">
        <v>0</v>
      </c>
      <c r="QC50" s="137">
        <v>0</v>
      </c>
      <c r="QD50" s="137">
        <v>0</v>
      </c>
      <c r="QE50" s="137">
        <v>1.9830000000000001</v>
      </c>
      <c r="QF50" s="137">
        <v>0</v>
      </c>
      <c r="QG50" s="137">
        <v>0</v>
      </c>
      <c r="QH50" s="137">
        <v>0</v>
      </c>
      <c r="QI50" s="137">
        <v>0</v>
      </c>
      <c r="QJ50" s="137">
        <v>0</v>
      </c>
      <c r="QK50" s="137">
        <v>0</v>
      </c>
      <c r="QL50" s="137">
        <v>0</v>
      </c>
      <c r="QM50" s="137">
        <v>0</v>
      </c>
      <c r="QN50" s="137">
        <v>0</v>
      </c>
      <c r="QO50" s="137">
        <v>0</v>
      </c>
      <c r="QP50" s="137">
        <v>0</v>
      </c>
      <c r="QQ50" s="137">
        <v>0</v>
      </c>
      <c r="QR50" s="137">
        <v>0</v>
      </c>
      <c r="QS50" s="137">
        <v>0</v>
      </c>
      <c r="QT50" s="137">
        <v>0</v>
      </c>
      <c r="QU50" s="137">
        <v>0</v>
      </c>
      <c r="QV50" s="137">
        <v>0</v>
      </c>
      <c r="QW50" s="137">
        <v>0</v>
      </c>
      <c r="QX50" s="137">
        <v>0</v>
      </c>
      <c r="QY50" s="137">
        <v>2.1360000000000001</v>
      </c>
      <c r="QZ50" s="137">
        <v>0</v>
      </c>
      <c r="RA50" s="137">
        <v>0</v>
      </c>
      <c r="RB50" s="137">
        <v>0</v>
      </c>
      <c r="RC50" s="137">
        <v>0</v>
      </c>
      <c r="RD50" s="137">
        <v>0</v>
      </c>
      <c r="RE50" s="137">
        <v>0</v>
      </c>
      <c r="RF50" s="137">
        <v>0</v>
      </c>
      <c r="RG50" s="137">
        <v>0</v>
      </c>
      <c r="RH50" s="137">
        <v>0</v>
      </c>
      <c r="RI50" s="137">
        <v>0</v>
      </c>
      <c r="RJ50" s="137">
        <v>0</v>
      </c>
      <c r="RK50" s="137">
        <v>0</v>
      </c>
      <c r="RL50" s="137">
        <v>0</v>
      </c>
      <c r="RM50" s="137">
        <v>0</v>
      </c>
      <c r="RN50" s="137">
        <v>0</v>
      </c>
      <c r="RO50" s="137">
        <v>0</v>
      </c>
      <c r="RP50" s="137">
        <v>0</v>
      </c>
      <c r="RQ50" s="137">
        <v>0</v>
      </c>
      <c r="RR50" s="137">
        <v>0</v>
      </c>
      <c r="RS50" s="137">
        <v>2.2879999999999998</v>
      </c>
      <c r="RT50" s="137">
        <v>0</v>
      </c>
      <c r="RU50" s="137">
        <v>0</v>
      </c>
      <c r="RV50" s="137">
        <v>0</v>
      </c>
      <c r="RW50" s="137">
        <v>0</v>
      </c>
      <c r="RX50" s="137">
        <v>0</v>
      </c>
      <c r="RY50" s="137">
        <v>0</v>
      </c>
      <c r="RZ50" s="137">
        <v>0</v>
      </c>
      <c r="SA50" s="137">
        <v>0</v>
      </c>
      <c r="SB50" s="137">
        <v>0</v>
      </c>
      <c r="SC50" s="137">
        <v>0</v>
      </c>
      <c r="SD50" s="137">
        <v>0</v>
      </c>
      <c r="SE50" s="137">
        <v>0</v>
      </c>
      <c r="SF50" s="137">
        <v>0</v>
      </c>
      <c r="SG50" s="137">
        <v>0</v>
      </c>
      <c r="SH50" s="137">
        <v>0</v>
      </c>
      <c r="SI50" s="137">
        <v>0</v>
      </c>
      <c r="SJ50" s="137">
        <v>0</v>
      </c>
      <c r="SK50" s="137">
        <v>0</v>
      </c>
      <c r="SL50" s="137">
        <v>0</v>
      </c>
      <c r="SM50" s="137">
        <v>2.4409999999999998</v>
      </c>
      <c r="SN50" s="137">
        <v>0</v>
      </c>
      <c r="SO50" s="137">
        <v>0</v>
      </c>
      <c r="SP50" s="137">
        <v>0</v>
      </c>
      <c r="SQ50" s="137">
        <v>0</v>
      </c>
      <c r="SR50" s="137">
        <v>0</v>
      </c>
      <c r="SS50" s="137">
        <v>0</v>
      </c>
      <c r="ST50" s="137">
        <v>0</v>
      </c>
      <c r="SU50" s="137">
        <v>0</v>
      </c>
      <c r="SV50" s="137">
        <v>0</v>
      </c>
      <c r="SW50" s="137">
        <v>0</v>
      </c>
      <c r="SX50" s="137">
        <v>0</v>
      </c>
      <c r="SY50" s="137">
        <v>0</v>
      </c>
      <c r="SZ50" s="137">
        <v>0</v>
      </c>
      <c r="TA50" s="137">
        <v>0</v>
      </c>
      <c r="TB50" s="137">
        <v>0</v>
      </c>
      <c r="TC50" s="137">
        <v>0</v>
      </c>
      <c r="TD50" s="137">
        <v>0</v>
      </c>
      <c r="TE50" s="137">
        <v>0</v>
      </c>
      <c r="TF50" s="137">
        <v>0</v>
      </c>
      <c r="TG50" s="137">
        <v>2.593</v>
      </c>
      <c r="TH50" s="137">
        <v>0</v>
      </c>
      <c r="TI50" s="137">
        <v>0</v>
      </c>
      <c r="TJ50" s="137">
        <v>0</v>
      </c>
      <c r="TK50" s="137">
        <v>0</v>
      </c>
      <c r="TL50" s="137">
        <v>0</v>
      </c>
      <c r="TM50" s="137">
        <v>0</v>
      </c>
      <c r="TN50" s="137">
        <v>0</v>
      </c>
      <c r="TO50" s="137">
        <v>0</v>
      </c>
      <c r="TP50" s="137">
        <v>0</v>
      </c>
      <c r="TQ50" s="137">
        <v>0</v>
      </c>
      <c r="TR50" s="137">
        <v>0</v>
      </c>
      <c r="TS50" s="137">
        <v>0</v>
      </c>
      <c r="TT50" s="137">
        <v>0</v>
      </c>
      <c r="TU50" s="137">
        <v>0</v>
      </c>
      <c r="TV50" s="137">
        <v>0</v>
      </c>
      <c r="TW50" s="137">
        <v>0</v>
      </c>
      <c r="TX50" s="137">
        <v>0</v>
      </c>
      <c r="TY50" s="137">
        <v>0</v>
      </c>
      <c r="TZ50" s="137">
        <v>0</v>
      </c>
      <c r="UA50" s="137">
        <v>2.746</v>
      </c>
      <c r="UB50" s="137">
        <v>0</v>
      </c>
      <c r="UC50" s="137">
        <v>0</v>
      </c>
      <c r="UD50" s="137">
        <v>0</v>
      </c>
      <c r="UE50" s="137">
        <v>0</v>
      </c>
      <c r="UF50" s="137">
        <v>0</v>
      </c>
      <c r="UG50" s="137">
        <v>0</v>
      </c>
      <c r="UH50" s="137">
        <v>0</v>
      </c>
      <c r="UI50" s="137">
        <v>0</v>
      </c>
      <c r="UJ50" s="137">
        <v>0</v>
      </c>
      <c r="UK50" s="137">
        <v>0</v>
      </c>
      <c r="UL50" s="137">
        <v>0</v>
      </c>
      <c r="UM50" s="137">
        <v>0</v>
      </c>
      <c r="UN50" s="137">
        <v>0</v>
      </c>
      <c r="UO50" s="137">
        <v>0</v>
      </c>
      <c r="UP50" s="137">
        <v>0</v>
      </c>
      <c r="UQ50" s="137">
        <v>0</v>
      </c>
      <c r="UR50" s="137">
        <v>0</v>
      </c>
      <c r="US50" s="137">
        <v>0</v>
      </c>
      <c r="UT50" s="137">
        <v>0</v>
      </c>
      <c r="UU50" s="137">
        <v>2.899</v>
      </c>
      <c r="UV50" s="137">
        <v>0</v>
      </c>
      <c r="UW50" s="137">
        <v>0</v>
      </c>
      <c r="UX50" s="137">
        <v>0</v>
      </c>
      <c r="UY50" s="137">
        <v>0</v>
      </c>
      <c r="UZ50" s="137">
        <v>0</v>
      </c>
      <c r="VA50" s="137">
        <v>0</v>
      </c>
      <c r="VB50" s="137">
        <v>0</v>
      </c>
      <c r="VC50" s="137">
        <v>0</v>
      </c>
      <c r="VD50" s="137">
        <v>0</v>
      </c>
      <c r="VE50" s="137">
        <v>0</v>
      </c>
      <c r="VF50" s="137">
        <v>0</v>
      </c>
      <c r="VG50" s="137">
        <v>0</v>
      </c>
      <c r="VH50" s="137">
        <v>0</v>
      </c>
      <c r="VI50" s="137">
        <v>0</v>
      </c>
      <c r="VJ50" s="137">
        <v>0</v>
      </c>
      <c r="VK50" s="137">
        <v>0</v>
      </c>
      <c r="VL50" s="137">
        <v>0</v>
      </c>
      <c r="VM50" s="137">
        <v>0</v>
      </c>
      <c r="VN50" s="137">
        <v>0</v>
      </c>
      <c r="VO50" s="137">
        <v>3.0510000000000002</v>
      </c>
      <c r="VP50" s="137">
        <v>0</v>
      </c>
      <c r="VQ50" s="137">
        <v>0</v>
      </c>
      <c r="VR50" s="137">
        <v>0</v>
      </c>
      <c r="VS50" s="137">
        <v>0</v>
      </c>
      <c r="VT50" s="137">
        <v>0</v>
      </c>
      <c r="VU50" s="137">
        <v>0</v>
      </c>
      <c r="VV50" s="137">
        <v>0</v>
      </c>
      <c r="VW50" s="137">
        <v>0</v>
      </c>
      <c r="VX50" s="137">
        <v>0</v>
      </c>
      <c r="VY50" s="137">
        <v>0</v>
      </c>
      <c r="VZ50" s="137">
        <v>0</v>
      </c>
      <c r="WA50" s="137">
        <v>0</v>
      </c>
      <c r="WB50" s="137">
        <v>0</v>
      </c>
      <c r="WC50" s="137">
        <v>0</v>
      </c>
      <c r="WD50" s="137">
        <v>0</v>
      </c>
      <c r="WE50" s="137">
        <v>0</v>
      </c>
      <c r="WF50" s="137">
        <v>0</v>
      </c>
      <c r="WG50" s="137">
        <v>0</v>
      </c>
      <c r="WH50" s="137">
        <v>0</v>
      </c>
      <c r="WI50" s="137">
        <v>3.2040000000000002</v>
      </c>
      <c r="WJ50" s="137">
        <v>0</v>
      </c>
      <c r="WK50" s="137">
        <v>0</v>
      </c>
      <c r="WL50" s="137">
        <v>0</v>
      </c>
      <c r="WM50" s="137">
        <v>0</v>
      </c>
      <c r="WN50" s="137">
        <v>0</v>
      </c>
      <c r="WO50" s="137">
        <v>0</v>
      </c>
      <c r="WP50" s="137">
        <v>0</v>
      </c>
      <c r="WQ50" s="137">
        <v>0</v>
      </c>
      <c r="WR50" s="137">
        <v>0</v>
      </c>
      <c r="WS50" s="137">
        <v>0</v>
      </c>
      <c r="WT50" s="137">
        <v>0</v>
      </c>
      <c r="WU50" s="137">
        <v>0</v>
      </c>
      <c r="WV50" s="137">
        <v>0</v>
      </c>
      <c r="WW50" s="137">
        <v>0</v>
      </c>
      <c r="WX50" s="137">
        <v>0</v>
      </c>
      <c r="WY50" s="137">
        <v>0</v>
      </c>
      <c r="WZ50" s="137">
        <v>0</v>
      </c>
      <c r="XA50" s="137">
        <v>0</v>
      </c>
      <c r="XB50" s="137">
        <v>0</v>
      </c>
      <c r="XC50" s="137">
        <v>3.3559999999999999</v>
      </c>
      <c r="XD50" s="137">
        <v>0</v>
      </c>
      <c r="XE50" s="137">
        <v>0</v>
      </c>
      <c r="XF50" s="137">
        <v>0</v>
      </c>
      <c r="XG50" s="137">
        <v>0</v>
      </c>
      <c r="XH50" s="137">
        <v>0</v>
      </c>
      <c r="XI50" s="137">
        <v>0</v>
      </c>
      <c r="XJ50" s="137">
        <v>0</v>
      </c>
      <c r="XK50" s="137">
        <v>0</v>
      </c>
      <c r="XL50" s="137">
        <v>0</v>
      </c>
      <c r="XM50" s="137">
        <v>0</v>
      </c>
      <c r="XN50" s="137">
        <v>0</v>
      </c>
      <c r="XO50" s="137">
        <v>0</v>
      </c>
      <c r="XP50" s="137">
        <v>0</v>
      </c>
      <c r="XQ50" s="137">
        <v>0</v>
      </c>
      <c r="XR50" s="137">
        <v>0</v>
      </c>
      <c r="XS50" s="137">
        <v>0</v>
      </c>
      <c r="XT50" s="137">
        <v>0</v>
      </c>
      <c r="XU50" s="137">
        <v>0</v>
      </c>
      <c r="XV50" s="137">
        <v>0</v>
      </c>
      <c r="XW50" s="137">
        <v>3.5089999999999999</v>
      </c>
      <c r="XX50" s="137">
        <v>0</v>
      </c>
      <c r="XY50" s="137">
        <v>0</v>
      </c>
      <c r="XZ50" s="137">
        <v>0</v>
      </c>
      <c r="YA50" s="137">
        <v>0</v>
      </c>
      <c r="YB50" s="137">
        <v>0</v>
      </c>
      <c r="YC50" s="137">
        <v>0</v>
      </c>
      <c r="YD50" s="137">
        <v>0</v>
      </c>
      <c r="YE50" s="137">
        <v>0</v>
      </c>
      <c r="YF50" s="137">
        <v>0</v>
      </c>
      <c r="YG50" s="137">
        <v>0</v>
      </c>
      <c r="YH50" s="137">
        <v>0</v>
      </c>
      <c r="YI50" s="137">
        <v>0</v>
      </c>
      <c r="YJ50" s="137">
        <v>0</v>
      </c>
      <c r="YK50" s="137">
        <v>0</v>
      </c>
      <c r="YL50" s="137">
        <v>0</v>
      </c>
      <c r="YM50" s="137">
        <v>0</v>
      </c>
      <c r="YN50" s="137">
        <v>0</v>
      </c>
      <c r="YO50" s="137">
        <v>0</v>
      </c>
      <c r="YP50" s="137">
        <v>0</v>
      </c>
      <c r="YQ50" s="137">
        <v>3.661</v>
      </c>
      <c r="YR50" s="137">
        <v>0</v>
      </c>
      <c r="YS50" s="137">
        <v>0</v>
      </c>
      <c r="YT50" s="137">
        <v>0</v>
      </c>
      <c r="YU50" s="137">
        <v>0</v>
      </c>
      <c r="YV50" s="137">
        <v>0</v>
      </c>
      <c r="YW50" s="137">
        <v>0</v>
      </c>
      <c r="YX50" s="137">
        <v>0</v>
      </c>
      <c r="YY50" s="137">
        <v>0</v>
      </c>
      <c r="YZ50" s="137">
        <v>0</v>
      </c>
      <c r="ZA50" s="137">
        <v>0</v>
      </c>
      <c r="ZB50" s="137">
        <v>0</v>
      </c>
      <c r="ZC50" s="137">
        <v>0</v>
      </c>
      <c r="ZD50" s="137">
        <v>0</v>
      </c>
      <c r="ZE50" s="137">
        <v>0</v>
      </c>
      <c r="ZF50" s="137">
        <v>0</v>
      </c>
      <c r="ZG50" s="137">
        <v>0</v>
      </c>
      <c r="ZH50" s="137">
        <v>0</v>
      </c>
      <c r="ZI50" s="137">
        <v>0</v>
      </c>
      <c r="ZJ50" s="137">
        <v>0</v>
      </c>
      <c r="ZK50" s="137">
        <v>3.8140000000000001</v>
      </c>
      <c r="ZL50" s="137">
        <v>0</v>
      </c>
      <c r="ZM50" s="137">
        <v>0</v>
      </c>
      <c r="ZN50" s="137">
        <v>0</v>
      </c>
      <c r="ZO50" s="137">
        <v>0</v>
      </c>
      <c r="ZP50" s="137">
        <v>0</v>
      </c>
      <c r="ZQ50" s="137">
        <v>0</v>
      </c>
      <c r="ZR50" s="137">
        <v>0</v>
      </c>
      <c r="ZS50" s="137">
        <v>0</v>
      </c>
      <c r="ZT50" s="137">
        <v>0</v>
      </c>
      <c r="ZU50" s="137">
        <v>0</v>
      </c>
      <c r="ZV50" s="137">
        <v>0</v>
      </c>
      <c r="ZW50" s="137">
        <v>0</v>
      </c>
      <c r="ZX50" s="137">
        <v>0</v>
      </c>
      <c r="ZY50" s="137">
        <v>0</v>
      </c>
      <c r="ZZ50" s="137">
        <v>0</v>
      </c>
      <c r="AAA50" s="137">
        <v>0</v>
      </c>
      <c r="AAB50" s="137">
        <v>0</v>
      </c>
      <c r="AAC50" s="137">
        <v>0</v>
      </c>
      <c r="AAD50" s="137">
        <v>0</v>
      </c>
      <c r="AAE50" s="137">
        <v>4.1950000000000003</v>
      </c>
      <c r="AAF50" s="137">
        <v>0</v>
      </c>
      <c r="AAG50" s="137">
        <v>0</v>
      </c>
      <c r="AAH50" s="137">
        <v>0</v>
      </c>
      <c r="AAI50" s="137">
        <v>0</v>
      </c>
      <c r="AAJ50" s="137">
        <v>0</v>
      </c>
      <c r="AAK50" s="137">
        <v>0</v>
      </c>
      <c r="AAL50" s="137">
        <v>0</v>
      </c>
      <c r="AAM50" s="137">
        <v>0</v>
      </c>
      <c r="AAN50" s="137">
        <v>0</v>
      </c>
      <c r="AAO50" s="137">
        <v>0</v>
      </c>
      <c r="AAP50" s="137">
        <v>0</v>
      </c>
      <c r="AAQ50" s="137">
        <v>0</v>
      </c>
      <c r="AAR50" s="137">
        <v>0</v>
      </c>
      <c r="AAS50" s="137">
        <v>0</v>
      </c>
      <c r="AAT50" s="137">
        <v>0</v>
      </c>
      <c r="AAU50" s="137">
        <v>0</v>
      </c>
      <c r="AAV50" s="137">
        <v>0</v>
      </c>
      <c r="AAW50" s="137">
        <v>0</v>
      </c>
      <c r="AAX50" s="137">
        <v>0</v>
      </c>
      <c r="AAY50" s="137">
        <v>4.577</v>
      </c>
      <c r="AAZ50" s="137">
        <v>0</v>
      </c>
      <c r="ABA50" s="137">
        <v>0</v>
      </c>
      <c r="ABB50" s="137">
        <v>0</v>
      </c>
      <c r="ABC50" s="137">
        <v>0</v>
      </c>
      <c r="ABD50" s="137">
        <v>0</v>
      </c>
      <c r="ABE50" s="137">
        <v>0</v>
      </c>
      <c r="ABF50" s="137">
        <v>0</v>
      </c>
      <c r="ABG50" s="137">
        <v>0</v>
      </c>
      <c r="ABH50" s="137">
        <v>0</v>
      </c>
      <c r="ABI50" s="137">
        <v>0</v>
      </c>
      <c r="ABJ50" s="137">
        <v>0</v>
      </c>
      <c r="ABK50" s="137">
        <v>0</v>
      </c>
      <c r="ABL50" s="137">
        <v>0</v>
      </c>
      <c r="ABM50" s="137">
        <v>0</v>
      </c>
      <c r="ABN50" s="137">
        <v>0</v>
      </c>
      <c r="ABO50" s="137">
        <v>0</v>
      </c>
      <c r="ABP50" s="137">
        <v>0</v>
      </c>
      <c r="ABQ50" s="137">
        <v>0</v>
      </c>
      <c r="ABR50" s="137">
        <v>0</v>
      </c>
      <c r="ABS50" s="137">
        <v>4.9580000000000002</v>
      </c>
      <c r="ABT50" s="137">
        <v>0</v>
      </c>
      <c r="ABU50" s="137">
        <v>0</v>
      </c>
      <c r="ABV50" s="137">
        <v>0</v>
      </c>
      <c r="ABW50" s="137">
        <v>0</v>
      </c>
      <c r="ABX50" s="137">
        <v>0</v>
      </c>
      <c r="ABY50" s="137">
        <v>0</v>
      </c>
      <c r="ABZ50" s="137">
        <v>0</v>
      </c>
      <c r="ACA50" s="137">
        <v>0</v>
      </c>
      <c r="ACB50" s="137">
        <v>0</v>
      </c>
      <c r="ACC50" s="137">
        <v>0</v>
      </c>
      <c r="ACD50" s="137">
        <v>0</v>
      </c>
      <c r="ACE50" s="137">
        <v>0</v>
      </c>
      <c r="ACF50" s="137">
        <v>0</v>
      </c>
      <c r="ACG50" s="137">
        <v>0</v>
      </c>
      <c r="ACH50" s="137">
        <v>0</v>
      </c>
      <c r="ACI50" s="137">
        <v>0</v>
      </c>
      <c r="ACJ50" s="137">
        <v>0</v>
      </c>
      <c r="ACK50" s="137">
        <v>0</v>
      </c>
      <c r="ACL50" s="137">
        <v>0</v>
      </c>
      <c r="ACM50" s="137">
        <v>5.3390000000000004</v>
      </c>
      <c r="ACN50" s="137">
        <v>0</v>
      </c>
      <c r="ACO50" s="137">
        <v>0</v>
      </c>
      <c r="ACP50" s="137">
        <v>0</v>
      </c>
      <c r="ACQ50" s="137">
        <v>0</v>
      </c>
      <c r="ACR50" s="137">
        <v>0</v>
      </c>
      <c r="ACS50" s="137">
        <v>0</v>
      </c>
      <c r="ACT50" s="137">
        <v>0</v>
      </c>
      <c r="ACU50" s="137">
        <v>0</v>
      </c>
      <c r="ACV50" s="137">
        <v>0</v>
      </c>
      <c r="ACW50" s="137">
        <v>0</v>
      </c>
      <c r="ACX50" s="137">
        <v>0</v>
      </c>
      <c r="ACY50" s="137">
        <v>0</v>
      </c>
      <c r="ACZ50" s="137">
        <v>0</v>
      </c>
      <c r="ADA50" s="137">
        <v>0</v>
      </c>
      <c r="ADB50" s="137">
        <v>0</v>
      </c>
      <c r="ADC50" s="137">
        <v>0</v>
      </c>
      <c r="ADD50" s="137">
        <v>0</v>
      </c>
      <c r="ADE50" s="137">
        <v>0</v>
      </c>
      <c r="ADF50" s="137">
        <v>0</v>
      </c>
      <c r="ADG50" s="137">
        <v>5.7210000000000001</v>
      </c>
      <c r="ADH50" s="137">
        <v>0</v>
      </c>
      <c r="ADI50" s="137">
        <v>0</v>
      </c>
      <c r="ADJ50" s="137">
        <v>0</v>
      </c>
      <c r="ADK50" s="137">
        <v>0</v>
      </c>
      <c r="ADL50" s="137">
        <v>0</v>
      </c>
      <c r="ADM50" s="137">
        <v>0</v>
      </c>
      <c r="ADN50" s="137">
        <v>0</v>
      </c>
      <c r="ADO50" s="137">
        <v>0</v>
      </c>
      <c r="ADP50" s="137">
        <v>0</v>
      </c>
      <c r="ADQ50" s="137">
        <v>0</v>
      </c>
      <c r="ADR50" s="137">
        <v>0</v>
      </c>
      <c r="ADS50" s="137">
        <v>0</v>
      </c>
      <c r="ADT50" s="137">
        <v>0</v>
      </c>
      <c r="ADU50" s="137">
        <v>0</v>
      </c>
      <c r="ADV50" s="137">
        <v>0</v>
      </c>
      <c r="ADW50" s="137">
        <v>0</v>
      </c>
      <c r="ADX50" s="137">
        <v>0</v>
      </c>
      <c r="ADY50" s="137">
        <v>0</v>
      </c>
      <c r="ADZ50" s="137">
        <v>0</v>
      </c>
      <c r="AEA50" s="137">
        <v>6.1020000000000003</v>
      </c>
      <c r="AEB50" s="137">
        <v>0</v>
      </c>
      <c r="AEC50" s="137">
        <v>0</v>
      </c>
      <c r="AED50" s="137">
        <v>0</v>
      </c>
      <c r="AEE50" s="137">
        <v>0</v>
      </c>
      <c r="AEF50" s="137">
        <v>0</v>
      </c>
      <c r="AEG50" s="137">
        <v>0</v>
      </c>
      <c r="AEH50" s="137">
        <v>0</v>
      </c>
      <c r="AEI50" s="137">
        <v>0</v>
      </c>
      <c r="AEJ50" s="137">
        <v>0</v>
      </c>
      <c r="AEK50" s="137">
        <v>0</v>
      </c>
      <c r="AEL50" s="137">
        <v>0</v>
      </c>
      <c r="AEM50" s="137">
        <v>0</v>
      </c>
      <c r="AEN50" s="137">
        <v>0</v>
      </c>
      <c r="AEO50" s="137">
        <v>0</v>
      </c>
      <c r="AEP50" s="137">
        <v>0</v>
      </c>
      <c r="AEQ50" s="137">
        <v>0</v>
      </c>
      <c r="AER50" s="137">
        <v>0</v>
      </c>
      <c r="AES50" s="137">
        <v>0</v>
      </c>
      <c r="AET50" s="137">
        <v>0</v>
      </c>
      <c r="AEU50" s="137">
        <v>6.484</v>
      </c>
      <c r="AEV50" s="137">
        <v>0</v>
      </c>
      <c r="AEW50" s="137">
        <v>0</v>
      </c>
      <c r="AEX50" s="137">
        <v>0</v>
      </c>
      <c r="AEY50" s="137">
        <v>0</v>
      </c>
      <c r="AEZ50" s="137">
        <v>0</v>
      </c>
      <c r="AFA50" s="137">
        <v>0</v>
      </c>
      <c r="AFB50" s="137">
        <v>0</v>
      </c>
      <c r="AFC50" s="137">
        <v>0</v>
      </c>
      <c r="AFD50" s="137">
        <v>0</v>
      </c>
      <c r="AFE50" s="137">
        <v>0</v>
      </c>
      <c r="AFF50" s="137">
        <v>0</v>
      </c>
      <c r="AFG50" s="137">
        <v>0</v>
      </c>
      <c r="AFH50" s="137">
        <v>0</v>
      </c>
      <c r="AFI50" s="137">
        <v>0</v>
      </c>
      <c r="AFJ50" s="137">
        <v>0</v>
      </c>
      <c r="AFK50" s="137">
        <v>0</v>
      </c>
      <c r="AFL50" s="137">
        <v>0</v>
      </c>
      <c r="AFM50" s="137">
        <v>0</v>
      </c>
      <c r="AFN50" s="137">
        <v>0</v>
      </c>
      <c r="AFO50" s="137">
        <v>6.8650000000000002</v>
      </c>
      <c r="AFP50" s="137">
        <v>0</v>
      </c>
      <c r="AFQ50" s="137">
        <v>0</v>
      </c>
      <c r="AFR50" s="137">
        <v>0</v>
      </c>
      <c r="AFS50" s="137">
        <v>0</v>
      </c>
      <c r="AFT50" s="137">
        <v>0</v>
      </c>
      <c r="AFU50" s="137">
        <v>0</v>
      </c>
      <c r="AFV50" s="137">
        <v>0</v>
      </c>
      <c r="AFW50" s="137">
        <v>0</v>
      </c>
      <c r="AFX50" s="137">
        <v>0</v>
      </c>
      <c r="AFY50" s="137">
        <v>0</v>
      </c>
      <c r="AFZ50" s="137">
        <v>0</v>
      </c>
      <c r="AGA50" s="137">
        <v>0</v>
      </c>
      <c r="AGB50" s="137">
        <v>0</v>
      </c>
      <c r="AGC50" s="137">
        <v>0</v>
      </c>
      <c r="AGD50" s="137">
        <v>0</v>
      </c>
      <c r="AGE50" s="137">
        <v>0</v>
      </c>
      <c r="AGF50" s="137">
        <v>0</v>
      </c>
      <c r="AGG50" s="137">
        <v>0</v>
      </c>
      <c r="AGH50" s="137">
        <v>0</v>
      </c>
      <c r="AGI50" s="137">
        <v>7.2460000000000004</v>
      </c>
      <c r="AGJ50" s="137">
        <v>0</v>
      </c>
      <c r="AGK50" s="137">
        <v>0</v>
      </c>
      <c r="AGL50" s="137">
        <v>0</v>
      </c>
      <c r="AGM50" s="137">
        <v>0</v>
      </c>
      <c r="AGN50" s="137">
        <v>0</v>
      </c>
      <c r="AGO50" s="137">
        <v>0</v>
      </c>
      <c r="AGP50" s="137">
        <v>0</v>
      </c>
      <c r="AGQ50" s="137">
        <v>0</v>
      </c>
      <c r="AGR50" s="137">
        <v>0</v>
      </c>
      <c r="AGS50" s="137">
        <v>0</v>
      </c>
      <c r="AGT50" s="137">
        <v>0</v>
      </c>
      <c r="AGU50" s="137">
        <v>0</v>
      </c>
      <c r="AGV50" s="137">
        <v>0</v>
      </c>
      <c r="AGW50" s="137">
        <v>0</v>
      </c>
      <c r="AGX50" s="137">
        <v>0</v>
      </c>
      <c r="AGY50" s="137">
        <v>0</v>
      </c>
      <c r="AGZ50" s="137">
        <v>0</v>
      </c>
      <c r="AHA50" s="137">
        <v>0</v>
      </c>
      <c r="AHB50" s="137">
        <v>0</v>
      </c>
      <c r="AHC50" s="137">
        <v>7.6280000000000001</v>
      </c>
      <c r="AHD50" s="137">
        <v>0</v>
      </c>
      <c r="AHE50" s="137">
        <v>0</v>
      </c>
      <c r="AHF50" s="137">
        <v>0</v>
      </c>
      <c r="AHG50" s="137">
        <v>0</v>
      </c>
      <c r="AHH50" s="137">
        <v>0</v>
      </c>
      <c r="AHI50" s="137">
        <v>0</v>
      </c>
      <c r="AHJ50" s="137">
        <v>0</v>
      </c>
      <c r="AHK50" s="137">
        <v>0</v>
      </c>
      <c r="AHL50" s="137">
        <v>0</v>
      </c>
      <c r="AHM50" s="137">
        <v>0</v>
      </c>
      <c r="AHN50" s="137">
        <v>0</v>
      </c>
      <c r="AHO50" s="137">
        <v>0</v>
      </c>
      <c r="AHP50" s="137">
        <v>0</v>
      </c>
      <c r="AHQ50" s="137">
        <v>0</v>
      </c>
      <c r="AHR50" s="137">
        <v>0</v>
      </c>
      <c r="AHS50" s="137">
        <v>0</v>
      </c>
      <c r="AHT50" s="137">
        <v>0</v>
      </c>
      <c r="AHU50" s="137">
        <v>0</v>
      </c>
      <c r="AHV50" s="137">
        <v>0</v>
      </c>
      <c r="AHW50" s="137">
        <v>8.39</v>
      </c>
      <c r="AHX50" s="137">
        <v>0</v>
      </c>
      <c r="AHY50" s="137">
        <v>0</v>
      </c>
      <c r="AHZ50" s="137">
        <v>0</v>
      </c>
      <c r="AIA50" s="137">
        <v>0</v>
      </c>
      <c r="AIB50" s="137">
        <v>0</v>
      </c>
      <c r="AIC50" s="137">
        <v>0</v>
      </c>
      <c r="AID50" s="137">
        <v>0</v>
      </c>
      <c r="AIE50" s="137">
        <v>0</v>
      </c>
      <c r="AIF50" s="137">
        <v>0</v>
      </c>
      <c r="AIG50" s="137">
        <v>0</v>
      </c>
      <c r="AIH50" s="137">
        <v>0</v>
      </c>
      <c r="AII50" s="137">
        <v>0</v>
      </c>
      <c r="AIJ50" s="137">
        <v>0</v>
      </c>
      <c r="AIK50" s="137">
        <v>0</v>
      </c>
      <c r="AIL50" s="137">
        <v>0</v>
      </c>
      <c r="AIM50" s="137">
        <v>0</v>
      </c>
      <c r="AIN50" s="137">
        <v>0</v>
      </c>
      <c r="AIO50" s="137">
        <v>0</v>
      </c>
      <c r="AIP50" s="137">
        <v>0</v>
      </c>
      <c r="AIQ50" s="137">
        <v>9.1530000000000005</v>
      </c>
      <c r="AIR50" s="137">
        <v>0</v>
      </c>
      <c r="AIS50" s="137">
        <v>0</v>
      </c>
      <c r="AIT50" s="137">
        <v>0</v>
      </c>
      <c r="AIU50" s="137">
        <v>0</v>
      </c>
      <c r="AIV50" s="137">
        <v>0</v>
      </c>
      <c r="AIW50" s="137">
        <v>0</v>
      </c>
      <c r="AIX50" s="137">
        <v>0</v>
      </c>
      <c r="AIY50" s="137">
        <v>0</v>
      </c>
      <c r="AIZ50" s="137">
        <v>0</v>
      </c>
      <c r="AJA50" s="137">
        <v>0</v>
      </c>
      <c r="AJB50" s="137">
        <v>0</v>
      </c>
      <c r="AJC50" s="137">
        <v>0</v>
      </c>
      <c r="AJD50" s="137">
        <v>0</v>
      </c>
      <c r="AJE50" s="137">
        <v>0</v>
      </c>
      <c r="AJF50" s="137">
        <v>0</v>
      </c>
      <c r="AJG50" s="137">
        <v>0</v>
      </c>
      <c r="AJH50" s="137">
        <v>0</v>
      </c>
      <c r="AJI50" s="137">
        <v>0</v>
      </c>
      <c r="AJJ50" s="137">
        <v>0</v>
      </c>
      <c r="AJK50" s="137">
        <v>9.9160000000000004</v>
      </c>
      <c r="AJL50" s="137">
        <v>0</v>
      </c>
      <c r="AJM50" s="137">
        <v>0</v>
      </c>
      <c r="AJN50" s="137">
        <v>0</v>
      </c>
      <c r="AJO50" s="137">
        <v>0</v>
      </c>
      <c r="AJP50" s="137">
        <v>0</v>
      </c>
      <c r="AJQ50" s="137">
        <v>0</v>
      </c>
      <c r="AJR50" s="137">
        <v>0</v>
      </c>
      <c r="AJS50" s="137">
        <v>0</v>
      </c>
      <c r="AJT50" s="137">
        <v>0</v>
      </c>
      <c r="AJU50" s="137">
        <v>0</v>
      </c>
      <c r="AJV50" s="137">
        <v>0</v>
      </c>
      <c r="AJW50" s="137">
        <v>0</v>
      </c>
      <c r="AJX50" s="137">
        <v>0</v>
      </c>
      <c r="AJY50" s="137">
        <v>0</v>
      </c>
      <c r="AJZ50" s="137">
        <v>0</v>
      </c>
      <c r="AKA50" s="137">
        <v>0</v>
      </c>
      <c r="AKB50" s="137">
        <v>0</v>
      </c>
      <c r="AKC50" s="137">
        <v>0</v>
      </c>
      <c r="AKD50" s="137">
        <v>0</v>
      </c>
      <c r="AKE50" s="137">
        <v>10.679</v>
      </c>
      <c r="AKF50" s="137">
        <v>0</v>
      </c>
      <c r="AKG50" s="137">
        <v>0</v>
      </c>
      <c r="AKH50" s="137">
        <v>0</v>
      </c>
      <c r="AKI50" s="137">
        <v>0</v>
      </c>
      <c r="AKJ50" s="137">
        <v>0</v>
      </c>
      <c r="AKK50" s="137">
        <v>0</v>
      </c>
      <c r="AKL50" s="137">
        <v>0</v>
      </c>
      <c r="AKM50" s="137">
        <v>0</v>
      </c>
      <c r="AKN50" s="137">
        <v>0</v>
      </c>
      <c r="AKO50" s="137">
        <v>0</v>
      </c>
      <c r="AKP50" s="137">
        <v>0</v>
      </c>
      <c r="AKQ50" s="137">
        <v>0</v>
      </c>
      <c r="AKR50" s="137">
        <v>0</v>
      </c>
      <c r="AKS50" s="137">
        <v>0</v>
      </c>
      <c r="AKT50" s="137">
        <v>0</v>
      </c>
      <c r="AKU50" s="137">
        <v>0</v>
      </c>
      <c r="AKV50" s="137">
        <v>0</v>
      </c>
      <c r="AKW50" s="137">
        <v>0</v>
      </c>
      <c r="AKX50" s="137">
        <v>0</v>
      </c>
      <c r="AKY50" s="137">
        <v>11.442</v>
      </c>
      <c r="AKZ50" s="137">
        <v>0</v>
      </c>
      <c r="ALA50" s="137">
        <v>0</v>
      </c>
      <c r="ALB50" s="137">
        <v>0</v>
      </c>
      <c r="ALC50" s="137">
        <v>0</v>
      </c>
      <c r="ALD50" s="137">
        <v>0</v>
      </c>
      <c r="ALE50" s="137">
        <v>0</v>
      </c>
      <c r="ALF50" s="137">
        <v>0</v>
      </c>
      <c r="ALG50" s="137">
        <v>0</v>
      </c>
      <c r="ALH50" s="137">
        <v>0</v>
      </c>
      <c r="ALI50" s="137">
        <v>0</v>
      </c>
      <c r="ALJ50" s="137">
        <v>0</v>
      </c>
      <c r="ALK50" s="137">
        <v>0</v>
      </c>
      <c r="ALL50" s="137">
        <v>0</v>
      </c>
      <c r="ALM50" s="137">
        <v>0</v>
      </c>
      <c r="ALN50" s="137">
        <v>0</v>
      </c>
      <c r="ALO50" s="137">
        <v>0</v>
      </c>
      <c r="ALP50" s="137">
        <v>0</v>
      </c>
      <c r="ALQ50" s="137">
        <v>0</v>
      </c>
      <c r="ALR50" s="137">
        <v>0</v>
      </c>
      <c r="ALS50" s="137">
        <v>12.204000000000001</v>
      </c>
      <c r="ALT50" s="137">
        <v>0</v>
      </c>
      <c r="ALU50" s="137">
        <v>0</v>
      </c>
      <c r="ALV50" s="137">
        <v>0</v>
      </c>
      <c r="ALW50" s="137">
        <v>0</v>
      </c>
      <c r="ALX50" s="137">
        <v>0</v>
      </c>
      <c r="ALY50" s="137">
        <v>0</v>
      </c>
      <c r="ALZ50" s="137">
        <v>0</v>
      </c>
      <c r="AMA50" s="137">
        <v>0</v>
      </c>
      <c r="AMB50" s="137">
        <v>0</v>
      </c>
      <c r="AMC50" s="137">
        <v>0</v>
      </c>
      <c r="AMD50" s="137">
        <v>0</v>
      </c>
      <c r="AME50" s="137">
        <v>0</v>
      </c>
      <c r="AMF50" s="137">
        <v>0</v>
      </c>
      <c r="AMG50" s="137">
        <v>0</v>
      </c>
      <c r="AMH50" s="137">
        <v>0</v>
      </c>
      <c r="AMI50" s="137">
        <v>0</v>
      </c>
      <c r="AMJ50" s="137">
        <v>0</v>
      </c>
      <c r="AMK50" s="137">
        <v>0</v>
      </c>
      <c r="AML50" s="137">
        <v>0</v>
      </c>
      <c r="AMM50" s="137">
        <v>12.967000000000001</v>
      </c>
      <c r="AMN50" s="137">
        <v>0</v>
      </c>
      <c r="AMO50" s="137">
        <v>0</v>
      </c>
      <c r="AMP50" s="137">
        <v>0</v>
      </c>
      <c r="AMQ50" s="137">
        <v>0</v>
      </c>
      <c r="AMR50" s="137">
        <v>0</v>
      </c>
      <c r="AMS50" s="137">
        <v>0</v>
      </c>
      <c r="AMT50" s="137">
        <v>0</v>
      </c>
      <c r="AMU50" s="137">
        <v>0</v>
      </c>
      <c r="AMV50" s="137">
        <v>0</v>
      </c>
      <c r="AMW50" s="137">
        <v>0</v>
      </c>
      <c r="AMX50" s="137">
        <v>0</v>
      </c>
      <c r="AMY50" s="137">
        <v>0</v>
      </c>
      <c r="AMZ50" s="137">
        <v>0</v>
      </c>
      <c r="ANA50" s="137">
        <v>0</v>
      </c>
      <c r="ANB50" s="137">
        <v>0</v>
      </c>
      <c r="ANC50" s="137">
        <v>0</v>
      </c>
      <c r="AND50" s="137">
        <v>0</v>
      </c>
      <c r="ANE50" s="137">
        <v>0</v>
      </c>
      <c r="ANF50" s="137">
        <v>0</v>
      </c>
      <c r="ANG50" s="137">
        <v>13.73</v>
      </c>
      <c r="ANH50" s="137">
        <v>0</v>
      </c>
      <c r="ANI50" s="137">
        <v>0</v>
      </c>
      <c r="ANJ50" s="137">
        <v>0</v>
      </c>
      <c r="ANK50" s="137">
        <v>0</v>
      </c>
      <c r="ANL50" s="137">
        <v>0</v>
      </c>
      <c r="ANM50" s="137">
        <v>0</v>
      </c>
      <c r="ANN50" s="137">
        <v>0</v>
      </c>
      <c r="ANO50" s="137">
        <v>0</v>
      </c>
      <c r="ANP50" s="137">
        <v>0</v>
      </c>
      <c r="ANQ50" s="137">
        <v>0</v>
      </c>
      <c r="ANR50" s="137">
        <v>0</v>
      </c>
      <c r="ANS50" s="137">
        <v>0</v>
      </c>
      <c r="ANT50" s="137">
        <v>0</v>
      </c>
      <c r="ANU50" s="137">
        <v>0</v>
      </c>
      <c r="ANV50" s="137">
        <v>0</v>
      </c>
      <c r="ANW50" s="137">
        <v>0</v>
      </c>
      <c r="ANX50" s="137">
        <v>0</v>
      </c>
      <c r="ANY50" s="137">
        <v>0</v>
      </c>
      <c r="ANZ50" s="137">
        <v>0</v>
      </c>
      <c r="AOA50" s="137">
        <v>14.493</v>
      </c>
      <c r="AOB50" s="137">
        <v>0</v>
      </c>
      <c r="AOC50" s="137">
        <v>0</v>
      </c>
      <c r="AOD50" s="137">
        <v>0</v>
      </c>
      <c r="AOE50" s="137">
        <v>0</v>
      </c>
      <c r="AOF50" s="137">
        <v>0</v>
      </c>
      <c r="AOG50" s="137">
        <v>0</v>
      </c>
      <c r="AOH50" s="137">
        <v>0</v>
      </c>
      <c r="AOI50" s="137">
        <v>0</v>
      </c>
      <c r="AOJ50" s="137">
        <v>0</v>
      </c>
      <c r="AOK50" s="137">
        <v>0</v>
      </c>
      <c r="AOL50" s="137">
        <v>0</v>
      </c>
      <c r="AOM50" s="137">
        <v>0</v>
      </c>
      <c r="AON50" s="137">
        <v>0</v>
      </c>
      <c r="AOO50" s="137">
        <v>0</v>
      </c>
      <c r="AOP50" s="137">
        <v>0</v>
      </c>
      <c r="AOQ50" s="137">
        <v>0</v>
      </c>
      <c r="AOR50" s="137">
        <v>0</v>
      </c>
      <c r="AOS50" s="137">
        <v>0</v>
      </c>
      <c r="AOT50" s="137">
        <v>0</v>
      </c>
      <c r="AOU50" s="137">
        <v>15.255000000000001</v>
      </c>
      <c r="AOV50" s="137">
        <v>0</v>
      </c>
      <c r="AOW50" s="137">
        <v>0</v>
      </c>
      <c r="AOX50" s="137">
        <v>0</v>
      </c>
      <c r="AOY50" s="137">
        <v>0</v>
      </c>
      <c r="AOZ50" s="137">
        <v>0</v>
      </c>
      <c r="APA50" s="137">
        <v>0</v>
      </c>
      <c r="APB50" s="137">
        <v>0</v>
      </c>
      <c r="APC50" s="137">
        <v>0</v>
      </c>
      <c r="APD50" s="137">
        <v>0</v>
      </c>
      <c r="APE50" s="137">
        <v>0</v>
      </c>
      <c r="APF50" s="137">
        <v>0</v>
      </c>
      <c r="APG50" s="137">
        <v>0</v>
      </c>
      <c r="APH50" s="137">
        <v>0</v>
      </c>
      <c r="API50" s="137">
        <v>0</v>
      </c>
      <c r="APJ50" s="137">
        <v>0</v>
      </c>
      <c r="APK50" s="137">
        <v>0</v>
      </c>
      <c r="APL50" s="137">
        <v>0</v>
      </c>
      <c r="APM50" s="137">
        <v>0</v>
      </c>
      <c r="APN50" s="137">
        <v>0</v>
      </c>
      <c r="APO50" s="137">
        <v>22.882999999999999</v>
      </c>
      <c r="APP50" s="137">
        <v>0</v>
      </c>
      <c r="APQ50" s="137">
        <v>0</v>
      </c>
      <c r="APR50" s="137">
        <v>0</v>
      </c>
      <c r="APS50" s="137">
        <v>0</v>
      </c>
      <c r="APT50" s="137">
        <v>0</v>
      </c>
      <c r="APU50" s="137">
        <v>0</v>
      </c>
      <c r="APV50" s="137">
        <v>0</v>
      </c>
      <c r="APW50" s="137">
        <v>0</v>
      </c>
      <c r="APX50" s="137">
        <v>0</v>
      </c>
      <c r="APY50" s="137">
        <v>0</v>
      </c>
      <c r="APZ50" s="137">
        <v>0</v>
      </c>
      <c r="AQA50" s="137">
        <v>0</v>
      </c>
      <c r="AQB50" s="137">
        <v>0</v>
      </c>
      <c r="AQC50" s="137">
        <v>0</v>
      </c>
      <c r="AQD50" s="137">
        <v>0</v>
      </c>
      <c r="AQE50" s="137">
        <v>0</v>
      </c>
      <c r="AQF50" s="137">
        <v>0</v>
      </c>
      <c r="AQG50" s="137">
        <v>0</v>
      </c>
      <c r="AQH50" s="137">
        <v>0</v>
      </c>
      <c r="AQI50" s="137">
        <v>30.510999999999999</v>
      </c>
      <c r="AQJ50" s="137">
        <v>0</v>
      </c>
      <c r="AQK50" s="137">
        <v>0</v>
      </c>
      <c r="AQL50" s="137">
        <v>0</v>
      </c>
      <c r="AQM50" s="137">
        <v>0</v>
      </c>
      <c r="AQN50" s="137">
        <v>0</v>
      </c>
      <c r="AQO50" s="137">
        <v>0</v>
      </c>
      <c r="AQP50" s="137">
        <v>0</v>
      </c>
      <c r="AQQ50" s="137">
        <v>0</v>
      </c>
      <c r="AQR50" s="137">
        <v>0</v>
      </c>
      <c r="AQS50" s="137">
        <v>0</v>
      </c>
      <c r="AQT50" s="137">
        <v>0</v>
      </c>
      <c r="AQU50" s="137">
        <v>0</v>
      </c>
      <c r="AQV50" s="137">
        <v>0</v>
      </c>
      <c r="AQW50" s="137">
        <v>0</v>
      </c>
      <c r="AQX50" s="137">
        <v>0</v>
      </c>
      <c r="AQY50" s="137">
        <v>0</v>
      </c>
      <c r="AQZ50" s="137">
        <v>0</v>
      </c>
      <c r="ARA50" s="137">
        <v>0</v>
      </c>
      <c r="ARB50" s="137">
        <v>0</v>
      </c>
      <c r="ARC50" s="137">
        <v>38.137999999999998</v>
      </c>
      <c r="ARD50" s="137">
        <v>0</v>
      </c>
      <c r="ARE50" s="137">
        <v>0</v>
      </c>
      <c r="ARF50" s="137">
        <v>0</v>
      </c>
      <c r="ARG50" s="137">
        <v>0</v>
      </c>
      <c r="ARH50" s="137">
        <v>0</v>
      </c>
      <c r="ARI50" s="137">
        <v>0</v>
      </c>
      <c r="ARJ50" s="137">
        <v>0</v>
      </c>
      <c r="ARK50" s="137">
        <v>0</v>
      </c>
      <c r="ARL50" s="137">
        <v>0</v>
      </c>
      <c r="ARM50" s="137">
        <v>0</v>
      </c>
      <c r="ARN50" s="137">
        <v>0</v>
      </c>
      <c r="ARO50" s="137">
        <v>0</v>
      </c>
      <c r="ARP50" s="137">
        <v>0</v>
      </c>
      <c r="ARQ50" s="137">
        <v>0</v>
      </c>
      <c r="ARR50" s="137">
        <v>0</v>
      </c>
      <c r="ARS50" s="137">
        <v>0</v>
      </c>
      <c r="ART50" s="137">
        <v>0</v>
      </c>
      <c r="ARU50" s="137">
        <v>0</v>
      </c>
      <c r="ARV50" s="137">
        <v>0</v>
      </c>
      <c r="ARW50" s="137">
        <v>45.765999999999998</v>
      </c>
      <c r="ARX50" s="137">
        <v>0</v>
      </c>
      <c r="ARY50" s="137">
        <v>0</v>
      </c>
      <c r="ARZ50" s="137">
        <v>0</v>
      </c>
      <c r="ASA50" s="137">
        <v>0</v>
      </c>
      <c r="ASB50" s="137">
        <v>0</v>
      </c>
      <c r="ASC50" s="137">
        <v>0</v>
      </c>
      <c r="ASD50" s="137">
        <v>0</v>
      </c>
      <c r="ASE50" s="137">
        <v>0</v>
      </c>
      <c r="ASF50" s="137">
        <v>0</v>
      </c>
      <c r="ASG50" s="137">
        <v>0</v>
      </c>
      <c r="ASH50" s="137">
        <v>0</v>
      </c>
      <c r="ASI50" s="137">
        <v>0</v>
      </c>
      <c r="ASJ50" s="137">
        <v>0</v>
      </c>
      <c r="ASK50" s="137">
        <v>0</v>
      </c>
      <c r="ASL50" s="137">
        <v>0</v>
      </c>
      <c r="ASM50" s="137">
        <v>0</v>
      </c>
      <c r="ASN50" s="137">
        <v>0</v>
      </c>
      <c r="ASO50" s="137">
        <v>0</v>
      </c>
      <c r="ASP50" s="137">
        <v>0</v>
      </c>
      <c r="ASQ50" s="137">
        <v>53.393999999999998</v>
      </c>
      <c r="ASR50" s="137">
        <v>0</v>
      </c>
      <c r="ASS50" s="137">
        <v>0</v>
      </c>
      <c r="AST50" s="137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61.021000000000001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68.649000000000001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76.277000000000001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</row>
    <row r="51" spans="1:1261" x14ac:dyDescent="0.35">
      <c r="A51" s="107" t="s">
        <v>265</v>
      </c>
      <c r="B51" s="137">
        <v>1.7000000000000001E-2</v>
      </c>
      <c r="C51" s="137">
        <v>1.7000000000000001E-2</v>
      </c>
      <c r="D51" s="137">
        <v>0.10100000000000001</v>
      </c>
      <c r="E51" s="137">
        <v>7.5999999999999998E-2</v>
      </c>
      <c r="F51" s="137">
        <v>7.6999999999999999E-2</v>
      </c>
      <c r="G51" s="137">
        <v>7.2999999999999995E-2</v>
      </c>
      <c r="H51" s="137">
        <v>1.6E-2</v>
      </c>
      <c r="I51" s="137">
        <v>1.6E-2</v>
      </c>
      <c r="J51" s="137">
        <v>1.6E-2</v>
      </c>
      <c r="K51" s="137">
        <v>1.6E-2</v>
      </c>
      <c r="L51" s="137">
        <v>1.6E-2</v>
      </c>
      <c r="M51" s="137">
        <v>1.6E-2</v>
      </c>
      <c r="N51" s="137">
        <v>1.7000000000000001E-2</v>
      </c>
      <c r="O51" s="137">
        <v>1.7000000000000001E-2</v>
      </c>
      <c r="P51" s="137">
        <v>0.10299999999999999</v>
      </c>
      <c r="Q51" s="137">
        <v>9.4E-2</v>
      </c>
      <c r="R51" s="137">
        <v>1.6E-2</v>
      </c>
      <c r="S51" s="137">
        <v>1.6E-2</v>
      </c>
      <c r="T51" s="137">
        <v>0.10199999999999999</v>
      </c>
      <c r="U51" s="137">
        <v>0.10199999999999999</v>
      </c>
      <c r="V51" s="137">
        <v>3.4000000000000002E-2</v>
      </c>
      <c r="W51" s="137">
        <v>3.4000000000000002E-2</v>
      </c>
      <c r="X51" s="137">
        <v>0.20300000000000001</v>
      </c>
      <c r="Y51" s="137">
        <v>0.151</v>
      </c>
      <c r="Z51" s="137">
        <v>0.154</v>
      </c>
      <c r="AA51" s="137">
        <v>0.14499999999999999</v>
      </c>
      <c r="AB51" s="137">
        <v>3.2000000000000001E-2</v>
      </c>
      <c r="AC51" s="137">
        <v>3.2000000000000001E-2</v>
      </c>
      <c r="AD51" s="137">
        <v>3.2000000000000001E-2</v>
      </c>
      <c r="AE51" s="137">
        <v>3.2000000000000001E-2</v>
      </c>
      <c r="AF51" s="137">
        <v>3.3000000000000002E-2</v>
      </c>
      <c r="AG51" s="137">
        <v>3.3000000000000002E-2</v>
      </c>
      <c r="AH51" s="137">
        <v>3.5000000000000003E-2</v>
      </c>
      <c r="AI51" s="137">
        <v>3.5000000000000003E-2</v>
      </c>
      <c r="AJ51" s="137">
        <v>0.20599999999999999</v>
      </c>
      <c r="AK51" s="137">
        <v>0.187</v>
      </c>
      <c r="AL51" s="137">
        <v>3.2000000000000001E-2</v>
      </c>
      <c r="AM51" s="137">
        <v>3.2000000000000001E-2</v>
      </c>
      <c r="AN51" s="137">
        <v>0.20499999999999999</v>
      </c>
      <c r="AO51" s="137">
        <v>0.20499999999999999</v>
      </c>
      <c r="AP51" s="137">
        <v>5.0999999999999997E-2</v>
      </c>
      <c r="AQ51" s="137">
        <v>5.0999999999999997E-2</v>
      </c>
      <c r="AR51" s="137">
        <v>0.30399999999999999</v>
      </c>
      <c r="AS51" s="137">
        <v>0.22700000000000001</v>
      </c>
      <c r="AT51" s="137">
        <v>0.23100000000000001</v>
      </c>
      <c r="AU51" s="137">
        <v>0.218</v>
      </c>
      <c r="AV51" s="137">
        <v>4.9000000000000002E-2</v>
      </c>
      <c r="AW51" s="137">
        <v>4.9000000000000002E-2</v>
      </c>
      <c r="AX51" s="137">
        <v>4.7E-2</v>
      </c>
      <c r="AY51" s="137">
        <v>4.7E-2</v>
      </c>
      <c r="AZ51" s="137">
        <v>4.9000000000000002E-2</v>
      </c>
      <c r="BA51" s="137">
        <v>4.9000000000000002E-2</v>
      </c>
      <c r="BB51" s="137">
        <v>5.1999999999999998E-2</v>
      </c>
      <c r="BC51" s="137">
        <v>5.1999999999999998E-2</v>
      </c>
      <c r="BD51" s="137">
        <v>0.309</v>
      </c>
      <c r="BE51" s="137">
        <v>0.28100000000000003</v>
      </c>
      <c r="BF51" s="137">
        <v>4.8000000000000001E-2</v>
      </c>
      <c r="BG51" s="137">
        <v>4.8000000000000001E-2</v>
      </c>
      <c r="BH51" s="137">
        <v>0.307</v>
      </c>
      <c r="BI51" s="137">
        <v>0.307</v>
      </c>
      <c r="BJ51" s="137">
        <v>6.8000000000000005E-2</v>
      </c>
      <c r="BK51" s="137">
        <v>6.8000000000000005E-2</v>
      </c>
      <c r="BL51" s="137">
        <v>0.40500000000000003</v>
      </c>
      <c r="BM51" s="137">
        <v>0.30199999999999999</v>
      </c>
      <c r="BN51" s="137">
        <v>0.307</v>
      </c>
      <c r="BO51" s="137">
        <v>0.28999999999999998</v>
      </c>
      <c r="BP51" s="137">
        <v>6.5000000000000002E-2</v>
      </c>
      <c r="BQ51" s="137">
        <v>6.5000000000000002E-2</v>
      </c>
      <c r="BR51" s="137">
        <v>6.3E-2</v>
      </c>
      <c r="BS51" s="137">
        <v>6.3E-2</v>
      </c>
      <c r="BT51" s="137">
        <v>6.6000000000000003E-2</v>
      </c>
      <c r="BU51" s="137">
        <v>6.6000000000000003E-2</v>
      </c>
      <c r="BV51" s="137">
        <v>7.0000000000000007E-2</v>
      </c>
      <c r="BW51" s="137">
        <v>7.0000000000000007E-2</v>
      </c>
      <c r="BX51" s="137">
        <v>0.41199999999999998</v>
      </c>
      <c r="BY51" s="137">
        <v>0.375</v>
      </c>
      <c r="BZ51" s="137">
        <v>6.4000000000000001E-2</v>
      </c>
      <c r="CA51" s="137">
        <v>6.4000000000000001E-2</v>
      </c>
      <c r="CB51" s="137">
        <v>0.41</v>
      </c>
      <c r="CC51" s="137">
        <v>0.41</v>
      </c>
      <c r="CD51" s="137">
        <v>8.5000000000000006E-2</v>
      </c>
      <c r="CE51" s="137">
        <v>8.5000000000000006E-2</v>
      </c>
      <c r="CF51" s="137">
        <v>0.50700000000000001</v>
      </c>
      <c r="CG51" s="137">
        <v>0.378</v>
      </c>
      <c r="CH51" s="137">
        <v>0.38400000000000001</v>
      </c>
      <c r="CI51" s="137">
        <v>0.36299999999999999</v>
      </c>
      <c r="CJ51" s="137">
        <v>8.1000000000000003E-2</v>
      </c>
      <c r="CK51" s="137">
        <v>8.1000000000000003E-2</v>
      </c>
      <c r="CL51" s="137">
        <v>7.9000000000000001E-2</v>
      </c>
      <c r="CM51" s="137">
        <v>7.9000000000000001E-2</v>
      </c>
      <c r="CN51" s="137">
        <v>8.2000000000000003E-2</v>
      </c>
      <c r="CO51" s="137">
        <v>8.2000000000000003E-2</v>
      </c>
      <c r="CP51" s="137">
        <v>8.6999999999999994E-2</v>
      </c>
      <c r="CQ51" s="137">
        <v>8.6999999999999994E-2</v>
      </c>
      <c r="CR51" s="137">
        <v>0.51500000000000001</v>
      </c>
      <c r="CS51" s="137">
        <v>0.46899999999999997</v>
      </c>
      <c r="CT51" s="137">
        <v>0.08</v>
      </c>
      <c r="CU51" s="137">
        <v>0.08</v>
      </c>
      <c r="CV51" s="137">
        <v>0.51200000000000001</v>
      </c>
      <c r="CW51" s="137">
        <v>0.51200000000000001</v>
      </c>
      <c r="CX51" s="137">
        <v>0.10199999999999999</v>
      </c>
      <c r="CY51" s="137">
        <v>0.10199999999999999</v>
      </c>
      <c r="CZ51" s="137">
        <v>0.60799999999999998</v>
      </c>
      <c r="DA51" s="137">
        <v>0.45300000000000001</v>
      </c>
      <c r="DB51" s="137">
        <v>0.46100000000000002</v>
      </c>
      <c r="DC51" s="137">
        <v>0.436</v>
      </c>
      <c r="DD51" s="137">
        <v>9.7000000000000003E-2</v>
      </c>
      <c r="DE51" s="137">
        <v>9.7000000000000003E-2</v>
      </c>
      <c r="DF51" s="137">
        <v>9.5000000000000001E-2</v>
      </c>
      <c r="DG51" s="137">
        <v>9.5000000000000001E-2</v>
      </c>
      <c r="DH51" s="137">
        <v>9.9000000000000005E-2</v>
      </c>
      <c r="DI51" s="137">
        <v>9.9000000000000005E-2</v>
      </c>
      <c r="DJ51" s="137">
        <v>0.105</v>
      </c>
      <c r="DK51" s="137">
        <v>0.105</v>
      </c>
      <c r="DL51" s="137">
        <v>0.61799999999999999</v>
      </c>
      <c r="DM51" s="137">
        <v>0.56200000000000006</v>
      </c>
      <c r="DN51" s="137">
        <v>9.6000000000000002E-2</v>
      </c>
      <c r="DO51" s="137">
        <v>9.6000000000000002E-2</v>
      </c>
      <c r="DP51" s="137">
        <v>0.61399999999999999</v>
      </c>
      <c r="DQ51" s="137">
        <v>0.61399999999999999</v>
      </c>
      <c r="DR51" s="137">
        <v>0.11899999999999999</v>
      </c>
      <c r="DS51" s="137">
        <v>0.11899999999999999</v>
      </c>
      <c r="DT51" s="137">
        <v>0.70899999999999996</v>
      </c>
      <c r="DU51" s="137">
        <v>0.52900000000000003</v>
      </c>
      <c r="DV51" s="137">
        <v>0.53800000000000003</v>
      </c>
      <c r="DW51" s="137">
        <v>0.50800000000000001</v>
      </c>
      <c r="DX51" s="137">
        <v>0.114</v>
      </c>
      <c r="DY51" s="137">
        <v>0.114</v>
      </c>
      <c r="DZ51" s="137">
        <v>0.111</v>
      </c>
      <c r="EA51" s="137">
        <v>0.111</v>
      </c>
      <c r="EB51" s="137">
        <v>0.115</v>
      </c>
      <c r="EC51" s="137">
        <v>0.115</v>
      </c>
      <c r="ED51" s="137">
        <v>0.122</v>
      </c>
      <c r="EE51" s="137">
        <v>0.122</v>
      </c>
      <c r="EF51" s="137">
        <v>0.72099999999999997</v>
      </c>
      <c r="EG51" s="137">
        <v>0.65600000000000003</v>
      </c>
      <c r="EH51" s="137">
        <v>0.111</v>
      </c>
      <c r="EI51" s="137">
        <v>0.111</v>
      </c>
      <c r="EJ51" s="137">
        <v>0.71699999999999997</v>
      </c>
      <c r="EK51" s="137">
        <v>0.71699999999999997</v>
      </c>
      <c r="EL51" s="137">
        <v>0.13600000000000001</v>
      </c>
      <c r="EM51" s="137">
        <v>0.13600000000000001</v>
      </c>
      <c r="EN51" s="137">
        <v>0.81100000000000005</v>
      </c>
      <c r="EO51" s="137">
        <v>0.60399999999999998</v>
      </c>
      <c r="EP51" s="137">
        <v>0.61499999999999999</v>
      </c>
      <c r="EQ51" s="137">
        <v>0.58099999999999996</v>
      </c>
      <c r="ER51" s="137">
        <v>0.13</v>
      </c>
      <c r="ES51" s="137">
        <v>0.13</v>
      </c>
      <c r="ET51" s="137">
        <v>0.126</v>
      </c>
      <c r="EU51" s="137">
        <v>0.126</v>
      </c>
      <c r="EV51" s="137">
        <v>0.13100000000000001</v>
      </c>
      <c r="EW51" s="137">
        <v>0.13100000000000001</v>
      </c>
      <c r="EX51" s="137">
        <v>0.14000000000000001</v>
      </c>
      <c r="EY51" s="137">
        <v>0.14000000000000001</v>
      </c>
      <c r="EZ51" s="137">
        <v>0.82399999999999995</v>
      </c>
      <c r="FA51" s="137">
        <v>0.75</v>
      </c>
      <c r="FB51" s="137">
        <v>0.127</v>
      </c>
      <c r="FC51" s="137">
        <v>0.127</v>
      </c>
      <c r="FD51" s="137">
        <v>0.81899999999999995</v>
      </c>
      <c r="FE51" s="137">
        <v>0.81899999999999995</v>
      </c>
      <c r="FF51" s="137">
        <v>0.153</v>
      </c>
      <c r="FG51" s="137">
        <v>0.153</v>
      </c>
      <c r="FH51" s="137">
        <v>0.91200000000000003</v>
      </c>
      <c r="FI51" s="137">
        <v>0.68</v>
      </c>
      <c r="FJ51" s="137">
        <v>0.69199999999999995</v>
      </c>
      <c r="FK51" s="137">
        <v>0.65300000000000002</v>
      </c>
      <c r="FL51" s="137">
        <v>0.14599999999999999</v>
      </c>
      <c r="FM51" s="137">
        <v>0.14599999999999999</v>
      </c>
      <c r="FN51" s="137">
        <v>0.14199999999999999</v>
      </c>
      <c r="FO51" s="137">
        <v>0.14199999999999999</v>
      </c>
      <c r="FP51" s="137">
        <v>0.14799999999999999</v>
      </c>
      <c r="FQ51" s="137">
        <v>0.14799999999999999</v>
      </c>
      <c r="FR51" s="137">
        <v>0.157</v>
      </c>
      <c r="FS51" s="137">
        <v>0.157</v>
      </c>
      <c r="FT51" s="137">
        <v>0.92700000000000005</v>
      </c>
      <c r="FU51" s="137">
        <v>0.84399999999999997</v>
      </c>
      <c r="FV51" s="137">
        <v>0.14299999999999999</v>
      </c>
      <c r="FW51" s="137">
        <v>0.14299999999999999</v>
      </c>
      <c r="FX51" s="137">
        <v>0.92200000000000004</v>
      </c>
      <c r="FY51" s="137">
        <v>0.92200000000000004</v>
      </c>
      <c r="FZ51" s="137">
        <v>0.17</v>
      </c>
      <c r="GA51" s="137">
        <v>0.17</v>
      </c>
      <c r="GB51" s="137">
        <v>1.0129999999999999</v>
      </c>
      <c r="GC51" s="137">
        <v>0.75600000000000001</v>
      </c>
      <c r="GD51" s="137">
        <v>0.76800000000000002</v>
      </c>
      <c r="GE51" s="137">
        <v>0.72599999999999998</v>
      </c>
      <c r="GF51" s="137">
        <v>0.16200000000000001</v>
      </c>
      <c r="GG51" s="137">
        <v>0.16200000000000001</v>
      </c>
      <c r="GH51" s="137">
        <v>0.158</v>
      </c>
      <c r="GI51" s="137">
        <v>0.158</v>
      </c>
      <c r="GJ51" s="137">
        <v>0.16400000000000001</v>
      </c>
      <c r="GK51" s="137">
        <v>0.16400000000000001</v>
      </c>
      <c r="GL51" s="137">
        <v>0.17499999999999999</v>
      </c>
      <c r="GM51" s="137">
        <v>0.17499999999999999</v>
      </c>
      <c r="GN51" s="137">
        <v>1.03</v>
      </c>
      <c r="GO51" s="137">
        <v>0.93700000000000006</v>
      </c>
      <c r="GP51" s="137">
        <v>0.159</v>
      </c>
      <c r="GQ51" s="137">
        <v>0.159</v>
      </c>
      <c r="GR51" s="137">
        <v>1.024</v>
      </c>
      <c r="GS51" s="137">
        <v>1.024</v>
      </c>
      <c r="GT51" s="137">
        <v>0.187</v>
      </c>
      <c r="GU51" s="137">
        <v>0.187</v>
      </c>
      <c r="GV51" s="137">
        <v>1.115</v>
      </c>
      <c r="GW51" s="137">
        <v>0.83099999999999996</v>
      </c>
      <c r="GX51" s="137">
        <v>0.84499999999999997</v>
      </c>
      <c r="GY51" s="137">
        <v>0.79900000000000004</v>
      </c>
      <c r="GZ51" s="137">
        <v>0.17899999999999999</v>
      </c>
      <c r="HA51" s="137">
        <v>0.17899999999999999</v>
      </c>
      <c r="HB51" s="137">
        <v>0.17399999999999999</v>
      </c>
      <c r="HC51" s="137">
        <v>0.17399999999999999</v>
      </c>
      <c r="HD51" s="137">
        <v>0.18099999999999999</v>
      </c>
      <c r="HE51" s="137">
        <v>0.18099999999999999</v>
      </c>
      <c r="HF51" s="137">
        <v>0.192</v>
      </c>
      <c r="HG51" s="137">
        <v>0.192</v>
      </c>
      <c r="HH51" s="137">
        <v>1.133</v>
      </c>
      <c r="HI51" s="137">
        <v>1.0309999999999999</v>
      </c>
      <c r="HJ51" s="137">
        <v>0.17499999999999999</v>
      </c>
      <c r="HK51" s="137">
        <v>0.17499999999999999</v>
      </c>
      <c r="HL51" s="137">
        <v>1.1259999999999999</v>
      </c>
      <c r="HM51" s="137">
        <v>1.1259999999999999</v>
      </c>
      <c r="HN51" s="137">
        <v>0.20399999999999999</v>
      </c>
      <c r="HO51" s="137">
        <v>0.20399999999999999</v>
      </c>
      <c r="HP51" s="137">
        <v>1.216</v>
      </c>
      <c r="HQ51" s="137">
        <v>0.90700000000000003</v>
      </c>
      <c r="HR51" s="137">
        <v>0.92200000000000004</v>
      </c>
      <c r="HS51" s="137">
        <v>0.871</v>
      </c>
      <c r="HT51" s="137">
        <v>0.19500000000000001</v>
      </c>
      <c r="HU51" s="137">
        <v>0.19500000000000001</v>
      </c>
      <c r="HV51" s="137">
        <v>0.19</v>
      </c>
      <c r="HW51" s="137">
        <v>0.19</v>
      </c>
      <c r="HX51" s="137">
        <v>0.19700000000000001</v>
      </c>
      <c r="HY51" s="137">
        <v>0.19700000000000001</v>
      </c>
      <c r="HZ51" s="137">
        <v>0.20899999999999999</v>
      </c>
      <c r="IA51" s="137">
        <v>0.20899999999999999</v>
      </c>
      <c r="IB51" s="137">
        <v>1.236</v>
      </c>
      <c r="IC51" s="137">
        <v>1.125</v>
      </c>
      <c r="ID51" s="137">
        <v>0.191</v>
      </c>
      <c r="IE51" s="137">
        <v>0.191</v>
      </c>
      <c r="IF51" s="137">
        <v>1.2290000000000001</v>
      </c>
      <c r="IG51" s="137">
        <v>1.2290000000000001</v>
      </c>
      <c r="IH51" s="137">
        <v>0.221</v>
      </c>
      <c r="II51" s="137">
        <v>0.221</v>
      </c>
      <c r="IJ51" s="137">
        <v>1.3169999999999999</v>
      </c>
      <c r="IK51" s="137">
        <v>0.98199999999999998</v>
      </c>
      <c r="IL51" s="137">
        <v>0.999</v>
      </c>
      <c r="IM51" s="137">
        <v>0.94399999999999995</v>
      </c>
      <c r="IN51" s="137">
        <v>0.21099999999999999</v>
      </c>
      <c r="IO51" s="137">
        <v>0.21099999999999999</v>
      </c>
      <c r="IP51" s="137">
        <v>0.20499999999999999</v>
      </c>
      <c r="IQ51" s="137">
        <v>0.20499999999999999</v>
      </c>
      <c r="IR51" s="137">
        <v>0.214</v>
      </c>
      <c r="IS51" s="137">
        <v>0.214</v>
      </c>
      <c r="IT51" s="137">
        <v>0.22700000000000001</v>
      </c>
      <c r="IU51" s="137">
        <v>0.22700000000000001</v>
      </c>
      <c r="IV51" s="137">
        <v>1.339</v>
      </c>
      <c r="IW51" s="137">
        <v>1.218</v>
      </c>
      <c r="IX51" s="137">
        <v>0.20699999999999999</v>
      </c>
      <c r="IY51" s="137">
        <v>0.20699999999999999</v>
      </c>
      <c r="IZ51" s="137">
        <v>1.331</v>
      </c>
      <c r="JA51" s="137">
        <v>1.331</v>
      </c>
      <c r="JB51" s="137">
        <v>0.23799999999999999</v>
      </c>
      <c r="JC51" s="137">
        <v>0.23799999999999999</v>
      </c>
      <c r="JD51" s="137">
        <v>1.419</v>
      </c>
      <c r="JE51" s="137">
        <v>1.0580000000000001</v>
      </c>
      <c r="JF51" s="137">
        <v>1.0760000000000001</v>
      </c>
      <c r="JG51" s="137">
        <v>1.016</v>
      </c>
      <c r="JH51" s="137">
        <v>0.22700000000000001</v>
      </c>
      <c r="JI51" s="137">
        <v>0.22700000000000001</v>
      </c>
      <c r="JJ51" s="137">
        <v>0.221</v>
      </c>
      <c r="JK51" s="137">
        <v>0.221</v>
      </c>
      <c r="JL51" s="137">
        <v>0.23</v>
      </c>
      <c r="JM51" s="137">
        <v>0.23</v>
      </c>
      <c r="JN51" s="137">
        <v>0.24399999999999999</v>
      </c>
      <c r="JO51" s="137">
        <v>0.24399999999999999</v>
      </c>
      <c r="JP51" s="137">
        <v>1.4419999999999999</v>
      </c>
      <c r="JQ51" s="137">
        <v>1.3120000000000001</v>
      </c>
      <c r="JR51" s="137">
        <v>0.223</v>
      </c>
      <c r="JS51" s="137">
        <v>0.223</v>
      </c>
      <c r="JT51" s="137">
        <v>1.4339999999999999</v>
      </c>
      <c r="JU51" s="137">
        <v>1.4339999999999999</v>
      </c>
      <c r="JV51" s="137">
        <v>0.255</v>
      </c>
      <c r="JW51" s="137">
        <v>0.255</v>
      </c>
      <c r="JX51" s="137">
        <v>1.52</v>
      </c>
      <c r="JY51" s="137">
        <v>1.133</v>
      </c>
      <c r="JZ51" s="137">
        <v>1.153</v>
      </c>
      <c r="KA51" s="137">
        <v>1.089</v>
      </c>
      <c r="KB51" s="137">
        <v>0.24399999999999999</v>
      </c>
      <c r="KC51" s="137">
        <v>0.24399999999999999</v>
      </c>
      <c r="KD51" s="137">
        <v>0.23699999999999999</v>
      </c>
      <c r="KE51" s="137">
        <v>0.23699999999999999</v>
      </c>
      <c r="KF51" s="137">
        <v>0.247</v>
      </c>
      <c r="KG51" s="137">
        <v>0.247</v>
      </c>
      <c r="KH51" s="137">
        <v>0.26200000000000001</v>
      </c>
      <c r="KI51" s="137">
        <v>0.26200000000000001</v>
      </c>
      <c r="KJ51" s="137">
        <v>1.5449999999999999</v>
      </c>
      <c r="KK51" s="137">
        <v>1.4059999999999999</v>
      </c>
      <c r="KL51" s="137">
        <v>0.23899999999999999</v>
      </c>
      <c r="KM51" s="137">
        <v>0.23899999999999999</v>
      </c>
      <c r="KN51" s="137">
        <v>1.536</v>
      </c>
      <c r="KO51" s="137">
        <v>1.536</v>
      </c>
      <c r="KP51" s="137">
        <v>0.27200000000000002</v>
      </c>
      <c r="KQ51" s="137">
        <v>0.27200000000000002</v>
      </c>
      <c r="KR51" s="137">
        <v>1.621</v>
      </c>
      <c r="KS51" s="137">
        <v>1.2090000000000001</v>
      </c>
      <c r="KT51" s="137">
        <v>1.2290000000000001</v>
      </c>
      <c r="KU51" s="137">
        <v>1.1619999999999999</v>
      </c>
      <c r="KV51" s="137">
        <v>0.26</v>
      </c>
      <c r="KW51" s="137">
        <v>0.26</v>
      </c>
      <c r="KX51" s="137">
        <v>0.253</v>
      </c>
      <c r="KY51" s="137">
        <v>0.253</v>
      </c>
      <c r="KZ51" s="137">
        <v>0.26300000000000001</v>
      </c>
      <c r="LA51" s="137">
        <v>0.26300000000000001</v>
      </c>
      <c r="LB51" s="137">
        <v>0.27900000000000003</v>
      </c>
      <c r="LC51" s="137">
        <v>0.27900000000000003</v>
      </c>
      <c r="LD51" s="137">
        <v>1.6479999999999999</v>
      </c>
      <c r="LE51" s="137">
        <v>1.5</v>
      </c>
      <c r="LF51" s="137">
        <v>0.255</v>
      </c>
      <c r="LG51" s="137">
        <v>0.255</v>
      </c>
      <c r="LH51" s="137">
        <v>1.6379999999999999</v>
      </c>
      <c r="LI51" s="137">
        <v>1.6379999999999999</v>
      </c>
      <c r="LJ51" s="137">
        <v>0.28899999999999998</v>
      </c>
      <c r="LK51" s="137">
        <v>0.28899999999999998</v>
      </c>
      <c r="LL51" s="137">
        <v>1.7230000000000001</v>
      </c>
      <c r="LM51" s="137">
        <v>1.284</v>
      </c>
      <c r="LN51" s="137">
        <v>1.306</v>
      </c>
      <c r="LO51" s="137">
        <v>1.234</v>
      </c>
      <c r="LP51" s="137">
        <v>0.27600000000000002</v>
      </c>
      <c r="LQ51" s="137">
        <v>0.27600000000000002</v>
      </c>
      <c r="LR51" s="137">
        <v>0.26900000000000002</v>
      </c>
      <c r="LS51" s="137">
        <v>0.26900000000000002</v>
      </c>
      <c r="LT51" s="137">
        <v>0.27900000000000003</v>
      </c>
      <c r="LU51" s="137">
        <v>0.27900000000000003</v>
      </c>
      <c r="LV51" s="137">
        <v>0.29699999999999999</v>
      </c>
      <c r="LW51" s="137">
        <v>0.29699999999999999</v>
      </c>
      <c r="LX51" s="137">
        <v>1.7509999999999999</v>
      </c>
      <c r="LY51" s="137">
        <v>1.593</v>
      </c>
      <c r="LZ51" s="137">
        <v>0.27100000000000002</v>
      </c>
      <c r="MA51" s="137">
        <v>0.27100000000000002</v>
      </c>
      <c r="MB51" s="137">
        <v>1.7410000000000001</v>
      </c>
      <c r="MC51" s="137">
        <v>1.7410000000000001</v>
      </c>
      <c r="MD51" s="137">
        <v>0.30599999999999999</v>
      </c>
      <c r="ME51" s="137">
        <v>0.30599999999999999</v>
      </c>
      <c r="MF51" s="137">
        <v>1.8240000000000001</v>
      </c>
      <c r="MG51" s="137">
        <v>1.36</v>
      </c>
      <c r="MH51" s="137">
        <v>1.383</v>
      </c>
      <c r="MI51" s="137">
        <v>1.3069999999999999</v>
      </c>
      <c r="MJ51" s="137">
        <v>0.29199999999999998</v>
      </c>
      <c r="MK51" s="137">
        <v>0.29199999999999998</v>
      </c>
      <c r="ML51" s="137">
        <v>0.28399999999999997</v>
      </c>
      <c r="MM51" s="137">
        <v>0.28399999999999997</v>
      </c>
      <c r="MN51" s="137">
        <v>0.29599999999999999</v>
      </c>
      <c r="MO51" s="137">
        <v>0.29599999999999999</v>
      </c>
      <c r="MP51" s="137">
        <v>0.314</v>
      </c>
      <c r="MQ51" s="137">
        <v>0.314</v>
      </c>
      <c r="MR51" s="137">
        <v>1.853</v>
      </c>
      <c r="MS51" s="137">
        <v>1.6870000000000001</v>
      </c>
      <c r="MT51" s="137">
        <v>0.28699999999999998</v>
      </c>
      <c r="MU51" s="137">
        <v>0.28699999999999998</v>
      </c>
      <c r="MV51" s="137">
        <v>1.843</v>
      </c>
      <c r="MW51" s="137">
        <v>1.843</v>
      </c>
      <c r="MX51" s="137">
        <v>0.32300000000000001</v>
      </c>
      <c r="MY51" s="137">
        <v>0.32300000000000001</v>
      </c>
      <c r="MZ51" s="137">
        <v>1.925</v>
      </c>
      <c r="NA51" s="137">
        <v>1.4350000000000001</v>
      </c>
      <c r="NB51" s="137">
        <v>1.46</v>
      </c>
      <c r="NC51" s="137">
        <v>1.38</v>
      </c>
      <c r="ND51" s="137">
        <v>0.309</v>
      </c>
      <c r="NE51" s="137">
        <v>0.309</v>
      </c>
      <c r="NF51" s="137">
        <v>0.3</v>
      </c>
      <c r="NG51" s="137">
        <v>0.3</v>
      </c>
      <c r="NH51" s="137">
        <v>0.312</v>
      </c>
      <c r="NI51" s="137">
        <v>0.312</v>
      </c>
      <c r="NJ51" s="137">
        <v>0.33200000000000002</v>
      </c>
      <c r="NK51" s="137">
        <v>0.33200000000000002</v>
      </c>
      <c r="NL51" s="137">
        <v>1.956</v>
      </c>
      <c r="NM51" s="137">
        <v>1.7809999999999999</v>
      </c>
      <c r="NN51" s="137">
        <v>0.30199999999999999</v>
      </c>
      <c r="NO51" s="137">
        <v>0.30199999999999999</v>
      </c>
      <c r="NP51" s="137">
        <v>1.946</v>
      </c>
      <c r="NQ51" s="137">
        <v>1.946</v>
      </c>
      <c r="NR51" s="137">
        <v>0.34</v>
      </c>
      <c r="NS51" s="137">
        <v>0.34</v>
      </c>
      <c r="NT51" s="137">
        <v>2.0270000000000001</v>
      </c>
      <c r="NU51" s="137">
        <v>1.5109999999999999</v>
      </c>
      <c r="NV51" s="137">
        <v>1.5369999999999999</v>
      </c>
      <c r="NW51" s="137">
        <v>1.452</v>
      </c>
      <c r="NX51" s="137">
        <v>0.32500000000000001</v>
      </c>
      <c r="NY51" s="137">
        <v>0.32500000000000001</v>
      </c>
      <c r="NZ51" s="137">
        <v>0.316</v>
      </c>
      <c r="OA51" s="137">
        <v>0.316</v>
      </c>
      <c r="OB51" s="137">
        <v>0.32900000000000001</v>
      </c>
      <c r="OC51" s="137">
        <v>0.32900000000000001</v>
      </c>
      <c r="OD51" s="137">
        <v>0.34899999999999998</v>
      </c>
      <c r="OE51" s="137">
        <v>0.34899999999999998</v>
      </c>
      <c r="OF51" s="137">
        <v>2.0590000000000002</v>
      </c>
      <c r="OG51" s="137">
        <v>1.875</v>
      </c>
      <c r="OH51" s="137">
        <v>0.318</v>
      </c>
      <c r="OI51" s="137">
        <v>0.318</v>
      </c>
      <c r="OJ51" s="137">
        <v>2.048</v>
      </c>
      <c r="OK51" s="137">
        <v>2.048</v>
      </c>
      <c r="OL51" s="137">
        <v>0.374</v>
      </c>
      <c r="OM51" s="137">
        <v>0.374</v>
      </c>
      <c r="ON51" s="137">
        <v>2.2290000000000001</v>
      </c>
      <c r="OO51" s="137">
        <v>1.6619999999999999</v>
      </c>
      <c r="OP51" s="137">
        <v>1.6910000000000001</v>
      </c>
      <c r="OQ51" s="137">
        <v>1.597</v>
      </c>
      <c r="OR51" s="137">
        <v>0.35699999999999998</v>
      </c>
      <c r="OS51" s="137">
        <v>0.35699999999999998</v>
      </c>
      <c r="OT51" s="137">
        <v>0.34799999999999998</v>
      </c>
      <c r="OU51" s="137">
        <v>0.34799999999999998</v>
      </c>
      <c r="OV51" s="137">
        <v>0.36199999999999999</v>
      </c>
      <c r="OW51" s="137">
        <v>0.36199999999999999</v>
      </c>
      <c r="OX51" s="137">
        <v>0.38400000000000001</v>
      </c>
      <c r="OY51" s="137">
        <v>0.38400000000000001</v>
      </c>
      <c r="OZ51" s="137">
        <v>2.2650000000000001</v>
      </c>
      <c r="PA51" s="137">
        <v>2.0619999999999998</v>
      </c>
      <c r="PB51" s="137">
        <v>0.35</v>
      </c>
      <c r="PC51" s="137">
        <v>0.35</v>
      </c>
      <c r="PD51" s="137">
        <v>2.2530000000000001</v>
      </c>
      <c r="PE51" s="137">
        <v>2.2530000000000001</v>
      </c>
      <c r="PF51" s="137">
        <v>0.40799999999999997</v>
      </c>
      <c r="PG51" s="137">
        <v>0.40799999999999997</v>
      </c>
      <c r="PH51" s="137">
        <v>2.4319999999999999</v>
      </c>
      <c r="PI51" s="137">
        <v>1.8129999999999999</v>
      </c>
      <c r="PJ51" s="137">
        <v>1.8440000000000001</v>
      </c>
      <c r="PK51" s="137">
        <v>1.7430000000000001</v>
      </c>
      <c r="PL51" s="137">
        <v>0.39</v>
      </c>
      <c r="PM51" s="137">
        <v>0.39</v>
      </c>
      <c r="PN51" s="137">
        <v>0.379</v>
      </c>
      <c r="PO51" s="137">
        <v>0.379</v>
      </c>
      <c r="PP51" s="137">
        <v>0.39400000000000002</v>
      </c>
      <c r="PQ51" s="137">
        <v>0.39400000000000002</v>
      </c>
      <c r="PR51" s="137">
        <v>0.41899999999999998</v>
      </c>
      <c r="PS51" s="137">
        <v>0.41899999999999998</v>
      </c>
      <c r="PT51" s="137">
        <v>2.4710000000000001</v>
      </c>
      <c r="PU51" s="137">
        <v>2.25</v>
      </c>
      <c r="PV51" s="137">
        <v>0.38200000000000001</v>
      </c>
      <c r="PW51" s="137">
        <v>0.38200000000000001</v>
      </c>
      <c r="PX51" s="137">
        <v>2.4580000000000002</v>
      </c>
      <c r="PY51" s="137">
        <v>2.4580000000000002</v>
      </c>
      <c r="PZ51" s="137">
        <v>0.442</v>
      </c>
      <c r="QA51" s="137">
        <v>0.442</v>
      </c>
      <c r="QB51" s="137">
        <v>2.6349999999999998</v>
      </c>
      <c r="QC51" s="137">
        <v>1.964</v>
      </c>
      <c r="QD51" s="137">
        <v>1.998</v>
      </c>
      <c r="QE51" s="137">
        <v>1.8879999999999999</v>
      </c>
      <c r="QF51" s="137">
        <v>0.42199999999999999</v>
      </c>
      <c r="QG51" s="137">
        <v>0.42199999999999999</v>
      </c>
      <c r="QH51" s="137">
        <v>0.41099999999999998</v>
      </c>
      <c r="QI51" s="137">
        <v>0.41099999999999998</v>
      </c>
      <c r="QJ51" s="137">
        <v>0.42699999999999999</v>
      </c>
      <c r="QK51" s="137">
        <v>0.42699999999999999</v>
      </c>
      <c r="QL51" s="137">
        <v>0.45400000000000001</v>
      </c>
      <c r="QM51" s="137">
        <v>0.45400000000000001</v>
      </c>
      <c r="QN51" s="137">
        <v>2.677</v>
      </c>
      <c r="QO51" s="137">
        <v>2.4369999999999998</v>
      </c>
      <c r="QP51" s="137">
        <v>0.41399999999999998</v>
      </c>
      <c r="QQ51" s="137">
        <v>0.41399999999999998</v>
      </c>
      <c r="QR51" s="137">
        <v>2.6619999999999999</v>
      </c>
      <c r="QS51" s="137">
        <v>2.6619999999999999</v>
      </c>
      <c r="QT51" s="137">
        <v>0.47599999999999998</v>
      </c>
      <c r="QU51" s="137">
        <v>0.47599999999999998</v>
      </c>
      <c r="QV51" s="137">
        <v>2.8380000000000001</v>
      </c>
      <c r="QW51" s="137">
        <v>2.1150000000000002</v>
      </c>
      <c r="QX51" s="137">
        <v>2.1520000000000001</v>
      </c>
      <c r="QY51" s="137">
        <v>2.0329999999999999</v>
      </c>
      <c r="QZ51" s="137">
        <v>0.45500000000000002</v>
      </c>
      <c r="RA51" s="137">
        <v>0.45500000000000002</v>
      </c>
      <c r="RB51" s="137">
        <v>0.442</v>
      </c>
      <c r="RC51" s="137">
        <v>0.442</v>
      </c>
      <c r="RD51" s="137">
        <v>0.46</v>
      </c>
      <c r="RE51" s="137">
        <v>0.46</v>
      </c>
      <c r="RF51" s="137">
        <v>0.48899999999999999</v>
      </c>
      <c r="RG51" s="137">
        <v>0.48899999999999999</v>
      </c>
      <c r="RH51" s="137">
        <v>2.883</v>
      </c>
      <c r="RI51" s="137">
        <v>2.6240000000000001</v>
      </c>
      <c r="RJ51" s="137">
        <v>0.44600000000000001</v>
      </c>
      <c r="RK51" s="137">
        <v>0.44600000000000001</v>
      </c>
      <c r="RL51" s="137">
        <v>2.867</v>
      </c>
      <c r="RM51" s="137">
        <v>2.867</v>
      </c>
      <c r="RN51" s="137">
        <v>0.51100000000000001</v>
      </c>
      <c r="RO51" s="137">
        <v>0.51100000000000001</v>
      </c>
      <c r="RP51" s="137">
        <v>3.04</v>
      </c>
      <c r="RQ51" s="137">
        <v>2.2669999999999999</v>
      </c>
      <c r="RR51" s="137">
        <v>2.3050000000000002</v>
      </c>
      <c r="RS51" s="137">
        <v>2.1779999999999999</v>
      </c>
      <c r="RT51" s="137">
        <v>0.48699999999999999</v>
      </c>
      <c r="RU51" s="137">
        <v>0.48699999999999999</v>
      </c>
      <c r="RV51" s="137">
        <v>0.47399999999999998</v>
      </c>
      <c r="RW51" s="137">
        <v>0.47399999999999998</v>
      </c>
      <c r="RX51" s="137">
        <v>0.49299999999999999</v>
      </c>
      <c r="RY51" s="137">
        <v>0.49299999999999999</v>
      </c>
      <c r="RZ51" s="137">
        <v>0.52400000000000002</v>
      </c>
      <c r="SA51" s="137">
        <v>0.52400000000000002</v>
      </c>
      <c r="SB51" s="137">
        <v>3.089</v>
      </c>
      <c r="SC51" s="137">
        <v>2.8119999999999998</v>
      </c>
      <c r="SD51" s="137">
        <v>0.47799999999999998</v>
      </c>
      <c r="SE51" s="137">
        <v>0.47799999999999998</v>
      </c>
      <c r="SF51" s="137">
        <v>3.0720000000000001</v>
      </c>
      <c r="SG51" s="137">
        <v>3.0720000000000001</v>
      </c>
      <c r="SH51" s="137">
        <v>0.54500000000000004</v>
      </c>
      <c r="SI51" s="137">
        <v>0.54500000000000004</v>
      </c>
      <c r="SJ51" s="137">
        <v>3.2429999999999999</v>
      </c>
      <c r="SK51" s="137">
        <v>2.4180000000000001</v>
      </c>
      <c r="SL51" s="137">
        <v>2.4590000000000001</v>
      </c>
      <c r="SM51" s="137">
        <v>2.323</v>
      </c>
      <c r="SN51" s="137">
        <v>0.52</v>
      </c>
      <c r="SO51" s="137">
        <v>0.52</v>
      </c>
      <c r="SP51" s="137">
        <v>0.50600000000000001</v>
      </c>
      <c r="SQ51" s="137">
        <v>0.50600000000000001</v>
      </c>
      <c r="SR51" s="137">
        <v>0.52600000000000002</v>
      </c>
      <c r="SS51" s="137">
        <v>0.52600000000000002</v>
      </c>
      <c r="ST51" s="137">
        <v>0.55900000000000005</v>
      </c>
      <c r="SU51" s="137">
        <v>0.55900000000000005</v>
      </c>
      <c r="SV51" s="137">
        <v>3.2949999999999999</v>
      </c>
      <c r="SW51" s="137">
        <v>2.9990000000000001</v>
      </c>
      <c r="SX51" s="137">
        <v>0.50900000000000001</v>
      </c>
      <c r="SY51" s="137">
        <v>0.50900000000000001</v>
      </c>
      <c r="SZ51" s="137">
        <v>3.2770000000000001</v>
      </c>
      <c r="TA51" s="137">
        <v>3.2770000000000001</v>
      </c>
      <c r="TB51" s="137">
        <v>0.57899999999999996</v>
      </c>
      <c r="TC51" s="137">
        <v>0.57899999999999996</v>
      </c>
      <c r="TD51" s="137">
        <v>3.4460000000000002</v>
      </c>
      <c r="TE51" s="137">
        <v>2.569</v>
      </c>
      <c r="TF51" s="137">
        <v>2.613</v>
      </c>
      <c r="TG51" s="137">
        <v>2.4689999999999999</v>
      </c>
      <c r="TH51" s="137">
        <v>0.55200000000000005</v>
      </c>
      <c r="TI51" s="137">
        <v>0.55200000000000005</v>
      </c>
      <c r="TJ51" s="137">
        <v>0.53700000000000003</v>
      </c>
      <c r="TK51" s="137">
        <v>0.53700000000000003</v>
      </c>
      <c r="TL51" s="137">
        <v>0.55900000000000005</v>
      </c>
      <c r="TM51" s="137">
        <v>0.55900000000000005</v>
      </c>
      <c r="TN51" s="137">
        <v>0.59399999999999997</v>
      </c>
      <c r="TO51" s="137">
        <v>0.59399999999999997</v>
      </c>
      <c r="TP51" s="137">
        <v>3.5009999999999999</v>
      </c>
      <c r="TQ51" s="137">
        <v>3.1869999999999998</v>
      </c>
      <c r="TR51" s="137">
        <v>0.54100000000000004</v>
      </c>
      <c r="TS51" s="137">
        <v>0.54100000000000004</v>
      </c>
      <c r="TT51" s="137">
        <v>3.4820000000000002</v>
      </c>
      <c r="TU51" s="137">
        <v>3.4820000000000002</v>
      </c>
      <c r="TV51" s="137">
        <v>0.61299999999999999</v>
      </c>
      <c r="TW51" s="137">
        <v>0.61299999999999999</v>
      </c>
      <c r="TX51" s="137">
        <v>3.6480000000000001</v>
      </c>
      <c r="TY51" s="137">
        <v>2.72</v>
      </c>
      <c r="TZ51" s="137">
        <v>2.766</v>
      </c>
      <c r="UA51" s="137">
        <v>2.6139999999999999</v>
      </c>
      <c r="UB51" s="137">
        <v>0.58499999999999996</v>
      </c>
      <c r="UC51" s="137">
        <v>0.58499999999999996</v>
      </c>
      <c r="UD51" s="137">
        <v>0.56899999999999995</v>
      </c>
      <c r="UE51" s="137">
        <v>0.56899999999999995</v>
      </c>
      <c r="UF51" s="137">
        <v>0.59199999999999997</v>
      </c>
      <c r="UG51" s="137">
        <v>0.59199999999999997</v>
      </c>
      <c r="UH51" s="137">
        <v>0.628</v>
      </c>
      <c r="UI51" s="137">
        <v>0.628</v>
      </c>
      <c r="UJ51" s="137">
        <v>3.7069999999999999</v>
      </c>
      <c r="UK51" s="137">
        <v>3.3740000000000001</v>
      </c>
      <c r="UL51" s="137">
        <v>0.57299999999999995</v>
      </c>
      <c r="UM51" s="137">
        <v>0.57299999999999995</v>
      </c>
      <c r="UN51" s="137">
        <v>3.6869999999999998</v>
      </c>
      <c r="UO51" s="137">
        <v>3.6869999999999998</v>
      </c>
      <c r="UP51" s="137">
        <v>0.64700000000000002</v>
      </c>
      <c r="UQ51" s="137">
        <v>0.64700000000000002</v>
      </c>
      <c r="UR51" s="137">
        <v>3.851</v>
      </c>
      <c r="US51" s="137">
        <v>2.871</v>
      </c>
      <c r="UT51" s="137">
        <v>2.92</v>
      </c>
      <c r="UU51" s="137">
        <v>2.7589999999999999</v>
      </c>
      <c r="UV51" s="137">
        <v>0.61699999999999999</v>
      </c>
      <c r="UW51" s="137">
        <v>0.61699999999999999</v>
      </c>
      <c r="UX51" s="137">
        <v>0.60099999999999998</v>
      </c>
      <c r="UY51" s="137">
        <v>0.60099999999999998</v>
      </c>
      <c r="UZ51" s="137">
        <v>0.625</v>
      </c>
      <c r="VA51" s="137">
        <v>0.625</v>
      </c>
      <c r="VB51" s="137">
        <v>0.66300000000000003</v>
      </c>
      <c r="VC51" s="137">
        <v>0.66300000000000003</v>
      </c>
      <c r="VD51" s="137">
        <v>3.9129999999999998</v>
      </c>
      <c r="VE51" s="137">
        <v>3.5619999999999998</v>
      </c>
      <c r="VF51" s="137">
        <v>0.60499999999999998</v>
      </c>
      <c r="VG51" s="137">
        <v>0.60499999999999998</v>
      </c>
      <c r="VH51" s="137">
        <v>3.891</v>
      </c>
      <c r="VI51" s="137">
        <v>3.891</v>
      </c>
      <c r="VJ51" s="137">
        <v>0.68100000000000005</v>
      </c>
      <c r="VK51" s="137">
        <v>0.68100000000000005</v>
      </c>
      <c r="VL51" s="137">
        <v>4.0540000000000003</v>
      </c>
      <c r="VM51" s="137">
        <v>3.0219999999999998</v>
      </c>
      <c r="VN51" s="137">
        <v>3.0739999999999998</v>
      </c>
      <c r="VO51" s="137">
        <v>2.9039999999999999</v>
      </c>
      <c r="VP51" s="137">
        <v>0.65</v>
      </c>
      <c r="VQ51" s="137">
        <v>0.65</v>
      </c>
      <c r="VR51" s="137">
        <v>0.63200000000000001</v>
      </c>
      <c r="VS51" s="137">
        <v>0.63200000000000001</v>
      </c>
      <c r="VT51" s="137">
        <v>0.65700000000000003</v>
      </c>
      <c r="VU51" s="137">
        <v>0.65700000000000003</v>
      </c>
      <c r="VV51" s="137">
        <v>0.69799999999999995</v>
      </c>
      <c r="VW51" s="137">
        <v>0.69799999999999995</v>
      </c>
      <c r="VX51" s="137">
        <v>4.1189999999999998</v>
      </c>
      <c r="VY51" s="137">
        <v>3.7490000000000001</v>
      </c>
      <c r="VZ51" s="137">
        <v>0.63700000000000001</v>
      </c>
      <c r="WA51" s="137">
        <v>0.63700000000000001</v>
      </c>
      <c r="WB51" s="137">
        <v>4.0960000000000001</v>
      </c>
      <c r="WC51" s="137">
        <v>4.0960000000000001</v>
      </c>
      <c r="WD51" s="137">
        <v>0.71499999999999997</v>
      </c>
      <c r="WE51" s="137">
        <v>0.71499999999999997</v>
      </c>
      <c r="WF51" s="137">
        <v>4.2560000000000002</v>
      </c>
      <c r="WG51" s="137">
        <v>3.173</v>
      </c>
      <c r="WH51" s="137">
        <v>3.2269999999999999</v>
      </c>
      <c r="WI51" s="137">
        <v>3.0489999999999999</v>
      </c>
      <c r="WJ51" s="137">
        <v>0.68200000000000005</v>
      </c>
      <c r="WK51" s="137">
        <v>0.68200000000000005</v>
      </c>
      <c r="WL51" s="137">
        <v>0.66400000000000003</v>
      </c>
      <c r="WM51" s="137">
        <v>0.66400000000000003</v>
      </c>
      <c r="WN51" s="137">
        <v>0.69</v>
      </c>
      <c r="WO51" s="137">
        <v>0.69</v>
      </c>
      <c r="WP51" s="137">
        <v>0.73299999999999998</v>
      </c>
      <c r="WQ51" s="137">
        <v>0.73299999999999998</v>
      </c>
      <c r="WR51" s="137">
        <v>4.3250000000000002</v>
      </c>
      <c r="WS51" s="137">
        <v>3.9369999999999998</v>
      </c>
      <c r="WT51" s="137">
        <v>0.66900000000000004</v>
      </c>
      <c r="WU51" s="137">
        <v>0.66900000000000004</v>
      </c>
      <c r="WV51" s="137">
        <v>4.3010000000000002</v>
      </c>
      <c r="WW51" s="137">
        <v>4.3010000000000002</v>
      </c>
      <c r="WX51" s="137">
        <v>0.749</v>
      </c>
      <c r="WY51" s="137">
        <v>0.749</v>
      </c>
      <c r="WZ51" s="137">
        <v>4.4589999999999996</v>
      </c>
      <c r="XA51" s="137">
        <v>3.3239999999999998</v>
      </c>
      <c r="XB51" s="137">
        <v>3.3809999999999998</v>
      </c>
      <c r="XC51" s="137">
        <v>3.1949999999999998</v>
      </c>
      <c r="XD51" s="137">
        <v>0.71499999999999997</v>
      </c>
      <c r="XE51" s="137">
        <v>0.71499999999999997</v>
      </c>
      <c r="XF51" s="137">
        <v>0.69499999999999995</v>
      </c>
      <c r="XG51" s="137">
        <v>0.69499999999999995</v>
      </c>
      <c r="XH51" s="137">
        <v>0.72299999999999998</v>
      </c>
      <c r="XI51" s="137">
        <v>0.72299999999999998</v>
      </c>
      <c r="XJ51" s="137">
        <v>0.76800000000000002</v>
      </c>
      <c r="XK51" s="137">
        <v>0.76800000000000002</v>
      </c>
      <c r="XL51" s="137">
        <v>4.5309999999999997</v>
      </c>
      <c r="XM51" s="137">
        <v>4.1239999999999997</v>
      </c>
      <c r="XN51" s="137">
        <v>0.7</v>
      </c>
      <c r="XO51" s="137">
        <v>0.7</v>
      </c>
      <c r="XP51" s="137">
        <v>4.5060000000000002</v>
      </c>
      <c r="XQ51" s="137">
        <v>4.5060000000000002</v>
      </c>
      <c r="XR51" s="137">
        <v>0.78300000000000003</v>
      </c>
      <c r="XS51" s="137">
        <v>0.78300000000000003</v>
      </c>
      <c r="XT51" s="137">
        <v>4.6619999999999999</v>
      </c>
      <c r="XU51" s="137">
        <v>3.4750000000000001</v>
      </c>
      <c r="XV51" s="137">
        <v>3.5350000000000001</v>
      </c>
      <c r="XW51" s="137">
        <v>3.34</v>
      </c>
      <c r="XX51" s="137">
        <v>0.747</v>
      </c>
      <c r="XY51" s="137">
        <v>0.747</v>
      </c>
      <c r="XZ51" s="137">
        <v>0.72699999999999998</v>
      </c>
      <c r="YA51" s="137">
        <v>0.72699999999999998</v>
      </c>
      <c r="YB51" s="137">
        <v>0.75600000000000001</v>
      </c>
      <c r="YC51" s="137">
        <v>0.75600000000000001</v>
      </c>
      <c r="YD51" s="137">
        <v>0.80300000000000005</v>
      </c>
      <c r="YE51" s="137">
        <v>0.80300000000000005</v>
      </c>
      <c r="YF51" s="137">
        <v>4.7370000000000001</v>
      </c>
      <c r="YG51" s="137">
        <v>4.3120000000000003</v>
      </c>
      <c r="YH51" s="137">
        <v>0.73199999999999998</v>
      </c>
      <c r="YI51" s="137">
        <v>0.73199999999999998</v>
      </c>
      <c r="YJ51" s="137">
        <v>4.7110000000000003</v>
      </c>
      <c r="YK51" s="137">
        <v>4.7110000000000003</v>
      </c>
      <c r="YL51" s="137">
        <v>0.81699999999999995</v>
      </c>
      <c r="YM51" s="137">
        <v>0.81699999999999995</v>
      </c>
      <c r="YN51" s="137">
        <v>4.8639999999999999</v>
      </c>
      <c r="YO51" s="137">
        <v>3.6259999999999999</v>
      </c>
      <c r="YP51" s="137">
        <v>3.6880000000000002</v>
      </c>
      <c r="YQ51" s="137">
        <v>3.4849999999999999</v>
      </c>
      <c r="YR51" s="137">
        <v>0.78</v>
      </c>
      <c r="YS51" s="137">
        <v>0.78</v>
      </c>
      <c r="YT51" s="137">
        <v>0.75900000000000001</v>
      </c>
      <c r="YU51" s="137">
        <v>0.75900000000000001</v>
      </c>
      <c r="YV51" s="137">
        <v>0.78900000000000003</v>
      </c>
      <c r="YW51" s="137">
        <v>0.78900000000000003</v>
      </c>
      <c r="YX51" s="137">
        <v>0.83799999999999997</v>
      </c>
      <c r="YY51" s="137">
        <v>0.83799999999999997</v>
      </c>
      <c r="YZ51" s="137">
        <v>4.9429999999999996</v>
      </c>
      <c r="ZA51" s="137">
        <v>4.4989999999999997</v>
      </c>
      <c r="ZB51" s="137">
        <v>0.76400000000000001</v>
      </c>
      <c r="ZC51" s="137">
        <v>0.76400000000000001</v>
      </c>
      <c r="ZD51" s="137">
        <v>4.915</v>
      </c>
      <c r="ZE51" s="137">
        <v>4.915</v>
      </c>
      <c r="ZF51" s="137">
        <v>0.85099999999999998</v>
      </c>
      <c r="ZG51" s="137">
        <v>0.85099999999999998</v>
      </c>
      <c r="ZH51" s="137">
        <v>5.0670000000000002</v>
      </c>
      <c r="ZI51" s="137">
        <v>3.778</v>
      </c>
      <c r="ZJ51" s="137">
        <v>3.8420000000000001</v>
      </c>
      <c r="ZK51" s="137">
        <v>3.63</v>
      </c>
      <c r="ZL51" s="137">
        <v>0.81200000000000006</v>
      </c>
      <c r="ZM51" s="137">
        <v>0.81200000000000006</v>
      </c>
      <c r="ZN51" s="137">
        <v>0.79</v>
      </c>
      <c r="ZO51" s="137">
        <v>0.79</v>
      </c>
      <c r="ZP51" s="137">
        <v>0.82199999999999995</v>
      </c>
      <c r="ZQ51" s="137">
        <v>0.82199999999999995</v>
      </c>
      <c r="ZR51" s="137">
        <v>0.873</v>
      </c>
      <c r="ZS51" s="137">
        <v>0.873</v>
      </c>
      <c r="ZT51" s="137">
        <v>5.149</v>
      </c>
      <c r="ZU51" s="137">
        <v>4.6859999999999999</v>
      </c>
      <c r="ZV51" s="137">
        <v>0.79600000000000004</v>
      </c>
      <c r="ZW51" s="137">
        <v>0.79600000000000004</v>
      </c>
      <c r="ZX51" s="137">
        <v>5.12</v>
      </c>
      <c r="ZY51" s="137">
        <v>5.12</v>
      </c>
      <c r="ZZ51" s="137">
        <v>0.93600000000000005</v>
      </c>
      <c r="AAA51" s="137">
        <v>0.93600000000000005</v>
      </c>
      <c r="AAB51" s="137">
        <v>5.5739999999999998</v>
      </c>
      <c r="AAC51" s="137">
        <v>4.1550000000000002</v>
      </c>
      <c r="AAD51" s="137">
        <v>4.226</v>
      </c>
      <c r="AAE51" s="137">
        <v>3.9929999999999999</v>
      </c>
      <c r="AAF51" s="137">
        <v>0.89300000000000002</v>
      </c>
      <c r="AAG51" s="137">
        <v>0.89300000000000002</v>
      </c>
      <c r="AAH51" s="137">
        <v>0.86899999999999999</v>
      </c>
      <c r="AAI51" s="137">
        <v>0.86899999999999999</v>
      </c>
      <c r="AAJ51" s="137">
        <v>0.90400000000000003</v>
      </c>
      <c r="AAK51" s="137">
        <v>0.90400000000000003</v>
      </c>
      <c r="AAL51" s="137">
        <v>0.96</v>
      </c>
      <c r="AAM51" s="137">
        <v>0.96</v>
      </c>
      <c r="AAN51" s="137">
        <v>5.6630000000000003</v>
      </c>
      <c r="AAO51" s="137">
        <v>5.1550000000000002</v>
      </c>
      <c r="AAP51" s="137">
        <v>0.876</v>
      </c>
      <c r="AAQ51" s="137">
        <v>0.876</v>
      </c>
      <c r="AAR51" s="137">
        <v>5.6319999999999997</v>
      </c>
      <c r="AAS51" s="137">
        <v>5.6319999999999997</v>
      </c>
      <c r="AAT51" s="137">
        <v>1.0209999999999999</v>
      </c>
      <c r="AAU51" s="137">
        <v>1.0209999999999999</v>
      </c>
      <c r="AAV51" s="137">
        <v>6.08</v>
      </c>
      <c r="AAW51" s="137">
        <v>4.5330000000000004</v>
      </c>
      <c r="AAX51" s="137">
        <v>4.6109999999999998</v>
      </c>
      <c r="AAY51" s="137">
        <v>4.3559999999999999</v>
      </c>
      <c r="AAZ51" s="137">
        <v>0.97499999999999998</v>
      </c>
      <c r="ABA51" s="137">
        <v>0.97499999999999998</v>
      </c>
      <c r="ABB51" s="137">
        <v>0.94799999999999995</v>
      </c>
      <c r="ABC51" s="137">
        <v>0.94799999999999995</v>
      </c>
      <c r="ABD51" s="137">
        <v>0.98599999999999999</v>
      </c>
      <c r="ABE51" s="137">
        <v>0.98599999999999999</v>
      </c>
      <c r="ABF51" s="137">
        <v>1.0469999999999999</v>
      </c>
      <c r="ABG51" s="137">
        <v>1.0469999999999999</v>
      </c>
      <c r="ABH51" s="137">
        <v>6.1779999999999999</v>
      </c>
      <c r="ABI51" s="137">
        <v>5.6239999999999997</v>
      </c>
      <c r="ABJ51" s="137">
        <v>0.95499999999999996</v>
      </c>
      <c r="ABK51" s="137">
        <v>0.95499999999999996</v>
      </c>
      <c r="ABL51" s="137">
        <v>6.1440000000000001</v>
      </c>
      <c r="ABM51" s="137">
        <v>6.1440000000000001</v>
      </c>
      <c r="ABN51" s="137">
        <v>1.1060000000000001</v>
      </c>
      <c r="ABO51" s="137">
        <v>1.1060000000000001</v>
      </c>
      <c r="ABP51" s="137">
        <v>6.5869999999999997</v>
      </c>
      <c r="ABQ51" s="137">
        <v>4.9109999999999996</v>
      </c>
      <c r="ABR51" s="137">
        <v>4.9950000000000001</v>
      </c>
      <c r="ABS51" s="137">
        <v>4.7190000000000003</v>
      </c>
      <c r="ABT51" s="137">
        <v>1.056</v>
      </c>
      <c r="ABU51" s="137">
        <v>1.056</v>
      </c>
      <c r="ABV51" s="137">
        <v>1.0269999999999999</v>
      </c>
      <c r="ABW51" s="137">
        <v>1.0269999999999999</v>
      </c>
      <c r="ABX51" s="137">
        <v>1.0680000000000001</v>
      </c>
      <c r="ABY51" s="137">
        <v>1.0680000000000001</v>
      </c>
      <c r="ABZ51" s="137">
        <v>1.135</v>
      </c>
      <c r="ACA51" s="137">
        <v>1.135</v>
      </c>
      <c r="ACB51" s="137">
        <v>6.6929999999999996</v>
      </c>
      <c r="ACC51" s="137">
        <v>6.0919999999999996</v>
      </c>
      <c r="ACD51" s="137">
        <v>1.0349999999999999</v>
      </c>
      <c r="ACE51" s="137">
        <v>1.0349999999999999</v>
      </c>
      <c r="ACF51" s="137">
        <v>6.6559999999999997</v>
      </c>
      <c r="ACG51" s="137">
        <v>6.6559999999999997</v>
      </c>
      <c r="ACH51" s="137">
        <v>1.1910000000000001</v>
      </c>
      <c r="ACI51" s="137">
        <v>1.1910000000000001</v>
      </c>
      <c r="ACJ51" s="137">
        <v>7.0940000000000003</v>
      </c>
      <c r="ACK51" s="137">
        <v>5.2889999999999997</v>
      </c>
      <c r="ACL51" s="137">
        <v>5.3789999999999996</v>
      </c>
      <c r="ACM51" s="137">
        <v>5.0819999999999999</v>
      </c>
      <c r="ACN51" s="137">
        <v>1.137</v>
      </c>
      <c r="ACO51" s="137">
        <v>1.137</v>
      </c>
      <c r="ACP51" s="137">
        <v>1.1060000000000001</v>
      </c>
      <c r="ACQ51" s="137">
        <v>1.1060000000000001</v>
      </c>
      <c r="ACR51" s="137">
        <v>1.1499999999999999</v>
      </c>
      <c r="ACS51" s="137">
        <v>1.1499999999999999</v>
      </c>
      <c r="ACT51" s="137">
        <v>1.222</v>
      </c>
      <c r="ACU51" s="137">
        <v>1.222</v>
      </c>
      <c r="ACV51" s="137">
        <v>7.2080000000000002</v>
      </c>
      <c r="ACW51" s="137">
        <v>6.5609999999999999</v>
      </c>
      <c r="ACX51" s="137">
        <v>1.1140000000000001</v>
      </c>
      <c r="ACY51" s="137">
        <v>1.1140000000000001</v>
      </c>
      <c r="ACZ51" s="137">
        <v>7.1680000000000001</v>
      </c>
      <c r="ADA51" s="137">
        <v>7.1680000000000001</v>
      </c>
      <c r="ADB51" s="137">
        <v>1.276</v>
      </c>
      <c r="ADC51" s="137">
        <v>1.276</v>
      </c>
      <c r="ADD51" s="137">
        <v>7.601</v>
      </c>
      <c r="ADE51" s="137">
        <v>5.6660000000000004</v>
      </c>
      <c r="ADF51" s="137">
        <v>5.7629999999999999</v>
      </c>
      <c r="ADG51" s="137">
        <v>5.4459999999999997</v>
      </c>
      <c r="ADH51" s="137">
        <v>1.218</v>
      </c>
      <c r="ADI51" s="137">
        <v>1.218</v>
      </c>
      <c r="ADJ51" s="137">
        <v>1.1850000000000001</v>
      </c>
      <c r="ADK51" s="137">
        <v>1.1850000000000001</v>
      </c>
      <c r="ADL51" s="137">
        <v>1.2330000000000001</v>
      </c>
      <c r="ADM51" s="137">
        <v>1.2330000000000001</v>
      </c>
      <c r="ADN51" s="137">
        <v>1.3089999999999999</v>
      </c>
      <c r="ADO51" s="137">
        <v>1.3089999999999999</v>
      </c>
      <c r="ADP51" s="137">
        <v>7.7229999999999999</v>
      </c>
      <c r="ADQ51" s="137">
        <v>7.03</v>
      </c>
      <c r="ADR51" s="137">
        <v>1.194</v>
      </c>
      <c r="ADS51" s="137">
        <v>1.194</v>
      </c>
      <c r="ADT51" s="137">
        <v>7.68</v>
      </c>
      <c r="ADU51" s="137">
        <v>7.68</v>
      </c>
      <c r="ADV51" s="137">
        <v>1.361</v>
      </c>
      <c r="ADW51" s="137">
        <v>1.361</v>
      </c>
      <c r="ADX51" s="137">
        <v>8.1069999999999993</v>
      </c>
      <c r="ADY51" s="137">
        <v>6.0439999999999996</v>
      </c>
      <c r="ADZ51" s="137">
        <v>6.1470000000000002</v>
      </c>
      <c r="AEA51" s="137">
        <v>5.8090000000000002</v>
      </c>
      <c r="AEB51" s="137">
        <v>1.2989999999999999</v>
      </c>
      <c r="AEC51" s="137">
        <v>1.2989999999999999</v>
      </c>
      <c r="AED51" s="137">
        <v>1.264</v>
      </c>
      <c r="AEE51" s="137">
        <v>1.264</v>
      </c>
      <c r="AEF51" s="137">
        <v>1.3149999999999999</v>
      </c>
      <c r="AEG51" s="137">
        <v>1.3149999999999999</v>
      </c>
      <c r="AEH51" s="137">
        <v>1.397</v>
      </c>
      <c r="AEI51" s="137">
        <v>1.397</v>
      </c>
      <c r="AEJ51" s="137">
        <v>8.2379999999999995</v>
      </c>
      <c r="AEK51" s="137">
        <v>7.4980000000000002</v>
      </c>
      <c r="AEL51" s="137">
        <v>1.2729999999999999</v>
      </c>
      <c r="AEM51" s="137">
        <v>1.2729999999999999</v>
      </c>
      <c r="AEN51" s="137">
        <v>8.1920000000000002</v>
      </c>
      <c r="AEO51" s="137">
        <v>8.1920000000000002</v>
      </c>
      <c r="AEP51" s="137">
        <v>1.4470000000000001</v>
      </c>
      <c r="AEQ51" s="137">
        <v>1.4470000000000001</v>
      </c>
      <c r="AER51" s="137">
        <v>8.6140000000000008</v>
      </c>
      <c r="AES51" s="137">
        <v>6.4219999999999997</v>
      </c>
      <c r="AET51" s="137">
        <v>6.532</v>
      </c>
      <c r="AEU51" s="137">
        <v>6.1719999999999997</v>
      </c>
      <c r="AEV51" s="137">
        <v>1.381</v>
      </c>
      <c r="AEW51" s="137">
        <v>1.381</v>
      </c>
      <c r="AEX51" s="137">
        <v>1.343</v>
      </c>
      <c r="AEY51" s="137">
        <v>1.343</v>
      </c>
      <c r="AEZ51" s="137">
        <v>1.397</v>
      </c>
      <c r="AFA51" s="137">
        <v>1.397</v>
      </c>
      <c r="AFB51" s="137">
        <v>1.484</v>
      </c>
      <c r="AFC51" s="137">
        <v>1.484</v>
      </c>
      <c r="AFD51" s="137">
        <v>8.7530000000000001</v>
      </c>
      <c r="AFE51" s="137">
        <v>7.9669999999999996</v>
      </c>
      <c r="AFF51" s="137">
        <v>1.353</v>
      </c>
      <c r="AFG51" s="137">
        <v>1.353</v>
      </c>
      <c r="AFH51" s="137">
        <v>8.7040000000000006</v>
      </c>
      <c r="AFI51" s="137">
        <v>8.7040000000000006</v>
      </c>
      <c r="AFJ51" s="137">
        <v>1.532</v>
      </c>
      <c r="AFK51" s="137">
        <v>1.532</v>
      </c>
      <c r="AFL51" s="137">
        <v>9.1210000000000004</v>
      </c>
      <c r="AFM51" s="137">
        <v>6.8</v>
      </c>
      <c r="AFN51" s="137">
        <v>6.9160000000000004</v>
      </c>
      <c r="AFO51" s="137">
        <v>6.5350000000000001</v>
      </c>
      <c r="AFP51" s="137">
        <v>1.462</v>
      </c>
      <c r="AFQ51" s="137">
        <v>1.462</v>
      </c>
      <c r="AFR51" s="137">
        <v>1.4219999999999999</v>
      </c>
      <c r="AFS51" s="137">
        <v>1.4219999999999999</v>
      </c>
      <c r="AFT51" s="137">
        <v>1.4790000000000001</v>
      </c>
      <c r="AFU51" s="137">
        <v>1.4790000000000001</v>
      </c>
      <c r="AFV51" s="137">
        <v>1.571</v>
      </c>
      <c r="AFW51" s="137">
        <v>1.571</v>
      </c>
      <c r="AFX51" s="137">
        <v>9.2669999999999995</v>
      </c>
      <c r="AFY51" s="137">
        <v>8.4359999999999999</v>
      </c>
      <c r="AFZ51" s="137">
        <v>1.4330000000000001</v>
      </c>
      <c r="AGA51" s="137">
        <v>1.4330000000000001</v>
      </c>
      <c r="AGB51" s="137">
        <v>9.2159999999999993</v>
      </c>
      <c r="AGC51" s="137">
        <v>9.2159999999999993</v>
      </c>
      <c r="AGD51" s="137">
        <v>1.617</v>
      </c>
      <c r="AGE51" s="137">
        <v>1.617</v>
      </c>
      <c r="AGF51" s="137">
        <v>9.6270000000000007</v>
      </c>
      <c r="AGG51" s="137">
        <v>7.1769999999999996</v>
      </c>
      <c r="AGH51" s="137">
        <v>7.3</v>
      </c>
      <c r="AGI51" s="137">
        <v>6.8979999999999997</v>
      </c>
      <c r="AGJ51" s="137">
        <v>1.5429999999999999</v>
      </c>
      <c r="AGK51" s="137">
        <v>1.5429999999999999</v>
      </c>
      <c r="AGL51" s="137">
        <v>1.5009999999999999</v>
      </c>
      <c r="AGM51" s="137">
        <v>1.5009999999999999</v>
      </c>
      <c r="AGN51" s="137">
        <v>1.5609999999999999</v>
      </c>
      <c r="AGO51" s="137">
        <v>1.5609999999999999</v>
      </c>
      <c r="AGP51" s="137">
        <v>1.6579999999999999</v>
      </c>
      <c r="AGQ51" s="137">
        <v>1.6579999999999999</v>
      </c>
      <c r="AGR51" s="137">
        <v>9.782</v>
      </c>
      <c r="AGS51" s="137">
        <v>8.9039999999999999</v>
      </c>
      <c r="AGT51" s="137">
        <v>1.512</v>
      </c>
      <c r="AGU51" s="137">
        <v>1.512</v>
      </c>
      <c r="AGV51" s="137">
        <v>9.7279999999999998</v>
      </c>
      <c r="AGW51" s="137">
        <v>9.7279999999999998</v>
      </c>
      <c r="AGX51" s="137">
        <v>1.702</v>
      </c>
      <c r="AGY51" s="137">
        <v>1.702</v>
      </c>
      <c r="AGZ51" s="137">
        <v>10.134</v>
      </c>
      <c r="AHA51" s="137">
        <v>7.5549999999999997</v>
      </c>
      <c r="AHB51" s="137">
        <v>7.6840000000000002</v>
      </c>
      <c r="AHC51" s="137">
        <v>7.2610000000000001</v>
      </c>
      <c r="AHD51" s="137">
        <v>1.6240000000000001</v>
      </c>
      <c r="AHE51" s="137">
        <v>1.6240000000000001</v>
      </c>
      <c r="AHF51" s="137">
        <v>1.58</v>
      </c>
      <c r="AHG51" s="137">
        <v>1.58</v>
      </c>
      <c r="AHH51" s="137">
        <v>1.6439999999999999</v>
      </c>
      <c r="AHI51" s="137">
        <v>1.6439999999999999</v>
      </c>
      <c r="AHJ51" s="137">
        <v>1.746</v>
      </c>
      <c r="AHK51" s="137">
        <v>1.746</v>
      </c>
      <c r="AHL51" s="137">
        <v>10.297000000000001</v>
      </c>
      <c r="AHM51" s="137">
        <v>9.3729999999999993</v>
      </c>
      <c r="AHN51" s="137">
        <v>1.5920000000000001</v>
      </c>
      <c r="AHO51" s="137">
        <v>1.5920000000000001</v>
      </c>
      <c r="AHP51" s="137">
        <v>10.24</v>
      </c>
      <c r="AHQ51" s="137">
        <v>10.24</v>
      </c>
      <c r="AHR51" s="137">
        <v>1.8720000000000001</v>
      </c>
      <c r="AHS51" s="137">
        <v>1.8720000000000001</v>
      </c>
      <c r="AHT51" s="137">
        <v>11.147</v>
      </c>
      <c r="AHU51" s="137">
        <v>8.3109999999999999</v>
      </c>
      <c r="AHV51" s="137">
        <v>8.4529999999999994</v>
      </c>
      <c r="AHW51" s="137">
        <v>7.9870000000000001</v>
      </c>
      <c r="AHX51" s="137">
        <v>1.7869999999999999</v>
      </c>
      <c r="AHY51" s="137">
        <v>1.7869999999999999</v>
      </c>
      <c r="AHZ51" s="137">
        <v>1.738</v>
      </c>
      <c r="AIA51" s="137">
        <v>1.738</v>
      </c>
      <c r="AIB51" s="137">
        <v>1.8080000000000001</v>
      </c>
      <c r="AIC51" s="137">
        <v>1.8080000000000001</v>
      </c>
      <c r="AID51" s="137">
        <v>1.92</v>
      </c>
      <c r="AIE51" s="137">
        <v>1.92</v>
      </c>
      <c r="AIF51" s="137">
        <v>11.327</v>
      </c>
      <c r="AIG51" s="137">
        <v>10.31</v>
      </c>
      <c r="AIH51" s="137">
        <v>1.7509999999999999</v>
      </c>
      <c r="AII51" s="137">
        <v>1.7509999999999999</v>
      </c>
      <c r="AIJ51" s="137">
        <v>11.263999999999999</v>
      </c>
      <c r="AIK51" s="137">
        <v>11.263999999999999</v>
      </c>
      <c r="AIL51" s="137">
        <v>2.0419999999999998</v>
      </c>
      <c r="AIM51" s="137">
        <v>2.0419999999999998</v>
      </c>
      <c r="AIN51" s="137">
        <v>12.161</v>
      </c>
      <c r="AIO51" s="137">
        <v>9.0660000000000007</v>
      </c>
      <c r="AIP51" s="137">
        <v>9.2210000000000001</v>
      </c>
      <c r="AIQ51" s="137">
        <v>8.7129999999999992</v>
      </c>
      <c r="AIR51" s="137">
        <v>1.9490000000000001</v>
      </c>
      <c r="AIS51" s="137">
        <v>1.9490000000000001</v>
      </c>
      <c r="AIT51" s="137">
        <v>1.8959999999999999</v>
      </c>
      <c r="AIU51" s="137">
        <v>1.8959999999999999</v>
      </c>
      <c r="AIV51" s="137">
        <v>1.972</v>
      </c>
      <c r="AIW51" s="137">
        <v>1.972</v>
      </c>
      <c r="AIX51" s="137">
        <v>2.0950000000000002</v>
      </c>
      <c r="AIY51" s="137">
        <v>2.0950000000000002</v>
      </c>
      <c r="AIZ51" s="137">
        <v>12.356999999999999</v>
      </c>
      <c r="AJA51" s="137">
        <v>11.247999999999999</v>
      </c>
      <c r="AJB51" s="137">
        <v>1.91</v>
      </c>
      <c r="AJC51" s="137">
        <v>1.91</v>
      </c>
      <c r="AJD51" s="137">
        <v>12.288</v>
      </c>
      <c r="AJE51" s="137">
        <v>12.288</v>
      </c>
      <c r="AJF51" s="137">
        <v>2.2120000000000002</v>
      </c>
      <c r="AJG51" s="137">
        <v>2.2120000000000002</v>
      </c>
      <c r="AJH51" s="137">
        <v>13.173999999999999</v>
      </c>
      <c r="AJI51" s="137">
        <v>9.8219999999999992</v>
      </c>
      <c r="AJJ51" s="137">
        <v>9.99</v>
      </c>
      <c r="AJK51" s="137">
        <v>9.4390000000000001</v>
      </c>
      <c r="AJL51" s="137">
        <v>2.1120000000000001</v>
      </c>
      <c r="AJM51" s="137">
        <v>2.1120000000000001</v>
      </c>
      <c r="AJN51" s="137">
        <v>2.0539999999999998</v>
      </c>
      <c r="AJO51" s="137">
        <v>2.0539999999999998</v>
      </c>
      <c r="AJP51" s="137">
        <v>2.137</v>
      </c>
      <c r="AJQ51" s="137">
        <v>2.137</v>
      </c>
      <c r="AJR51" s="137">
        <v>2.2690000000000001</v>
      </c>
      <c r="AJS51" s="137">
        <v>2.2690000000000001</v>
      </c>
      <c r="AJT51" s="137">
        <v>13.385999999999999</v>
      </c>
      <c r="AJU51" s="137">
        <v>12.185</v>
      </c>
      <c r="AJV51" s="137">
        <v>2.069</v>
      </c>
      <c r="AJW51" s="137">
        <v>2.069</v>
      </c>
      <c r="AJX51" s="137">
        <v>13.311999999999999</v>
      </c>
      <c r="AJY51" s="137">
        <v>13.311999999999999</v>
      </c>
      <c r="AJZ51" s="137">
        <v>2.3820000000000001</v>
      </c>
      <c r="AKA51" s="137">
        <v>2.3820000000000001</v>
      </c>
      <c r="AKB51" s="137">
        <v>14.188000000000001</v>
      </c>
      <c r="AKC51" s="137">
        <v>10.577</v>
      </c>
      <c r="AKD51" s="137">
        <v>10.757999999999999</v>
      </c>
      <c r="AKE51" s="137">
        <v>10.164999999999999</v>
      </c>
      <c r="AKF51" s="137">
        <v>2.274</v>
      </c>
      <c r="AKG51" s="137">
        <v>2.274</v>
      </c>
      <c r="AKH51" s="137">
        <v>2.2120000000000002</v>
      </c>
      <c r="AKI51" s="137">
        <v>2.2120000000000002</v>
      </c>
      <c r="AKJ51" s="137">
        <v>2.3010000000000002</v>
      </c>
      <c r="AKK51" s="137">
        <v>2.3010000000000002</v>
      </c>
      <c r="AKL51" s="137">
        <v>2.444</v>
      </c>
      <c r="AKM51" s="137">
        <v>2.444</v>
      </c>
      <c r="AKN51" s="137">
        <v>14.416</v>
      </c>
      <c r="AKO51" s="137">
        <v>13.122</v>
      </c>
      <c r="AKP51" s="137">
        <v>2.2290000000000001</v>
      </c>
      <c r="AKQ51" s="137">
        <v>2.2290000000000001</v>
      </c>
      <c r="AKR51" s="137">
        <v>14.336</v>
      </c>
      <c r="AKS51" s="137">
        <v>14.336</v>
      </c>
      <c r="AKT51" s="137">
        <v>2.5529999999999999</v>
      </c>
      <c r="AKU51" s="137">
        <v>2.5529999999999999</v>
      </c>
      <c r="AKV51" s="137">
        <v>15.201000000000001</v>
      </c>
      <c r="AKW51" s="137">
        <v>11.333</v>
      </c>
      <c r="AKX51" s="137">
        <v>11.526</v>
      </c>
      <c r="AKY51" s="137">
        <v>10.891</v>
      </c>
      <c r="AKZ51" s="137">
        <v>2.4369999999999998</v>
      </c>
      <c r="ALA51" s="137">
        <v>2.4369999999999998</v>
      </c>
      <c r="ALB51" s="137">
        <v>2.371</v>
      </c>
      <c r="ALC51" s="137">
        <v>2.371</v>
      </c>
      <c r="ALD51" s="137">
        <v>2.4649999999999999</v>
      </c>
      <c r="ALE51" s="137">
        <v>2.4649999999999999</v>
      </c>
      <c r="ALF51" s="137">
        <v>2.6190000000000002</v>
      </c>
      <c r="ALG51" s="137">
        <v>2.6190000000000002</v>
      </c>
      <c r="ALH51" s="137">
        <v>15.446</v>
      </c>
      <c r="ALI51" s="137">
        <v>14.058999999999999</v>
      </c>
      <c r="ALJ51" s="137">
        <v>2.3879999999999999</v>
      </c>
      <c r="ALK51" s="137">
        <v>2.3879999999999999</v>
      </c>
      <c r="ALL51" s="137">
        <v>15.361000000000001</v>
      </c>
      <c r="ALM51" s="137">
        <v>15.361000000000001</v>
      </c>
      <c r="ALN51" s="137">
        <v>2.7229999999999999</v>
      </c>
      <c r="ALO51" s="137">
        <v>2.7229999999999999</v>
      </c>
      <c r="ALP51" s="137">
        <v>16.215</v>
      </c>
      <c r="ALQ51" s="137">
        <v>12.087999999999999</v>
      </c>
      <c r="ALR51" s="137">
        <v>12.295</v>
      </c>
      <c r="ALS51" s="137">
        <v>11.617000000000001</v>
      </c>
      <c r="ALT51" s="137">
        <v>2.5990000000000002</v>
      </c>
      <c r="ALU51" s="137">
        <v>2.5990000000000002</v>
      </c>
      <c r="ALV51" s="137">
        <v>2.5289999999999999</v>
      </c>
      <c r="ALW51" s="137">
        <v>2.5289999999999999</v>
      </c>
      <c r="ALX51" s="137">
        <v>2.63</v>
      </c>
      <c r="ALY51" s="137">
        <v>2.63</v>
      </c>
      <c r="ALZ51" s="137">
        <v>2.7930000000000001</v>
      </c>
      <c r="AMA51" s="137">
        <v>2.7930000000000001</v>
      </c>
      <c r="AMB51" s="137">
        <v>16.475999999999999</v>
      </c>
      <c r="AMC51" s="137">
        <v>14.997</v>
      </c>
      <c r="AMD51" s="137">
        <v>2.5470000000000002</v>
      </c>
      <c r="AME51" s="137">
        <v>2.5470000000000002</v>
      </c>
      <c r="AMF51" s="137">
        <v>16.385000000000002</v>
      </c>
      <c r="AMG51" s="137">
        <v>16.385000000000002</v>
      </c>
      <c r="AMH51" s="137">
        <v>2.8929999999999998</v>
      </c>
      <c r="AMI51" s="137">
        <v>2.8929999999999998</v>
      </c>
      <c r="AMJ51" s="137">
        <v>17.228000000000002</v>
      </c>
      <c r="AMK51" s="137">
        <v>12.843999999999999</v>
      </c>
      <c r="AML51" s="137">
        <v>13.063000000000001</v>
      </c>
      <c r="AMM51" s="137">
        <v>12.343</v>
      </c>
      <c r="AMN51" s="137">
        <v>2.7610000000000001</v>
      </c>
      <c r="AMO51" s="137">
        <v>2.7610000000000001</v>
      </c>
      <c r="AMP51" s="137">
        <v>2.6869999999999998</v>
      </c>
      <c r="AMQ51" s="137">
        <v>2.6869999999999998</v>
      </c>
      <c r="AMR51" s="137">
        <v>2.794</v>
      </c>
      <c r="AMS51" s="137">
        <v>2.794</v>
      </c>
      <c r="AMT51" s="137">
        <v>2.968</v>
      </c>
      <c r="AMU51" s="137">
        <v>2.968</v>
      </c>
      <c r="AMV51" s="137">
        <v>17.504999999999999</v>
      </c>
      <c r="AMW51" s="137">
        <v>15.933999999999999</v>
      </c>
      <c r="AMX51" s="137">
        <v>2.706</v>
      </c>
      <c r="AMY51" s="137">
        <v>2.706</v>
      </c>
      <c r="AMZ51" s="137">
        <v>17.408999999999999</v>
      </c>
      <c r="ANA51" s="137">
        <v>17.408999999999999</v>
      </c>
      <c r="ANB51" s="137">
        <v>3.0630000000000002</v>
      </c>
      <c r="ANC51" s="137">
        <v>3.0630000000000002</v>
      </c>
      <c r="AND51" s="137">
        <v>18.241</v>
      </c>
      <c r="ANE51" s="137">
        <v>13.599</v>
      </c>
      <c r="ANF51" s="137">
        <v>13.832000000000001</v>
      </c>
      <c r="ANG51" s="137">
        <v>13.069000000000001</v>
      </c>
      <c r="ANH51" s="137">
        <v>2.9239999999999999</v>
      </c>
      <c r="ANI51" s="137">
        <v>2.9239999999999999</v>
      </c>
      <c r="ANJ51" s="137">
        <v>2.8450000000000002</v>
      </c>
      <c r="ANK51" s="137">
        <v>2.8450000000000002</v>
      </c>
      <c r="ANL51" s="137">
        <v>2.9580000000000002</v>
      </c>
      <c r="ANM51" s="137">
        <v>2.9580000000000002</v>
      </c>
      <c r="ANN51" s="137">
        <v>3.1419999999999999</v>
      </c>
      <c r="ANO51" s="137">
        <v>3.1419999999999999</v>
      </c>
      <c r="ANP51" s="137">
        <v>18.535</v>
      </c>
      <c r="ANQ51" s="137">
        <v>16.870999999999999</v>
      </c>
      <c r="ANR51" s="137">
        <v>2.8650000000000002</v>
      </c>
      <c r="ANS51" s="137">
        <v>2.8650000000000002</v>
      </c>
      <c r="ANT51" s="137">
        <v>18.433</v>
      </c>
      <c r="ANU51" s="137">
        <v>18.433</v>
      </c>
      <c r="ANV51" s="137">
        <v>3.2330000000000001</v>
      </c>
      <c r="ANW51" s="137">
        <v>3.2330000000000001</v>
      </c>
      <c r="ANX51" s="137">
        <v>19.254999999999999</v>
      </c>
      <c r="ANY51" s="137">
        <v>14.355</v>
      </c>
      <c r="ANZ51" s="137">
        <v>14.6</v>
      </c>
      <c r="AOA51" s="137">
        <v>13.795</v>
      </c>
      <c r="AOB51" s="137">
        <v>3.0859999999999999</v>
      </c>
      <c r="AOC51" s="137">
        <v>3.0859999999999999</v>
      </c>
      <c r="AOD51" s="137">
        <v>3.0030000000000001</v>
      </c>
      <c r="AOE51" s="137">
        <v>3.0030000000000001</v>
      </c>
      <c r="AOF51" s="137">
        <v>3.1230000000000002</v>
      </c>
      <c r="AOG51" s="137">
        <v>3.1230000000000002</v>
      </c>
      <c r="AOH51" s="137">
        <v>3.3170000000000002</v>
      </c>
      <c r="AOI51" s="137">
        <v>3.3170000000000002</v>
      </c>
      <c r="AOJ51" s="137">
        <v>19.565000000000001</v>
      </c>
      <c r="AOK51" s="137">
        <v>17.809000000000001</v>
      </c>
      <c r="AOL51" s="137">
        <v>3.024</v>
      </c>
      <c r="AOM51" s="137">
        <v>3.024</v>
      </c>
      <c r="AON51" s="137">
        <v>19.457000000000001</v>
      </c>
      <c r="AOO51" s="137">
        <v>19.457000000000001</v>
      </c>
      <c r="AOP51" s="137">
        <v>3.4039999999999999</v>
      </c>
      <c r="AOQ51" s="137">
        <v>3.4039999999999999</v>
      </c>
      <c r="AOR51" s="137">
        <v>20.268000000000001</v>
      </c>
      <c r="AOS51" s="137">
        <v>15.11</v>
      </c>
      <c r="AOT51" s="137">
        <v>15.368</v>
      </c>
      <c r="AOU51" s="137">
        <v>14.521000000000001</v>
      </c>
      <c r="AOV51" s="137">
        <v>3.2490000000000001</v>
      </c>
      <c r="AOW51" s="137">
        <v>3.2490000000000001</v>
      </c>
      <c r="AOX51" s="137">
        <v>3.161</v>
      </c>
      <c r="AOY51" s="137">
        <v>3.161</v>
      </c>
      <c r="AOZ51" s="137">
        <v>3.2869999999999999</v>
      </c>
      <c r="APA51" s="137">
        <v>3.2869999999999999</v>
      </c>
      <c r="APB51" s="137">
        <v>3.4910000000000001</v>
      </c>
      <c r="APC51" s="137">
        <v>3.4910000000000001</v>
      </c>
      <c r="APD51" s="137">
        <v>20.594000000000001</v>
      </c>
      <c r="APE51" s="137">
        <v>18.745999999999999</v>
      </c>
      <c r="APF51" s="137">
        <v>3.1840000000000002</v>
      </c>
      <c r="APG51" s="137">
        <v>3.1840000000000002</v>
      </c>
      <c r="APH51" s="137">
        <v>20.481000000000002</v>
      </c>
      <c r="API51" s="137">
        <v>20.481000000000002</v>
      </c>
      <c r="APJ51" s="137">
        <v>5.1050000000000004</v>
      </c>
      <c r="APK51" s="137">
        <v>5.1050000000000004</v>
      </c>
      <c r="APL51" s="137">
        <v>30.402000000000001</v>
      </c>
      <c r="APM51" s="137">
        <v>22.664999999999999</v>
      </c>
      <c r="APN51" s="137">
        <v>23.053000000000001</v>
      </c>
      <c r="APO51" s="137">
        <v>21.782</v>
      </c>
      <c r="APP51" s="137">
        <v>4.8730000000000002</v>
      </c>
      <c r="APQ51" s="137">
        <v>4.8730000000000002</v>
      </c>
      <c r="APR51" s="137">
        <v>4.7409999999999997</v>
      </c>
      <c r="APS51" s="137">
        <v>4.7409999999999997</v>
      </c>
      <c r="APT51" s="137">
        <v>4.931</v>
      </c>
      <c r="APU51" s="137">
        <v>4.931</v>
      </c>
      <c r="APV51" s="137">
        <v>5.2370000000000001</v>
      </c>
      <c r="APW51" s="137">
        <v>5.2370000000000001</v>
      </c>
      <c r="APX51" s="137">
        <v>30.891999999999999</v>
      </c>
      <c r="APY51" s="137">
        <v>28.119</v>
      </c>
      <c r="APZ51" s="137">
        <v>4.7759999999999998</v>
      </c>
      <c r="AQA51" s="137">
        <v>4.7759999999999998</v>
      </c>
      <c r="AQB51" s="137">
        <v>30.721</v>
      </c>
      <c r="AQC51" s="137">
        <v>30.721</v>
      </c>
      <c r="AQD51" s="137">
        <v>6.8070000000000004</v>
      </c>
      <c r="AQE51" s="137">
        <v>6.8070000000000004</v>
      </c>
      <c r="AQF51" s="137">
        <v>40.536000000000001</v>
      </c>
      <c r="AQG51" s="137">
        <v>30.221</v>
      </c>
      <c r="AQH51" s="137">
        <v>30.736999999999998</v>
      </c>
      <c r="AQI51" s="137">
        <v>29.042999999999999</v>
      </c>
      <c r="AQJ51" s="137">
        <v>6.4969999999999999</v>
      </c>
      <c r="AQK51" s="137">
        <v>6.4969999999999999</v>
      </c>
      <c r="AQL51" s="137">
        <v>6.3209999999999997</v>
      </c>
      <c r="AQM51" s="137">
        <v>6.3209999999999997</v>
      </c>
      <c r="AQN51" s="137">
        <v>6.5739999999999998</v>
      </c>
      <c r="AQO51" s="137">
        <v>6.5739999999999998</v>
      </c>
      <c r="AQP51" s="137">
        <v>6.9829999999999997</v>
      </c>
      <c r="AQQ51" s="137">
        <v>6.9829999999999997</v>
      </c>
      <c r="AQR51" s="137">
        <v>41.189</v>
      </c>
      <c r="AQS51" s="137">
        <v>37.491999999999997</v>
      </c>
      <c r="AQT51" s="137">
        <v>6.367</v>
      </c>
      <c r="AQU51" s="137">
        <v>6.367</v>
      </c>
      <c r="AQV51" s="137">
        <v>40.960999999999999</v>
      </c>
      <c r="AQW51" s="137">
        <v>40.960999999999999</v>
      </c>
      <c r="AQX51" s="137">
        <v>8.5090000000000003</v>
      </c>
      <c r="AQY51" s="137">
        <v>8.5090000000000003</v>
      </c>
      <c r="AQZ51" s="137">
        <v>50.67</v>
      </c>
      <c r="ARA51" s="137">
        <v>37.776000000000003</v>
      </c>
      <c r="ARB51" s="137">
        <v>38.420999999999999</v>
      </c>
      <c r="ARC51" s="137">
        <v>36.302999999999997</v>
      </c>
      <c r="ARD51" s="137">
        <v>8.1219999999999999</v>
      </c>
      <c r="ARE51" s="137">
        <v>8.1219999999999999</v>
      </c>
      <c r="ARF51" s="137">
        <v>7.9020000000000001</v>
      </c>
      <c r="ARG51" s="137">
        <v>7.9020000000000001</v>
      </c>
      <c r="ARH51" s="137">
        <v>8.218</v>
      </c>
      <c r="ARI51" s="137">
        <v>8.218</v>
      </c>
      <c r="ARJ51" s="137">
        <v>8.7279999999999998</v>
      </c>
      <c r="ARK51" s="137">
        <v>8.7279999999999998</v>
      </c>
      <c r="ARL51" s="137">
        <v>51.485999999999997</v>
      </c>
      <c r="ARM51" s="137">
        <v>46.865000000000002</v>
      </c>
      <c r="ARN51" s="137">
        <v>7.9589999999999996</v>
      </c>
      <c r="ARO51" s="137">
        <v>7.9589999999999996</v>
      </c>
      <c r="ARP51" s="137">
        <v>51.201999999999998</v>
      </c>
      <c r="ARQ51" s="137">
        <v>51.201999999999998</v>
      </c>
      <c r="ARR51" s="137">
        <v>10.211</v>
      </c>
      <c r="ARS51" s="137">
        <v>10.211</v>
      </c>
      <c r="ART51" s="137">
        <v>60.804000000000002</v>
      </c>
      <c r="ARU51" s="137">
        <v>45.331000000000003</v>
      </c>
      <c r="ARV51" s="137">
        <v>46.104999999999997</v>
      </c>
      <c r="ARW51" s="137">
        <v>43.564</v>
      </c>
      <c r="ARX51" s="137">
        <v>9.7460000000000004</v>
      </c>
      <c r="ARY51" s="137">
        <v>9.7460000000000004</v>
      </c>
      <c r="ARZ51" s="137">
        <v>9.4819999999999993</v>
      </c>
      <c r="ASA51" s="137">
        <v>9.4819999999999993</v>
      </c>
      <c r="ASB51" s="137">
        <v>9.8610000000000007</v>
      </c>
      <c r="ASC51" s="137">
        <v>9.8610000000000007</v>
      </c>
      <c r="ASD51" s="137">
        <v>10.474</v>
      </c>
      <c r="ASE51" s="137">
        <v>10.474</v>
      </c>
      <c r="ASF51" s="137">
        <v>61.783000000000001</v>
      </c>
      <c r="ASG51" s="137">
        <v>56.238</v>
      </c>
      <c r="ASH51" s="137">
        <v>9.5510000000000002</v>
      </c>
      <c r="ASI51" s="137">
        <v>9.5510000000000002</v>
      </c>
      <c r="ASJ51" s="137">
        <v>61.442</v>
      </c>
      <c r="ASK51" s="137">
        <v>61.442</v>
      </c>
      <c r="ASL51" s="137">
        <v>11.912000000000001</v>
      </c>
      <c r="ASM51" s="137">
        <v>11.912000000000001</v>
      </c>
      <c r="ASN51" s="137">
        <v>70.938000000000002</v>
      </c>
      <c r="ASO51" s="137">
        <v>52.886000000000003</v>
      </c>
      <c r="ASP51" s="137">
        <v>53.79</v>
      </c>
      <c r="ASQ51" s="137">
        <v>50.825000000000003</v>
      </c>
      <c r="ASR51" s="137">
        <v>11.371</v>
      </c>
      <c r="ASS51" s="137">
        <v>11.371</v>
      </c>
      <c r="AST51" s="137">
        <v>11.061999999999999</v>
      </c>
      <c r="ASU51">
        <v>11.061999999999999</v>
      </c>
      <c r="ASV51">
        <v>11.505000000000001</v>
      </c>
      <c r="ASW51">
        <v>11.505000000000001</v>
      </c>
      <c r="ASX51">
        <v>12.22</v>
      </c>
      <c r="ASY51">
        <v>12.22</v>
      </c>
      <c r="ASZ51">
        <v>72.08</v>
      </c>
      <c r="ATA51">
        <v>65.611000000000004</v>
      </c>
      <c r="ATB51">
        <v>11.143000000000001</v>
      </c>
      <c r="ATC51">
        <v>11.143000000000001</v>
      </c>
      <c r="ATD51">
        <v>71.682000000000002</v>
      </c>
      <c r="ATE51">
        <v>71.682000000000002</v>
      </c>
      <c r="ATF51">
        <v>13.614000000000001</v>
      </c>
      <c r="ATG51">
        <v>13.614000000000001</v>
      </c>
      <c r="ATH51">
        <v>81.072999999999993</v>
      </c>
      <c r="ATI51">
        <v>60.441000000000003</v>
      </c>
      <c r="ATJ51">
        <v>61.473999999999997</v>
      </c>
      <c r="ATK51">
        <v>58.085000000000001</v>
      </c>
      <c r="ATL51">
        <v>12.994999999999999</v>
      </c>
      <c r="ATM51">
        <v>12.994999999999999</v>
      </c>
      <c r="ATN51">
        <v>12.643000000000001</v>
      </c>
      <c r="ATO51">
        <v>12.643000000000001</v>
      </c>
      <c r="ATP51">
        <v>13.148</v>
      </c>
      <c r="ATQ51">
        <v>13.148</v>
      </c>
      <c r="ATR51">
        <v>13.965</v>
      </c>
      <c r="ATS51">
        <v>13.965</v>
      </c>
      <c r="ATT51">
        <v>82.378</v>
      </c>
      <c r="ATU51">
        <v>74.983000000000004</v>
      </c>
      <c r="ATV51">
        <v>12.734999999999999</v>
      </c>
      <c r="ATW51">
        <v>12.734999999999999</v>
      </c>
      <c r="ATX51">
        <v>81.923000000000002</v>
      </c>
      <c r="ATY51">
        <v>81.923000000000002</v>
      </c>
      <c r="ATZ51">
        <v>15.316000000000001</v>
      </c>
      <c r="AUA51">
        <v>15.316000000000001</v>
      </c>
      <c r="AUB51">
        <v>91.206999999999994</v>
      </c>
      <c r="AUC51">
        <v>67.995999999999995</v>
      </c>
      <c r="AUD51">
        <v>69.158000000000001</v>
      </c>
      <c r="AUE51">
        <v>65.346000000000004</v>
      </c>
      <c r="AUF51">
        <v>14.619</v>
      </c>
      <c r="AUG51">
        <v>14.619</v>
      </c>
      <c r="AUH51">
        <v>14.223000000000001</v>
      </c>
      <c r="AUI51">
        <v>14.223000000000001</v>
      </c>
      <c r="AUJ51">
        <v>14.792</v>
      </c>
      <c r="AUK51">
        <v>14.792</v>
      </c>
      <c r="AUL51">
        <v>15.711</v>
      </c>
      <c r="AUM51">
        <v>15.711</v>
      </c>
      <c r="AUN51">
        <v>92.674999999999997</v>
      </c>
      <c r="AUO51">
        <v>84.355999999999995</v>
      </c>
      <c r="AUP51">
        <v>14.327</v>
      </c>
      <c r="AUQ51">
        <v>14.327</v>
      </c>
      <c r="AUR51">
        <v>92.162999999999997</v>
      </c>
      <c r="AUS51">
        <v>92.162999999999997</v>
      </c>
      <c r="AUT51">
        <v>17.018000000000001</v>
      </c>
      <c r="AUU51">
        <v>17.018000000000001</v>
      </c>
      <c r="AUV51">
        <v>101.34099999999999</v>
      </c>
      <c r="AUW51">
        <v>75.551000000000002</v>
      </c>
      <c r="AUX51">
        <v>76.841999999999999</v>
      </c>
      <c r="AUY51">
        <v>72.606999999999999</v>
      </c>
      <c r="AUZ51">
        <v>16.244</v>
      </c>
      <c r="AVA51">
        <v>16.244</v>
      </c>
      <c r="AVB51">
        <v>15.803000000000001</v>
      </c>
      <c r="AVC51">
        <v>15.803000000000001</v>
      </c>
      <c r="AVD51">
        <v>16.436</v>
      </c>
      <c r="AVE51">
        <v>16.436</v>
      </c>
      <c r="AVF51">
        <v>17.457000000000001</v>
      </c>
      <c r="AVG51">
        <v>17.457000000000001</v>
      </c>
      <c r="AVH51">
        <v>102.97199999999999</v>
      </c>
      <c r="AVI51">
        <v>93.728999999999999</v>
      </c>
      <c r="AVJ51">
        <v>15.917999999999999</v>
      </c>
      <c r="AVK51">
        <v>15.917999999999999</v>
      </c>
      <c r="AVL51">
        <v>102.40300000000001</v>
      </c>
      <c r="AVM51">
        <v>102.40300000000001</v>
      </c>
    </row>
    <row r="52" spans="1:1261" x14ac:dyDescent="0.35">
      <c r="A52" s="107" t="s">
        <v>266</v>
      </c>
      <c r="B52" s="137">
        <v>1.9E-2</v>
      </c>
      <c r="C52" s="137">
        <v>1.9E-2</v>
      </c>
      <c r="D52" s="137">
        <v>0.13600000000000001</v>
      </c>
      <c r="E52" s="137">
        <v>0.15</v>
      </c>
      <c r="F52" s="137">
        <v>0.10299999999999999</v>
      </c>
      <c r="G52" s="137">
        <v>0.10199999999999999</v>
      </c>
      <c r="H52" s="137">
        <v>1.7999999999999999E-2</v>
      </c>
      <c r="I52" s="137">
        <v>1.7999999999999999E-2</v>
      </c>
      <c r="J52" s="137">
        <v>1.7000000000000001E-2</v>
      </c>
      <c r="K52" s="137">
        <v>1.7000000000000001E-2</v>
      </c>
      <c r="L52" s="137">
        <v>1.9E-2</v>
      </c>
      <c r="M52" s="137">
        <v>1.9E-2</v>
      </c>
      <c r="N52" s="137">
        <v>1.9E-2</v>
      </c>
      <c r="O52" s="137">
        <v>1.9E-2</v>
      </c>
      <c r="P52" s="137">
        <v>0.27400000000000002</v>
      </c>
      <c r="Q52" s="137">
        <v>0.27400000000000002</v>
      </c>
      <c r="R52" s="137">
        <v>1.9E-2</v>
      </c>
      <c r="S52" s="137">
        <v>1.9E-2</v>
      </c>
      <c r="T52" s="137">
        <v>0.28199999999999997</v>
      </c>
      <c r="U52" s="137">
        <v>0.28199999999999997</v>
      </c>
      <c r="V52" s="137">
        <v>3.7999999999999999E-2</v>
      </c>
      <c r="W52" s="137">
        <v>3.7999999999999999E-2</v>
      </c>
      <c r="X52" s="137">
        <v>0.27200000000000002</v>
      </c>
      <c r="Y52" s="137">
        <v>0.3</v>
      </c>
      <c r="Z52" s="137">
        <v>0.20699999999999999</v>
      </c>
      <c r="AA52" s="137">
        <v>0.20499999999999999</v>
      </c>
      <c r="AB52" s="137">
        <v>3.5999999999999997E-2</v>
      </c>
      <c r="AC52" s="137">
        <v>3.5999999999999997E-2</v>
      </c>
      <c r="AD52" s="137">
        <v>3.4000000000000002E-2</v>
      </c>
      <c r="AE52" s="137">
        <v>3.4000000000000002E-2</v>
      </c>
      <c r="AF52" s="137">
        <v>3.7999999999999999E-2</v>
      </c>
      <c r="AG52" s="137">
        <v>3.7999999999999999E-2</v>
      </c>
      <c r="AH52" s="137">
        <v>3.7999999999999999E-2</v>
      </c>
      <c r="AI52" s="137">
        <v>3.7999999999999999E-2</v>
      </c>
      <c r="AJ52" s="137">
        <v>0.54700000000000004</v>
      </c>
      <c r="AK52" s="137">
        <v>0.54700000000000004</v>
      </c>
      <c r="AL52" s="137">
        <v>3.6999999999999998E-2</v>
      </c>
      <c r="AM52" s="137">
        <v>3.6999999999999998E-2</v>
      </c>
      <c r="AN52" s="137">
        <v>0.56499999999999995</v>
      </c>
      <c r="AO52" s="137">
        <v>0.56499999999999995</v>
      </c>
      <c r="AP52" s="137">
        <v>5.7000000000000002E-2</v>
      </c>
      <c r="AQ52" s="137">
        <v>5.7000000000000002E-2</v>
      </c>
      <c r="AR52" s="137">
        <v>0.40699999999999997</v>
      </c>
      <c r="AS52" s="137">
        <v>0.45100000000000001</v>
      </c>
      <c r="AT52" s="137">
        <v>0.31</v>
      </c>
      <c r="AU52" s="137">
        <v>0.307</v>
      </c>
      <c r="AV52" s="137">
        <v>5.3999999999999999E-2</v>
      </c>
      <c r="AW52" s="137">
        <v>5.3999999999999999E-2</v>
      </c>
      <c r="AX52" s="137">
        <v>5.0999999999999997E-2</v>
      </c>
      <c r="AY52" s="137">
        <v>5.0999999999999997E-2</v>
      </c>
      <c r="AZ52" s="137">
        <v>5.7000000000000002E-2</v>
      </c>
      <c r="BA52" s="137">
        <v>5.7000000000000002E-2</v>
      </c>
      <c r="BB52" s="137">
        <v>5.7000000000000002E-2</v>
      </c>
      <c r="BC52" s="137">
        <v>5.7000000000000002E-2</v>
      </c>
      <c r="BD52" s="137">
        <v>0.82099999999999995</v>
      </c>
      <c r="BE52" s="137">
        <v>0.82099999999999995</v>
      </c>
      <c r="BF52" s="137">
        <v>5.6000000000000001E-2</v>
      </c>
      <c r="BG52" s="137">
        <v>5.6000000000000001E-2</v>
      </c>
      <c r="BH52" s="137">
        <v>0.84699999999999998</v>
      </c>
      <c r="BI52" s="137">
        <v>0.84699999999999998</v>
      </c>
      <c r="BJ52" s="137">
        <v>7.5999999999999998E-2</v>
      </c>
      <c r="BK52" s="137">
        <v>7.5999999999999998E-2</v>
      </c>
      <c r="BL52" s="137">
        <v>0.54300000000000004</v>
      </c>
      <c r="BM52" s="137">
        <v>0.60099999999999998</v>
      </c>
      <c r="BN52" s="137">
        <v>0.41299999999999998</v>
      </c>
      <c r="BO52" s="137">
        <v>0.40899999999999997</v>
      </c>
      <c r="BP52" s="137">
        <v>7.1999999999999995E-2</v>
      </c>
      <c r="BQ52" s="137">
        <v>7.1999999999999995E-2</v>
      </c>
      <c r="BR52" s="137">
        <v>6.8000000000000005E-2</v>
      </c>
      <c r="BS52" s="137">
        <v>6.8000000000000005E-2</v>
      </c>
      <c r="BT52" s="137">
        <v>7.5999999999999998E-2</v>
      </c>
      <c r="BU52" s="137">
        <v>7.5999999999999998E-2</v>
      </c>
      <c r="BV52" s="137">
        <v>7.4999999999999997E-2</v>
      </c>
      <c r="BW52" s="137">
        <v>7.4999999999999997E-2</v>
      </c>
      <c r="BX52" s="137">
        <v>1.095</v>
      </c>
      <c r="BY52" s="137">
        <v>1.095</v>
      </c>
      <c r="BZ52" s="137">
        <v>7.4999999999999997E-2</v>
      </c>
      <c r="CA52" s="137">
        <v>7.4999999999999997E-2</v>
      </c>
      <c r="CB52" s="137">
        <v>1.1299999999999999</v>
      </c>
      <c r="CC52" s="137">
        <v>1.1299999999999999</v>
      </c>
      <c r="CD52" s="137">
        <v>9.5000000000000001E-2</v>
      </c>
      <c r="CE52" s="137">
        <v>9.5000000000000001E-2</v>
      </c>
      <c r="CF52" s="137">
        <v>0.67900000000000005</v>
      </c>
      <c r="CG52" s="137">
        <v>0.751</v>
      </c>
      <c r="CH52" s="137">
        <v>0.51700000000000002</v>
      </c>
      <c r="CI52" s="137">
        <v>0.51200000000000001</v>
      </c>
      <c r="CJ52" s="137">
        <v>0.09</v>
      </c>
      <c r="CK52" s="137">
        <v>0.09</v>
      </c>
      <c r="CL52" s="137">
        <v>8.5999999999999993E-2</v>
      </c>
      <c r="CM52" s="137">
        <v>8.5999999999999993E-2</v>
      </c>
      <c r="CN52" s="137">
        <v>9.5000000000000001E-2</v>
      </c>
      <c r="CO52" s="137">
        <v>9.5000000000000001E-2</v>
      </c>
      <c r="CP52" s="137">
        <v>9.4E-2</v>
      </c>
      <c r="CQ52" s="137">
        <v>9.4E-2</v>
      </c>
      <c r="CR52" s="137">
        <v>1.369</v>
      </c>
      <c r="CS52" s="137">
        <v>1.369</v>
      </c>
      <c r="CT52" s="137">
        <v>9.4E-2</v>
      </c>
      <c r="CU52" s="137">
        <v>9.4E-2</v>
      </c>
      <c r="CV52" s="137">
        <v>1.4119999999999999</v>
      </c>
      <c r="CW52" s="137">
        <v>1.4119999999999999</v>
      </c>
      <c r="CX52" s="137">
        <v>0.114</v>
      </c>
      <c r="CY52" s="137">
        <v>0.114</v>
      </c>
      <c r="CZ52" s="137">
        <v>0.81499999999999995</v>
      </c>
      <c r="DA52" s="137">
        <v>0.90100000000000002</v>
      </c>
      <c r="DB52" s="137">
        <v>0.62</v>
      </c>
      <c r="DC52" s="137">
        <v>0.61399999999999999</v>
      </c>
      <c r="DD52" s="137">
        <v>0.108</v>
      </c>
      <c r="DE52" s="137">
        <v>0.108</v>
      </c>
      <c r="DF52" s="137">
        <v>0.10299999999999999</v>
      </c>
      <c r="DG52" s="137">
        <v>0.10299999999999999</v>
      </c>
      <c r="DH52" s="137">
        <v>0.114</v>
      </c>
      <c r="DI52" s="137">
        <v>0.114</v>
      </c>
      <c r="DJ52" s="137">
        <v>0.113</v>
      </c>
      <c r="DK52" s="137">
        <v>0.113</v>
      </c>
      <c r="DL52" s="137">
        <v>1.6419999999999999</v>
      </c>
      <c r="DM52" s="137">
        <v>1.6419999999999999</v>
      </c>
      <c r="DN52" s="137">
        <v>0.112</v>
      </c>
      <c r="DO52" s="137">
        <v>0.112</v>
      </c>
      <c r="DP52" s="137">
        <v>1.694</v>
      </c>
      <c r="DQ52" s="137">
        <v>1.694</v>
      </c>
      <c r="DR52" s="137">
        <v>0.13300000000000001</v>
      </c>
      <c r="DS52" s="137">
        <v>0.13300000000000001</v>
      </c>
      <c r="DT52" s="137">
        <v>0.95</v>
      </c>
      <c r="DU52" s="137">
        <v>1.0509999999999999</v>
      </c>
      <c r="DV52" s="137">
        <v>0.72299999999999998</v>
      </c>
      <c r="DW52" s="137">
        <v>0.71599999999999997</v>
      </c>
      <c r="DX52" s="137">
        <v>0.126</v>
      </c>
      <c r="DY52" s="137">
        <v>0.126</v>
      </c>
      <c r="DZ52" s="137">
        <v>0.12</v>
      </c>
      <c r="EA52" s="137">
        <v>0.12</v>
      </c>
      <c r="EB52" s="137">
        <v>0.13300000000000001</v>
      </c>
      <c r="EC52" s="137">
        <v>0.13300000000000001</v>
      </c>
      <c r="ED52" s="137">
        <v>0.13200000000000001</v>
      </c>
      <c r="EE52" s="137">
        <v>0.13200000000000001</v>
      </c>
      <c r="EF52" s="137">
        <v>1.9159999999999999</v>
      </c>
      <c r="EG52" s="137">
        <v>1.9159999999999999</v>
      </c>
      <c r="EH52" s="137">
        <v>0.13100000000000001</v>
      </c>
      <c r="EI52" s="137">
        <v>0.13100000000000001</v>
      </c>
      <c r="EJ52" s="137">
        <v>1.9770000000000001</v>
      </c>
      <c r="EK52" s="137">
        <v>1.9770000000000001</v>
      </c>
      <c r="EL52" s="137">
        <v>0.152</v>
      </c>
      <c r="EM52" s="137">
        <v>0.152</v>
      </c>
      <c r="EN52" s="137">
        <v>1.0860000000000001</v>
      </c>
      <c r="EO52" s="137">
        <v>1.202</v>
      </c>
      <c r="EP52" s="137">
        <v>0.82699999999999996</v>
      </c>
      <c r="EQ52" s="137">
        <v>0.81899999999999995</v>
      </c>
      <c r="ER52" s="137">
        <v>0.14399999999999999</v>
      </c>
      <c r="ES52" s="137">
        <v>0.14399999999999999</v>
      </c>
      <c r="ET52" s="137">
        <v>0.13700000000000001</v>
      </c>
      <c r="EU52" s="137">
        <v>0.13700000000000001</v>
      </c>
      <c r="EV52" s="137">
        <v>0.152</v>
      </c>
      <c r="EW52" s="137">
        <v>0.152</v>
      </c>
      <c r="EX52" s="137">
        <v>0.151</v>
      </c>
      <c r="EY52" s="137">
        <v>0.151</v>
      </c>
      <c r="EZ52" s="137">
        <v>2.19</v>
      </c>
      <c r="FA52" s="137">
        <v>2.19</v>
      </c>
      <c r="FB52" s="137">
        <v>0.15</v>
      </c>
      <c r="FC52" s="137">
        <v>0.15</v>
      </c>
      <c r="FD52" s="137">
        <v>2.2589999999999999</v>
      </c>
      <c r="FE52" s="137">
        <v>2.2589999999999999</v>
      </c>
      <c r="FF52" s="137">
        <v>0.17100000000000001</v>
      </c>
      <c r="FG52" s="137">
        <v>0.17100000000000001</v>
      </c>
      <c r="FH52" s="137">
        <v>1.222</v>
      </c>
      <c r="FI52" s="137">
        <v>1.3520000000000001</v>
      </c>
      <c r="FJ52" s="137">
        <v>0.93</v>
      </c>
      <c r="FK52" s="137">
        <v>0.92100000000000004</v>
      </c>
      <c r="FL52" s="137">
        <v>0.16200000000000001</v>
      </c>
      <c r="FM52" s="137">
        <v>0.16200000000000001</v>
      </c>
      <c r="FN52" s="137">
        <v>0.154</v>
      </c>
      <c r="FO52" s="137">
        <v>0.154</v>
      </c>
      <c r="FP52" s="137">
        <v>0.17100000000000001</v>
      </c>
      <c r="FQ52" s="137">
        <v>0.17100000000000001</v>
      </c>
      <c r="FR52" s="137">
        <v>0.17</v>
      </c>
      <c r="FS52" s="137">
        <v>0.17</v>
      </c>
      <c r="FT52" s="137">
        <v>2.464</v>
      </c>
      <c r="FU52" s="137">
        <v>2.464</v>
      </c>
      <c r="FV52" s="137">
        <v>0.16900000000000001</v>
      </c>
      <c r="FW52" s="137">
        <v>0.16900000000000001</v>
      </c>
      <c r="FX52" s="137">
        <v>2.5419999999999998</v>
      </c>
      <c r="FY52" s="137">
        <v>2.5419999999999998</v>
      </c>
      <c r="FZ52" s="137">
        <v>0.191</v>
      </c>
      <c r="GA52" s="137">
        <v>0.191</v>
      </c>
      <c r="GB52" s="137">
        <v>1.3580000000000001</v>
      </c>
      <c r="GC52" s="137">
        <v>1.502</v>
      </c>
      <c r="GD52" s="137">
        <v>1.0329999999999999</v>
      </c>
      <c r="GE52" s="137">
        <v>1.0229999999999999</v>
      </c>
      <c r="GF52" s="137">
        <v>0.18</v>
      </c>
      <c r="GG52" s="137">
        <v>0.18</v>
      </c>
      <c r="GH52" s="137">
        <v>0.17100000000000001</v>
      </c>
      <c r="GI52" s="137">
        <v>0.17100000000000001</v>
      </c>
      <c r="GJ52" s="137">
        <v>0.19</v>
      </c>
      <c r="GK52" s="137">
        <v>0.19</v>
      </c>
      <c r="GL52" s="137">
        <v>0.189</v>
      </c>
      <c r="GM52" s="137">
        <v>0.189</v>
      </c>
      <c r="GN52" s="137">
        <v>2.7370000000000001</v>
      </c>
      <c r="GO52" s="137">
        <v>2.7370000000000001</v>
      </c>
      <c r="GP52" s="137">
        <v>0.187</v>
      </c>
      <c r="GQ52" s="137">
        <v>0.187</v>
      </c>
      <c r="GR52" s="137">
        <v>2.8239999999999998</v>
      </c>
      <c r="GS52" s="137">
        <v>2.8239999999999998</v>
      </c>
      <c r="GT52" s="137">
        <v>0.21</v>
      </c>
      <c r="GU52" s="137">
        <v>0.21</v>
      </c>
      <c r="GV52" s="137">
        <v>1.4930000000000001</v>
      </c>
      <c r="GW52" s="137">
        <v>1.6519999999999999</v>
      </c>
      <c r="GX52" s="137">
        <v>1.137</v>
      </c>
      <c r="GY52" s="137">
        <v>1.1259999999999999</v>
      </c>
      <c r="GZ52" s="137">
        <v>0.19800000000000001</v>
      </c>
      <c r="HA52" s="137">
        <v>0.19800000000000001</v>
      </c>
      <c r="HB52" s="137">
        <v>0.188</v>
      </c>
      <c r="HC52" s="137">
        <v>0.188</v>
      </c>
      <c r="HD52" s="137">
        <v>0.20899999999999999</v>
      </c>
      <c r="HE52" s="137">
        <v>0.20899999999999999</v>
      </c>
      <c r="HF52" s="137">
        <v>0.20799999999999999</v>
      </c>
      <c r="HG52" s="137">
        <v>0.20799999999999999</v>
      </c>
      <c r="HH52" s="137">
        <v>3.0110000000000001</v>
      </c>
      <c r="HI52" s="137">
        <v>3.0110000000000001</v>
      </c>
      <c r="HJ52" s="137">
        <v>0.20599999999999999</v>
      </c>
      <c r="HK52" s="137">
        <v>0.20599999999999999</v>
      </c>
      <c r="HL52" s="137">
        <v>3.1059999999999999</v>
      </c>
      <c r="HM52" s="137">
        <v>3.1059999999999999</v>
      </c>
      <c r="HN52" s="137">
        <v>0.22900000000000001</v>
      </c>
      <c r="HO52" s="137">
        <v>0.22900000000000001</v>
      </c>
      <c r="HP52" s="137">
        <v>1.629</v>
      </c>
      <c r="HQ52" s="137">
        <v>1.802</v>
      </c>
      <c r="HR52" s="137">
        <v>1.24</v>
      </c>
      <c r="HS52" s="137">
        <v>1.228</v>
      </c>
      <c r="HT52" s="137">
        <v>0.216</v>
      </c>
      <c r="HU52" s="137">
        <v>0.216</v>
      </c>
      <c r="HV52" s="137">
        <v>0.20499999999999999</v>
      </c>
      <c r="HW52" s="137">
        <v>0.20499999999999999</v>
      </c>
      <c r="HX52" s="137">
        <v>0.22800000000000001</v>
      </c>
      <c r="HY52" s="137">
        <v>0.22800000000000001</v>
      </c>
      <c r="HZ52" s="137">
        <v>0.22600000000000001</v>
      </c>
      <c r="IA52" s="137">
        <v>0.22600000000000001</v>
      </c>
      <c r="IB52" s="137">
        <v>3.2850000000000001</v>
      </c>
      <c r="IC52" s="137">
        <v>3.2850000000000001</v>
      </c>
      <c r="ID52" s="137">
        <v>0.22500000000000001</v>
      </c>
      <c r="IE52" s="137">
        <v>0.22500000000000001</v>
      </c>
      <c r="IF52" s="137">
        <v>3.3889999999999998</v>
      </c>
      <c r="IG52" s="137">
        <v>3.3889999999999998</v>
      </c>
      <c r="IH52" s="137">
        <v>0.248</v>
      </c>
      <c r="II52" s="137">
        <v>0.248</v>
      </c>
      <c r="IJ52" s="137">
        <v>1.7649999999999999</v>
      </c>
      <c r="IK52" s="137">
        <v>1.9530000000000001</v>
      </c>
      <c r="IL52" s="137">
        <v>1.343</v>
      </c>
      <c r="IM52" s="137">
        <v>1.33</v>
      </c>
      <c r="IN52" s="137">
        <v>0.23499999999999999</v>
      </c>
      <c r="IO52" s="137">
        <v>0.23499999999999999</v>
      </c>
      <c r="IP52" s="137">
        <v>0.222</v>
      </c>
      <c r="IQ52" s="137">
        <v>0.222</v>
      </c>
      <c r="IR52" s="137">
        <v>0.247</v>
      </c>
      <c r="IS52" s="137">
        <v>0.247</v>
      </c>
      <c r="IT52" s="137">
        <v>0.245</v>
      </c>
      <c r="IU52" s="137">
        <v>0.245</v>
      </c>
      <c r="IV52" s="137">
        <v>3.5579999999999998</v>
      </c>
      <c r="IW52" s="137">
        <v>3.5579999999999998</v>
      </c>
      <c r="IX52" s="137">
        <v>0.24299999999999999</v>
      </c>
      <c r="IY52" s="137">
        <v>0.24299999999999999</v>
      </c>
      <c r="IZ52" s="137">
        <v>3.6709999999999998</v>
      </c>
      <c r="JA52" s="137">
        <v>3.6709999999999998</v>
      </c>
      <c r="JB52" s="137">
        <v>0.26700000000000002</v>
      </c>
      <c r="JC52" s="137">
        <v>0.26700000000000002</v>
      </c>
      <c r="JD52" s="137">
        <v>1.901</v>
      </c>
      <c r="JE52" s="137">
        <v>2.1030000000000002</v>
      </c>
      <c r="JF52" s="137">
        <v>1.446</v>
      </c>
      <c r="JG52" s="137">
        <v>1.4330000000000001</v>
      </c>
      <c r="JH52" s="137">
        <v>0.253</v>
      </c>
      <c r="JI52" s="137">
        <v>0.253</v>
      </c>
      <c r="JJ52" s="137">
        <v>0.24</v>
      </c>
      <c r="JK52" s="137">
        <v>0.24</v>
      </c>
      <c r="JL52" s="137">
        <v>0.26600000000000001</v>
      </c>
      <c r="JM52" s="137">
        <v>0.26600000000000001</v>
      </c>
      <c r="JN52" s="137">
        <v>0.26400000000000001</v>
      </c>
      <c r="JO52" s="137">
        <v>0.26400000000000001</v>
      </c>
      <c r="JP52" s="137">
        <v>3.8319999999999999</v>
      </c>
      <c r="JQ52" s="137">
        <v>3.8319999999999999</v>
      </c>
      <c r="JR52" s="137">
        <v>0.26200000000000001</v>
      </c>
      <c r="JS52" s="137">
        <v>0.26200000000000001</v>
      </c>
      <c r="JT52" s="137">
        <v>3.9540000000000002</v>
      </c>
      <c r="JU52" s="137">
        <v>3.9540000000000002</v>
      </c>
      <c r="JV52" s="137">
        <v>0.28599999999999998</v>
      </c>
      <c r="JW52" s="137">
        <v>0.28599999999999998</v>
      </c>
      <c r="JX52" s="137">
        <v>2.0369999999999999</v>
      </c>
      <c r="JY52" s="137">
        <v>2.2530000000000001</v>
      </c>
      <c r="JZ52" s="137">
        <v>1.55</v>
      </c>
      <c r="KA52" s="137">
        <v>1.5349999999999999</v>
      </c>
      <c r="KB52" s="137">
        <v>0.27100000000000002</v>
      </c>
      <c r="KC52" s="137">
        <v>0.27100000000000002</v>
      </c>
      <c r="KD52" s="137">
        <v>0.25700000000000001</v>
      </c>
      <c r="KE52" s="137">
        <v>0.25700000000000001</v>
      </c>
      <c r="KF52" s="137">
        <v>0.28499999999999998</v>
      </c>
      <c r="KG52" s="137">
        <v>0.28499999999999998</v>
      </c>
      <c r="KH52" s="137">
        <v>0.28299999999999997</v>
      </c>
      <c r="KI52" s="137">
        <v>0.28299999999999997</v>
      </c>
      <c r="KJ52" s="137">
        <v>4.1059999999999999</v>
      </c>
      <c r="KK52" s="137">
        <v>4.1059999999999999</v>
      </c>
      <c r="KL52" s="137">
        <v>0.28100000000000003</v>
      </c>
      <c r="KM52" s="137">
        <v>0.28100000000000003</v>
      </c>
      <c r="KN52" s="137">
        <v>4.2359999999999998</v>
      </c>
      <c r="KO52" s="137">
        <v>4.2359999999999998</v>
      </c>
      <c r="KP52" s="137">
        <v>0.30499999999999999</v>
      </c>
      <c r="KQ52" s="137">
        <v>0.30499999999999999</v>
      </c>
      <c r="KR52" s="137">
        <v>2.1720000000000002</v>
      </c>
      <c r="KS52" s="137">
        <v>2.403</v>
      </c>
      <c r="KT52" s="137">
        <v>1.653</v>
      </c>
      <c r="KU52" s="137">
        <v>1.637</v>
      </c>
      <c r="KV52" s="137">
        <v>0.28899999999999998</v>
      </c>
      <c r="KW52" s="137">
        <v>0.28899999999999998</v>
      </c>
      <c r="KX52" s="137">
        <v>0.27400000000000002</v>
      </c>
      <c r="KY52" s="137">
        <v>0.27400000000000002</v>
      </c>
      <c r="KZ52" s="137">
        <v>0.30399999999999999</v>
      </c>
      <c r="LA52" s="137">
        <v>0.30399999999999999</v>
      </c>
      <c r="LB52" s="137">
        <v>0.30199999999999999</v>
      </c>
      <c r="LC52" s="137">
        <v>0.30199999999999999</v>
      </c>
      <c r="LD52" s="137">
        <v>4.38</v>
      </c>
      <c r="LE52" s="137">
        <v>4.38</v>
      </c>
      <c r="LF52" s="137">
        <v>0.3</v>
      </c>
      <c r="LG52" s="137">
        <v>0.3</v>
      </c>
      <c r="LH52" s="137">
        <v>4.5179999999999998</v>
      </c>
      <c r="LI52" s="137">
        <v>4.5179999999999998</v>
      </c>
      <c r="LJ52" s="137">
        <v>0.32400000000000001</v>
      </c>
      <c r="LK52" s="137">
        <v>0.32400000000000001</v>
      </c>
      <c r="LL52" s="137">
        <v>2.3079999999999998</v>
      </c>
      <c r="LM52" s="137">
        <v>2.5529999999999999</v>
      </c>
      <c r="LN52" s="137">
        <v>1.756</v>
      </c>
      <c r="LO52" s="137">
        <v>1.74</v>
      </c>
      <c r="LP52" s="137">
        <v>0.307</v>
      </c>
      <c r="LQ52" s="137">
        <v>0.307</v>
      </c>
      <c r="LR52" s="137">
        <v>0.29099999999999998</v>
      </c>
      <c r="LS52" s="137">
        <v>0.29099999999999998</v>
      </c>
      <c r="LT52" s="137">
        <v>0.32300000000000001</v>
      </c>
      <c r="LU52" s="137">
        <v>0.32300000000000001</v>
      </c>
      <c r="LV52" s="137">
        <v>0.32100000000000001</v>
      </c>
      <c r="LW52" s="137">
        <v>0.32100000000000001</v>
      </c>
      <c r="LX52" s="137">
        <v>4.6529999999999996</v>
      </c>
      <c r="LY52" s="137">
        <v>4.6529999999999996</v>
      </c>
      <c r="LZ52" s="137">
        <v>0.318</v>
      </c>
      <c r="MA52" s="137">
        <v>0.318</v>
      </c>
      <c r="MB52" s="137">
        <v>4.8010000000000002</v>
      </c>
      <c r="MC52" s="137">
        <v>4.8010000000000002</v>
      </c>
      <c r="MD52" s="137">
        <v>0.34300000000000003</v>
      </c>
      <c r="ME52" s="137">
        <v>0.34300000000000003</v>
      </c>
      <c r="MF52" s="137">
        <v>2.444</v>
      </c>
      <c r="MG52" s="137">
        <v>2.7040000000000002</v>
      </c>
      <c r="MH52" s="137">
        <v>1.86</v>
      </c>
      <c r="MI52" s="137">
        <v>1.8420000000000001</v>
      </c>
      <c r="MJ52" s="137">
        <v>0.32500000000000001</v>
      </c>
      <c r="MK52" s="137">
        <v>0.32500000000000001</v>
      </c>
      <c r="ML52" s="137">
        <v>0.308</v>
      </c>
      <c r="MM52" s="137">
        <v>0.308</v>
      </c>
      <c r="MN52" s="137">
        <v>0.34200000000000003</v>
      </c>
      <c r="MO52" s="137">
        <v>0.34200000000000003</v>
      </c>
      <c r="MP52" s="137">
        <v>0.34</v>
      </c>
      <c r="MQ52" s="137">
        <v>0.34</v>
      </c>
      <c r="MR52" s="137">
        <v>4.9269999999999996</v>
      </c>
      <c r="MS52" s="137">
        <v>4.9269999999999996</v>
      </c>
      <c r="MT52" s="137">
        <v>0.33700000000000002</v>
      </c>
      <c r="MU52" s="137">
        <v>0.33700000000000002</v>
      </c>
      <c r="MV52" s="137">
        <v>5.0830000000000002</v>
      </c>
      <c r="MW52" s="137">
        <v>5.0830000000000002</v>
      </c>
      <c r="MX52" s="137">
        <v>0.36199999999999999</v>
      </c>
      <c r="MY52" s="137">
        <v>0.36199999999999999</v>
      </c>
      <c r="MZ52" s="137">
        <v>2.58</v>
      </c>
      <c r="NA52" s="137">
        <v>2.8540000000000001</v>
      </c>
      <c r="NB52" s="137">
        <v>1.9630000000000001</v>
      </c>
      <c r="NC52" s="137">
        <v>1.9450000000000001</v>
      </c>
      <c r="ND52" s="137">
        <v>0.34300000000000003</v>
      </c>
      <c r="NE52" s="137">
        <v>0.34300000000000003</v>
      </c>
      <c r="NF52" s="137">
        <v>0.32500000000000001</v>
      </c>
      <c r="NG52" s="137">
        <v>0.32500000000000001</v>
      </c>
      <c r="NH52" s="137">
        <v>0.36099999999999999</v>
      </c>
      <c r="NI52" s="137">
        <v>0.36099999999999999</v>
      </c>
      <c r="NJ52" s="137">
        <v>0.35899999999999999</v>
      </c>
      <c r="NK52" s="137">
        <v>0.35899999999999999</v>
      </c>
      <c r="NL52" s="137">
        <v>5.2009999999999996</v>
      </c>
      <c r="NM52" s="137">
        <v>5.2009999999999996</v>
      </c>
      <c r="NN52" s="137">
        <v>0.35599999999999998</v>
      </c>
      <c r="NO52" s="137">
        <v>0.35599999999999998</v>
      </c>
      <c r="NP52" s="137">
        <v>5.3659999999999997</v>
      </c>
      <c r="NQ52" s="137">
        <v>5.3659999999999997</v>
      </c>
      <c r="NR52" s="137">
        <v>0.38100000000000001</v>
      </c>
      <c r="NS52" s="137">
        <v>0.38100000000000001</v>
      </c>
      <c r="NT52" s="137">
        <v>2.7149999999999999</v>
      </c>
      <c r="NU52" s="137">
        <v>3.004</v>
      </c>
      <c r="NV52" s="137">
        <v>2.0659999999999998</v>
      </c>
      <c r="NW52" s="137">
        <v>2.0470000000000002</v>
      </c>
      <c r="NX52" s="137">
        <v>0.36099999999999999</v>
      </c>
      <c r="NY52" s="137">
        <v>0.36099999999999999</v>
      </c>
      <c r="NZ52" s="137">
        <v>0.34200000000000003</v>
      </c>
      <c r="OA52" s="137">
        <v>0.34200000000000003</v>
      </c>
      <c r="OB52" s="137">
        <v>0.38</v>
      </c>
      <c r="OC52" s="137">
        <v>0.38</v>
      </c>
      <c r="OD52" s="137">
        <v>0.377</v>
      </c>
      <c r="OE52" s="137">
        <v>0.377</v>
      </c>
      <c r="OF52" s="137">
        <v>5.4749999999999996</v>
      </c>
      <c r="OG52" s="137">
        <v>5.4749999999999996</v>
      </c>
      <c r="OH52" s="137">
        <v>0.374</v>
      </c>
      <c r="OI52" s="137">
        <v>0.374</v>
      </c>
      <c r="OJ52" s="137">
        <v>5.6479999999999997</v>
      </c>
      <c r="OK52" s="137">
        <v>5.6479999999999997</v>
      </c>
      <c r="OL52" s="137">
        <v>0.41899999999999998</v>
      </c>
      <c r="OM52" s="137">
        <v>0.41899999999999998</v>
      </c>
      <c r="ON52" s="137">
        <v>2.9870000000000001</v>
      </c>
      <c r="OO52" s="137">
        <v>3.3039999999999998</v>
      </c>
      <c r="OP52" s="137">
        <v>2.2730000000000001</v>
      </c>
      <c r="OQ52" s="137">
        <v>2.2519999999999998</v>
      </c>
      <c r="OR52" s="137">
        <v>0.39700000000000002</v>
      </c>
      <c r="OS52" s="137">
        <v>0.39700000000000002</v>
      </c>
      <c r="OT52" s="137">
        <v>0.376</v>
      </c>
      <c r="OU52" s="137">
        <v>0.376</v>
      </c>
      <c r="OV52" s="137">
        <v>0.41799999999999998</v>
      </c>
      <c r="OW52" s="137">
        <v>0.41799999999999998</v>
      </c>
      <c r="OX52" s="137">
        <v>0.41499999999999998</v>
      </c>
      <c r="OY52" s="137">
        <v>0.41499999999999998</v>
      </c>
      <c r="OZ52" s="137">
        <v>6.0220000000000002</v>
      </c>
      <c r="PA52" s="137">
        <v>6.0220000000000002</v>
      </c>
      <c r="PB52" s="137">
        <v>0.41199999999999998</v>
      </c>
      <c r="PC52" s="137">
        <v>0.41199999999999998</v>
      </c>
      <c r="PD52" s="137">
        <v>6.2130000000000001</v>
      </c>
      <c r="PE52" s="137">
        <v>6.2130000000000001</v>
      </c>
      <c r="PF52" s="137">
        <v>0.45700000000000002</v>
      </c>
      <c r="PG52" s="137">
        <v>0.45700000000000002</v>
      </c>
      <c r="PH52" s="137">
        <v>3.258</v>
      </c>
      <c r="PI52" s="137">
        <v>3.605</v>
      </c>
      <c r="PJ52" s="137">
        <v>2.48</v>
      </c>
      <c r="PK52" s="137">
        <v>2.456</v>
      </c>
      <c r="PL52" s="137">
        <v>0.433</v>
      </c>
      <c r="PM52" s="137">
        <v>0.433</v>
      </c>
      <c r="PN52" s="137">
        <v>0.41099999999999998</v>
      </c>
      <c r="PO52" s="137">
        <v>0.41099999999999998</v>
      </c>
      <c r="PP52" s="137">
        <v>0.45600000000000002</v>
      </c>
      <c r="PQ52" s="137">
        <v>0.45600000000000002</v>
      </c>
      <c r="PR52" s="137">
        <v>0.45300000000000001</v>
      </c>
      <c r="PS52" s="137">
        <v>0.45300000000000001</v>
      </c>
      <c r="PT52" s="137">
        <v>6.57</v>
      </c>
      <c r="PU52" s="137">
        <v>6.57</v>
      </c>
      <c r="PV52" s="137">
        <v>0.44900000000000001</v>
      </c>
      <c r="PW52" s="137">
        <v>0.44900000000000001</v>
      </c>
      <c r="PX52" s="137">
        <v>6.7779999999999996</v>
      </c>
      <c r="PY52" s="137">
        <v>6.7779999999999996</v>
      </c>
      <c r="PZ52" s="137">
        <v>0.495</v>
      </c>
      <c r="QA52" s="137">
        <v>0.495</v>
      </c>
      <c r="QB52" s="137">
        <v>3.53</v>
      </c>
      <c r="QC52" s="137">
        <v>3.9049999999999998</v>
      </c>
      <c r="QD52" s="137">
        <v>2.6859999999999999</v>
      </c>
      <c r="QE52" s="137">
        <v>2.661</v>
      </c>
      <c r="QF52" s="137">
        <v>0.46899999999999997</v>
      </c>
      <c r="QG52" s="137">
        <v>0.46899999999999997</v>
      </c>
      <c r="QH52" s="137">
        <v>0.44500000000000001</v>
      </c>
      <c r="QI52" s="137">
        <v>0.44500000000000001</v>
      </c>
      <c r="QJ52" s="137">
        <v>0.49399999999999999</v>
      </c>
      <c r="QK52" s="137">
        <v>0.49399999999999999</v>
      </c>
      <c r="QL52" s="137">
        <v>0.49099999999999999</v>
      </c>
      <c r="QM52" s="137">
        <v>0.49099999999999999</v>
      </c>
      <c r="QN52" s="137">
        <v>7.117</v>
      </c>
      <c r="QO52" s="137">
        <v>7.117</v>
      </c>
      <c r="QP52" s="137">
        <v>0.48699999999999999</v>
      </c>
      <c r="QQ52" s="137">
        <v>0.48699999999999999</v>
      </c>
      <c r="QR52" s="137">
        <v>7.3419999999999996</v>
      </c>
      <c r="QS52" s="137">
        <v>7.3419999999999996</v>
      </c>
      <c r="QT52" s="137">
        <v>0.53300000000000003</v>
      </c>
      <c r="QU52" s="137">
        <v>0.53300000000000003</v>
      </c>
      <c r="QV52" s="137">
        <v>3.802</v>
      </c>
      <c r="QW52" s="137">
        <v>4.2060000000000004</v>
      </c>
      <c r="QX52" s="137">
        <v>2.8929999999999998</v>
      </c>
      <c r="QY52" s="137">
        <v>2.8660000000000001</v>
      </c>
      <c r="QZ52" s="137">
        <v>0.505</v>
      </c>
      <c r="RA52" s="137">
        <v>0.505</v>
      </c>
      <c r="RB52" s="137">
        <v>0.47899999999999998</v>
      </c>
      <c r="RC52" s="137">
        <v>0.47899999999999998</v>
      </c>
      <c r="RD52" s="137">
        <v>0.53200000000000003</v>
      </c>
      <c r="RE52" s="137">
        <v>0.53200000000000003</v>
      </c>
      <c r="RF52" s="137">
        <v>0.52800000000000002</v>
      </c>
      <c r="RG52" s="137">
        <v>0.52800000000000002</v>
      </c>
      <c r="RH52" s="137">
        <v>7.6639999999999997</v>
      </c>
      <c r="RI52" s="137">
        <v>7.6639999999999997</v>
      </c>
      <c r="RJ52" s="137">
        <v>0.52400000000000002</v>
      </c>
      <c r="RK52" s="137">
        <v>0.52400000000000002</v>
      </c>
      <c r="RL52" s="137">
        <v>7.907</v>
      </c>
      <c r="RM52" s="137">
        <v>7.907</v>
      </c>
      <c r="RN52" s="137">
        <v>0.57199999999999995</v>
      </c>
      <c r="RO52" s="137">
        <v>0.57199999999999995</v>
      </c>
      <c r="RP52" s="137">
        <v>4.0730000000000004</v>
      </c>
      <c r="RQ52" s="137">
        <v>4.5060000000000002</v>
      </c>
      <c r="RR52" s="137">
        <v>3.1</v>
      </c>
      <c r="RS52" s="137">
        <v>3.07</v>
      </c>
      <c r="RT52" s="137">
        <v>0.54100000000000004</v>
      </c>
      <c r="RU52" s="137">
        <v>0.54100000000000004</v>
      </c>
      <c r="RV52" s="137">
        <v>0.51300000000000001</v>
      </c>
      <c r="RW52" s="137">
        <v>0.51300000000000001</v>
      </c>
      <c r="RX52" s="137">
        <v>0.56999999999999995</v>
      </c>
      <c r="RY52" s="137">
        <v>0.56999999999999995</v>
      </c>
      <c r="RZ52" s="137">
        <v>0.56599999999999995</v>
      </c>
      <c r="SA52" s="137">
        <v>0.56599999999999995</v>
      </c>
      <c r="SB52" s="137">
        <v>8.2119999999999997</v>
      </c>
      <c r="SC52" s="137">
        <v>8.2119999999999997</v>
      </c>
      <c r="SD52" s="137">
        <v>0.56200000000000006</v>
      </c>
      <c r="SE52" s="137">
        <v>0.56200000000000006</v>
      </c>
      <c r="SF52" s="137">
        <v>8.4719999999999995</v>
      </c>
      <c r="SG52" s="137">
        <v>8.4719999999999995</v>
      </c>
      <c r="SH52" s="137">
        <v>0.61</v>
      </c>
      <c r="SI52" s="137">
        <v>0.61</v>
      </c>
      <c r="SJ52" s="137">
        <v>4.3449999999999998</v>
      </c>
      <c r="SK52" s="137">
        <v>4.8070000000000004</v>
      </c>
      <c r="SL52" s="137">
        <v>3.306</v>
      </c>
      <c r="SM52" s="137">
        <v>3.2749999999999999</v>
      </c>
      <c r="SN52" s="137">
        <v>0.57699999999999996</v>
      </c>
      <c r="SO52" s="137">
        <v>0.57699999999999996</v>
      </c>
      <c r="SP52" s="137">
        <v>0.54800000000000004</v>
      </c>
      <c r="SQ52" s="137">
        <v>0.54800000000000004</v>
      </c>
      <c r="SR52" s="137">
        <v>0.60799999999999998</v>
      </c>
      <c r="SS52" s="137">
        <v>0.60799999999999998</v>
      </c>
      <c r="ST52" s="137">
        <v>0.60399999999999998</v>
      </c>
      <c r="SU52" s="137">
        <v>0.60399999999999998</v>
      </c>
      <c r="SV52" s="137">
        <v>8.7590000000000003</v>
      </c>
      <c r="SW52" s="137">
        <v>8.7590000000000003</v>
      </c>
      <c r="SX52" s="137">
        <v>0.59899999999999998</v>
      </c>
      <c r="SY52" s="137">
        <v>0.59899999999999998</v>
      </c>
      <c r="SZ52" s="137">
        <v>9.0370000000000008</v>
      </c>
      <c r="TA52" s="137">
        <v>9.0370000000000008</v>
      </c>
      <c r="TB52" s="137">
        <v>0.64800000000000002</v>
      </c>
      <c r="TC52" s="137">
        <v>0.64800000000000002</v>
      </c>
      <c r="TD52" s="137">
        <v>4.6159999999999997</v>
      </c>
      <c r="TE52" s="137">
        <v>5.1070000000000002</v>
      </c>
      <c r="TF52" s="137">
        <v>3.5129999999999999</v>
      </c>
      <c r="TG52" s="137">
        <v>3.48</v>
      </c>
      <c r="TH52" s="137">
        <v>0.61299999999999999</v>
      </c>
      <c r="TI52" s="137">
        <v>0.61299999999999999</v>
      </c>
      <c r="TJ52" s="137">
        <v>0.58199999999999996</v>
      </c>
      <c r="TK52" s="137">
        <v>0.58199999999999996</v>
      </c>
      <c r="TL52" s="137">
        <v>0.64600000000000002</v>
      </c>
      <c r="TM52" s="137">
        <v>0.64600000000000002</v>
      </c>
      <c r="TN52" s="137">
        <v>0.64200000000000002</v>
      </c>
      <c r="TO52" s="137">
        <v>0.64200000000000002</v>
      </c>
      <c r="TP52" s="137">
        <v>9.3070000000000004</v>
      </c>
      <c r="TQ52" s="137">
        <v>9.3070000000000004</v>
      </c>
      <c r="TR52" s="137">
        <v>0.63700000000000001</v>
      </c>
      <c r="TS52" s="137">
        <v>0.63700000000000001</v>
      </c>
      <c r="TT52" s="137">
        <v>9.6020000000000003</v>
      </c>
      <c r="TU52" s="137">
        <v>9.6020000000000003</v>
      </c>
      <c r="TV52" s="137">
        <v>0.68600000000000005</v>
      </c>
      <c r="TW52" s="137">
        <v>0.68600000000000005</v>
      </c>
      <c r="TX52" s="137">
        <v>4.8879999999999999</v>
      </c>
      <c r="TY52" s="137">
        <v>5.407</v>
      </c>
      <c r="TZ52" s="137">
        <v>3.72</v>
      </c>
      <c r="UA52" s="137">
        <v>3.6840000000000002</v>
      </c>
      <c r="UB52" s="137">
        <v>0.64900000000000002</v>
      </c>
      <c r="UC52" s="137">
        <v>0.64900000000000002</v>
      </c>
      <c r="UD52" s="137">
        <v>0.61599999999999999</v>
      </c>
      <c r="UE52" s="137">
        <v>0.61599999999999999</v>
      </c>
      <c r="UF52" s="137">
        <v>0.68400000000000005</v>
      </c>
      <c r="UG52" s="137">
        <v>0.68400000000000005</v>
      </c>
      <c r="UH52" s="137">
        <v>0.67900000000000005</v>
      </c>
      <c r="UI52" s="137">
        <v>0.67900000000000005</v>
      </c>
      <c r="UJ52" s="137">
        <v>9.8539999999999992</v>
      </c>
      <c r="UK52" s="137">
        <v>9.8539999999999992</v>
      </c>
      <c r="UL52" s="137">
        <v>0.67400000000000004</v>
      </c>
      <c r="UM52" s="137">
        <v>0.67400000000000004</v>
      </c>
      <c r="UN52" s="137">
        <v>10.167</v>
      </c>
      <c r="UO52" s="137">
        <v>10.167</v>
      </c>
      <c r="UP52" s="137">
        <v>0.72399999999999998</v>
      </c>
      <c r="UQ52" s="137">
        <v>0.72399999999999998</v>
      </c>
      <c r="UR52" s="137">
        <v>5.1589999999999998</v>
      </c>
      <c r="US52" s="137">
        <v>5.7080000000000002</v>
      </c>
      <c r="UT52" s="137">
        <v>3.9260000000000002</v>
      </c>
      <c r="UU52" s="137">
        <v>3.8889999999999998</v>
      </c>
      <c r="UV52" s="137">
        <v>0.68600000000000005</v>
      </c>
      <c r="UW52" s="137">
        <v>0.68600000000000005</v>
      </c>
      <c r="UX52" s="137">
        <v>0.65</v>
      </c>
      <c r="UY52" s="137">
        <v>0.65</v>
      </c>
      <c r="UZ52" s="137">
        <v>0.72199999999999998</v>
      </c>
      <c r="VA52" s="137">
        <v>0.72199999999999998</v>
      </c>
      <c r="VB52" s="137">
        <v>0.71699999999999997</v>
      </c>
      <c r="VC52" s="137">
        <v>0.71699999999999997</v>
      </c>
      <c r="VD52" s="137">
        <v>10.401999999999999</v>
      </c>
      <c r="VE52" s="137">
        <v>10.401999999999999</v>
      </c>
      <c r="VF52" s="137">
        <v>0.71099999999999997</v>
      </c>
      <c r="VG52" s="137">
        <v>0.71099999999999997</v>
      </c>
      <c r="VH52" s="137">
        <v>10.731</v>
      </c>
      <c r="VI52" s="137">
        <v>10.731</v>
      </c>
      <c r="VJ52" s="137">
        <v>0.76200000000000001</v>
      </c>
      <c r="VK52" s="137">
        <v>0.76200000000000001</v>
      </c>
      <c r="VL52" s="137">
        <v>5.431</v>
      </c>
      <c r="VM52" s="137">
        <v>6.008</v>
      </c>
      <c r="VN52" s="137">
        <v>4.133</v>
      </c>
      <c r="VO52" s="137">
        <v>4.0940000000000003</v>
      </c>
      <c r="VP52" s="137">
        <v>0.72199999999999998</v>
      </c>
      <c r="VQ52" s="137">
        <v>0.72199999999999998</v>
      </c>
      <c r="VR52" s="137">
        <v>0.68400000000000005</v>
      </c>
      <c r="VS52" s="137">
        <v>0.68400000000000005</v>
      </c>
      <c r="VT52" s="137">
        <v>0.76</v>
      </c>
      <c r="VU52" s="137">
        <v>0.76</v>
      </c>
      <c r="VV52" s="137">
        <v>0.755</v>
      </c>
      <c r="VW52" s="137">
        <v>0.755</v>
      </c>
      <c r="VX52" s="137">
        <v>10.949</v>
      </c>
      <c r="VY52" s="137">
        <v>10.949</v>
      </c>
      <c r="VZ52" s="137">
        <v>0.749</v>
      </c>
      <c r="WA52" s="137">
        <v>0.749</v>
      </c>
      <c r="WB52" s="137">
        <v>11.295999999999999</v>
      </c>
      <c r="WC52" s="137">
        <v>11.295999999999999</v>
      </c>
      <c r="WD52" s="137">
        <v>0.8</v>
      </c>
      <c r="WE52" s="137">
        <v>0.8</v>
      </c>
      <c r="WF52" s="137">
        <v>5.702</v>
      </c>
      <c r="WG52" s="137">
        <v>6.3090000000000002</v>
      </c>
      <c r="WH52" s="137">
        <v>4.3390000000000004</v>
      </c>
      <c r="WI52" s="137">
        <v>4.298</v>
      </c>
      <c r="WJ52" s="137">
        <v>0.75800000000000001</v>
      </c>
      <c r="WK52" s="137">
        <v>0.75800000000000001</v>
      </c>
      <c r="WL52" s="137">
        <v>0.71899999999999997</v>
      </c>
      <c r="WM52" s="137">
        <v>0.71899999999999997</v>
      </c>
      <c r="WN52" s="137">
        <v>0.79800000000000004</v>
      </c>
      <c r="WO52" s="137">
        <v>0.79800000000000004</v>
      </c>
      <c r="WP52" s="137">
        <v>0.79300000000000004</v>
      </c>
      <c r="WQ52" s="137">
        <v>0.79300000000000004</v>
      </c>
      <c r="WR52" s="137">
        <v>11.497</v>
      </c>
      <c r="WS52" s="137">
        <v>11.497</v>
      </c>
      <c r="WT52" s="137">
        <v>0.78600000000000003</v>
      </c>
      <c r="WU52" s="137">
        <v>0.78600000000000003</v>
      </c>
      <c r="WV52" s="137">
        <v>11.861000000000001</v>
      </c>
      <c r="WW52" s="137">
        <v>11.861000000000001</v>
      </c>
      <c r="WX52" s="137">
        <v>0.83799999999999997</v>
      </c>
      <c r="WY52" s="137">
        <v>0.83799999999999997</v>
      </c>
      <c r="WZ52" s="137">
        <v>5.9740000000000002</v>
      </c>
      <c r="XA52" s="137">
        <v>6.609</v>
      </c>
      <c r="XB52" s="137">
        <v>4.5460000000000003</v>
      </c>
      <c r="XC52" s="137">
        <v>4.5030000000000001</v>
      </c>
      <c r="XD52" s="137">
        <v>0.79400000000000004</v>
      </c>
      <c r="XE52" s="137">
        <v>0.79400000000000004</v>
      </c>
      <c r="XF52" s="137">
        <v>0.753</v>
      </c>
      <c r="XG52" s="137">
        <v>0.753</v>
      </c>
      <c r="XH52" s="137">
        <v>0.83599999999999997</v>
      </c>
      <c r="XI52" s="137">
        <v>0.83599999999999997</v>
      </c>
      <c r="XJ52" s="137">
        <v>0.83</v>
      </c>
      <c r="XK52" s="137">
        <v>0.83</v>
      </c>
      <c r="XL52" s="137">
        <v>12.044</v>
      </c>
      <c r="XM52" s="137">
        <v>12.044</v>
      </c>
      <c r="XN52" s="137">
        <v>0.82399999999999995</v>
      </c>
      <c r="XO52" s="137">
        <v>0.82399999999999995</v>
      </c>
      <c r="XP52" s="137">
        <v>12.426</v>
      </c>
      <c r="XQ52" s="137">
        <v>12.426</v>
      </c>
      <c r="XR52" s="137">
        <v>0.876</v>
      </c>
      <c r="XS52" s="137">
        <v>0.876</v>
      </c>
      <c r="XT52" s="137">
        <v>6.2450000000000001</v>
      </c>
      <c r="XU52" s="137">
        <v>6.9089999999999998</v>
      </c>
      <c r="XV52" s="137">
        <v>4.7530000000000001</v>
      </c>
      <c r="XW52" s="137">
        <v>4.7080000000000002</v>
      </c>
      <c r="XX52" s="137">
        <v>0.83</v>
      </c>
      <c r="XY52" s="137">
        <v>0.83</v>
      </c>
      <c r="XZ52" s="137">
        <v>0.78700000000000003</v>
      </c>
      <c r="YA52" s="137">
        <v>0.78700000000000003</v>
      </c>
      <c r="YB52" s="137">
        <v>0.874</v>
      </c>
      <c r="YC52" s="137">
        <v>0.874</v>
      </c>
      <c r="YD52" s="137">
        <v>0.86799999999999999</v>
      </c>
      <c r="YE52" s="137">
        <v>0.86799999999999999</v>
      </c>
      <c r="YF52" s="137">
        <v>12.592000000000001</v>
      </c>
      <c r="YG52" s="137">
        <v>12.592000000000001</v>
      </c>
      <c r="YH52" s="137">
        <v>0.86099999999999999</v>
      </c>
      <c r="YI52" s="137">
        <v>0.86099999999999999</v>
      </c>
      <c r="YJ52" s="137">
        <v>12.991</v>
      </c>
      <c r="YK52" s="137">
        <v>12.991</v>
      </c>
      <c r="YL52" s="137">
        <v>0.91400000000000003</v>
      </c>
      <c r="YM52" s="137">
        <v>0.91400000000000003</v>
      </c>
      <c r="YN52" s="137">
        <v>6.5170000000000003</v>
      </c>
      <c r="YO52" s="137">
        <v>7.21</v>
      </c>
      <c r="YP52" s="137">
        <v>4.9589999999999996</v>
      </c>
      <c r="YQ52" s="137">
        <v>4.9119999999999999</v>
      </c>
      <c r="YR52" s="137">
        <v>0.86599999999999999</v>
      </c>
      <c r="YS52" s="137">
        <v>0.86599999999999999</v>
      </c>
      <c r="YT52" s="137">
        <v>0.82099999999999995</v>
      </c>
      <c r="YU52" s="137">
        <v>0.82099999999999995</v>
      </c>
      <c r="YV52" s="137">
        <v>0.91300000000000003</v>
      </c>
      <c r="YW52" s="137">
        <v>0.91300000000000003</v>
      </c>
      <c r="YX52" s="137">
        <v>0.90600000000000003</v>
      </c>
      <c r="YY52" s="137">
        <v>0.90600000000000003</v>
      </c>
      <c r="YZ52" s="137">
        <v>13.138999999999999</v>
      </c>
      <c r="ZA52" s="137">
        <v>13.138999999999999</v>
      </c>
      <c r="ZB52" s="137">
        <v>0.89900000000000002</v>
      </c>
      <c r="ZC52" s="137">
        <v>0.89900000000000002</v>
      </c>
      <c r="ZD52" s="137">
        <v>13.555</v>
      </c>
      <c r="ZE52" s="137">
        <v>13.555</v>
      </c>
      <c r="ZF52" s="137">
        <v>0.95299999999999996</v>
      </c>
      <c r="ZG52" s="137">
        <v>0.95299999999999996</v>
      </c>
      <c r="ZH52" s="137">
        <v>6.7880000000000003</v>
      </c>
      <c r="ZI52" s="137">
        <v>7.51</v>
      </c>
      <c r="ZJ52" s="137">
        <v>5.1660000000000004</v>
      </c>
      <c r="ZK52" s="137">
        <v>5.117</v>
      </c>
      <c r="ZL52" s="137">
        <v>0.90200000000000002</v>
      </c>
      <c r="ZM52" s="137">
        <v>0.90200000000000002</v>
      </c>
      <c r="ZN52" s="137">
        <v>0.85599999999999998</v>
      </c>
      <c r="ZO52" s="137">
        <v>0.85599999999999998</v>
      </c>
      <c r="ZP52" s="137">
        <v>0.95099999999999996</v>
      </c>
      <c r="ZQ52" s="137">
        <v>0.95099999999999996</v>
      </c>
      <c r="ZR52" s="137">
        <v>0.94399999999999995</v>
      </c>
      <c r="ZS52" s="137">
        <v>0.94399999999999995</v>
      </c>
      <c r="ZT52" s="137">
        <v>13.686</v>
      </c>
      <c r="ZU52" s="137">
        <v>13.686</v>
      </c>
      <c r="ZV52" s="137">
        <v>0.93600000000000005</v>
      </c>
      <c r="ZW52" s="137">
        <v>0.93600000000000005</v>
      </c>
      <c r="ZX52" s="137">
        <v>14.12</v>
      </c>
      <c r="ZY52" s="137">
        <v>14.12</v>
      </c>
      <c r="ZZ52" s="137">
        <v>1.048</v>
      </c>
      <c r="AAA52" s="137">
        <v>1.048</v>
      </c>
      <c r="AAB52" s="137">
        <v>7.4669999999999996</v>
      </c>
      <c r="AAC52" s="137">
        <v>8.2609999999999992</v>
      </c>
      <c r="AAD52" s="137">
        <v>5.6829999999999998</v>
      </c>
      <c r="AAE52" s="137">
        <v>5.6289999999999996</v>
      </c>
      <c r="AAF52" s="137">
        <v>0.99199999999999999</v>
      </c>
      <c r="AAG52" s="137">
        <v>0.99199999999999999</v>
      </c>
      <c r="AAH52" s="137">
        <v>0.94099999999999995</v>
      </c>
      <c r="AAI52" s="137">
        <v>0.94099999999999995</v>
      </c>
      <c r="AAJ52" s="137">
        <v>1.046</v>
      </c>
      <c r="AAK52" s="137">
        <v>1.046</v>
      </c>
      <c r="AAL52" s="137">
        <v>1.038</v>
      </c>
      <c r="AAM52" s="137">
        <v>1.038</v>
      </c>
      <c r="AAN52" s="137">
        <v>15.055</v>
      </c>
      <c r="AAO52" s="137">
        <v>15.055</v>
      </c>
      <c r="AAP52" s="137">
        <v>1.03</v>
      </c>
      <c r="AAQ52" s="137">
        <v>1.03</v>
      </c>
      <c r="AAR52" s="137">
        <v>15.532</v>
      </c>
      <c r="AAS52" s="137">
        <v>15.532</v>
      </c>
      <c r="AAT52" s="137">
        <v>1.143</v>
      </c>
      <c r="AAU52" s="137">
        <v>1.143</v>
      </c>
      <c r="AAV52" s="137">
        <v>8.1460000000000008</v>
      </c>
      <c r="AAW52" s="137">
        <v>9.0120000000000005</v>
      </c>
      <c r="AAX52" s="137">
        <v>6.1989999999999998</v>
      </c>
      <c r="AAY52" s="137">
        <v>6.141</v>
      </c>
      <c r="AAZ52" s="137">
        <v>1.0820000000000001</v>
      </c>
      <c r="ABA52" s="137">
        <v>1.0820000000000001</v>
      </c>
      <c r="ABB52" s="137">
        <v>1.0269999999999999</v>
      </c>
      <c r="ABC52" s="137">
        <v>1.0269999999999999</v>
      </c>
      <c r="ABD52" s="137">
        <v>1.141</v>
      </c>
      <c r="ABE52" s="137">
        <v>1.141</v>
      </c>
      <c r="ABF52" s="137">
        <v>1.1319999999999999</v>
      </c>
      <c r="ABG52" s="137">
        <v>1.1319999999999999</v>
      </c>
      <c r="ABH52" s="137">
        <v>16.423999999999999</v>
      </c>
      <c r="ABI52" s="137">
        <v>16.423999999999999</v>
      </c>
      <c r="ABJ52" s="137">
        <v>1.123</v>
      </c>
      <c r="ABK52" s="137">
        <v>1.123</v>
      </c>
      <c r="ABL52" s="137">
        <v>16.943999999999999</v>
      </c>
      <c r="ABM52" s="137">
        <v>16.943999999999999</v>
      </c>
      <c r="ABN52" s="137">
        <v>1.238</v>
      </c>
      <c r="ABO52" s="137">
        <v>1.238</v>
      </c>
      <c r="ABP52" s="137">
        <v>8.8249999999999993</v>
      </c>
      <c r="ABQ52" s="137">
        <v>9.7629999999999999</v>
      </c>
      <c r="ABR52" s="137">
        <v>6.7160000000000002</v>
      </c>
      <c r="ABS52" s="137">
        <v>6.6520000000000001</v>
      </c>
      <c r="ABT52" s="137">
        <v>1.173</v>
      </c>
      <c r="ABU52" s="137">
        <v>1.173</v>
      </c>
      <c r="ABV52" s="137">
        <v>1.1120000000000001</v>
      </c>
      <c r="ABW52" s="137">
        <v>1.1120000000000001</v>
      </c>
      <c r="ABX52" s="137">
        <v>1.236</v>
      </c>
      <c r="ABY52" s="137">
        <v>1.236</v>
      </c>
      <c r="ABZ52" s="137">
        <v>1.2270000000000001</v>
      </c>
      <c r="ACA52" s="137">
        <v>1.2270000000000001</v>
      </c>
      <c r="ACB52" s="137">
        <v>17.792000000000002</v>
      </c>
      <c r="ACC52" s="137">
        <v>17.792000000000002</v>
      </c>
      <c r="ACD52" s="137">
        <v>1.2170000000000001</v>
      </c>
      <c r="ACE52" s="137">
        <v>1.2170000000000001</v>
      </c>
      <c r="ACF52" s="137">
        <v>18.356000000000002</v>
      </c>
      <c r="ACG52" s="137">
        <v>18.356000000000002</v>
      </c>
      <c r="ACH52" s="137">
        <v>1.3340000000000001</v>
      </c>
      <c r="ACI52" s="137">
        <v>1.3340000000000001</v>
      </c>
      <c r="ACJ52" s="137">
        <v>9.5039999999999996</v>
      </c>
      <c r="ACK52" s="137">
        <v>10.513999999999999</v>
      </c>
      <c r="ACL52" s="137">
        <v>7.2320000000000002</v>
      </c>
      <c r="ACM52" s="137">
        <v>7.1639999999999997</v>
      </c>
      <c r="ACN52" s="137">
        <v>1.2629999999999999</v>
      </c>
      <c r="ACO52" s="137">
        <v>1.2629999999999999</v>
      </c>
      <c r="ACP52" s="137">
        <v>1.198</v>
      </c>
      <c r="ACQ52" s="137">
        <v>1.198</v>
      </c>
      <c r="ACR52" s="137">
        <v>1.331</v>
      </c>
      <c r="ACS52" s="137">
        <v>1.331</v>
      </c>
      <c r="ACT52" s="137">
        <v>1.321</v>
      </c>
      <c r="ACU52" s="137">
        <v>1.321</v>
      </c>
      <c r="ACV52" s="137">
        <v>19.161000000000001</v>
      </c>
      <c r="ACW52" s="137">
        <v>19.161000000000001</v>
      </c>
      <c r="ACX52" s="137">
        <v>1.3109999999999999</v>
      </c>
      <c r="ACY52" s="137">
        <v>1.3109999999999999</v>
      </c>
      <c r="ACZ52" s="137">
        <v>19.768000000000001</v>
      </c>
      <c r="ADA52" s="137">
        <v>19.768000000000001</v>
      </c>
      <c r="ADB52" s="137">
        <v>1.429</v>
      </c>
      <c r="ADC52" s="137">
        <v>1.429</v>
      </c>
      <c r="ADD52" s="137">
        <v>10.183</v>
      </c>
      <c r="ADE52" s="137">
        <v>11.265000000000001</v>
      </c>
      <c r="ADF52" s="137">
        <v>7.7489999999999997</v>
      </c>
      <c r="ADG52" s="137">
        <v>7.6760000000000002</v>
      </c>
      <c r="ADH52" s="137">
        <v>1.353</v>
      </c>
      <c r="ADI52" s="137">
        <v>1.353</v>
      </c>
      <c r="ADJ52" s="137">
        <v>1.2829999999999999</v>
      </c>
      <c r="ADK52" s="137">
        <v>1.2829999999999999</v>
      </c>
      <c r="ADL52" s="137">
        <v>1.4259999999999999</v>
      </c>
      <c r="ADM52" s="137">
        <v>1.4259999999999999</v>
      </c>
      <c r="ADN52" s="137">
        <v>1.415</v>
      </c>
      <c r="ADO52" s="137">
        <v>1.415</v>
      </c>
      <c r="ADP52" s="137">
        <v>20.53</v>
      </c>
      <c r="ADQ52" s="137">
        <v>20.53</v>
      </c>
      <c r="ADR52" s="137">
        <v>1.4039999999999999</v>
      </c>
      <c r="ADS52" s="137">
        <v>1.4039999999999999</v>
      </c>
      <c r="ADT52" s="137">
        <v>21.18</v>
      </c>
      <c r="ADU52" s="137">
        <v>21.18</v>
      </c>
      <c r="ADV52" s="137">
        <v>1.524</v>
      </c>
      <c r="ADW52" s="137">
        <v>1.524</v>
      </c>
      <c r="ADX52" s="137">
        <v>10.862</v>
      </c>
      <c r="ADY52" s="137">
        <v>12.016</v>
      </c>
      <c r="ADZ52" s="137">
        <v>8.266</v>
      </c>
      <c r="AEA52" s="137">
        <v>8.1869999999999994</v>
      </c>
      <c r="AEB52" s="137">
        <v>1.4430000000000001</v>
      </c>
      <c r="AEC52" s="137">
        <v>1.4430000000000001</v>
      </c>
      <c r="AED52" s="137">
        <v>1.369</v>
      </c>
      <c r="AEE52" s="137">
        <v>1.369</v>
      </c>
      <c r="AEF52" s="137">
        <v>1.5209999999999999</v>
      </c>
      <c r="AEG52" s="137">
        <v>1.5209999999999999</v>
      </c>
      <c r="AEH52" s="137">
        <v>1.51</v>
      </c>
      <c r="AEI52" s="137">
        <v>1.51</v>
      </c>
      <c r="AEJ52" s="137">
        <v>21.898</v>
      </c>
      <c r="AEK52" s="137">
        <v>21.898</v>
      </c>
      <c r="AEL52" s="137">
        <v>1.498</v>
      </c>
      <c r="AEM52" s="137">
        <v>1.498</v>
      </c>
      <c r="AEN52" s="137">
        <v>22.591999999999999</v>
      </c>
      <c r="AEO52" s="137">
        <v>22.591999999999999</v>
      </c>
      <c r="AEP52" s="137">
        <v>1.619</v>
      </c>
      <c r="AEQ52" s="137">
        <v>1.619</v>
      </c>
      <c r="AER52" s="137">
        <v>11.54</v>
      </c>
      <c r="AES52" s="137">
        <v>12.766999999999999</v>
      </c>
      <c r="AET52" s="137">
        <v>8.782</v>
      </c>
      <c r="AEU52" s="137">
        <v>8.6989999999999998</v>
      </c>
      <c r="AEV52" s="137">
        <v>1.5329999999999999</v>
      </c>
      <c r="AEW52" s="137">
        <v>1.5329999999999999</v>
      </c>
      <c r="AEX52" s="137">
        <v>1.454</v>
      </c>
      <c r="AEY52" s="137">
        <v>1.454</v>
      </c>
      <c r="AEZ52" s="137">
        <v>1.6160000000000001</v>
      </c>
      <c r="AFA52" s="137">
        <v>1.6160000000000001</v>
      </c>
      <c r="AFB52" s="137">
        <v>1.6040000000000001</v>
      </c>
      <c r="AFC52" s="137">
        <v>1.6040000000000001</v>
      </c>
      <c r="AFD52" s="137">
        <v>23.266999999999999</v>
      </c>
      <c r="AFE52" s="137">
        <v>23.266999999999999</v>
      </c>
      <c r="AFF52" s="137">
        <v>1.591</v>
      </c>
      <c r="AFG52" s="137">
        <v>1.591</v>
      </c>
      <c r="AFH52" s="137">
        <v>24.004000000000001</v>
      </c>
      <c r="AFI52" s="137">
        <v>24.004000000000001</v>
      </c>
      <c r="AFJ52" s="137">
        <v>1.7150000000000001</v>
      </c>
      <c r="AFK52" s="137">
        <v>1.7150000000000001</v>
      </c>
      <c r="AFL52" s="137">
        <v>12.218999999999999</v>
      </c>
      <c r="AFM52" s="137">
        <v>13.518000000000001</v>
      </c>
      <c r="AFN52" s="137">
        <v>9.2989999999999995</v>
      </c>
      <c r="AFO52" s="137">
        <v>9.2110000000000003</v>
      </c>
      <c r="AFP52" s="137">
        <v>1.6240000000000001</v>
      </c>
      <c r="AFQ52" s="137">
        <v>1.6240000000000001</v>
      </c>
      <c r="AFR52" s="137">
        <v>1.54</v>
      </c>
      <c r="AFS52" s="137">
        <v>1.54</v>
      </c>
      <c r="AFT52" s="137">
        <v>1.7110000000000001</v>
      </c>
      <c r="AFU52" s="137">
        <v>1.7110000000000001</v>
      </c>
      <c r="AFV52" s="137">
        <v>1.698</v>
      </c>
      <c r="AFW52" s="137">
        <v>1.698</v>
      </c>
      <c r="AFX52" s="137">
        <v>24.635999999999999</v>
      </c>
      <c r="AFY52" s="137">
        <v>24.635999999999999</v>
      </c>
      <c r="AFZ52" s="137">
        <v>1.6850000000000001</v>
      </c>
      <c r="AGA52" s="137">
        <v>1.6850000000000001</v>
      </c>
      <c r="AGB52" s="137">
        <v>25.416</v>
      </c>
      <c r="AGC52" s="137">
        <v>25.416</v>
      </c>
      <c r="AGD52" s="137">
        <v>1.81</v>
      </c>
      <c r="AGE52" s="137">
        <v>1.81</v>
      </c>
      <c r="AGF52" s="137">
        <v>12.898</v>
      </c>
      <c r="AGG52" s="137">
        <v>14.269</v>
      </c>
      <c r="AGH52" s="137">
        <v>9.8149999999999995</v>
      </c>
      <c r="AGI52" s="137">
        <v>9.7230000000000008</v>
      </c>
      <c r="AGJ52" s="137">
        <v>1.714</v>
      </c>
      <c r="AGK52" s="137">
        <v>1.714</v>
      </c>
      <c r="AGL52" s="137">
        <v>1.6259999999999999</v>
      </c>
      <c r="AGM52" s="137">
        <v>1.6259999999999999</v>
      </c>
      <c r="AGN52" s="137">
        <v>1.806</v>
      </c>
      <c r="AGO52" s="137">
        <v>1.806</v>
      </c>
      <c r="AGP52" s="137">
        <v>1.7929999999999999</v>
      </c>
      <c r="AGQ52" s="137">
        <v>1.7929999999999999</v>
      </c>
      <c r="AGR52" s="137">
        <v>26.004000000000001</v>
      </c>
      <c r="AGS52" s="137">
        <v>26.004000000000001</v>
      </c>
      <c r="AGT52" s="137">
        <v>1.7789999999999999</v>
      </c>
      <c r="AGU52" s="137">
        <v>1.7789999999999999</v>
      </c>
      <c r="AGV52" s="137">
        <v>26.827999999999999</v>
      </c>
      <c r="AGW52" s="137">
        <v>26.827999999999999</v>
      </c>
      <c r="AGX52" s="137">
        <v>1.905</v>
      </c>
      <c r="AGY52" s="137">
        <v>1.905</v>
      </c>
      <c r="AGZ52" s="137">
        <v>13.577</v>
      </c>
      <c r="AHA52" s="137">
        <v>15.02</v>
      </c>
      <c r="AHB52" s="137">
        <v>10.332000000000001</v>
      </c>
      <c r="AHC52" s="137">
        <v>10.234</v>
      </c>
      <c r="AHD52" s="137">
        <v>1.804</v>
      </c>
      <c r="AHE52" s="137">
        <v>1.804</v>
      </c>
      <c r="AHF52" s="137">
        <v>1.7110000000000001</v>
      </c>
      <c r="AHG52" s="137">
        <v>1.7110000000000001</v>
      </c>
      <c r="AHH52" s="137">
        <v>1.901</v>
      </c>
      <c r="AHI52" s="137">
        <v>1.901</v>
      </c>
      <c r="AHJ52" s="137">
        <v>1.887</v>
      </c>
      <c r="AHK52" s="137">
        <v>1.887</v>
      </c>
      <c r="AHL52" s="137">
        <v>27.373000000000001</v>
      </c>
      <c r="AHM52" s="137">
        <v>27.373000000000001</v>
      </c>
      <c r="AHN52" s="137">
        <v>1.8720000000000001</v>
      </c>
      <c r="AHO52" s="137">
        <v>1.8720000000000001</v>
      </c>
      <c r="AHP52" s="137">
        <v>28.24</v>
      </c>
      <c r="AHQ52" s="137">
        <v>28.24</v>
      </c>
      <c r="AHR52" s="137">
        <v>2.0960000000000001</v>
      </c>
      <c r="AHS52" s="137">
        <v>2.0960000000000001</v>
      </c>
      <c r="AHT52" s="137">
        <v>14.935</v>
      </c>
      <c r="AHU52" s="137">
        <v>16.521999999999998</v>
      </c>
      <c r="AHV52" s="137">
        <v>11.365</v>
      </c>
      <c r="AHW52" s="137">
        <v>11.257999999999999</v>
      </c>
      <c r="AHX52" s="137">
        <v>1.984</v>
      </c>
      <c r="AHY52" s="137">
        <v>1.984</v>
      </c>
      <c r="AHZ52" s="137">
        <v>1.8819999999999999</v>
      </c>
      <c r="AIA52" s="137">
        <v>1.8819999999999999</v>
      </c>
      <c r="AIB52" s="137">
        <v>2.0910000000000002</v>
      </c>
      <c r="AIC52" s="137">
        <v>2.0910000000000002</v>
      </c>
      <c r="AID52" s="137">
        <v>2.0760000000000001</v>
      </c>
      <c r="AIE52" s="137">
        <v>2.0760000000000001</v>
      </c>
      <c r="AIF52" s="137">
        <v>30.11</v>
      </c>
      <c r="AIG52" s="137">
        <v>30.11</v>
      </c>
      <c r="AIH52" s="137">
        <v>2.06</v>
      </c>
      <c r="AII52" s="137">
        <v>2.06</v>
      </c>
      <c r="AIJ52" s="137">
        <v>31.064</v>
      </c>
      <c r="AIK52" s="137">
        <v>31.064</v>
      </c>
      <c r="AIL52" s="137">
        <v>2.286</v>
      </c>
      <c r="AIM52" s="137">
        <v>2.286</v>
      </c>
      <c r="AIN52" s="137">
        <v>16.292000000000002</v>
      </c>
      <c r="AIO52" s="137">
        <v>18.024000000000001</v>
      </c>
      <c r="AIP52" s="137">
        <v>12.398</v>
      </c>
      <c r="AIQ52" s="137">
        <v>12.281000000000001</v>
      </c>
      <c r="AIR52" s="137">
        <v>2.165</v>
      </c>
      <c r="AIS52" s="137">
        <v>2.165</v>
      </c>
      <c r="AIT52" s="137">
        <v>2.0529999999999999</v>
      </c>
      <c r="AIU52" s="137">
        <v>2.0529999999999999</v>
      </c>
      <c r="AIV52" s="137">
        <v>2.2810000000000001</v>
      </c>
      <c r="AIW52" s="137">
        <v>2.2810000000000001</v>
      </c>
      <c r="AIX52" s="137">
        <v>2.2639999999999998</v>
      </c>
      <c r="AIY52" s="137">
        <v>2.2639999999999998</v>
      </c>
      <c r="AIZ52" s="137">
        <v>32.847999999999999</v>
      </c>
      <c r="AJA52" s="137">
        <v>32.847999999999999</v>
      </c>
      <c r="AJB52" s="137">
        <v>2.2469999999999999</v>
      </c>
      <c r="AJC52" s="137">
        <v>2.2469999999999999</v>
      </c>
      <c r="AJD52" s="137">
        <v>33.887999999999998</v>
      </c>
      <c r="AJE52" s="137">
        <v>33.887999999999998</v>
      </c>
      <c r="AJF52" s="137">
        <v>2.4769999999999999</v>
      </c>
      <c r="AJG52" s="137">
        <v>2.4769999999999999</v>
      </c>
      <c r="AJH52" s="137">
        <v>17.649999999999999</v>
      </c>
      <c r="AJI52" s="137">
        <v>19.526</v>
      </c>
      <c r="AJJ52" s="137">
        <v>13.432</v>
      </c>
      <c r="AJK52" s="137">
        <v>13.305</v>
      </c>
      <c r="AJL52" s="137">
        <v>2.3450000000000002</v>
      </c>
      <c r="AJM52" s="137">
        <v>2.3450000000000002</v>
      </c>
      <c r="AJN52" s="137">
        <v>2.2240000000000002</v>
      </c>
      <c r="AJO52" s="137">
        <v>2.2240000000000002</v>
      </c>
      <c r="AJP52" s="137">
        <v>2.4710000000000001</v>
      </c>
      <c r="AJQ52" s="137">
        <v>2.4710000000000001</v>
      </c>
      <c r="AJR52" s="137">
        <v>2.4529999999999998</v>
      </c>
      <c r="AJS52" s="137">
        <v>2.4529999999999998</v>
      </c>
      <c r="AJT52" s="137">
        <v>35.585000000000001</v>
      </c>
      <c r="AJU52" s="137">
        <v>35.585000000000001</v>
      </c>
      <c r="AJV52" s="137">
        <v>2.4340000000000002</v>
      </c>
      <c r="AJW52" s="137">
        <v>2.4340000000000002</v>
      </c>
      <c r="AJX52" s="137">
        <v>36.712000000000003</v>
      </c>
      <c r="AJY52" s="137">
        <v>36.712000000000003</v>
      </c>
      <c r="AJZ52" s="137">
        <v>2.6669999999999998</v>
      </c>
      <c r="AKA52" s="137">
        <v>2.6669999999999998</v>
      </c>
      <c r="AKB52" s="137">
        <v>19.007999999999999</v>
      </c>
      <c r="AKC52" s="137">
        <v>21.027999999999999</v>
      </c>
      <c r="AKD52" s="137">
        <v>14.465</v>
      </c>
      <c r="AKE52" s="137">
        <v>14.327999999999999</v>
      </c>
      <c r="AKF52" s="137">
        <v>2.5259999999999998</v>
      </c>
      <c r="AKG52" s="137">
        <v>2.5259999999999998</v>
      </c>
      <c r="AKH52" s="137">
        <v>2.3959999999999999</v>
      </c>
      <c r="AKI52" s="137">
        <v>2.3959999999999999</v>
      </c>
      <c r="AKJ52" s="137">
        <v>2.6619999999999999</v>
      </c>
      <c r="AKK52" s="137">
        <v>2.6619999999999999</v>
      </c>
      <c r="AKL52" s="137">
        <v>2.6419999999999999</v>
      </c>
      <c r="AKM52" s="137">
        <v>2.6419999999999999</v>
      </c>
      <c r="AKN52" s="137">
        <v>38.322000000000003</v>
      </c>
      <c r="AKO52" s="137">
        <v>38.322000000000003</v>
      </c>
      <c r="AKP52" s="137">
        <v>2.621</v>
      </c>
      <c r="AKQ52" s="137">
        <v>2.621</v>
      </c>
      <c r="AKR52" s="137">
        <v>39.536000000000001</v>
      </c>
      <c r="AKS52" s="137">
        <v>39.536000000000001</v>
      </c>
      <c r="AKT52" s="137">
        <v>2.8580000000000001</v>
      </c>
      <c r="AKU52" s="137">
        <v>2.8580000000000001</v>
      </c>
      <c r="AKV52" s="137">
        <v>20.364999999999998</v>
      </c>
      <c r="AKW52" s="137">
        <v>22.530999999999999</v>
      </c>
      <c r="AKX52" s="137">
        <v>15.497999999999999</v>
      </c>
      <c r="AKY52" s="137">
        <v>15.351000000000001</v>
      </c>
      <c r="AKZ52" s="137">
        <v>2.706</v>
      </c>
      <c r="ALA52" s="137">
        <v>2.706</v>
      </c>
      <c r="ALB52" s="137">
        <v>2.5670000000000002</v>
      </c>
      <c r="ALC52" s="137">
        <v>2.5670000000000002</v>
      </c>
      <c r="ALD52" s="137">
        <v>2.8519999999999999</v>
      </c>
      <c r="ALE52" s="137">
        <v>2.8519999999999999</v>
      </c>
      <c r="ALF52" s="137">
        <v>2.831</v>
      </c>
      <c r="ALG52" s="137">
        <v>2.831</v>
      </c>
      <c r="ALH52" s="137">
        <v>41.058999999999997</v>
      </c>
      <c r="ALI52" s="137">
        <v>41.058999999999997</v>
      </c>
      <c r="ALJ52" s="137">
        <v>2.8079999999999998</v>
      </c>
      <c r="ALK52" s="137">
        <v>2.8079999999999998</v>
      </c>
      <c r="ALL52" s="137">
        <v>42.360999999999997</v>
      </c>
      <c r="ALM52" s="137">
        <v>42.360999999999997</v>
      </c>
      <c r="ALN52" s="137">
        <v>3.048</v>
      </c>
      <c r="ALO52" s="137">
        <v>3.048</v>
      </c>
      <c r="ALP52" s="137">
        <v>21.722999999999999</v>
      </c>
      <c r="ALQ52" s="137">
        <v>24.033000000000001</v>
      </c>
      <c r="ALR52" s="137">
        <v>16.530999999999999</v>
      </c>
      <c r="ALS52" s="137">
        <v>16.375</v>
      </c>
      <c r="ALT52" s="137">
        <v>2.8860000000000001</v>
      </c>
      <c r="ALU52" s="137">
        <v>2.8860000000000001</v>
      </c>
      <c r="ALV52" s="137">
        <v>2.738</v>
      </c>
      <c r="ALW52" s="137">
        <v>2.738</v>
      </c>
      <c r="ALX52" s="137">
        <v>3.0419999999999998</v>
      </c>
      <c r="ALY52" s="137">
        <v>3.0419999999999998</v>
      </c>
      <c r="ALZ52" s="137">
        <v>3.0190000000000001</v>
      </c>
      <c r="AMA52" s="137">
        <v>3.0190000000000001</v>
      </c>
      <c r="AMB52" s="137">
        <v>43.796999999999997</v>
      </c>
      <c r="AMC52" s="137">
        <v>43.796999999999997</v>
      </c>
      <c r="AMD52" s="137">
        <v>2.996</v>
      </c>
      <c r="AME52" s="137">
        <v>2.996</v>
      </c>
      <c r="AMF52" s="137">
        <v>45.185000000000002</v>
      </c>
      <c r="AMG52" s="137">
        <v>45.185000000000002</v>
      </c>
      <c r="AMH52" s="137">
        <v>3.2389999999999999</v>
      </c>
      <c r="AMI52" s="137">
        <v>3.2389999999999999</v>
      </c>
      <c r="AMJ52" s="137">
        <v>23.081</v>
      </c>
      <c r="AMK52" s="137">
        <v>25.535</v>
      </c>
      <c r="AML52" s="137">
        <v>17.564</v>
      </c>
      <c r="AMM52" s="137">
        <v>17.398</v>
      </c>
      <c r="AMN52" s="137">
        <v>3.0670000000000002</v>
      </c>
      <c r="AMO52" s="137">
        <v>3.0670000000000002</v>
      </c>
      <c r="AMP52" s="137">
        <v>2.9089999999999998</v>
      </c>
      <c r="AMQ52" s="137">
        <v>2.9089999999999998</v>
      </c>
      <c r="AMR52" s="137">
        <v>3.2320000000000002</v>
      </c>
      <c r="AMS52" s="137">
        <v>3.2320000000000002</v>
      </c>
      <c r="AMT52" s="137">
        <v>3.2080000000000002</v>
      </c>
      <c r="AMU52" s="137">
        <v>3.2080000000000002</v>
      </c>
      <c r="AMV52" s="137">
        <v>46.533999999999999</v>
      </c>
      <c r="AMW52" s="137">
        <v>46.533999999999999</v>
      </c>
      <c r="AMX52" s="137">
        <v>3.1829999999999998</v>
      </c>
      <c r="AMY52" s="137">
        <v>3.1829999999999998</v>
      </c>
      <c r="AMZ52" s="137">
        <v>48.009</v>
      </c>
      <c r="ANA52" s="137">
        <v>48.009</v>
      </c>
      <c r="ANB52" s="137">
        <v>3.4289999999999998</v>
      </c>
      <c r="ANC52" s="137">
        <v>3.4289999999999998</v>
      </c>
      <c r="AND52" s="137">
        <v>24.439</v>
      </c>
      <c r="ANE52" s="137">
        <v>27.036999999999999</v>
      </c>
      <c r="ANF52" s="137">
        <v>18.597999999999999</v>
      </c>
      <c r="ANG52" s="137">
        <v>18.422000000000001</v>
      </c>
      <c r="ANH52" s="137">
        <v>3.2469999999999999</v>
      </c>
      <c r="ANI52" s="137">
        <v>3.2469999999999999</v>
      </c>
      <c r="ANJ52" s="137">
        <v>3.08</v>
      </c>
      <c r="ANK52" s="137">
        <v>3.08</v>
      </c>
      <c r="ANL52" s="137">
        <v>3.4220000000000002</v>
      </c>
      <c r="ANM52" s="137">
        <v>3.4220000000000002</v>
      </c>
      <c r="ANN52" s="137">
        <v>3.3969999999999998</v>
      </c>
      <c r="ANO52" s="137">
        <v>3.3969999999999998</v>
      </c>
      <c r="ANP52" s="137">
        <v>49.271000000000001</v>
      </c>
      <c r="ANQ52" s="137">
        <v>49.271000000000001</v>
      </c>
      <c r="ANR52" s="137">
        <v>3.37</v>
      </c>
      <c r="ANS52" s="137">
        <v>3.37</v>
      </c>
      <c r="ANT52" s="137">
        <v>50.832999999999998</v>
      </c>
      <c r="ANU52" s="137">
        <v>50.832999999999998</v>
      </c>
      <c r="ANV52" s="137">
        <v>3.62</v>
      </c>
      <c r="ANW52" s="137">
        <v>3.62</v>
      </c>
      <c r="ANX52" s="137">
        <v>25.795999999999999</v>
      </c>
      <c r="ANY52" s="137">
        <v>28.539000000000001</v>
      </c>
      <c r="ANZ52" s="137">
        <v>19.631</v>
      </c>
      <c r="AOA52" s="137">
        <v>19.445</v>
      </c>
      <c r="AOB52" s="137">
        <v>3.4279999999999999</v>
      </c>
      <c r="AOC52" s="137">
        <v>3.4279999999999999</v>
      </c>
      <c r="AOD52" s="137">
        <v>3.2509999999999999</v>
      </c>
      <c r="AOE52" s="137">
        <v>3.2509999999999999</v>
      </c>
      <c r="AOF52" s="137">
        <v>3.6120000000000001</v>
      </c>
      <c r="AOG52" s="137">
        <v>3.6120000000000001</v>
      </c>
      <c r="AOH52" s="137">
        <v>3.585</v>
      </c>
      <c r="AOI52" s="137">
        <v>3.585</v>
      </c>
      <c r="AOJ52" s="137">
        <v>52.009</v>
      </c>
      <c r="AOK52" s="137">
        <v>52.009</v>
      </c>
      <c r="AOL52" s="137">
        <v>3.5569999999999999</v>
      </c>
      <c r="AOM52" s="137">
        <v>3.5569999999999999</v>
      </c>
      <c r="AON52" s="137">
        <v>53.656999999999996</v>
      </c>
      <c r="AOO52" s="137">
        <v>53.656999999999996</v>
      </c>
      <c r="AOP52" s="137">
        <v>3.81</v>
      </c>
      <c r="AOQ52" s="137">
        <v>3.81</v>
      </c>
      <c r="AOR52" s="137">
        <v>27.154</v>
      </c>
      <c r="AOS52" s="137">
        <v>30.041</v>
      </c>
      <c r="AOT52" s="137">
        <v>20.664000000000001</v>
      </c>
      <c r="AOU52" s="137">
        <v>20.469000000000001</v>
      </c>
      <c r="AOV52" s="137">
        <v>3.6080000000000001</v>
      </c>
      <c r="AOW52" s="137">
        <v>3.6080000000000001</v>
      </c>
      <c r="AOX52" s="137">
        <v>3.4220000000000002</v>
      </c>
      <c r="AOY52" s="137">
        <v>3.4220000000000002</v>
      </c>
      <c r="AOZ52" s="137">
        <v>3.802</v>
      </c>
      <c r="APA52" s="137">
        <v>3.802</v>
      </c>
      <c r="APB52" s="137">
        <v>3.774</v>
      </c>
      <c r="APC52" s="137">
        <v>3.774</v>
      </c>
      <c r="APD52" s="137">
        <v>54.746000000000002</v>
      </c>
      <c r="APE52" s="137">
        <v>54.746000000000002</v>
      </c>
      <c r="APF52" s="137">
        <v>3.7450000000000001</v>
      </c>
      <c r="APG52" s="137">
        <v>3.7450000000000001</v>
      </c>
      <c r="APH52" s="137">
        <v>56.481000000000002</v>
      </c>
      <c r="API52" s="137">
        <v>56.481000000000002</v>
      </c>
      <c r="APJ52" s="137">
        <v>5.7160000000000002</v>
      </c>
      <c r="APK52" s="137">
        <v>5.7160000000000002</v>
      </c>
      <c r="APL52" s="137">
        <v>40.731000000000002</v>
      </c>
      <c r="APM52" s="137">
        <v>45.061</v>
      </c>
      <c r="APN52" s="137">
        <v>30.995999999999999</v>
      </c>
      <c r="APO52" s="137">
        <v>30.702999999999999</v>
      </c>
      <c r="APP52" s="137">
        <v>5.4119999999999999</v>
      </c>
      <c r="APQ52" s="137">
        <v>5.4119999999999999</v>
      </c>
      <c r="APR52" s="137">
        <v>5.133</v>
      </c>
      <c r="APS52" s="137">
        <v>5.133</v>
      </c>
      <c r="APT52" s="137">
        <v>5.7030000000000003</v>
      </c>
      <c r="APU52" s="137">
        <v>5.7030000000000003</v>
      </c>
      <c r="APV52" s="137">
        <v>5.6609999999999996</v>
      </c>
      <c r="APW52" s="137">
        <v>5.6609999999999996</v>
      </c>
      <c r="APX52" s="137">
        <v>82.119</v>
      </c>
      <c r="APY52" s="137">
        <v>82.119</v>
      </c>
      <c r="APZ52" s="137">
        <v>5.617</v>
      </c>
      <c r="AQA52" s="137">
        <v>5.617</v>
      </c>
      <c r="AQB52" s="137">
        <v>84.721000000000004</v>
      </c>
      <c r="AQC52" s="137">
        <v>84.721000000000004</v>
      </c>
      <c r="AQD52" s="137">
        <v>7.6210000000000004</v>
      </c>
      <c r="AQE52" s="137">
        <v>7.6210000000000004</v>
      </c>
      <c r="AQF52" s="137">
        <v>54.308</v>
      </c>
      <c r="AQG52" s="137">
        <v>60.081000000000003</v>
      </c>
      <c r="AQH52" s="137">
        <v>41.328000000000003</v>
      </c>
      <c r="AQI52" s="137">
        <v>40.936999999999998</v>
      </c>
      <c r="AQJ52" s="137">
        <v>7.2160000000000002</v>
      </c>
      <c r="AQK52" s="137">
        <v>7.2160000000000002</v>
      </c>
      <c r="AQL52" s="137">
        <v>6.8449999999999998</v>
      </c>
      <c r="AQM52" s="137">
        <v>6.8449999999999998</v>
      </c>
      <c r="AQN52" s="137">
        <v>7.6040000000000001</v>
      </c>
      <c r="AQO52" s="137">
        <v>7.6040000000000001</v>
      </c>
      <c r="AQP52" s="137">
        <v>7.548</v>
      </c>
      <c r="AQQ52" s="137">
        <v>7.548</v>
      </c>
      <c r="AQR52" s="137">
        <v>109.492</v>
      </c>
      <c r="AQS52" s="137">
        <v>109.492</v>
      </c>
      <c r="AQT52" s="137">
        <v>7.4889999999999999</v>
      </c>
      <c r="AQU52" s="137">
        <v>7.4889999999999999</v>
      </c>
      <c r="AQV52" s="137">
        <v>112.961</v>
      </c>
      <c r="AQW52" s="137">
        <v>112.961</v>
      </c>
      <c r="AQX52" s="137">
        <v>9.5259999999999998</v>
      </c>
      <c r="AQY52" s="137">
        <v>9.5259999999999998</v>
      </c>
      <c r="AQZ52" s="137">
        <v>67.885000000000005</v>
      </c>
      <c r="ARA52" s="137">
        <v>75.102000000000004</v>
      </c>
      <c r="ARB52" s="137">
        <v>51.66</v>
      </c>
      <c r="ARC52" s="137">
        <v>51.171999999999997</v>
      </c>
      <c r="ARD52" s="137">
        <v>9.02</v>
      </c>
      <c r="ARE52" s="137">
        <v>9.02</v>
      </c>
      <c r="ARF52" s="137">
        <v>8.5559999999999992</v>
      </c>
      <c r="ARG52" s="137">
        <v>8.5559999999999992</v>
      </c>
      <c r="ARH52" s="137">
        <v>9.5050000000000008</v>
      </c>
      <c r="ARI52" s="137">
        <v>9.5050000000000008</v>
      </c>
      <c r="ARJ52" s="137">
        <v>9.4350000000000005</v>
      </c>
      <c r="ARK52" s="137">
        <v>9.4350000000000005</v>
      </c>
      <c r="ARL52" s="137">
        <v>136.86500000000001</v>
      </c>
      <c r="ARM52" s="137">
        <v>136.86500000000001</v>
      </c>
      <c r="ARN52" s="137">
        <v>9.3610000000000007</v>
      </c>
      <c r="ARO52" s="137">
        <v>9.3610000000000007</v>
      </c>
      <c r="ARP52" s="137">
        <v>141.202</v>
      </c>
      <c r="ARQ52" s="137">
        <v>141.202</v>
      </c>
      <c r="ARR52" s="137">
        <v>11.430999999999999</v>
      </c>
      <c r="ARS52" s="137">
        <v>11.430999999999999</v>
      </c>
      <c r="ART52" s="137">
        <v>81.462000000000003</v>
      </c>
      <c r="ARU52" s="137">
        <v>90.122</v>
      </c>
      <c r="ARV52" s="137">
        <v>61.991999999999997</v>
      </c>
      <c r="ARW52" s="137">
        <v>61.405999999999999</v>
      </c>
      <c r="ARX52" s="137">
        <v>10.824</v>
      </c>
      <c r="ARY52" s="137">
        <v>10.824</v>
      </c>
      <c r="ARZ52" s="137">
        <v>10.266999999999999</v>
      </c>
      <c r="ASA52" s="137">
        <v>10.266999999999999</v>
      </c>
      <c r="ASB52" s="137">
        <v>11.406000000000001</v>
      </c>
      <c r="ASC52" s="137">
        <v>11.406000000000001</v>
      </c>
      <c r="ASD52" s="137">
        <v>11.321999999999999</v>
      </c>
      <c r="ASE52" s="137">
        <v>11.321999999999999</v>
      </c>
      <c r="ASF52" s="137">
        <v>164.238</v>
      </c>
      <c r="ASG52" s="137">
        <v>164.238</v>
      </c>
      <c r="ASH52" s="137">
        <v>11.234</v>
      </c>
      <c r="ASI52" s="137">
        <v>11.234</v>
      </c>
      <c r="ASJ52" s="137">
        <v>169.44200000000001</v>
      </c>
      <c r="ASK52" s="137">
        <v>169.44200000000001</v>
      </c>
      <c r="ASL52" s="137">
        <v>13.336</v>
      </c>
      <c r="ASM52" s="137">
        <v>13.336</v>
      </c>
      <c r="ASN52" s="137">
        <v>95.039000000000001</v>
      </c>
      <c r="ASO52" s="137">
        <v>105.142</v>
      </c>
      <c r="ASP52" s="137">
        <v>72.323999999999998</v>
      </c>
      <c r="ASQ52" s="137">
        <v>71.64</v>
      </c>
      <c r="ASR52" s="137">
        <v>12.628</v>
      </c>
      <c r="ASS52" s="137">
        <v>12.628</v>
      </c>
      <c r="AST52" s="137">
        <v>11.978</v>
      </c>
      <c r="ASU52">
        <v>11.978</v>
      </c>
      <c r="ASV52">
        <v>13.308</v>
      </c>
      <c r="ASW52">
        <v>13.308</v>
      </c>
      <c r="ASX52">
        <v>13.209</v>
      </c>
      <c r="ASY52">
        <v>13.209</v>
      </c>
      <c r="ASZ52">
        <v>191.61099999999999</v>
      </c>
      <c r="ATA52">
        <v>191.61099999999999</v>
      </c>
      <c r="ATB52">
        <v>13.106</v>
      </c>
      <c r="ATC52">
        <v>13.106</v>
      </c>
      <c r="ATD52">
        <v>197.68199999999999</v>
      </c>
      <c r="ATE52">
        <v>197.68199999999999</v>
      </c>
      <c r="ATF52">
        <v>15.242000000000001</v>
      </c>
      <c r="ATG52">
        <v>15.242000000000001</v>
      </c>
      <c r="ATH52">
        <v>108.616</v>
      </c>
      <c r="ATI52">
        <v>120.163</v>
      </c>
      <c r="ATJ52">
        <v>82.656000000000006</v>
      </c>
      <c r="ATK52">
        <v>81.875</v>
      </c>
      <c r="ATL52">
        <v>14.432</v>
      </c>
      <c r="ATM52">
        <v>14.432</v>
      </c>
      <c r="ATN52">
        <v>13.689</v>
      </c>
      <c r="ATO52">
        <v>13.689</v>
      </c>
      <c r="ATP52">
        <v>15.209</v>
      </c>
      <c r="ATQ52">
        <v>15.209</v>
      </c>
      <c r="ATR52">
        <v>15.096</v>
      </c>
      <c r="ATS52">
        <v>15.096</v>
      </c>
      <c r="ATT52">
        <v>218.983</v>
      </c>
      <c r="ATU52">
        <v>218.983</v>
      </c>
      <c r="ATV52">
        <v>14.978</v>
      </c>
      <c r="ATW52">
        <v>14.978</v>
      </c>
      <c r="ATX52">
        <v>225.923</v>
      </c>
      <c r="ATY52">
        <v>225.923</v>
      </c>
      <c r="ATZ52">
        <v>17.146999999999998</v>
      </c>
      <c r="AUA52">
        <v>17.146999999999998</v>
      </c>
      <c r="AUB52">
        <v>122.193</v>
      </c>
      <c r="AUC52">
        <v>135.18299999999999</v>
      </c>
      <c r="AUD52">
        <v>92.988</v>
      </c>
      <c r="AUE52">
        <v>92.108999999999995</v>
      </c>
      <c r="AUF52">
        <v>16.236000000000001</v>
      </c>
      <c r="AUG52">
        <v>16.236000000000001</v>
      </c>
      <c r="AUH52">
        <v>15.4</v>
      </c>
      <c r="AUI52">
        <v>15.4</v>
      </c>
      <c r="AUJ52">
        <v>17.11</v>
      </c>
      <c r="AUK52">
        <v>17.11</v>
      </c>
      <c r="AUL52">
        <v>16.983000000000001</v>
      </c>
      <c r="AUM52">
        <v>16.983000000000001</v>
      </c>
      <c r="AUN52">
        <v>246.35599999999999</v>
      </c>
      <c r="AUO52">
        <v>246.35599999999999</v>
      </c>
      <c r="AUP52">
        <v>16.850999999999999</v>
      </c>
      <c r="AUQ52">
        <v>16.850999999999999</v>
      </c>
      <c r="AUR52">
        <v>254.16300000000001</v>
      </c>
      <c r="AUS52">
        <v>254.16300000000001</v>
      </c>
      <c r="AUT52">
        <v>19.052</v>
      </c>
      <c r="AUU52">
        <v>19.052</v>
      </c>
      <c r="AUV52">
        <v>135.77000000000001</v>
      </c>
      <c r="AUW52">
        <v>150.203</v>
      </c>
      <c r="AUX52">
        <v>103.32</v>
      </c>
      <c r="AUY52">
        <v>102.343</v>
      </c>
      <c r="AUZ52">
        <v>18.04</v>
      </c>
      <c r="AVA52">
        <v>18.04</v>
      </c>
      <c r="AVB52">
        <v>17.111000000000001</v>
      </c>
      <c r="AVC52">
        <v>17.111000000000001</v>
      </c>
      <c r="AVD52">
        <v>19.010999999999999</v>
      </c>
      <c r="AVE52">
        <v>19.010999999999999</v>
      </c>
      <c r="AVF52">
        <v>18.870999999999999</v>
      </c>
      <c r="AVG52">
        <v>18.870999999999999</v>
      </c>
      <c r="AVH52">
        <v>273.72899999999998</v>
      </c>
      <c r="AVI52">
        <v>273.72899999999998</v>
      </c>
      <c r="AVJ52">
        <v>18.722999999999999</v>
      </c>
      <c r="AVK52">
        <v>18.722999999999999</v>
      </c>
      <c r="AVL52">
        <v>282.40300000000002</v>
      </c>
      <c r="AVM52">
        <v>282.40300000000002</v>
      </c>
    </row>
  </sheetData>
  <conditionalFormatting sqref="B2:AST52">
    <cfRule type="expression" dxfId="7" priority="1">
      <formula>B2&lt;0.0000000000001</formula>
    </cfRule>
  </conditionalFormatting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AX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4.5" x14ac:dyDescent="0.35"/>
  <cols>
    <col min="1" max="1" width="14.54296875" style="77" bestFit="1" customWidth="1"/>
    <col min="2" max="20" width="12.54296875" style="117" bestFit="1" customWidth="1"/>
    <col min="21" max="21" width="12.81640625" style="117" bestFit="1" customWidth="1"/>
    <col min="22" max="42" width="13.54296875" style="117" bestFit="1" customWidth="1"/>
  </cols>
  <sheetData>
    <row r="1" spans="1:50" s="77" customFormat="1" x14ac:dyDescent="0.35">
      <c r="B1" s="98" t="str">
        <f>SUBSTITUTE(SUBSTITUTE('raw alpha mod'!B1,"X &lt;",""),"&gt;","")</f>
        <v>0.1</v>
      </c>
      <c r="C1" s="98" t="str">
        <f>SUBSTITUTE(SUBSTITUTE('raw alpha mod'!C1,"X &lt;",""),"&gt;","")</f>
        <v>0.2</v>
      </c>
      <c r="D1" s="98" t="str">
        <f>SUBSTITUTE(SUBSTITUTE('raw alpha mod'!D1,"X &lt;",""),"&gt;","")</f>
        <v>0.3</v>
      </c>
      <c r="E1" s="98" t="str">
        <f>SUBSTITUTE(SUBSTITUTE('raw alpha mod'!E1,"X &lt;",""),"&gt;","")</f>
        <v>0.4</v>
      </c>
      <c r="F1" s="98" t="str">
        <f>SUBSTITUTE(SUBSTITUTE('raw alpha mod'!F1,"X &lt;",""),"&gt;","")</f>
        <v>0.5</v>
      </c>
      <c r="G1" s="98" t="str">
        <f>SUBSTITUTE(SUBSTITUTE('raw alpha mod'!G1,"X &lt;",""),"&gt;","")</f>
        <v>0.6</v>
      </c>
      <c r="H1" s="98" t="str">
        <f>SUBSTITUTE(SUBSTITUTE('raw alpha mod'!H1,"X &lt;",""),"&gt;","")</f>
        <v>0.7</v>
      </c>
      <c r="I1" s="98" t="str">
        <f>SUBSTITUTE(SUBSTITUTE('raw alpha mod'!I1,"X &lt;",""),"&gt;","")</f>
        <v>0.8</v>
      </c>
      <c r="J1" s="98" t="str">
        <f>SUBSTITUTE(SUBSTITUTE('raw alpha mod'!J1,"X &lt;",""),"&gt;","")</f>
        <v>0.9</v>
      </c>
      <c r="K1" s="98" t="str">
        <f>SUBSTITUTE(SUBSTITUTE('raw alpha mod'!K1,"X &lt;",""),"&gt;","")</f>
        <v>1</v>
      </c>
      <c r="L1" s="98" t="str">
        <f>SUBSTITUTE(SUBSTITUTE('raw alpha mod'!L1,"X &lt;",""),"&gt;","")</f>
        <v>1.1</v>
      </c>
      <c r="M1" s="98" t="str">
        <f>SUBSTITUTE(SUBSTITUTE('raw alpha mod'!M1,"X &lt;",""),"&gt;","")</f>
        <v>1.2</v>
      </c>
      <c r="N1" s="98" t="str">
        <f>SUBSTITUTE(SUBSTITUTE('raw alpha mod'!N1,"X &lt;",""),"&gt;","")</f>
        <v>1.3</v>
      </c>
      <c r="O1" s="98" t="str">
        <f>SUBSTITUTE(SUBSTITUTE('raw alpha mod'!O1,"X &lt;",""),"&gt;","")</f>
        <v>1.4</v>
      </c>
      <c r="P1" s="98" t="str">
        <f>SUBSTITUTE(SUBSTITUTE('raw alpha mod'!P1,"X &lt;",""),"&gt;","")</f>
        <v>1.5</v>
      </c>
      <c r="Q1" s="98" t="str">
        <f>SUBSTITUTE(SUBSTITUTE('raw alpha mod'!Q1,"X &lt;",""),"&gt;","")</f>
        <v>1.6</v>
      </c>
      <c r="R1" s="98" t="str">
        <f>SUBSTITUTE(SUBSTITUTE('raw alpha mod'!R1,"X &lt;",""),"&gt;","")</f>
        <v>1.7</v>
      </c>
      <c r="S1" s="98" t="str">
        <f>SUBSTITUTE(SUBSTITUTE('raw alpha mod'!S1,"X &lt;",""),"&gt;","")</f>
        <v>1.8</v>
      </c>
      <c r="T1" s="98" t="str">
        <f>SUBSTITUTE(SUBSTITUTE('raw alpha mod'!T1,"X &lt;",""),"&gt;","")</f>
        <v>1.9</v>
      </c>
      <c r="U1" s="98" t="str">
        <f>SUBSTITUTE(SUBSTITUTE('raw alpha mod'!U1,"X &lt;",""),"&gt;","")</f>
        <v>2</v>
      </c>
      <c r="V1" s="98" t="str">
        <f>SUBSTITUTE(SUBSTITUTE('raw alpha mod'!V1,"X &lt;",""),"&gt;","")</f>
        <v>2.2</v>
      </c>
      <c r="W1" s="98" t="str">
        <f>SUBSTITUTE(SUBSTITUTE('raw alpha mod'!W1,"X &lt;",""),"&gt;","")</f>
        <v>2.4</v>
      </c>
      <c r="X1" s="98" t="str">
        <f>SUBSTITUTE(SUBSTITUTE('raw alpha mod'!X1,"X &lt;",""),"&gt;","")</f>
        <v>2.6</v>
      </c>
      <c r="Y1" s="98" t="str">
        <f>SUBSTITUTE(SUBSTITUTE('raw alpha mod'!Y1,"X &lt;",""),"&gt;","")</f>
        <v>2.8</v>
      </c>
      <c r="Z1" s="98" t="str">
        <f>SUBSTITUTE(SUBSTITUTE('raw alpha mod'!Z1,"X &lt;",""),"&gt;","")</f>
        <v>3</v>
      </c>
      <c r="AA1" s="98" t="str">
        <f>SUBSTITUTE(SUBSTITUTE('raw alpha mod'!AA1,"X &lt;",""),"&gt;","")</f>
        <v>3.2</v>
      </c>
      <c r="AB1" s="98" t="str">
        <f>SUBSTITUTE(SUBSTITUTE('raw alpha mod'!AB1,"X &lt;",""),"&gt;","")</f>
        <v>3.4</v>
      </c>
      <c r="AC1" s="98" t="str">
        <f>SUBSTITUTE(SUBSTITUTE('raw alpha mod'!AC1,"X &lt;",""),"&gt;","")</f>
        <v>3.6</v>
      </c>
      <c r="AD1" s="98" t="str">
        <f>SUBSTITUTE(SUBSTITUTE('raw alpha mod'!AD1,"X &lt;",""),"&gt;","")</f>
        <v>3.8</v>
      </c>
      <c r="AE1" s="98" t="str">
        <f>SUBSTITUTE(SUBSTITUTE('raw alpha mod'!AE1,"X &lt;",""),"&gt;","")</f>
        <v>4</v>
      </c>
      <c r="AF1" s="98" t="str">
        <f>SUBSTITUTE(SUBSTITUTE('raw alpha mod'!AF1,"X &lt;",""),"&gt;","")</f>
        <v>4.2</v>
      </c>
      <c r="AG1" s="98" t="str">
        <f>SUBSTITUTE(SUBSTITUTE('raw alpha mod'!AG1,"X &lt;",""),"&gt;","")</f>
        <v>4.4</v>
      </c>
      <c r="AH1" s="98" t="str">
        <f>SUBSTITUTE(SUBSTITUTE('raw alpha mod'!AH1,"X &lt;",""),"&gt;","")</f>
        <v>4.6</v>
      </c>
      <c r="AI1" s="98" t="str">
        <f>SUBSTITUTE(SUBSTITUTE('raw alpha mod'!AI1,"X &lt;",""),"&gt;","")</f>
        <v>4.8</v>
      </c>
      <c r="AJ1" s="98" t="str">
        <f>SUBSTITUTE(SUBSTITUTE('raw alpha mod'!AJ1,"X &lt;",""),"&gt;","")</f>
        <v>5</v>
      </c>
      <c r="AK1" s="98" t="str">
        <f>SUBSTITUTE(SUBSTITUTE('raw alpha mod'!AK1,"X &lt;",""),"&gt;","")</f>
        <v>5.5</v>
      </c>
      <c r="AL1" s="98" t="str">
        <f>SUBSTITUTE(SUBSTITUTE('raw alpha mod'!AL1,"X &lt;",""),"&gt;","")</f>
        <v>6</v>
      </c>
      <c r="AM1" s="98" t="str">
        <f>SUBSTITUTE(SUBSTITUTE('raw alpha mod'!AM1,"X &lt;",""),"&gt;","")</f>
        <v>6.5</v>
      </c>
      <c r="AN1" s="98" t="str">
        <f>SUBSTITUTE(SUBSTITUTE('raw alpha mod'!AN1,"X &lt;",""),"&gt;","")</f>
        <v>7</v>
      </c>
      <c r="AO1" s="98" t="str">
        <f>SUBSTITUTE(SUBSTITUTE('raw alpha mod'!AO1,"X &lt;",""),"&gt;","")</f>
        <v>7.5</v>
      </c>
      <c r="AP1" s="98" t="str">
        <f>SUBSTITUTE(SUBSTITUTE('raw alpha mod'!AP1,"X &lt;",""),"&gt;","")</f>
        <v>8</v>
      </c>
      <c r="AQ1" s="98"/>
      <c r="AR1" s="98"/>
      <c r="AS1" s="98"/>
      <c r="AT1" s="98"/>
      <c r="AU1" s="98"/>
      <c r="AV1" s="98"/>
      <c r="AW1" s="98"/>
      <c r="AX1" s="98"/>
    </row>
    <row r="2" spans="1:50" x14ac:dyDescent="0.35">
      <c r="A2" s="77" t="str">
        <f>'raw alpha mod'!A2</f>
        <v>petri-c8</v>
      </c>
      <c r="B2" s="130">
        <f>'raw alpha mod'!B2</f>
        <v>0.2</v>
      </c>
      <c r="C2" s="130">
        <f>'raw alpha mod'!C2</f>
        <v>0.4</v>
      </c>
      <c r="D2" s="130">
        <f>'raw alpha mod'!D2</f>
        <v>0.59899999999999998</v>
      </c>
      <c r="E2" s="130">
        <f>'raw alpha mod'!E2</f>
        <v>0.79900000000000004</v>
      </c>
      <c r="F2" s="130">
        <f>'raw alpha mod'!F2</f>
        <v>0.999</v>
      </c>
      <c r="G2" s="130">
        <f>'raw alpha mod'!G2</f>
        <v>1.1990000000000001</v>
      </c>
      <c r="H2" s="130">
        <f>'raw alpha mod'!H2</f>
        <v>1.399</v>
      </c>
      <c r="I2" s="130">
        <f>'raw alpha mod'!I2</f>
        <v>1.5980000000000001</v>
      </c>
      <c r="J2" s="130">
        <f>'raw alpha mod'!J2</f>
        <v>1.798</v>
      </c>
      <c r="K2" s="130">
        <f>'raw alpha mod'!K2</f>
        <v>1.998</v>
      </c>
      <c r="L2" s="130">
        <f>'raw alpha mod'!L2</f>
        <v>2.198</v>
      </c>
      <c r="M2" s="130">
        <f>'raw alpha mod'!M2</f>
        <v>2.3980000000000001</v>
      </c>
      <c r="N2" s="130">
        <f>'raw alpha mod'!N2</f>
        <v>2.5979999999999999</v>
      </c>
      <c r="O2" s="130">
        <f>'raw alpha mod'!O2</f>
        <v>2.7970000000000002</v>
      </c>
      <c r="P2" s="130">
        <f>'raw alpha mod'!P2</f>
        <v>2.9969999999999999</v>
      </c>
      <c r="Q2" s="130">
        <f>'raw alpha mod'!Q2</f>
        <v>3.1970000000000001</v>
      </c>
      <c r="R2" s="130">
        <f>'raw alpha mod'!R2</f>
        <v>3.3969999999999998</v>
      </c>
      <c r="S2" s="130">
        <f>'raw alpha mod'!S2</f>
        <v>3.597</v>
      </c>
      <c r="T2" s="130">
        <f>'raw alpha mod'!T2</f>
        <v>3.7959999999999998</v>
      </c>
      <c r="U2" s="130">
        <f>'raw alpha mod'!U2</f>
        <v>3.996</v>
      </c>
      <c r="V2" s="130">
        <f>'raw alpha mod'!V2</f>
        <v>4.3959999999999999</v>
      </c>
      <c r="W2" s="130">
        <f>'raw alpha mod'!W2</f>
        <v>4.7949999999999999</v>
      </c>
      <c r="X2" s="130">
        <f>'raw alpha mod'!X2</f>
        <v>5.1950000000000003</v>
      </c>
      <c r="Y2" s="130">
        <f>'raw alpha mod'!Y2</f>
        <v>5.5949999999999998</v>
      </c>
      <c r="Z2" s="130">
        <f>'raw alpha mod'!Z2</f>
        <v>5.9939999999999998</v>
      </c>
      <c r="AA2" s="130">
        <f>'raw alpha mod'!AA2</f>
        <v>6.3940000000000001</v>
      </c>
      <c r="AB2" s="130">
        <f>'raw alpha mod'!AB2</f>
        <v>6.7939999999999996</v>
      </c>
      <c r="AC2" s="130">
        <f>'raw alpha mod'!AC2</f>
        <v>7.1929999999999996</v>
      </c>
      <c r="AD2" s="130">
        <f>'raw alpha mod'!AD2</f>
        <v>7.593</v>
      </c>
      <c r="AE2" s="130">
        <f>'raw alpha mod'!AE2</f>
        <v>7.992</v>
      </c>
      <c r="AF2" s="130">
        <f>'raw alpha mod'!AF2</f>
        <v>8.3919999999999995</v>
      </c>
      <c r="AG2" s="130">
        <f>'raw alpha mod'!AG2</f>
        <v>8.7919999999999998</v>
      </c>
      <c r="AH2" s="130">
        <f>'raw alpha mod'!AH2</f>
        <v>9.1910000000000007</v>
      </c>
      <c r="AI2" s="130">
        <f>'raw alpha mod'!AI2</f>
        <v>9.5909999999999993</v>
      </c>
      <c r="AJ2" s="130">
        <f>'raw alpha mod'!AJ2</f>
        <v>9.99</v>
      </c>
      <c r="AK2" s="130">
        <f>'raw alpha mod'!AK2</f>
        <v>10.989000000000001</v>
      </c>
      <c r="AL2" s="130">
        <f>'raw alpha mod'!AL2</f>
        <v>11.989000000000001</v>
      </c>
      <c r="AM2" s="130">
        <f>'raw alpha mod'!AM2</f>
        <v>12.988</v>
      </c>
      <c r="AN2" s="130">
        <f>'raw alpha mod'!AN2</f>
        <v>13.987</v>
      </c>
      <c r="AO2" s="130">
        <f>'raw alpha mod'!AO2</f>
        <v>14.986000000000001</v>
      </c>
      <c r="AP2" s="130">
        <f>'raw alpha mod'!AP2</f>
        <v>15.984999999999999</v>
      </c>
    </row>
    <row r="3" spans="1:50" x14ac:dyDescent="0.35">
      <c r="A3" s="77" t="str">
        <f>'raw alpha mod'!A3</f>
        <v>petri-c12</v>
      </c>
      <c r="B3" s="130">
        <f>'raw alpha mod'!B3</f>
        <v>0.1</v>
      </c>
      <c r="C3" s="130">
        <f>'raw alpha mod'!C3</f>
        <v>0.2</v>
      </c>
      <c r="D3" s="130">
        <f>'raw alpha mod'!D3</f>
        <v>0.3</v>
      </c>
      <c r="E3" s="130">
        <f>'raw alpha mod'!E3</f>
        <v>0.4</v>
      </c>
      <c r="F3" s="130">
        <f>'raw alpha mod'!F3</f>
        <v>0.5</v>
      </c>
      <c r="G3" s="130">
        <f>'raw alpha mod'!G3</f>
        <v>0.6</v>
      </c>
      <c r="H3" s="130">
        <f>'raw alpha mod'!H3</f>
        <v>0.7</v>
      </c>
      <c r="I3" s="130">
        <f>'raw alpha mod'!I3</f>
        <v>0.8</v>
      </c>
      <c r="J3" s="130">
        <f>'raw alpha mod'!J3</f>
        <v>0.9</v>
      </c>
      <c r="K3" s="130">
        <f>'raw alpha mod'!K3</f>
        <v>1</v>
      </c>
      <c r="L3" s="130">
        <f>'raw alpha mod'!L3</f>
        <v>1.1000000000000001</v>
      </c>
      <c r="M3" s="130">
        <f>'raw alpha mod'!M3</f>
        <v>1.2</v>
      </c>
      <c r="N3" s="130">
        <f>'raw alpha mod'!N3</f>
        <v>1.3</v>
      </c>
      <c r="O3" s="130">
        <f>'raw alpha mod'!O3</f>
        <v>1.4</v>
      </c>
      <c r="P3" s="130">
        <f>'raw alpha mod'!P3</f>
        <v>1.5</v>
      </c>
      <c r="Q3" s="130">
        <f>'raw alpha mod'!Q3</f>
        <v>1.6</v>
      </c>
      <c r="R3" s="130">
        <f>'raw alpha mod'!R3</f>
        <v>1.7</v>
      </c>
      <c r="S3" s="130">
        <f>'raw alpha mod'!S3</f>
        <v>1.8</v>
      </c>
      <c r="T3" s="130">
        <f>'raw alpha mod'!T3</f>
        <v>1.9</v>
      </c>
      <c r="U3" s="130">
        <f>'raw alpha mod'!U3</f>
        <v>2</v>
      </c>
      <c r="V3" s="130">
        <f>'raw alpha mod'!V3</f>
        <v>2.2000000000000002</v>
      </c>
      <c r="W3" s="130">
        <f>'raw alpha mod'!W3</f>
        <v>2.4</v>
      </c>
      <c r="X3" s="130">
        <f>'raw alpha mod'!X3</f>
        <v>2.6</v>
      </c>
      <c r="Y3" s="130">
        <f>'raw alpha mod'!Y3</f>
        <v>2.8</v>
      </c>
      <c r="Z3" s="130">
        <f>'raw alpha mod'!Z3</f>
        <v>3</v>
      </c>
      <c r="AA3" s="130">
        <f>'raw alpha mod'!AA3</f>
        <v>3.2</v>
      </c>
      <c r="AB3" s="130">
        <f>'raw alpha mod'!AB3</f>
        <v>3.4</v>
      </c>
      <c r="AC3" s="130">
        <f>'raw alpha mod'!AC3</f>
        <v>3.6</v>
      </c>
      <c r="AD3" s="130">
        <f>'raw alpha mod'!AD3</f>
        <v>3.8</v>
      </c>
      <c r="AE3" s="130">
        <f>'raw alpha mod'!AE3</f>
        <v>4</v>
      </c>
      <c r="AF3" s="130">
        <f>'raw alpha mod'!AF3</f>
        <v>4.2</v>
      </c>
      <c r="AG3" s="130">
        <f>'raw alpha mod'!AG3</f>
        <v>4.4000000000000004</v>
      </c>
      <c r="AH3" s="130">
        <f>'raw alpha mod'!AH3</f>
        <v>4.5999999999999996</v>
      </c>
      <c r="AI3" s="130">
        <f>'raw alpha mod'!AI3</f>
        <v>4.8</v>
      </c>
      <c r="AJ3" s="130">
        <f>'raw alpha mod'!AJ3</f>
        <v>5</v>
      </c>
      <c r="AK3" s="130">
        <f>'raw alpha mod'!AK3</f>
        <v>5.5</v>
      </c>
      <c r="AL3" s="130">
        <f>'raw alpha mod'!AL3</f>
        <v>6</v>
      </c>
      <c r="AM3" s="130">
        <f>'raw alpha mod'!AM3</f>
        <v>6.5</v>
      </c>
      <c r="AN3" s="130">
        <f>'raw alpha mod'!AN3</f>
        <v>7</v>
      </c>
      <c r="AO3" s="130">
        <f>'raw alpha mod'!AO3</f>
        <v>7.5</v>
      </c>
      <c r="AP3" s="130">
        <f>'raw alpha mod'!AP3</f>
        <v>8</v>
      </c>
    </row>
    <row r="4" spans="1:50" x14ac:dyDescent="0.35">
      <c r="A4" s="77" t="str">
        <f>'raw alpha mod'!A4</f>
        <v>petri-t+1</v>
      </c>
      <c r="B4" s="130">
        <f>'raw alpha mod'!B4</f>
        <v>5.8999999999999997E-2</v>
      </c>
      <c r="C4" s="130">
        <f>'raw alpha mod'!C4</f>
        <v>0.11899999999999999</v>
      </c>
      <c r="D4" s="130">
        <f>'raw alpha mod'!D4</f>
        <v>0.17799999999999999</v>
      </c>
      <c r="E4" s="130">
        <f>'raw alpha mod'!E4</f>
        <v>0.23799999999999999</v>
      </c>
      <c r="F4" s="130">
        <f>'raw alpha mod'!F4</f>
        <v>0.29699999999999999</v>
      </c>
      <c r="G4" s="130">
        <f>'raw alpha mod'!G4</f>
        <v>0.35699999999999998</v>
      </c>
      <c r="H4" s="130">
        <f>'raw alpha mod'!H4</f>
        <v>0.41599999999999998</v>
      </c>
      <c r="I4" s="130">
        <f>'raw alpha mod'!I4</f>
        <v>0.47499999999999998</v>
      </c>
      <c r="J4" s="130">
        <f>'raw alpha mod'!J4</f>
        <v>0.53500000000000003</v>
      </c>
      <c r="K4" s="130">
        <f>'raw alpha mod'!K4</f>
        <v>0.59399999999999997</v>
      </c>
      <c r="L4" s="130">
        <f>'raw alpha mod'!L4</f>
        <v>0.65400000000000003</v>
      </c>
      <c r="M4" s="130">
        <f>'raw alpha mod'!M4</f>
        <v>0.71299999999999997</v>
      </c>
      <c r="N4" s="130">
        <f>'raw alpha mod'!N4</f>
        <v>0.77200000000000002</v>
      </c>
      <c r="O4" s="130">
        <f>'raw alpha mod'!O4</f>
        <v>0.83199999999999996</v>
      </c>
      <c r="P4" s="130">
        <f>'raw alpha mod'!P4</f>
        <v>0.89100000000000001</v>
      </c>
      <c r="Q4" s="130">
        <f>'raw alpha mod'!Q4</f>
        <v>0.95099999999999996</v>
      </c>
      <c r="R4" s="130">
        <f>'raw alpha mod'!R4</f>
        <v>1.01</v>
      </c>
      <c r="S4" s="130">
        <f>'raw alpha mod'!S4</f>
        <v>1.07</v>
      </c>
      <c r="T4" s="130">
        <f>'raw alpha mod'!T4</f>
        <v>1.129</v>
      </c>
      <c r="U4" s="130">
        <f>'raw alpha mod'!U4</f>
        <v>1.1879999999999999</v>
      </c>
      <c r="V4" s="130">
        <f>'raw alpha mod'!V4</f>
        <v>1.3069999999999999</v>
      </c>
      <c r="W4" s="130">
        <f>'raw alpha mod'!W4</f>
        <v>1.4259999999999999</v>
      </c>
      <c r="X4" s="130">
        <f>'raw alpha mod'!X4</f>
        <v>1.5449999999999999</v>
      </c>
      <c r="Y4" s="130">
        <f>'raw alpha mod'!Y4</f>
        <v>1.6639999999999999</v>
      </c>
      <c r="Z4" s="130">
        <f>'raw alpha mod'!Z4</f>
        <v>1.7829999999999999</v>
      </c>
      <c r="AA4" s="130">
        <f>'raw alpha mod'!AA4</f>
        <v>1.901</v>
      </c>
      <c r="AB4" s="130">
        <f>'raw alpha mod'!AB4</f>
        <v>2.02</v>
      </c>
      <c r="AC4" s="130">
        <f>'raw alpha mod'!AC4</f>
        <v>2.1389999999999998</v>
      </c>
      <c r="AD4" s="130">
        <f>'raw alpha mod'!AD4</f>
        <v>2.258</v>
      </c>
      <c r="AE4" s="130">
        <f>'raw alpha mod'!AE4</f>
        <v>2.3769999999999998</v>
      </c>
      <c r="AF4" s="130">
        <f>'raw alpha mod'!AF4</f>
        <v>2.496</v>
      </c>
      <c r="AG4" s="130">
        <f>'raw alpha mod'!AG4</f>
        <v>2.6150000000000002</v>
      </c>
      <c r="AH4" s="130">
        <f>'raw alpha mod'!AH4</f>
        <v>2.7330000000000001</v>
      </c>
      <c r="AI4" s="130">
        <f>'raw alpha mod'!AI4</f>
        <v>2.8519999999999999</v>
      </c>
      <c r="AJ4" s="130">
        <f>'raw alpha mod'!AJ4</f>
        <v>2.9710000000000001</v>
      </c>
      <c r="AK4" s="130">
        <f>'raw alpha mod'!AK4</f>
        <v>3.2679999999999998</v>
      </c>
      <c r="AL4" s="130">
        <f>'raw alpha mod'!AL4</f>
        <v>3.5649999999999999</v>
      </c>
      <c r="AM4" s="130">
        <f>'raw alpha mod'!AM4</f>
        <v>3.8620000000000001</v>
      </c>
      <c r="AN4" s="130">
        <f>'raw alpha mod'!AN4</f>
        <v>4.1589999999999998</v>
      </c>
      <c r="AO4" s="130">
        <f>'raw alpha mod'!AO4</f>
        <v>4.4569999999999999</v>
      </c>
      <c r="AP4" s="130">
        <f>'raw alpha mod'!AP4</f>
        <v>4.7539999999999996</v>
      </c>
    </row>
    <row r="5" spans="1:50" x14ac:dyDescent="0.35">
      <c r="A5" s="77" t="str">
        <f>'raw alpha mod'!A5</f>
        <v>petri-t+2</v>
      </c>
      <c r="B5" s="130">
        <f>'raw alpha mod'!B5</f>
        <v>0</v>
      </c>
      <c r="C5" s="130">
        <f>'raw alpha mod'!C5</f>
        <v>0</v>
      </c>
      <c r="D5" s="130">
        <f>'raw alpha mod'!D5</f>
        <v>0</v>
      </c>
      <c r="E5" s="130">
        <f>'raw alpha mod'!E5</f>
        <v>0</v>
      </c>
      <c r="F5" s="130">
        <f>'raw alpha mod'!F5</f>
        <v>0</v>
      </c>
      <c r="G5" s="130">
        <f>'raw alpha mod'!G5</f>
        <v>0</v>
      </c>
      <c r="H5" s="130">
        <f>'raw alpha mod'!H5</f>
        <v>0</v>
      </c>
      <c r="I5" s="130">
        <f>'raw alpha mod'!I5</f>
        <v>0</v>
      </c>
      <c r="J5" s="130">
        <f>'raw alpha mod'!J5</f>
        <v>0</v>
      </c>
      <c r="K5" s="130">
        <f>'raw alpha mod'!K5</f>
        <v>0</v>
      </c>
      <c r="L5" s="130">
        <f>'raw alpha mod'!L5</f>
        <v>0</v>
      </c>
      <c r="M5" s="130">
        <f>'raw alpha mod'!M5</f>
        <v>0</v>
      </c>
      <c r="N5" s="130">
        <f>'raw alpha mod'!N5</f>
        <v>0</v>
      </c>
      <c r="O5" s="130">
        <f>'raw alpha mod'!O5</f>
        <v>0</v>
      </c>
      <c r="P5" s="130">
        <f>'raw alpha mod'!P5</f>
        <v>0</v>
      </c>
      <c r="Q5" s="130">
        <f>'raw alpha mod'!Q5</f>
        <v>0</v>
      </c>
      <c r="R5" s="130">
        <f>'raw alpha mod'!R5</f>
        <v>0</v>
      </c>
      <c r="S5" s="130">
        <f>'raw alpha mod'!S5</f>
        <v>0</v>
      </c>
      <c r="T5" s="130">
        <f>'raw alpha mod'!T5</f>
        <v>0</v>
      </c>
      <c r="U5" s="130">
        <f>'raw alpha mod'!U5</f>
        <v>0</v>
      </c>
      <c r="V5" s="130">
        <f>'raw alpha mod'!V5</f>
        <v>0</v>
      </c>
      <c r="W5" s="130">
        <f>'raw alpha mod'!W5</f>
        <v>0</v>
      </c>
      <c r="X5" s="130">
        <f>'raw alpha mod'!X5</f>
        <v>0</v>
      </c>
      <c r="Y5" s="130">
        <f>'raw alpha mod'!Y5</f>
        <v>0</v>
      </c>
      <c r="Z5" s="130">
        <f>'raw alpha mod'!Z5</f>
        <v>0</v>
      </c>
      <c r="AA5" s="130">
        <f>'raw alpha mod'!AA5</f>
        <v>0</v>
      </c>
      <c r="AB5" s="130">
        <f>'raw alpha mod'!AB5</f>
        <v>0</v>
      </c>
      <c r="AC5" s="130">
        <f>'raw alpha mod'!AC5</f>
        <v>0</v>
      </c>
      <c r="AD5" s="130">
        <f>'raw alpha mod'!AD5</f>
        <v>0</v>
      </c>
      <c r="AE5" s="130">
        <f>'raw alpha mod'!AE5</f>
        <v>0</v>
      </c>
      <c r="AF5" s="130">
        <f>'raw alpha mod'!AF5</f>
        <v>0</v>
      </c>
      <c r="AG5" s="130">
        <f>'raw alpha mod'!AG5</f>
        <v>0</v>
      </c>
      <c r="AH5" s="130">
        <f>'raw alpha mod'!AH5</f>
        <v>0</v>
      </c>
      <c r="AI5" s="130">
        <f>'raw alpha mod'!AI5</f>
        <v>0</v>
      </c>
      <c r="AJ5" s="130">
        <f>'raw alpha mod'!AJ5</f>
        <v>0</v>
      </c>
      <c r="AK5" s="130">
        <f>'raw alpha mod'!AK5</f>
        <v>0</v>
      </c>
      <c r="AL5" s="130">
        <f>'raw alpha mod'!AL5</f>
        <v>0</v>
      </c>
      <c r="AM5" s="130">
        <f>'raw alpha mod'!AM5</f>
        <v>0</v>
      </c>
      <c r="AN5" s="130">
        <f>'raw alpha mod'!AN5</f>
        <v>0</v>
      </c>
      <c r="AO5" s="130">
        <f>'raw alpha mod'!AO5</f>
        <v>0</v>
      </c>
      <c r="AP5" s="130">
        <f>'raw alpha mod'!AP5</f>
        <v>0</v>
      </c>
    </row>
    <row r="6" spans="1:50" x14ac:dyDescent="0.35">
      <c r="A6" s="77" t="str">
        <f>'raw alpha mod'!A6</f>
        <v>petri-t+3.5</v>
      </c>
      <c r="B6" s="130">
        <f>'raw alpha mod'!B6</f>
        <v>2.9000000000000001E-2</v>
      </c>
      <c r="C6" s="130">
        <f>'raw alpha mod'!C6</f>
        <v>5.8999999999999997E-2</v>
      </c>
      <c r="D6" s="130">
        <f>'raw alpha mod'!D6</f>
        <v>8.7999999999999995E-2</v>
      </c>
      <c r="E6" s="130">
        <f>'raw alpha mod'!E6</f>
        <v>0.11700000000000001</v>
      </c>
      <c r="F6" s="130">
        <f>'raw alpha mod'!F6</f>
        <v>0.14699999999999999</v>
      </c>
      <c r="G6" s="130">
        <f>'raw alpha mod'!G6</f>
        <v>0.17599999999999999</v>
      </c>
      <c r="H6" s="130">
        <f>'raw alpha mod'!H6</f>
        <v>0.20499999999999999</v>
      </c>
      <c r="I6" s="130">
        <f>'raw alpha mod'!I6</f>
        <v>0.23499999999999999</v>
      </c>
      <c r="J6" s="130">
        <f>'raw alpha mod'!J6</f>
        <v>0.26400000000000001</v>
      </c>
      <c r="K6" s="130">
        <f>'raw alpha mod'!K6</f>
        <v>0.29299999999999998</v>
      </c>
      <c r="L6" s="130">
        <f>'raw alpha mod'!L6</f>
        <v>0.32300000000000001</v>
      </c>
      <c r="M6" s="130">
        <f>'raw alpha mod'!M6</f>
        <v>0.35199999999999998</v>
      </c>
      <c r="N6" s="130">
        <f>'raw alpha mod'!N6</f>
        <v>0.38200000000000001</v>
      </c>
      <c r="O6" s="130">
        <f>'raw alpha mod'!O6</f>
        <v>0.41099999999999998</v>
      </c>
      <c r="P6" s="130">
        <f>'raw alpha mod'!P6</f>
        <v>0.44</v>
      </c>
      <c r="Q6" s="130">
        <f>'raw alpha mod'!Q6</f>
        <v>0.47</v>
      </c>
      <c r="R6" s="130">
        <f>'raw alpha mod'!R6</f>
        <v>0.499</v>
      </c>
      <c r="S6" s="130">
        <f>'raw alpha mod'!S6</f>
        <v>0.52800000000000002</v>
      </c>
      <c r="T6" s="130">
        <f>'raw alpha mod'!T6</f>
        <v>0.55800000000000005</v>
      </c>
      <c r="U6" s="130">
        <f>'raw alpha mod'!U6</f>
        <v>0.58699999999999997</v>
      </c>
      <c r="V6" s="130">
        <f>'raw alpha mod'!V6</f>
        <v>0.64600000000000002</v>
      </c>
      <c r="W6" s="130">
        <f>'raw alpha mod'!W6</f>
        <v>0.70399999999999996</v>
      </c>
      <c r="X6" s="130">
        <f>'raw alpha mod'!X6</f>
        <v>0.76300000000000001</v>
      </c>
      <c r="Y6" s="130">
        <f>'raw alpha mod'!Y6</f>
        <v>0.82199999999999995</v>
      </c>
      <c r="Z6" s="130">
        <f>'raw alpha mod'!Z6</f>
        <v>0.88</v>
      </c>
      <c r="AA6" s="130">
        <f>'raw alpha mod'!AA6</f>
        <v>0.93899999999999995</v>
      </c>
      <c r="AB6" s="130">
        <f>'raw alpha mod'!AB6</f>
        <v>0.998</v>
      </c>
      <c r="AC6" s="130">
        <f>'raw alpha mod'!AC6</f>
        <v>1.0569999999999999</v>
      </c>
      <c r="AD6" s="130">
        <f>'raw alpha mod'!AD6</f>
        <v>1.115</v>
      </c>
      <c r="AE6" s="130">
        <f>'raw alpha mod'!AE6</f>
        <v>1.1739999999999999</v>
      </c>
      <c r="AF6" s="130">
        <f>'raw alpha mod'!AF6</f>
        <v>1.2330000000000001</v>
      </c>
      <c r="AG6" s="130">
        <f>'raw alpha mod'!AG6</f>
        <v>1.2909999999999999</v>
      </c>
      <c r="AH6" s="130">
        <f>'raw alpha mod'!AH6</f>
        <v>1.35</v>
      </c>
      <c r="AI6" s="130">
        <f>'raw alpha mod'!AI6</f>
        <v>1.409</v>
      </c>
      <c r="AJ6" s="130">
        <f>'raw alpha mod'!AJ6</f>
        <v>1.4670000000000001</v>
      </c>
      <c r="AK6" s="130">
        <f>'raw alpha mod'!AK6</f>
        <v>1.6140000000000001</v>
      </c>
      <c r="AL6" s="130">
        <f>'raw alpha mod'!AL6</f>
        <v>1.7609999999999999</v>
      </c>
      <c r="AM6" s="130">
        <f>'raw alpha mod'!AM6</f>
        <v>1.9079999999999999</v>
      </c>
      <c r="AN6" s="130">
        <f>'raw alpha mod'!AN6</f>
        <v>2.0539999999999998</v>
      </c>
      <c r="AO6" s="130">
        <f>'raw alpha mod'!AO6</f>
        <v>2.2010000000000001</v>
      </c>
      <c r="AP6" s="130">
        <f>'raw alpha mod'!AP6</f>
        <v>2.3479999999999999</v>
      </c>
    </row>
    <row r="7" spans="1:50" x14ac:dyDescent="0.35">
      <c r="A7" s="77" t="str">
        <f>'raw alpha mod'!A7</f>
        <v>petri-t+4</v>
      </c>
      <c r="B7" s="130">
        <f>'raw alpha mod'!B7</f>
        <v>0.06</v>
      </c>
      <c r="C7" s="130">
        <f>'raw alpha mod'!C7</f>
        <v>0.12</v>
      </c>
      <c r="D7" s="130">
        <f>'raw alpha mod'!D7</f>
        <v>0.18</v>
      </c>
      <c r="E7" s="130">
        <f>'raw alpha mod'!E7</f>
        <v>0.24</v>
      </c>
      <c r="F7" s="130">
        <f>'raw alpha mod'!F7</f>
        <v>0.3</v>
      </c>
      <c r="G7" s="130">
        <f>'raw alpha mod'!G7</f>
        <v>0.36</v>
      </c>
      <c r="H7" s="130">
        <f>'raw alpha mod'!H7</f>
        <v>0.42</v>
      </c>
      <c r="I7" s="130">
        <f>'raw alpha mod'!I7</f>
        <v>0.48</v>
      </c>
      <c r="J7" s="130">
        <f>'raw alpha mod'!J7</f>
        <v>0.54</v>
      </c>
      <c r="K7" s="130">
        <f>'raw alpha mod'!K7</f>
        <v>0.6</v>
      </c>
      <c r="L7" s="130">
        <f>'raw alpha mod'!L7</f>
        <v>0.66</v>
      </c>
      <c r="M7" s="130">
        <f>'raw alpha mod'!M7</f>
        <v>0.72</v>
      </c>
      <c r="N7" s="130">
        <f>'raw alpha mod'!N7</f>
        <v>0.78</v>
      </c>
      <c r="O7" s="130">
        <f>'raw alpha mod'!O7</f>
        <v>0.84</v>
      </c>
      <c r="P7" s="130">
        <f>'raw alpha mod'!P7</f>
        <v>0.9</v>
      </c>
      <c r="Q7" s="130">
        <f>'raw alpha mod'!Q7</f>
        <v>0.96</v>
      </c>
      <c r="R7" s="130">
        <f>'raw alpha mod'!R7</f>
        <v>1.02</v>
      </c>
      <c r="S7" s="130">
        <f>'raw alpha mod'!S7</f>
        <v>1.08</v>
      </c>
      <c r="T7" s="130">
        <f>'raw alpha mod'!T7</f>
        <v>1.1399999999999999</v>
      </c>
      <c r="U7" s="130">
        <f>'raw alpha mod'!U7</f>
        <v>1.2</v>
      </c>
      <c r="V7" s="130">
        <f>'raw alpha mod'!V7</f>
        <v>1.32</v>
      </c>
      <c r="W7" s="130">
        <f>'raw alpha mod'!W7</f>
        <v>1.44</v>
      </c>
      <c r="X7" s="130">
        <f>'raw alpha mod'!X7</f>
        <v>1.56</v>
      </c>
      <c r="Y7" s="130">
        <f>'raw alpha mod'!Y7</f>
        <v>1.68</v>
      </c>
      <c r="Z7" s="130">
        <f>'raw alpha mod'!Z7</f>
        <v>1.8</v>
      </c>
      <c r="AA7" s="130">
        <f>'raw alpha mod'!AA7</f>
        <v>1.92</v>
      </c>
      <c r="AB7" s="130">
        <f>'raw alpha mod'!AB7</f>
        <v>2.04</v>
      </c>
      <c r="AC7" s="130">
        <f>'raw alpha mod'!AC7</f>
        <v>2.16</v>
      </c>
      <c r="AD7" s="130">
        <f>'raw alpha mod'!AD7</f>
        <v>2.2799999999999998</v>
      </c>
      <c r="AE7" s="130">
        <f>'raw alpha mod'!AE7</f>
        <v>2.4</v>
      </c>
      <c r="AF7" s="130">
        <f>'raw alpha mod'!AF7</f>
        <v>2.52</v>
      </c>
      <c r="AG7" s="130">
        <f>'raw alpha mod'!AG7</f>
        <v>2.64</v>
      </c>
      <c r="AH7" s="130">
        <f>'raw alpha mod'!AH7</f>
        <v>2.76</v>
      </c>
      <c r="AI7" s="130">
        <f>'raw alpha mod'!AI7</f>
        <v>2.88</v>
      </c>
      <c r="AJ7" s="130">
        <f>'raw alpha mod'!AJ7</f>
        <v>3</v>
      </c>
      <c r="AK7" s="130">
        <f>'raw alpha mod'!AK7</f>
        <v>3.3</v>
      </c>
      <c r="AL7" s="130">
        <f>'raw alpha mod'!AL7</f>
        <v>3.6</v>
      </c>
      <c r="AM7" s="130">
        <f>'raw alpha mod'!AM7</f>
        <v>3.9</v>
      </c>
      <c r="AN7" s="130">
        <f>'raw alpha mod'!AN7</f>
        <v>4.2</v>
      </c>
      <c r="AO7" s="130">
        <f>'raw alpha mod'!AO7</f>
        <v>4.5</v>
      </c>
      <c r="AP7" s="130">
        <f>'raw alpha mod'!AP7</f>
        <v>4.8</v>
      </c>
    </row>
    <row r="8" spans="1:50" x14ac:dyDescent="0.35">
      <c r="A8" s="77" t="str">
        <f>'raw alpha mod'!A8</f>
        <v>petri-t+5</v>
      </c>
      <c r="B8" s="130">
        <f>'raw alpha mod'!B8</f>
        <v>0.51200000000000001</v>
      </c>
      <c r="C8" s="130">
        <f>'raw alpha mod'!C8</f>
        <v>1.0229999999999999</v>
      </c>
      <c r="D8" s="130">
        <f>'raw alpha mod'!D8</f>
        <v>1.5349999999999999</v>
      </c>
      <c r="E8" s="130">
        <f>'raw alpha mod'!E8</f>
        <v>2.0459999999999998</v>
      </c>
      <c r="F8" s="130">
        <f>'raw alpha mod'!F8</f>
        <v>2.5579999999999998</v>
      </c>
      <c r="G8" s="130">
        <f>'raw alpha mod'!G8</f>
        <v>3.07</v>
      </c>
      <c r="H8" s="130">
        <f>'raw alpha mod'!H8</f>
        <v>3.581</v>
      </c>
      <c r="I8" s="130">
        <f>'raw alpha mod'!I8</f>
        <v>4.093</v>
      </c>
      <c r="J8" s="130">
        <f>'raw alpha mod'!J8</f>
        <v>4.6040000000000001</v>
      </c>
      <c r="K8" s="130">
        <f>'raw alpha mod'!K8</f>
        <v>5.1159999999999997</v>
      </c>
      <c r="L8" s="130">
        <f>'raw alpha mod'!L8</f>
        <v>5.6280000000000001</v>
      </c>
      <c r="M8" s="130">
        <f>'raw alpha mod'!M8</f>
        <v>6.1390000000000002</v>
      </c>
      <c r="N8" s="130">
        <f>'raw alpha mod'!N8</f>
        <v>6.6509999999999998</v>
      </c>
      <c r="O8" s="130">
        <f>'raw alpha mod'!O8</f>
        <v>7.1630000000000003</v>
      </c>
      <c r="P8" s="130">
        <f>'raw alpha mod'!P8</f>
        <v>7.6740000000000004</v>
      </c>
      <c r="Q8" s="130">
        <f>'raw alpha mod'!Q8</f>
        <v>8.1859999999999999</v>
      </c>
      <c r="R8" s="130">
        <f>'raw alpha mod'!R8</f>
        <v>8.6969999999999992</v>
      </c>
      <c r="S8" s="130">
        <f>'raw alpha mod'!S8</f>
        <v>9.2089999999999996</v>
      </c>
      <c r="T8" s="130">
        <f>'raw alpha mod'!T8</f>
        <v>9.7210000000000001</v>
      </c>
      <c r="U8" s="130">
        <f>'raw alpha mod'!U8</f>
        <v>10.231999999999999</v>
      </c>
      <c r="V8" s="130">
        <f>'raw alpha mod'!V8</f>
        <v>11.255000000000001</v>
      </c>
      <c r="W8" s="130">
        <f>'raw alpha mod'!W8</f>
        <v>12.279</v>
      </c>
      <c r="X8" s="130">
        <f>'raw alpha mod'!X8</f>
        <v>13.302</v>
      </c>
      <c r="Y8" s="130">
        <f>'raw alpha mod'!Y8</f>
        <v>14.324999999999999</v>
      </c>
      <c r="Z8" s="130">
        <f>'raw alpha mod'!Z8</f>
        <v>15.348000000000001</v>
      </c>
      <c r="AA8" s="130">
        <f>'raw alpha mod'!AA8</f>
        <v>16.370999999999999</v>
      </c>
      <c r="AB8" s="130">
        <f>'raw alpha mod'!AB8</f>
        <v>17.395</v>
      </c>
      <c r="AC8" s="130">
        <f>'raw alpha mod'!AC8</f>
        <v>18.417999999999999</v>
      </c>
      <c r="AD8" s="130">
        <f>'raw alpha mod'!AD8</f>
        <v>19.440999999999999</v>
      </c>
      <c r="AE8" s="130">
        <f>'raw alpha mod'!AE8</f>
        <v>20.463999999999999</v>
      </c>
      <c r="AF8" s="130">
        <f>'raw alpha mod'!AF8</f>
        <v>21.488</v>
      </c>
      <c r="AG8" s="130">
        <f>'raw alpha mod'!AG8</f>
        <v>22.510999999999999</v>
      </c>
      <c r="AH8" s="130">
        <f>'raw alpha mod'!AH8</f>
        <v>23.533999999999999</v>
      </c>
      <c r="AI8" s="130">
        <f>'raw alpha mod'!AI8</f>
        <v>24.556999999999999</v>
      </c>
      <c r="AJ8" s="130">
        <f>'raw alpha mod'!AJ8</f>
        <v>25.58</v>
      </c>
      <c r="AK8" s="130">
        <f>'raw alpha mod'!AK8</f>
        <v>28.138000000000002</v>
      </c>
      <c r="AL8" s="130">
        <f>'raw alpha mod'!AL8</f>
        <v>30.696999999999999</v>
      </c>
      <c r="AM8" s="130">
        <f>'raw alpha mod'!AM8</f>
        <v>33.255000000000003</v>
      </c>
      <c r="AN8" s="130">
        <f>'raw alpha mod'!AN8</f>
        <v>35.813000000000002</v>
      </c>
      <c r="AO8" s="130">
        <f>'raw alpha mod'!AO8</f>
        <v>38.371000000000002</v>
      </c>
      <c r="AP8" s="130">
        <f>'raw alpha mod'!AP8</f>
        <v>40.929000000000002</v>
      </c>
    </row>
    <row r="9" spans="1:50" x14ac:dyDescent="0.35">
      <c r="A9" s="77" t="str">
        <f>'raw alpha mod'!A9</f>
        <v>marker-c8</v>
      </c>
      <c r="B9" s="130">
        <f>'raw alpha mod'!B9</f>
        <v>4.2000000000000003E-2</v>
      </c>
      <c r="C9" s="130">
        <f>'raw alpha mod'!C9</f>
        <v>8.4000000000000005E-2</v>
      </c>
      <c r="D9" s="130">
        <f>'raw alpha mod'!D9</f>
        <v>0.125</v>
      </c>
      <c r="E9" s="130">
        <f>'raw alpha mod'!E9</f>
        <v>0.16700000000000001</v>
      </c>
      <c r="F9" s="130">
        <f>'raw alpha mod'!F9</f>
        <v>0.20899999999999999</v>
      </c>
      <c r="G9" s="130">
        <f>'raw alpha mod'!G9</f>
        <v>0.251</v>
      </c>
      <c r="H9" s="130">
        <f>'raw alpha mod'!H9</f>
        <v>0.29299999999999998</v>
      </c>
      <c r="I9" s="130">
        <f>'raw alpha mod'!I9</f>
        <v>0.33500000000000002</v>
      </c>
      <c r="J9" s="130">
        <f>'raw alpha mod'!J9</f>
        <v>0.376</v>
      </c>
      <c r="K9" s="130">
        <f>'raw alpha mod'!K9</f>
        <v>0.41799999999999998</v>
      </c>
      <c r="L9" s="130">
        <f>'raw alpha mod'!L9</f>
        <v>0.46</v>
      </c>
      <c r="M9" s="130">
        <f>'raw alpha mod'!M9</f>
        <v>0.502</v>
      </c>
      <c r="N9" s="130">
        <f>'raw alpha mod'!N9</f>
        <v>0.54400000000000004</v>
      </c>
      <c r="O9" s="130">
        <f>'raw alpha mod'!O9</f>
        <v>0.58499999999999996</v>
      </c>
      <c r="P9" s="130">
        <f>'raw alpha mod'!P9</f>
        <v>0.627</v>
      </c>
      <c r="Q9" s="130">
        <f>'raw alpha mod'!Q9</f>
        <v>0.66900000000000004</v>
      </c>
      <c r="R9" s="130">
        <f>'raw alpha mod'!R9</f>
        <v>0.71099999999999997</v>
      </c>
      <c r="S9" s="130">
        <f>'raw alpha mod'!S9</f>
        <v>0.753</v>
      </c>
      <c r="T9" s="130">
        <f>'raw alpha mod'!T9</f>
        <v>0.79400000000000004</v>
      </c>
      <c r="U9" s="130">
        <f>'raw alpha mod'!U9</f>
        <v>0.83599999999999997</v>
      </c>
      <c r="V9" s="130">
        <f>'raw alpha mod'!V9</f>
        <v>0.92</v>
      </c>
      <c r="W9" s="130">
        <f>'raw alpha mod'!W9</f>
        <v>1.004</v>
      </c>
      <c r="X9" s="130">
        <f>'raw alpha mod'!X9</f>
        <v>1.087</v>
      </c>
      <c r="Y9" s="130">
        <f>'raw alpha mod'!Y9</f>
        <v>1.171</v>
      </c>
      <c r="Z9" s="130">
        <f>'raw alpha mod'!Z9</f>
        <v>1.254</v>
      </c>
      <c r="AA9" s="130">
        <f>'raw alpha mod'!AA9</f>
        <v>1.3380000000000001</v>
      </c>
      <c r="AB9" s="130">
        <f>'raw alpha mod'!AB9</f>
        <v>1.4219999999999999</v>
      </c>
      <c r="AC9" s="130">
        <f>'raw alpha mod'!AC9</f>
        <v>1.5049999999999999</v>
      </c>
      <c r="AD9" s="130">
        <f>'raw alpha mod'!AD9</f>
        <v>1.589</v>
      </c>
      <c r="AE9" s="130">
        <f>'raw alpha mod'!AE9</f>
        <v>1.673</v>
      </c>
      <c r="AF9" s="130">
        <f>'raw alpha mod'!AF9</f>
        <v>1.756</v>
      </c>
      <c r="AG9" s="130">
        <f>'raw alpha mod'!AG9</f>
        <v>1.84</v>
      </c>
      <c r="AH9" s="130">
        <f>'raw alpha mod'!AH9</f>
        <v>1.9239999999999999</v>
      </c>
      <c r="AI9" s="130">
        <f>'raw alpha mod'!AI9</f>
        <v>2.0070000000000001</v>
      </c>
      <c r="AJ9" s="130">
        <f>'raw alpha mod'!AJ9</f>
        <v>2.0910000000000002</v>
      </c>
      <c r="AK9" s="130">
        <f>'raw alpha mod'!AK9</f>
        <v>2.2999999999999998</v>
      </c>
      <c r="AL9" s="130">
        <f>'raw alpha mod'!AL9</f>
        <v>2.5089999999999999</v>
      </c>
      <c r="AM9" s="130">
        <f>'raw alpha mod'!AM9</f>
        <v>2.718</v>
      </c>
      <c r="AN9" s="130">
        <f>'raw alpha mod'!AN9</f>
        <v>2.927</v>
      </c>
      <c r="AO9" s="130">
        <f>'raw alpha mod'!AO9</f>
        <v>3.1360000000000001</v>
      </c>
      <c r="AP9" s="130">
        <f>'raw alpha mod'!AP9</f>
        <v>3.3450000000000002</v>
      </c>
    </row>
    <row r="10" spans="1:50" x14ac:dyDescent="0.35">
      <c r="A10" s="77" t="str">
        <f>'raw alpha mod'!A10</f>
        <v>marker-f21</v>
      </c>
      <c r="B10" s="130">
        <f>'raw alpha mod'!B10</f>
        <v>3.2000000000000001E-2</v>
      </c>
      <c r="C10" s="130">
        <f>'raw alpha mod'!C10</f>
        <v>6.4000000000000001E-2</v>
      </c>
      <c r="D10" s="130">
        <f>'raw alpha mod'!D10</f>
        <v>9.5000000000000001E-2</v>
      </c>
      <c r="E10" s="130">
        <f>'raw alpha mod'!E10</f>
        <v>0.127</v>
      </c>
      <c r="F10" s="130">
        <f>'raw alpha mod'!F10</f>
        <v>0.159</v>
      </c>
      <c r="G10" s="130">
        <f>'raw alpha mod'!G10</f>
        <v>0.191</v>
      </c>
      <c r="H10" s="130">
        <f>'raw alpha mod'!H10</f>
        <v>0.223</v>
      </c>
      <c r="I10" s="130">
        <f>'raw alpha mod'!I10</f>
        <v>0.254</v>
      </c>
      <c r="J10" s="130">
        <f>'raw alpha mod'!J10</f>
        <v>0.28599999999999998</v>
      </c>
      <c r="K10" s="130">
        <f>'raw alpha mod'!K10</f>
        <v>0.318</v>
      </c>
      <c r="L10" s="130">
        <f>'raw alpha mod'!L10</f>
        <v>0.35</v>
      </c>
      <c r="M10" s="130">
        <f>'raw alpha mod'!M10</f>
        <v>0.38200000000000001</v>
      </c>
      <c r="N10" s="130">
        <f>'raw alpha mod'!N10</f>
        <v>0.41299999999999998</v>
      </c>
      <c r="O10" s="130">
        <f>'raw alpha mod'!O10</f>
        <v>0.44500000000000001</v>
      </c>
      <c r="P10" s="130">
        <f>'raw alpha mod'!P10</f>
        <v>0.47699999999999998</v>
      </c>
      <c r="Q10" s="130">
        <f>'raw alpha mod'!Q10</f>
        <v>0.50900000000000001</v>
      </c>
      <c r="R10" s="130">
        <f>'raw alpha mod'!R10</f>
        <v>0.54100000000000004</v>
      </c>
      <c r="S10" s="130">
        <f>'raw alpha mod'!S10</f>
        <v>0.57199999999999995</v>
      </c>
      <c r="T10" s="130">
        <f>'raw alpha mod'!T10</f>
        <v>0.60399999999999998</v>
      </c>
      <c r="U10" s="130">
        <f>'raw alpha mod'!U10</f>
        <v>0.63600000000000001</v>
      </c>
      <c r="V10" s="130">
        <f>'raw alpha mod'!V10</f>
        <v>0.7</v>
      </c>
      <c r="W10" s="130">
        <f>'raw alpha mod'!W10</f>
        <v>0.76300000000000001</v>
      </c>
      <c r="X10" s="130">
        <f>'raw alpha mod'!X10</f>
        <v>0.82699999999999996</v>
      </c>
      <c r="Y10" s="130">
        <f>'raw alpha mod'!Y10</f>
        <v>0.89</v>
      </c>
      <c r="Z10" s="130">
        <f>'raw alpha mod'!Z10</f>
        <v>0.95399999999999996</v>
      </c>
      <c r="AA10" s="130">
        <f>'raw alpha mod'!AA10</f>
        <v>1.018</v>
      </c>
      <c r="AB10" s="130">
        <f>'raw alpha mod'!AB10</f>
        <v>1.081</v>
      </c>
      <c r="AC10" s="130">
        <f>'raw alpha mod'!AC10</f>
        <v>1.145</v>
      </c>
      <c r="AD10" s="130">
        <f>'raw alpha mod'!AD10</f>
        <v>1.208</v>
      </c>
      <c r="AE10" s="130">
        <f>'raw alpha mod'!AE10</f>
        <v>1.272</v>
      </c>
      <c r="AF10" s="130">
        <f>'raw alpha mod'!AF10</f>
        <v>1.3360000000000001</v>
      </c>
      <c r="AG10" s="130">
        <f>'raw alpha mod'!AG10</f>
        <v>1.399</v>
      </c>
      <c r="AH10" s="130">
        <f>'raw alpha mod'!AH10</f>
        <v>1.4630000000000001</v>
      </c>
      <c r="AI10" s="130">
        <f>'raw alpha mod'!AI10</f>
        <v>1.526</v>
      </c>
      <c r="AJ10" s="130">
        <f>'raw alpha mod'!AJ10</f>
        <v>1.59</v>
      </c>
      <c r="AK10" s="130">
        <f>'raw alpha mod'!AK10</f>
        <v>1.7490000000000001</v>
      </c>
      <c r="AL10" s="130">
        <f>'raw alpha mod'!AL10</f>
        <v>1.9079999999999999</v>
      </c>
      <c r="AM10" s="130">
        <f>'raw alpha mod'!AM10</f>
        <v>2.0670000000000002</v>
      </c>
      <c r="AN10" s="130">
        <f>'raw alpha mod'!AN10</f>
        <v>2.226</v>
      </c>
      <c r="AO10" s="130">
        <f>'raw alpha mod'!AO10</f>
        <v>2.3849999999999998</v>
      </c>
      <c r="AP10" s="130">
        <f>'raw alpha mod'!AP10</f>
        <v>2.544</v>
      </c>
    </row>
    <row r="11" spans="1:50" x14ac:dyDescent="0.35">
      <c r="A11" s="77" t="str">
        <f>'raw alpha mod'!A11</f>
        <v>marker-f26</v>
      </c>
      <c r="B11" s="130">
        <f>'raw alpha mod'!B11</f>
        <v>5.0000000000000001E-3</v>
      </c>
      <c r="C11" s="130">
        <f>'raw alpha mod'!C11</f>
        <v>8.9999999999999993E-3</v>
      </c>
      <c r="D11" s="130">
        <f>'raw alpha mod'!D11</f>
        <v>1.4E-2</v>
      </c>
      <c r="E11" s="130">
        <f>'raw alpha mod'!E11</f>
        <v>1.7999999999999999E-2</v>
      </c>
      <c r="F11" s="130">
        <f>'raw alpha mod'!F11</f>
        <v>2.3E-2</v>
      </c>
      <c r="G11" s="130">
        <f>'raw alpha mod'!G11</f>
        <v>2.7E-2</v>
      </c>
      <c r="H11" s="130">
        <f>'raw alpha mod'!H11</f>
        <v>3.2000000000000001E-2</v>
      </c>
      <c r="I11" s="130">
        <f>'raw alpha mod'!I11</f>
        <v>3.6999999999999998E-2</v>
      </c>
      <c r="J11" s="130">
        <f>'raw alpha mod'!J11</f>
        <v>4.1000000000000002E-2</v>
      </c>
      <c r="K11" s="130">
        <f>'raw alpha mod'!K11</f>
        <v>4.5999999999999999E-2</v>
      </c>
      <c r="L11" s="130">
        <f>'raw alpha mod'!L11</f>
        <v>0.05</v>
      </c>
      <c r="M11" s="130">
        <f>'raw alpha mod'!M11</f>
        <v>5.5E-2</v>
      </c>
      <c r="N11" s="130">
        <f>'raw alpha mod'!N11</f>
        <v>0.06</v>
      </c>
      <c r="O11" s="130">
        <f>'raw alpha mod'!O11</f>
        <v>6.4000000000000001E-2</v>
      </c>
      <c r="P11" s="130">
        <f>'raw alpha mod'!P11</f>
        <v>6.9000000000000006E-2</v>
      </c>
      <c r="Q11" s="130">
        <f>'raw alpha mod'!Q11</f>
        <v>7.2999999999999995E-2</v>
      </c>
      <c r="R11" s="130">
        <f>'raw alpha mod'!R11</f>
        <v>7.8E-2</v>
      </c>
      <c r="S11" s="130">
        <f>'raw alpha mod'!S11</f>
        <v>8.2000000000000003E-2</v>
      </c>
      <c r="T11" s="130">
        <f>'raw alpha mod'!T11</f>
        <v>8.6999999999999994E-2</v>
      </c>
      <c r="U11" s="130">
        <f>'raw alpha mod'!U11</f>
        <v>9.1999999999999998E-2</v>
      </c>
      <c r="V11" s="130">
        <f>'raw alpha mod'!V11</f>
        <v>0.10100000000000001</v>
      </c>
      <c r="W11" s="130">
        <f>'raw alpha mod'!W11</f>
        <v>0.11</v>
      </c>
      <c r="X11" s="130">
        <f>'raw alpha mod'!X11</f>
        <v>0.11899999999999999</v>
      </c>
      <c r="Y11" s="130">
        <f>'raw alpha mod'!Y11</f>
        <v>0.128</v>
      </c>
      <c r="Z11" s="130">
        <f>'raw alpha mod'!Z11</f>
        <v>0.13700000000000001</v>
      </c>
      <c r="AA11" s="130">
        <f>'raw alpha mod'!AA11</f>
        <v>0.14699999999999999</v>
      </c>
      <c r="AB11" s="130">
        <f>'raw alpha mod'!AB11</f>
        <v>0.156</v>
      </c>
      <c r="AC11" s="130">
        <f>'raw alpha mod'!AC11</f>
        <v>0.16500000000000001</v>
      </c>
      <c r="AD11" s="130">
        <f>'raw alpha mod'!AD11</f>
        <v>0.17399999999999999</v>
      </c>
      <c r="AE11" s="130">
        <f>'raw alpha mod'!AE11</f>
        <v>0.183</v>
      </c>
      <c r="AF11" s="130">
        <f>'raw alpha mod'!AF11</f>
        <v>0.192</v>
      </c>
      <c r="AG11" s="130">
        <f>'raw alpha mod'!AG11</f>
        <v>0.20200000000000001</v>
      </c>
      <c r="AH11" s="130">
        <f>'raw alpha mod'!AH11</f>
        <v>0.21099999999999999</v>
      </c>
      <c r="AI11" s="130">
        <f>'raw alpha mod'!AI11</f>
        <v>0.22</v>
      </c>
      <c r="AJ11" s="130">
        <f>'raw alpha mod'!AJ11</f>
        <v>0.22900000000000001</v>
      </c>
      <c r="AK11" s="130">
        <f>'raw alpha mod'!AK11</f>
        <v>0.252</v>
      </c>
      <c r="AL11" s="130">
        <f>'raw alpha mod'!AL11</f>
        <v>0.27500000000000002</v>
      </c>
      <c r="AM11" s="130">
        <f>'raw alpha mod'!AM11</f>
        <v>0.29799999999999999</v>
      </c>
      <c r="AN11" s="130">
        <f>'raw alpha mod'!AN11</f>
        <v>0.32100000000000001</v>
      </c>
      <c r="AO11" s="130">
        <f>'raw alpha mod'!AO11</f>
        <v>0.34399999999999997</v>
      </c>
      <c r="AP11" s="130">
        <f>'raw alpha mod'!AP11</f>
        <v>0.36599999999999999</v>
      </c>
    </row>
    <row r="12" spans="1:50" x14ac:dyDescent="0.35">
      <c r="A12" s="77" t="str">
        <f>'raw alpha mod'!A12</f>
        <v>marker-t+6</v>
      </c>
      <c r="B12" s="130">
        <f>'raw alpha mod'!B12</f>
        <v>3.5999999999999997E-2</v>
      </c>
      <c r="C12" s="130">
        <f>'raw alpha mod'!C12</f>
        <v>7.1999999999999995E-2</v>
      </c>
      <c r="D12" s="130">
        <f>'raw alpha mod'!D12</f>
        <v>0.108</v>
      </c>
      <c r="E12" s="130">
        <f>'raw alpha mod'!E12</f>
        <v>0.14499999999999999</v>
      </c>
      <c r="F12" s="130">
        <f>'raw alpha mod'!F12</f>
        <v>0.18099999999999999</v>
      </c>
      <c r="G12" s="130">
        <f>'raw alpha mod'!G12</f>
        <v>0.217</v>
      </c>
      <c r="H12" s="130">
        <f>'raw alpha mod'!H12</f>
        <v>0.253</v>
      </c>
      <c r="I12" s="130">
        <f>'raw alpha mod'!I12</f>
        <v>0.28899999999999998</v>
      </c>
      <c r="J12" s="130">
        <f>'raw alpha mod'!J12</f>
        <v>0.32500000000000001</v>
      </c>
      <c r="K12" s="130">
        <f>'raw alpha mod'!K12</f>
        <v>0.36199999999999999</v>
      </c>
      <c r="L12" s="130">
        <f>'raw alpha mod'!L12</f>
        <v>0.39800000000000002</v>
      </c>
      <c r="M12" s="130">
        <f>'raw alpha mod'!M12</f>
        <v>0.434</v>
      </c>
      <c r="N12" s="130">
        <f>'raw alpha mod'!N12</f>
        <v>0.47</v>
      </c>
      <c r="O12" s="130">
        <f>'raw alpha mod'!O12</f>
        <v>0.50600000000000001</v>
      </c>
      <c r="P12" s="130">
        <f>'raw alpha mod'!P12</f>
        <v>0.54200000000000004</v>
      </c>
      <c r="Q12" s="130">
        <f>'raw alpha mod'!Q12</f>
        <v>0.57799999999999996</v>
      </c>
      <c r="R12" s="130">
        <f>'raw alpha mod'!R12</f>
        <v>0.61499999999999999</v>
      </c>
      <c r="S12" s="130">
        <f>'raw alpha mod'!S12</f>
        <v>0.65100000000000002</v>
      </c>
      <c r="T12" s="130">
        <f>'raw alpha mod'!T12</f>
        <v>0.68700000000000006</v>
      </c>
      <c r="U12" s="130">
        <f>'raw alpha mod'!U12</f>
        <v>0.72299999999999998</v>
      </c>
      <c r="V12" s="130">
        <f>'raw alpha mod'!V12</f>
        <v>0.79500000000000004</v>
      </c>
      <c r="W12" s="130">
        <f>'raw alpha mod'!W12</f>
        <v>0.86799999999999999</v>
      </c>
      <c r="X12" s="130">
        <f>'raw alpha mod'!X12</f>
        <v>0.94</v>
      </c>
      <c r="Y12" s="130">
        <f>'raw alpha mod'!Y12</f>
        <v>1.012</v>
      </c>
      <c r="Z12" s="130">
        <f>'raw alpha mod'!Z12</f>
        <v>1.085</v>
      </c>
      <c r="AA12" s="130">
        <f>'raw alpha mod'!AA12</f>
        <v>1.157</v>
      </c>
      <c r="AB12" s="130">
        <f>'raw alpha mod'!AB12</f>
        <v>1.2290000000000001</v>
      </c>
      <c r="AC12" s="130">
        <f>'raw alpha mod'!AC12</f>
        <v>1.3009999999999999</v>
      </c>
      <c r="AD12" s="130">
        <f>'raw alpha mod'!AD12</f>
        <v>1.3740000000000001</v>
      </c>
      <c r="AE12" s="130">
        <f>'raw alpha mod'!AE12</f>
        <v>1.446</v>
      </c>
      <c r="AF12" s="130">
        <f>'raw alpha mod'!AF12</f>
        <v>1.518</v>
      </c>
      <c r="AG12" s="130">
        <f>'raw alpha mod'!AG12</f>
        <v>1.591</v>
      </c>
      <c r="AH12" s="130">
        <f>'raw alpha mod'!AH12</f>
        <v>1.663</v>
      </c>
      <c r="AI12" s="130">
        <f>'raw alpha mod'!AI12</f>
        <v>1.7350000000000001</v>
      </c>
      <c r="AJ12" s="130">
        <f>'raw alpha mod'!AJ12</f>
        <v>1.8080000000000001</v>
      </c>
      <c r="AK12" s="130">
        <f>'raw alpha mod'!AK12</f>
        <v>1.988</v>
      </c>
      <c r="AL12" s="130">
        <f>'raw alpha mod'!AL12</f>
        <v>2.169</v>
      </c>
      <c r="AM12" s="130">
        <f>'raw alpha mod'!AM12</f>
        <v>2.35</v>
      </c>
      <c r="AN12" s="130">
        <f>'raw alpha mod'!AN12</f>
        <v>2.5310000000000001</v>
      </c>
      <c r="AO12" s="130">
        <f>'raw alpha mod'!AO12</f>
        <v>2.7109999999999999</v>
      </c>
      <c r="AP12" s="130">
        <f>'raw alpha mod'!AP12</f>
        <v>2.8919999999999999</v>
      </c>
    </row>
    <row r="13" spans="1:50" x14ac:dyDescent="0.35">
      <c r="A13" s="77" t="str">
        <f>'raw alpha mod'!A13</f>
        <v>marker-t+8</v>
      </c>
      <c r="B13" s="130">
        <f>'raw alpha mod'!B13</f>
        <v>0</v>
      </c>
      <c r="C13" s="130">
        <f>'raw alpha mod'!C13</f>
        <v>0</v>
      </c>
      <c r="D13" s="130">
        <f>'raw alpha mod'!D13</f>
        <v>0</v>
      </c>
      <c r="E13" s="130">
        <f>'raw alpha mod'!E13</f>
        <v>0</v>
      </c>
      <c r="F13" s="130">
        <f>'raw alpha mod'!F13</f>
        <v>0</v>
      </c>
      <c r="G13" s="130">
        <f>'raw alpha mod'!G13</f>
        <v>0</v>
      </c>
      <c r="H13" s="130">
        <f>'raw alpha mod'!H13</f>
        <v>0</v>
      </c>
      <c r="I13" s="130">
        <f>'raw alpha mod'!I13</f>
        <v>0</v>
      </c>
      <c r="J13" s="130">
        <f>'raw alpha mod'!J13</f>
        <v>0</v>
      </c>
      <c r="K13" s="130">
        <f>'raw alpha mod'!K13</f>
        <v>0</v>
      </c>
      <c r="L13" s="130">
        <f>'raw alpha mod'!L13</f>
        <v>0</v>
      </c>
      <c r="M13" s="130">
        <f>'raw alpha mod'!M13</f>
        <v>0</v>
      </c>
      <c r="N13" s="130">
        <f>'raw alpha mod'!N13</f>
        <v>0</v>
      </c>
      <c r="O13" s="130">
        <f>'raw alpha mod'!O13</f>
        <v>0</v>
      </c>
      <c r="P13" s="130">
        <f>'raw alpha mod'!P13</f>
        <v>0</v>
      </c>
      <c r="Q13" s="130">
        <f>'raw alpha mod'!Q13</f>
        <v>0</v>
      </c>
      <c r="R13" s="130">
        <f>'raw alpha mod'!R13</f>
        <v>0</v>
      </c>
      <c r="S13" s="130">
        <f>'raw alpha mod'!S13</f>
        <v>0</v>
      </c>
      <c r="T13" s="130">
        <f>'raw alpha mod'!T13</f>
        <v>0</v>
      </c>
      <c r="U13" s="130">
        <f>'raw alpha mod'!U13</f>
        <v>0</v>
      </c>
      <c r="V13" s="130">
        <f>'raw alpha mod'!V13</f>
        <v>0</v>
      </c>
      <c r="W13" s="130">
        <f>'raw alpha mod'!W13</f>
        <v>0</v>
      </c>
      <c r="X13" s="130">
        <f>'raw alpha mod'!X13</f>
        <v>0</v>
      </c>
      <c r="Y13" s="130">
        <f>'raw alpha mod'!Y13</f>
        <v>0</v>
      </c>
      <c r="Z13" s="130">
        <f>'raw alpha mod'!Z13</f>
        <v>0</v>
      </c>
      <c r="AA13" s="130">
        <f>'raw alpha mod'!AA13</f>
        <v>0</v>
      </c>
      <c r="AB13" s="130">
        <f>'raw alpha mod'!AB13</f>
        <v>0</v>
      </c>
      <c r="AC13" s="130">
        <f>'raw alpha mod'!AC13</f>
        <v>0</v>
      </c>
      <c r="AD13" s="130">
        <f>'raw alpha mod'!AD13</f>
        <v>0</v>
      </c>
      <c r="AE13" s="130">
        <f>'raw alpha mod'!AE13</f>
        <v>0</v>
      </c>
      <c r="AF13" s="130">
        <f>'raw alpha mod'!AF13</f>
        <v>0</v>
      </c>
      <c r="AG13" s="130">
        <f>'raw alpha mod'!AG13</f>
        <v>0</v>
      </c>
      <c r="AH13" s="130">
        <f>'raw alpha mod'!AH13</f>
        <v>0</v>
      </c>
      <c r="AI13" s="130">
        <f>'raw alpha mod'!AI13</f>
        <v>0</v>
      </c>
      <c r="AJ13" s="130">
        <f>'raw alpha mod'!AJ13</f>
        <v>0</v>
      </c>
      <c r="AK13" s="130">
        <f>'raw alpha mod'!AK13</f>
        <v>0</v>
      </c>
      <c r="AL13" s="130">
        <f>'raw alpha mod'!AL13</f>
        <v>0</v>
      </c>
      <c r="AM13" s="130">
        <f>'raw alpha mod'!AM13</f>
        <v>0</v>
      </c>
      <c r="AN13" s="130">
        <f>'raw alpha mod'!AN13</f>
        <v>0</v>
      </c>
      <c r="AO13" s="130">
        <f>'raw alpha mod'!AO13</f>
        <v>0</v>
      </c>
      <c r="AP13" s="130">
        <f>'raw alpha mod'!AP13</f>
        <v>0</v>
      </c>
    </row>
    <row r="14" spans="1:50" x14ac:dyDescent="0.35">
      <c r="A14" s="77" t="str">
        <f>'raw alpha mod'!A14</f>
        <v>marker-t13</v>
      </c>
      <c r="B14" s="130">
        <f>'raw alpha mod'!B14</f>
        <v>0</v>
      </c>
      <c r="C14" s="130">
        <f>'raw alpha mod'!C14</f>
        <v>0</v>
      </c>
      <c r="D14" s="130">
        <f>'raw alpha mod'!D14</f>
        <v>0</v>
      </c>
      <c r="E14" s="130">
        <f>'raw alpha mod'!E14</f>
        <v>0</v>
      </c>
      <c r="F14" s="130">
        <f>'raw alpha mod'!F14</f>
        <v>0</v>
      </c>
      <c r="G14" s="130">
        <f>'raw alpha mod'!G14</f>
        <v>0</v>
      </c>
      <c r="H14" s="130">
        <f>'raw alpha mod'!H14</f>
        <v>0</v>
      </c>
      <c r="I14" s="130">
        <f>'raw alpha mod'!I14</f>
        <v>0</v>
      </c>
      <c r="J14" s="130">
        <f>'raw alpha mod'!J14</f>
        <v>0</v>
      </c>
      <c r="K14" s="130">
        <f>'raw alpha mod'!K14</f>
        <v>0</v>
      </c>
      <c r="L14" s="130">
        <f>'raw alpha mod'!L14</f>
        <v>0</v>
      </c>
      <c r="M14" s="130">
        <f>'raw alpha mod'!M14</f>
        <v>0</v>
      </c>
      <c r="N14" s="130">
        <f>'raw alpha mod'!N14</f>
        <v>0</v>
      </c>
      <c r="O14" s="130">
        <f>'raw alpha mod'!O14</f>
        <v>0</v>
      </c>
      <c r="P14" s="130">
        <f>'raw alpha mod'!P14</f>
        <v>0</v>
      </c>
      <c r="Q14" s="130">
        <f>'raw alpha mod'!Q14</f>
        <v>0</v>
      </c>
      <c r="R14" s="130">
        <f>'raw alpha mod'!R14</f>
        <v>0</v>
      </c>
      <c r="S14" s="130">
        <f>'raw alpha mod'!S14</f>
        <v>0</v>
      </c>
      <c r="T14" s="130">
        <f>'raw alpha mod'!T14</f>
        <v>0</v>
      </c>
      <c r="U14" s="130">
        <f>'raw alpha mod'!U14</f>
        <v>0</v>
      </c>
      <c r="V14" s="130">
        <f>'raw alpha mod'!V14</f>
        <v>0</v>
      </c>
      <c r="W14" s="130">
        <f>'raw alpha mod'!W14</f>
        <v>0</v>
      </c>
      <c r="X14" s="130">
        <f>'raw alpha mod'!X14</f>
        <v>0</v>
      </c>
      <c r="Y14" s="130">
        <f>'raw alpha mod'!Y14</f>
        <v>0</v>
      </c>
      <c r="Z14" s="130">
        <f>'raw alpha mod'!Z14</f>
        <v>0</v>
      </c>
      <c r="AA14" s="130">
        <f>'raw alpha mod'!AA14</f>
        <v>0</v>
      </c>
      <c r="AB14" s="130">
        <f>'raw alpha mod'!AB14</f>
        <v>0</v>
      </c>
      <c r="AC14" s="130">
        <f>'raw alpha mod'!AC14</f>
        <v>0</v>
      </c>
      <c r="AD14" s="130">
        <f>'raw alpha mod'!AD14</f>
        <v>0</v>
      </c>
      <c r="AE14" s="130">
        <f>'raw alpha mod'!AE14</f>
        <v>0</v>
      </c>
      <c r="AF14" s="130">
        <f>'raw alpha mod'!AF14</f>
        <v>0</v>
      </c>
      <c r="AG14" s="130">
        <f>'raw alpha mod'!AG14</f>
        <v>0</v>
      </c>
      <c r="AH14" s="130">
        <f>'raw alpha mod'!AH14</f>
        <v>0</v>
      </c>
      <c r="AI14" s="130">
        <f>'raw alpha mod'!AI14</f>
        <v>0</v>
      </c>
      <c r="AJ14" s="130">
        <f>'raw alpha mod'!AJ14</f>
        <v>0</v>
      </c>
      <c r="AK14" s="130">
        <f>'raw alpha mod'!AK14</f>
        <v>0</v>
      </c>
      <c r="AL14" s="130">
        <f>'raw alpha mod'!AL14</f>
        <v>0</v>
      </c>
      <c r="AM14" s="130">
        <f>'raw alpha mod'!AM14</f>
        <v>0</v>
      </c>
      <c r="AN14" s="130">
        <f>'raw alpha mod'!AN14</f>
        <v>0</v>
      </c>
      <c r="AO14" s="130">
        <f>'raw alpha mod'!AO14</f>
        <v>0</v>
      </c>
      <c r="AP14" s="130">
        <f>'raw alpha mod'!AP14</f>
        <v>0</v>
      </c>
    </row>
    <row r="15" spans="1:50" x14ac:dyDescent="0.35">
      <c r="A15" s="77" t="str">
        <f>'raw alpha mod'!A15</f>
        <v>marker_cap-c16</v>
      </c>
      <c r="B15" s="130">
        <f>'raw alpha mod'!B15</f>
        <v>2.5000000000000001E-2</v>
      </c>
      <c r="C15" s="130">
        <f>'raw alpha mod'!C15</f>
        <v>5.0999999999999997E-2</v>
      </c>
      <c r="D15" s="130">
        <f>'raw alpha mod'!D15</f>
        <v>7.5999999999999998E-2</v>
      </c>
      <c r="E15" s="130">
        <f>'raw alpha mod'!E15</f>
        <v>0.10199999999999999</v>
      </c>
      <c r="F15" s="130">
        <f>'raw alpha mod'!F15</f>
        <v>0.127</v>
      </c>
      <c r="G15" s="130">
        <f>'raw alpha mod'!G15</f>
        <v>0.152</v>
      </c>
      <c r="H15" s="130">
        <f>'raw alpha mod'!H15</f>
        <v>0.17799999999999999</v>
      </c>
      <c r="I15" s="130">
        <f>'raw alpha mod'!I15</f>
        <v>0.20300000000000001</v>
      </c>
      <c r="J15" s="130">
        <f>'raw alpha mod'!J15</f>
        <v>0.22900000000000001</v>
      </c>
      <c r="K15" s="130">
        <f>'raw alpha mod'!K15</f>
        <v>0.254</v>
      </c>
      <c r="L15" s="130">
        <f>'raw alpha mod'!L15</f>
        <v>0.27900000000000003</v>
      </c>
      <c r="M15" s="130">
        <f>'raw alpha mod'!M15</f>
        <v>0.30499999999999999</v>
      </c>
      <c r="N15" s="130">
        <f>'raw alpha mod'!N15</f>
        <v>0.33</v>
      </c>
      <c r="O15" s="130">
        <f>'raw alpha mod'!O15</f>
        <v>0.35599999999999998</v>
      </c>
      <c r="P15" s="130">
        <f>'raw alpha mod'!P15</f>
        <v>0.38100000000000001</v>
      </c>
      <c r="Q15" s="130">
        <f>'raw alpha mod'!Q15</f>
        <v>0.40600000000000003</v>
      </c>
      <c r="R15" s="130">
        <f>'raw alpha mod'!R15</f>
        <v>0.432</v>
      </c>
      <c r="S15" s="130">
        <f>'raw alpha mod'!S15</f>
        <v>0.45700000000000002</v>
      </c>
      <c r="T15" s="130">
        <f>'raw alpha mod'!T15</f>
        <v>0.48299999999999998</v>
      </c>
      <c r="U15" s="130">
        <f>'raw alpha mod'!U15</f>
        <v>0.50800000000000001</v>
      </c>
      <c r="V15" s="130">
        <f>'raw alpha mod'!V15</f>
        <v>0.55900000000000005</v>
      </c>
      <c r="W15" s="130">
        <f>'raw alpha mod'!W15</f>
        <v>0.61</v>
      </c>
      <c r="X15" s="130">
        <f>'raw alpha mod'!X15</f>
        <v>0.66</v>
      </c>
      <c r="Y15" s="130">
        <f>'raw alpha mod'!Y15</f>
        <v>0.71099999999999997</v>
      </c>
      <c r="Z15" s="130">
        <f>'raw alpha mod'!Z15</f>
        <v>0.76200000000000001</v>
      </c>
      <c r="AA15" s="130">
        <f>'raw alpha mod'!AA15</f>
        <v>0.81299999999999994</v>
      </c>
      <c r="AB15" s="130">
        <f>'raw alpha mod'!AB15</f>
        <v>0.86399999999999999</v>
      </c>
      <c r="AC15" s="130">
        <f>'raw alpha mod'!AC15</f>
        <v>0.91400000000000003</v>
      </c>
      <c r="AD15" s="130">
        <f>'raw alpha mod'!AD15</f>
        <v>0.96499999999999997</v>
      </c>
      <c r="AE15" s="130">
        <f>'raw alpha mod'!AE15</f>
        <v>1.016</v>
      </c>
      <c r="AF15" s="130">
        <f>'raw alpha mod'!AF15</f>
        <v>1.0669999999999999</v>
      </c>
      <c r="AG15" s="130">
        <f>'raw alpha mod'!AG15</f>
        <v>1.117</v>
      </c>
      <c r="AH15" s="130">
        <f>'raw alpha mod'!AH15</f>
        <v>1.1679999999999999</v>
      </c>
      <c r="AI15" s="130">
        <f>'raw alpha mod'!AI15</f>
        <v>1.2190000000000001</v>
      </c>
      <c r="AJ15" s="130">
        <f>'raw alpha mod'!AJ15</f>
        <v>1.27</v>
      </c>
      <c r="AK15" s="130">
        <f>'raw alpha mod'!AK15</f>
        <v>1.397</v>
      </c>
      <c r="AL15" s="130">
        <f>'raw alpha mod'!AL15</f>
        <v>1.524</v>
      </c>
      <c r="AM15" s="130">
        <f>'raw alpha mod'!AM15</f>
        <v>1.651</v>
      </c>
      <c r="AN15" s="130">
        <f>'raw alpha mod'!AN15</f>
        <v>1.778</v>
      </c>
      <c r="AO15" s="130">
        <f>'raw alpha mod'!AO15</f>
        <v>1.905</v>
      </c>
      <c r="AP15" s="130">
        <f>'raw alpha mod'!AP15</f>
        <v>2.032</v>
      </c>
    </row>
    <row r="16" spans="1:50" x14ac:dyDescent="0.35">
      <c r="A16" s="77" t="str">
        <f>'raw alpha mod'!A16</f>
        <v>marker_cap-f17</v>
      </c>
      <c r="B16" s="130">
        <f>'raw alpha mod'!B16</f>
        <v>7.4999999999999997E-2</v>
      </c>
      <c r="C16" s="130">
        <f>'raw alpha mod'!C16</f>
        <v>0.15</v>
      </c>
      <c r="D16" s="130">
        <f>'raw alpha mod'!D16</f>
        <v>0.224</v>
      </c>
      <c r="E16" s="130">
        <f>'raw alpha mod'!E16</f>
        <v>0.29899999999999999</v>
      </c>
      <c r="F16" s="130">
        <f>'raw alpha mod'!F16</f>
        <v>0.374</v>
      </c>
      <c r="G16" s="130">
        <f>'raw alpha mod'!G16</f>
        <v>0.44900000000000001</v>
      </c>
      <c r="H16" s="130">
        <f>'raw alpha mod'!H16</f>
        <v>0.52300000000000002</v>
      </c>
      <c r="I16" s="130">
        <f>'raw alpha mod'!I16</f>
        <v>0.59799999999999998</v>
      </c>
      <c r="J16" s="130">
        <f>'raw alpha mod'!J16</f>
        <v>0.67300000000000004</v>
      </c>
      <c r="K16" s="130">
        <f>'raw alpha mod'!K16</f>
        <v>0.748</v>
      </c>
      <c r="L16" s="130">
        <f>'raw alpha mod'!L16</f>
        <v>0.82199999999999995</v>
      </c>
      <c r="M16" s="130">
        <f>'raw alpha mod'!M16</f>
        <v>0.89700000000000002</v>
      </c>
      <c r="N16" s="130">
        <f>'raw alpha mod'!N16</f>
        <v>0.97199999999999998</v>
      </c>
      <c r="O16" s="130">
        <f>'raw alpha mod'!O16</f>
        <v>1.0469999999999999</v>
      </c>
      <c r="P16" s="130">
        <f>'raw alpha mod'!P16</f>
        <v>1.121</v>
      </c>
      <c r="Q16" s="130">
        <f>'raw alpha mod'!Q16</f>
        <v>1.196</v>
      </c>
      <c r="R16" s="130">
        <f>'raw alpha mod'!R16</f>
        <v>1.2709999999999999</v>
      </c>
      <c r="S16" s="130">
        <f>'raw alpha mod'!S16</f>
        <v>1.3460000000000001</v>
      </c>
      <c r="T16" s="130">
        <f>'raw alpha mod'!T16</f>
        <v>1.42</v>
      </c>
      <c r="U16" s="130">
        <f>'raw alpha mod'!U16</f>
        <v>1.4950000000000001</v>
      </c>
      <c r="V16" s="130">
        <f>'raw alpha mod'!V16</f>
        <v>1.645</v>
      </c>
      <c r="W16" s="130">
        <f>'raw alpha mod'!W16</f>
        <v>1.794</v>
      </c>
      <c r="X16" s="130">
        <f>'raw alpha mod'!X16</f>
        <v>1.944</v>
      </c>
      <c r="Y16" s="130">
        <f>'raw alpha mod'!Y16</f>
        <v>2.093</v>
      </c>
      <c r="Z16" s="130">
        <f>'raw alpha mod'!Z16</f>
        <v>2.2429999999999999</v>
      </c>
      <c r="AA16" s="130">
        <f>'raw alpha mod'!AA16</f>
        <v>2.3919999999999999</v>
      </c>
      <c r="AB16" s="130">
        <f>'raw alpha mod'!AB16</f>
        <v>2.5419999999999998</v>
      </c>
      <c r="AC16" s="130">
        <f>'raw alpha mod'!AC16</f>
        <v>2.6909999999999998</v>
      </c>
      <c r="AD16" s="130">
        <f>'raw alpha mod'!AD16</f>
        <v>2.8410000000000002</v>
      </c>
      <c r="AE16" s="130">
        <f>'raw alpha mod'!AE16</f>
        <v>2.99</v>
      </c>
      <c r="AF16" s="130">
        <f>'raw alpha mod'!AF16</f>
        <v>3.14</v>
      </c>
      <c r="AG16" s="130">
        <f>'raw alpha mod'!AG16</f>
        <v>3.2890000000000001</v>
      </c>
      <c r="AH16" s="130">
        <f>'raw alpha mod'!AH16</f>
        <v>3.4390000000000001</v>
      </c>
      <c r="AI16" s="130">
        <f>'raw alpha mod'!AI16</f>
        <v>3.5880000000000001</v>
      </c>
      <c r="AJ16" s="130">
        <f>'raw alpha mod'!AJ16</f>
        <v>3.738</v>
      </c>
      <c r="AK16" s="130">
        <f>'raw alpha mod'!AK16</f>
        <v>4.1109999999999998</v>
      </c>
      <c r="AL16" s="130">
        <f>'raw alpha mod'!AL16</f>
        <v>4.4850000000000003</v>
      </c>
      <c r="AM16" s="130">
        <f>'raw alpha mod'!AM16</f>
        <v>4.859</v>
      </c>
      <c r="AN16" s="130">
        <f>'raw alpha mod'!AN16</f>
        <v>5.2329999999999997</v>
      </c>
      <c r="AO16" s="130">
        <f>'raw alpha mod'!AO16</f>
        <v>5.6059999999999999</v>
      </c>
      <c r="AP16" s="130">
        <f>'raw alpha mod'!AP16</f>
        <v>5.98</v>
      </c>
    </row>
    <row r="17" spans="1:42" x14ac:dyDescent="0.35">
      <c r="A17" s="77" t="str">
        <f>'raw alpha mod'!A17</f>
        <v>marker_cap-f21</v>
      </c>
      <c r="B17" s="130">
        <f>'raw alpha mod'!B17</f>
        <v>5.8000000000000003E-2</v>
      </c>
      <c r="C17" s="130">
        <f>'raw alpha mod'!C17</f>
        <v>0.11600000000000001</v>
      </c>
      <c r="D17" s="130">
        <f>'raw alpha mod'!D17</f>
        <v>0.17399999999999999</v>
      </c>
      <c r="E17" s="130">
        <f>'raw alpha mod'!E17</f>
        <v>0.23200000000000001</v>
      </c>
      <c r="F17" s="130">
        <f>'raw alpha mod'!F17</f>
        <v>0.28999999999999998</v>
      </c>
      <c r="G17" s="130">
        <f>'raw alpha mod'!G17</f>
        <v>0.34799999999999998</v>
      </c>
      <c r="H17" s="130">
        <f>'raw alpha mod'!H17</f>
        <v>0.40600000000000003</v>
      </c>
      <c r="I17" s="130">
        <f>'raw alpha mod'!I17</f>
        <v>0.46400000000000002</v>
      </c>
      <c r="J17" s="130">
        <f>'raw alpha mod'!J17</f>
        <v>0.52200000000000002</v>
      </c>
      <c r="K17" s="130">
        <f>'raw alpha mod'!K17</f>
        <v>0.57999999999999996</v>
      </c>
      <c r="L17" s="130">
        <f>'raw alpha mod'!L17</f>
        <v>0.63700000000000001</v>
      </c>
      <c r="M17" s="130">
        <f>'raw alpha mod'!M17</f>
        <v>0.69499999999999995</v>
      </c>
      <c r="N17" s="130">
        <f>'raw alpha mod'!N17</f>
        <v>0.753</v>
      </c>
      <c r="O17" s="130">
        <f>'raw alpha mod'!O17</f>
        <v>0.81100000000000005</v>
      </c>
      <c r="P17" s="130">
        <f>'raw alpha mod'!P17</f>
        <v>0.86899999999999999</v>
      </c>
      <c r="Q17" s="130">
        <f>'raw alpha mod'!Q17</f>
        <v>0.92700000000000005</v>
      </c>
      <c r="R17" s="130">
        <f>'raw alpha mod'!R17</f>
        <v>0.98499999999999999</v>
      </c>
      <c r="S17" s="130">
        <f>'raw alpha mod'!S17</f>
        <v>1.0429999999999999</v>
      </c>
      <c r="T17" s="130">
        <f>'raw alpha mod'!T17</f>
        <v>1.101</v>
      </c>
      <c r="U17" s="130">
        <f>'raw alpha mod'!U17</f>
        <v>1.159</v>
      </c>
      <c r="V17" s="130">
        <f>'raw alpha mod'!V17</f>
        <v>1.2749999999999999</v>
      </c>
      <c r="W17" s="130">
        <f>'raw alpha mod'!W17</f>
        <v>1.391</v>
      </c>
      <c r="X17" s="130">
        <f>'raw alpha mod'!X17</f>
        <v>1.5069999999999999</v>
      </c>
      <c r="Y17" s="130">
        <f>'raw alpha mod'!Y17</f>
        <v>1.623</v>
      </c>
      <c r="Z17" s="130">
        <f>'raw alpha mod'!Z17</f>
        <v>1.7390000000000001</v>
      </c>
      <c r="AA17" s="130">
        <f>'raw alpha mod'!AA17</f>
        <v>1.8540000000000001</v>
      </c>
      <c r="AB17" s="130">
        <f>'raw alpha mod'!AB17</f>
        <v>1.97</v>
      </c>
      <c r="AC17" s="130">
        <f>'raw alpha mod'!AC17</f>
        <v>2.0859999999999999</v>
      </c>
      <c r="AD17" s="130">
        <f>'raw alpha mod'!AD17</f>
        <v>2.202</v>
      </c>
      <c r="AE17" s="130">
        <f>'raw alpha mod'!AE17</f>
        <v>2.3180000000000001</v>
      </c>
      <c r="AF17" s="130">
        <f>'raw alpha mod'!AF17</f>
        <v>2.4340000000000002</v>
      </c>
      <c r="AG17" s="130">
        <f>'raw alpha mod'!AG17</f>
        <v>2.5499999999999998</v>
      </c>
      <c r="AH17" s="130">
        <f>'raw alpha mod'!AH17</f>
        <v>2.6659999999999999</v>
      </c>
      <c r="AI17" s="130">
        <f>'raw alpha mod'!AI17</f>
        <v>2.782</v>
      </c>
      <c r="AJ17" s="130">
        <f>'raw alpha mod'!AJ17</f>
        <v>2.8980000000000001</v>
      </c>
      <c r="AK17" s="130">
        <f>'raw alpha mod'!AK17</f>
        <v>3.1869999999999998</v>
      </c>
      <c r="AL17" s="130">
        <f>'raw alpha mod'!AL17</f>
        <v>3.4769999999999999</v>
      </c>
      <c r="AM17" s="130">
        <f>'raw alpha mod'!AM17</f>
        <v>3.7669999999999999</v>
      </c>
      <c r="AN17" s="130">
        <f>'raw alpha mod'!AN17</f>
        <v>4.0570000000000004</v>
      </c>
      <c r="AO17" s="130">
        <f>'raw alpha mod'!AO17</f>
        <v>4.3460000000000001</v>
      </c>
      <c r="AP17" s="130">
        <f>'raw alpha mod'!AP17</f>
        <v>4.6360000000000001</v>
      </c>
    </row>
    <row r="18" spans="1:42" x14ac:dyDescent="0.35">
      <c r="A18" s="77" t="str">
        <f>'raw alpha mod'!A18</f>
        <v>marker_cap-t16</v>
      </c>
      <c r="B18" s="130">
        <f>'raw alpha mod'!B18</f>
        <v>5.7000000000000002E-2</v>
      </c>
      <c r="C18" s="130">
        <f>'raw alpha mod'!C18</f>
        <v>0.114</v>
      </c>
      <c r="D18" s="130">
        <f>'raw alpha mod'!D18</f>
        <v>0.17100000000000001</v>
      </c>
      <c r="E18" s="130">
        <f>'raw alpha mod'!E18</f>
        <v>0.22800000000000001</v>
      </c>
      <c r="F18" s="130">
        <f>'raw alpha mod'!F18</f>
        <v>0.28499999999999998</v>
      </c>
      <c r="G18" s="130">
        <f>'raw alpha mod'!G18</f>
        <v>0.34200000000000003</v>
      </c>
      <c r="H18" s="130">
        <f>'raw alpha mod'!H18</f>
        <v>0.39900000000000002</v>
      </c>
      <c r="I18" s="130">
        <f>'raw alpha mod'!I18</f>
        <v>0.45600000000000002</v>
      </c>
      <c r="J18" s="130">
        <f>'raw alpha mod'!J18</f>
        <v>0.51200000000000001</v>
      </c>
      <c r="K18" s="130">
        <f>'raw alpha mod'!K18</f>
        <v>0.56899999999999995</v>
      </c>
      <c r="L18" s="130">
        <f>'raw alpha mod'!L18</f>
        <v>0.626</v>
      </c>
      <c r="M18" s="130">
        <f>'raw alpha mod'!M18</f>
        <v>0.68300000000000005</v>
      </c>
      <c r="N18" s="130">
        <f>'raw alpha mod'!N18</f>
        <v>0.74</v>
      </c>
      <c r="O18" s="130">
        <f>'raw alpha mod'!O18</f>
        <v>0.79700000000000004</v>
      </c>
      <c r="P18" s="130">
        <f>'raw alpha mod'!P18</f>
        <v>0.85399999999999998</v>
      </c>
      <c r="Q18" s="130">
        <f>'raw alpha mod'!Q18</f>
        <v>0.91100000000000003</v>
      </c>
      <c r="R18" s="130">
        <f>'raw alpha mod'!R18</f>
        <v>0.96799999999999997</v>
      </c>
      <c r="S18" s="130">
        <f>'raw alpha mod'!S18</f>
        <v>1.0249999999999999</v>
      </c>
      <c r="T18" s="130">
        <f>'raw alpha mod'!T18</f>
        <v>1.0820000000000001</v>
      </c>
      <c r="U18" s="130">
        <f>'raw alpha mod'!U18</f>
        <v>1.139</v>
      </c>
      <c r="V18" s="130">
        <f>'raw alpha mod'!V18</f>
        <v>1.2529999999999999</v>
      </c>
      <c r="W18" s="130">
        <f>'raw alpha mod'!W18</f>
        <v>1.367</v>
      </c>
      <c r="X18" s="130">
        <f>'raw alpha mod'!X18</f>
        <v>1.48</v>
      </c>
      <c r="Y18" s="130">
        <f>'raw alpha mod'!Y18</f>
        <v>1.5940000000000001</v>
      </c>
      <c r="Z18" s="130">
        <f>'raw alpha mod'!Z18</f>
        <v>1.708</v>
      </c>
      <c r="AA18" s="130">
        <f>'raw alpha mod'!AA18</f>
        <v>1.8220000000000001</v>
      </c>
      <c r="AB18" s="130">
        <f>'raw alpha mod'!AB18</f>
        <v>1.9359999999999999</v>
      </c>
      <c r="AC18" s="130">
        <f>'raw alpha mod'!AC18</f>
        <v>2.0499999999999998</v>
      </c>
      <c r="AD18" s="130">
        <f>'raw alpha mod'!AD18</f>
        <v>2.1640000000000001</v>
      </c>
      <c r="AE18" s="130">
        <f>'raw alpha mod'!AE18</f>
        <v>2.278</v>
      </c>
      <c r="AF18" s="130">
        <f>'raw alpha mod'!AF18</f>
        <v>2.3919999999999999</v>
      </c>
      <c r="AG18" s="130">
        <f>'raw alpha mod'!AG18</f>
        <v>2.5049999999999999</v>
      </c>
      <c r="AH18" s="130">
        <f>'raw alpha mod'!AH18</f>
        <v>2.6190000000000002</v>
      </c>
      <c r="AI18" s="130">
        <f>'raw alpha mod'!AI18</f>
        <v>2.7330000000000001</v>
      </c>
      <c r="AJ18" s="130">
        <f>'raw alpha mod'!AJ18</f>
        <v>2.847</v>
      </c>
      <c r="AK18" s="130">
        <f>'raw alpha mod'!AK18</f>
        <v>3.1320000000000001</v>
      </c>
      <c r="AL18" s="130">
        <f>'raw alpha mod'!AL18</f>
        <v>3.4159999999999999</v>
      </c>
      <c r="AM18" s="130">
        <f>'raw alpha mod'!AM18</f>
        <v>3.7010000000000001</v>
      </c>
      <c r="AN18" s="130">
        <f>'raw alpha mod'!AN18</f>
        <v>3.9860000000000002</v>
      </c>
      <c r="AO18" s="130">
        <f>'raw alpha mod'!AO18</f>
        <v>4.2709999999999999</v>
      </c>
      <c r="AP18" s="130">
        <f>'raw alpha mod'!AP18</f>
        <v>4.5549999999999997</v>
      </c>
    </row>
    <row r="19" spans="1:42" x14ac:dyDescent="0.35">
      <c r="A19" s="77" t="str">
        <f>'raw alpha mod'!A19</f>
        <v>kit-c1</v>
      </c>
      <c r="B19" s="130">
        <f>'raw alpha mod'!B19</f>
        <v>0.107</v>
      </c>
      <c r="C19" s="130">
        <f>'raw alpha mod'!C19</f>
        <v>0.214</v>
      </c>
      <c r="D19" s="130">
        <f>'raw alpha mod'!D19</f>
        <v>0.32100000000000001</v>
      </c>
      <c r="E19" s="130">
        <f>'raw alpha mod'!E19</f>
        <v>0.42799999999999999</v>
      </c>
      <c r="F19" s="130">
        <f>'raw alpha mod'!F19</f>
        <v>0.53500000000000003</v>
      </c>
      <c r="G19" s="130">
        <f>'raw alpha mod'!G19</f>
        <v>0.64200000000000002</v>
      </c>
      <c r="H19" s="130">
        <f>'raw alpha mod'!H19</f>
        <v>0.749</v>
      </c>
      <c r="I19" s="130">
        <f>'raw alpha mod'!I19</f>
        <v>0.85599999999999998</v>
      </c>
      <c r="J19" s="130">
        <f>'raw alpha mod'!J19</f>
        <v>0.96299999999999997</v>
      </c>
      <c r="K19" s="130">
        <f>'raw alpha mod'!K19</f>
        <v>1.07</v>
      </c>
      <c r="L19" s="130">
        <f>'raw alpha mod'!L19</f>
        <v>1.177</v>
      </c>
      <c r="M19" s="130">
        <f>'raw alpha mod'!M19</f>
        <v>1.284</v>
      </c>
      <c r="N19" s="130">
        <f>'raw alpha mod'!N19</f>
        <v>1.391</v>
      </c>
      <c r="O19" s="130">
        <f>'raw alpha mod'!O19</f>
        <v>1.498</v>
      </c>
      <c r="P19" s="130">
        <f>'raw alpha mod'!P19</f>
        <v>1.605</v>
      </c>
      <c r="Q19" s="130">
        <f>'raw alpha mod'!Q19</f>
        <v>1.712</v>
      </c>
      <c r="R19" s="130">
        <f>'raw alpha mod'!R19</f>
        <v>1.819</v>
      </c>
      <c r="S19" s="130">
        <f>'raw alpha mod'!S19</f>
        <v>1.9259999999999999</v>
      </c>
      <c r="T19" s="130">
        <f>'raw alpha mod'!T19</f>
        <v>2.0329999999999999</v>
      </c>
      <c r="U19" s="130">
        <f>'raw alpha mod'!U19</f>
        <v>2.14</v>
      </c>
      <c r="V19" s="130">
        <f>'raw alpha mod'!V19</f>
        <v>2.3540000000000001</v>
      </c>
      <c r="W19" s="130">
        <f>'raw alpha mod'!W19</f>
        <v>2.5680000000000001</v>
      </c>
      <c r="X19" s="130">
        <f>'raw alpha mod'!X19</f>
        <v>2.782</v>
      </c>
      <c r="Y19" s="130">
        <f>'raw alpha mod'!Y19</f>
        <v>2.996</v>
      </c>
      <c r="Z19" s="130">
        <f>'raw alpha mod'!Z19</f>
        <v>3.21</v>
      </c>
      <c r="AA19" s="130">
        <f>'raw alpha mod'!AA19</f>
        <v>3.4239999999999999</v>
      </c>
      <c r="AB19" s="130">
        <f>'raw alpha mod'!AB19</f>
        <v>3.6379999999999999</v>
      </c>
      <c r="AC19" s="130">
        <f>'raw alpha mod'!AC19</f>
        <v>3.8519999999999999</v>
      </c>
      <c r="AD19" s="130">
        <f>'raw alpha mod'!AD19</f>
        <v>4.0659999999999998</v>
      </c>
      <c r="AE19" s="130">
        <f>'raw alpha mod'!AE19</f>
        <v>4.28</v>
      </c>
      <c r="AF19" s="130">
        <f>'raw alpha mod'!AF19</f>
        <v>4.4939999999999998</v>
      </c>
      <c r="AG19" s="130">
        <f>'raw alpha mod'!AG19</f>
        <v>4.7080000000000002</v>
      </c>
      <c r="AH19" s="130">
        <f>'raw alpha mod'!AH19</f>
        <v>4.9219999999999997</v>
      </c>
      <c r="AI19" s="130">
        <f>'raw alpha mod'!AI19</f>
        <v>5.1360000000000001</v>
      </c>
      <c r="AJ19" s="130">
        <f>'raw alpha mod'!AJ19</f>
        <v>5.351</v>
      </c>
      <c r="AK19" s="130">
        <f>'raw alpha mod'!AK19</f>
        <v>5.8860000000000001</v>
      </c>
      <c r="AL19" s="130">
        <f>'raw alpha mod'!AL19</f>
        <v>6.4210000000000003</v>
      </c>
      <c r="AM19" s="130">
        <f>'raw alpha mod'!AM19</f>
        <v>6.9560000000000004</v>
      </c>
      <c r="AN19" s="130">
        <f>'raw alpha mod'!AN19</f>
        <v>7.4909999999999997</v>
      </c>
      <c r="AO19" s="130">
        <f>'raw alpha mod'!AO19</f>
        <v>8.0259999999999998</v>
      </c>
      <c r="AP19" s="130">
        <f>'raw alpha mod'!AP19</f>
        <v>8.5609999999999999</v>
      </c>
    </row>
    <row r="20" spans="1:42" x14ac:dyDescent="0.35">
      <c r="A20" s="77" t="str">
        <f>'raw alpha mod'!A20</f>
        <v>kit-c13</v>
      </c>
      <c r="B20" s="130">
        <f>'raw alpha mod'!B20</f>
        <v>3.2000000000000001E-2</v>
      </c>
      <c r="C20" s="130">
        <f>'raw alpha mod'!C20</f>
        <v>6.5000000000000002E-2</v>
      </c>
      <c r="D20" s="130">
        <f>'raw alpha mod'!D20</f>
        <v>9.7000000000000003E-2</v>
      </c>
      <c r="E20" s="130">
        <f>'raw alpha mod'!E20</f>
        <v>0.13</v>
      </c>
      <c r="F20" s="130">
        <f>'raw alpha mod'!F20</f>
        <v>0.16200000000000001</v>
      </c>
      <c r="G20" s="130">
        <f>'raw alpha mod'!G20</f>
        <v>0.19400000000000001</v>
      </c>
      <c r="H20" s="130">
        <f>'raw alpha mod'!H20</f>
        <v>0.22700000000000001</v>
      </c>
      <c r="I20" s="130">
        <f>'raw alpha mod'!I20</f>
        <v>0.25900000000000001</v>
      </c>
      <c r="J20" s="130">
        <f>'raw alpha mod'!J20</f>
        <v>0.29199999999999998</v>
      </c>
      <c r="K20" s="130">
        <f>'raw alpha mod'!K20</f>
        <v>0.32400000000000001</v>
      </c>
      <c r="L20" s="130">
        <f>'raw alpha mod'!L20</f>
        <v>0.35599999999999998</v>
      </c>
      <c r="M20" s="130">
        <f>'raw alpha mod'!M20</f>
        <v>0.38900000000000001</v>
      </c>
      <c r="N20" s="130">
        <f>'raw alpha mod'!N20</f>
        <v>0.42099999999999999</v>
      </c>
      <c r="O20" s="130">
        <f>'raw alpha mod'!O20</f>
        <v>0.45400000000000001</v>
      </c>
      <c r="P20" s="130">
        <f>'raw alpha mod'!P20</f>
        <v>0.48599999999999999</v>
      </c>
      <c r="Q20" s="130">
        <f>'raw alpha mod'!Q20</f>
        <v>0.51800000000000002</v>
      </c>
      <c r="R20" s="130">
        <f>'raw alpha mod'!R20</f>
        <v>0.55100000000000005</v>
      </c>
      <c r="S20" s="130">
        <f>'raw alpha mod'!S20</f>
        <v>0.58299999999999996</v>
      </c>
      <c r="T20" s="130">
        <f>'raw alpha mod'!T20</f>
        <v>0.61499999999999999</v>
      </c>
      <c r="U20" s="130">
        <f>'raw alpha mod'!U20</f>
        <v>0.64800000000000002</v>
      </c>
      <c r="V20" s="130">
        <f>'raw alpha mod'!V20</f>
        <v>0.71299999999999997</v>
      </c>
      <c r="W20" s="130">
        <f>'raw alpha mod'!W20</f>
        <v>0.77700000000000002</v>
      </c>
      <c r="X20" s="130">
        <f>'raw alpha mod'!X20</f>
        <v>0.84199999999999997</v>
      </c>
      <c r="Y20" s="130">
        <f>'raw alpha mod'!Y20</f>
        <v>0.90700000000000003</v>
      </c>
      <c r="Z20" s="130">
        <f>'raw alpha mod'!Z20</f>
        <v>0.97199999999999998</v>
      </c>
      <c r="AA20" s="130">
        <f>'raw alpha mod'!AA20</f>
        <v>1.0369999999999999</v>
      </c>
      <c r="AB20" s="130">
        <f>'raw alpha mod'!AB20</f>
        <v>1.101</v>
      </c>
      <c r="AC20" s="130">
        <f>'raw alpha mod'!AC20</f>
        <v>1.1659999999999999</v>
      </c>
      <c r="AD20" s="130">
        <f>'raw alpha mod'!AD20</f>
        <v>1.2310000000000001</v>
      </c>
      <c r="AE20" s="130">
        <f>'raw alpha mod'!AE20</f>
        <v>1.296</v>
      </c>
      <c r="AF20" s="130">
        <f>'raw alpha mod'!AF20</f>
        <v>1.361</v>
      </c>
      <c r="AG20" s="130">
        <f>'raw alpha mod'!AG20</f>
        <v>1.425</v>
      </c>
      <c r="AH20" s="130">
        <f>'raw alpha mod'!AH20</f>
        <v>1.49</v>
      </c>
      <c r="AI20" s="130">
        <f>'raw alpha mod'!AI20</f>
        <v>1.5549999999999999</v>
      </c>
      <c r="AJ20" s="130">
        <f>'raw alpha mod'!AJ20</f>
        <v>1.62</v>
      </c>
      <c r="AK20" s="130">
        <f>'raw alpha mod'!AK20</f>
        <v>1.782</v>
      </c>
      <c r="AL20" s="130">
        <f>'raw alpha mod'!AL20</f>
        <v>1.944</v>
      </c>
      <c r="AM20" s="130">
        <f>'raw alpha mod'!AM20</f>
        <v>2.1059999999999999</v>
      </c>
      <c r="AN20" s="130">
        <f>'raw alpha mod'!AN20</f>
        <v>2.2679999999999998</v>
      </c>
      <c r="AO20" s="130">
        <f>'raw alpha mod'!AO20</f>
        <v>2.4300000000000002</v>
      </c>
      <c r="AP20" s="130">
        <f>'raw alpha mod'!AP20</f>
        <v>2.5920000000000001</v>
      </c>
    </row>
    <row r="21" spans="1:42" x14ac:dyDescent="0.35">
      <c r="A21" s="77" t="str">
        <f>'raw alpha mod'!A21</f>
        <v>kit_tab-c16</v>
      </c>
      <c r="B21" s="130">
        <f>'raw alpha mod'!B21</f>
        <v>7.6999999999999999E-2</v>
      </c>
      <c r="C21" s="130">
        <f>'raw alpha mod'!C21</f>
        <v>0.153</v>
      </c>
      <c r="D21" s="130">
        <f>'raw alpha mod'!D21</f>
        <v>0.23</v>
      </c>
      <c r="E21" s="130">
        <f>'raw alpha mod'!E21</f>
        <v>0.307</v>
      </c>
      <c r="F21" s="130">
        <f>'raw alpha mod'!F21</f>
        <v>0.38300000000000001</v>
      </c>
      <c r="G21" s="130">
        <f>'raw alpha mod'!G21</f>
        <v>0.46</v>
      </c>
      <c r="H21" s="130">
        <f>'raw alpha mod'!H21</f>
        <v>0.53700000000000003</v>
      </c>
      <c r="I21" s="130">
        <f>'raw alpha mod'!I21</f>
        <v>0.61299999999999999</v>
      </c>
      <c r="J21" s="130">
        <f>'raw alpha mod'!J21</f>
        <v>0.69</v>
      </c>
      <c r="K21" s="130">
        <f>'raw alpha mod'!K21</f>
        <v>0.76700000000000002</v>
      </c>
      <c r="L21" s="130">
        <f>'raw alpha mod'!L21</f>
        <v>0.84299999999999997</v>
      </c>
      <c r="M21" s="130">
        <f>'raw alpha mod'!M21</f>
        <v>0.92</v>
      </c>
      <c r="N21" s="130">
        <f>'raw alpha mod'!N21</f>
        <v>0.997</v>
      </c>
      <c r="O21" s="130">
        <f>'raw alpha mod'!O21</f>
        <v>1.073</v>
      </c>
      <c r="P21" s="130">
        <f>'raw alpha mod'!P21</f>
        <v>1.1499999999999999</v>
      </c>
      <c r="Q21" s="130">
        <f>'raw alpha mod'!Q21</f>
        <v>1.2270000000000001</v>
      </c>
      <c r="R21" s="130">
        <f>'raw alpha mod'!R21</f>
        <v>1.3029999999999999</v>
      </c>
      <c r="S21" s="130">
        <f>'raw alpha mod'!S21</f>
        <v>1.38</v>
      </c>
      <c r="T21" s="130">
        <f>'raw alpha mod'!T21</f>
        <v>1.4570000000000001</v>
      </c>
      <c r="U21" s="130">
        <f>'raw alpha mod'!U21</f>
        <v>1.5329999999999999</v>
      </c>
      <c r="V21" s="130">
        <f>'raw alpha mod'!V21</f>
        <v>1.6870000000000001</v>
      </c>
      <c r="W21" s="130">
        <f>'raw alpha mod'!W21</f>
        <v>1.84</v>
      </c>
      <c r="X21" s="130">
        <f>'raw alpha mod'!X21</f>
        <v>1.9930000000000001</v>
      </c>
      <c r="Y21" s="130">
        <f>'raw alpha mod'!Y21</f>
        <v>2.1469999999999998</v>
      </c>
      <c r="Z21" s="130">
        <f>'raw alpha mod'!Z21</f>
        <v>2.2999999999999998</v>
      </c>
      <c r="AA21" s="130">
        <f>'raw alpha mod'!AA21</f>
        <v>2.4529999999999998</v>
      </c>
      <c r="AB21" s="130">
        <f>'raw alpha mod'!AB21</f>
        <v>2.6070000000000002</v>
      </c>
      <c r="AC21" s="130">
        <f>'raw alpha mod'!AC21</f>
        <v>2.76</v>
      </c>
      <c r="AD21" s="130">
        <f>'raw alpha mod'!AD21</f>
        <v>2.9129999999999998</v>
      </c>
      <c r="AE21" s="130">
        <f>'raw alpha mod'!AE21</f>
        <v>3.0670000000000002</v>
      </c>
      <c r="AF21" s="130">
        <f>'raw alpha mod'!AF21</f>
        <v>3.22</v>
      </c>
      <c r="AG21" s="130">
        <f>'raw alpha mod'!AG21</f>
        <v>3.3740000000000001</v>
      </c>
      <c r="AH21" s="130">
        <f>'raw alpha mod'!AH21</f>
        <v>3.5270000000000001</v>
      </c>
      <c r="AI21" s="130">
        <f>'raw alpha mod'!AI21</f>
        <v>3.68</v>
      </c>
      <c r="AJ21" s="130">
        <f>'raw alpha mod'!AJ21</f>
        <v>3.8340000000000001</v>
      </c>
      <c r="AK21" s="130">
        <f>'raw alpha mod'!AK21</f>
        <v>4.2169999999999996</v>
      </c>
      <c r="AL21" s="130">
        <f>'raw alpha mod'!AL21</f>
        <v>4.5999999999999996</v>
      </c>
      <c r="AM21" s="130">
        <f>'raw alpha mod'!AM21</f>
        <v>4.984</v>
      </c>
      <c r="AN21" s="130">
        <f>'raw alpha mod'!AN21</f>
        <v>5.367</v>
      </c>
      <c r="AO21" s="130">
        <f>'raw alpha mod'!AO21</f>
        <v>5.75</v>
      </c>
      <c r="AP21" s="130">
        <f>'raw alpha mod'!AP21</f>
        <v>6.1340000000000003</v>
      </c>
    </row>
    <row r="22" spans="1:42" x14ac:dyDescent="0.35">
      <c r="A22" s="77" t="str">
        <f>'raw alpha mod'!A22</f>
        <v>canister-c3</v>
      </c>
      <c r="B22" s="130">
        <f>'raw alpha mod'!B22</f>
        <v>0.22600000000000001</v>
      </c>
      <c r="C22" s="130">
        <f>'raw alpha mod'!C22</f>
        <v>0.45200000000000001</v>
      </c>
      <c r="D22" s="130">
        <f>'raw alpha mod'!D22</f>
        <v>0.67800000000000005</v>
      </c>
      <c r="E22" s="130">
        <f>'raw alpha mod'!E22</f>
        <v>0.90400000000000003</v>
      </c>
      <c r="F22" s="130">
        <f>'raw alpha mod'!F22</f>
        <v>1.1299999999999999</v>
      </c>
      <c r="G22" s="130">
        <f>'raw alpha mod'!G22</f>
        <v>1.3560000000000001</v>
      </c>
      <c r="H22" s="130">
        <f>'raw alpha mod'!H22</f>
        <v>1.581</v>
      </c>
      <c r="I22" s="130">
        <f>'raw alpha mod'!I22</f>
        <v>1.8069999999999999</v>
      </c>
      <c r="J22" s="130">
        <f>'raw alpha mod'!J22</f>
        <v>2.0329999999999999</v>
      </c>
      <c r="K22" s="130">
        <f>'raw alpha mod'!K22</f>
        <v>2.2589999999999999</v>
      </c>
      <c r="L22" s="130">
        <f>'raw alpha mod'!L22</f>
        <v>2.4849999999999999</v>
      </c>
      <c r="M22" s="130">
        <f>'raw alpha mod'!M22</f>
        <v>2.7109999999999999</v>
      </c>
      <c r="N22" s="130">
        <f>'raw alpha mod'!N22</f>
        <v>2.9369999999999998</v>
      </c>
      <c r="O22" s="130">
        <f>'raw alpha mod'!O22</f>
        <v>3.1629999999999998</v>
      </c>
      <c r="P22" s="130">
        <f>'raw alpha mod'!P22</f>
        <v>3.3889999999999998</v>
      </c>
      <c r="Q22" s="130">
        <f>'raw alpha mod'!Q22</f>
        <v>3.6150000000000002</v>
      </c>
      <c r="R22" s="130">
        <f>'raw alpha mod'!R22</f>
        <v>3.8410000000000002</v>
      </c>
      <c r="S22" s="130">
        <f>'raw alpha mod'!S22</f>
        <v>4.0670000000000002</v>
      </c>
      <c r="T22" s="130">
        <f>'raw alpha mod'!T22</f>
        <v>4.2919999999999998</v>
      </c>
      <c r="U22" s="130">
        <f>'raw alpha mod'!U22</f>
        <v>4.5179999999999998</v>
      </c>
      <c r="V22" s="130">
        <f>'raw alpha mod'!V22</f>
        <v>4.97</v>
      </c>
      <c r="W22" s="130">
        <f>'raw alpha mod'!W22</f>
        <v>5.4219999999999997</v>
      </c>
      <c r="X22" s="130">
        <f>'raw alpha mod'!X22</f>
        <v>5.8739999999999997</v>
      </c>
      <c r="Y22" s="130">
        <f>'raw alpha mod'!Y22</f>
        <v>6.3259999999999996</v>
      </c>
      <c r="Z22" s="130">
        <f>'raw alpha mod'!Z22</f>
        <v>6.7779999999999996</v>
      </c>
      <c r="AA22" s="130">
        <f>'raw alpha mod'!AA22</f>
        <v>7.2290000000000001</v>
      </c>
      <c r="AB22" s="130">
        <f>'raw alpha mod'!AB22</f>
        <v>7.681</v>
      </c>
      <c r="AC22" s="130">
        <f>'raw alpha mod'!AC22</f>
        <v>8.1329999999999991</v>
      </c>
      <c r="AD22" s="130">
        <f>'raw alpha mod'!AD22</f>
        <v>8.5850000000000009</v>
      </c>
      <c r="AE22" s="130">
        <f>'raw alpha mod'!AE22</f>
        <v>9.0370000000000008</v>
      </c>
      <c r="AF22" s="130">
        <f>'raw alpha mod'!AF22</f>
        <v>9.4890000000000008</v>
      </c>
      <c r="AG22" s="130">
        <f>'raw alpha mod'!AG22</f>
        <v>9.94</v>
      </c>
      <c r="AH22" s="130">
        <f>'raw alpha mod'!AH22</f>
        <v>10.391999999999999</v>
      </c>
      <c r="AI22" s="130">
        <f>'raw alpha mod'!AI22</f>
        <v>10.843999999999999</v>
      </c>
      <c r="AJ22" s="130">
        <f>'raw alpha mod'!AJ22</f>
        <v>11.295999999999999</v>
      </c>
      <c r="AK22" s="130">
        <f>'raw alpha mod'!AK22</f>
        <v>12.426</v>
      </c>
      <c r="AL22" s="130">
        <f>'raw alpha mod'!AL22</f>
        <v>13.555</v>
      </c>
      <c r="AM22" s="130">
        <f>'raw alpha mod'!AM22</f>
        <v>14.685</v>
      </c>
      <c r="AN22" s="130">
        <f>'raw alpha mod'!AN22</f>
        <v>15.814</v>
      </c>
      <c r="AO22" s="130">
        <f>'raw alpha mod'!AO22</f>
        <v>16.943999999999999</v>
      </c>
      <c r="AP22" s="130">
        <f>'raw alpha mod'!AP22</f>
        <v>18.074000000000002</v>
      </c>
    </row>
    <row r="23" spans="1:42" x14ac:dyDescent="0.35">
      <c r="A23" s="77" t="str">
        <f>'raw alpha mod'!A23</f>
        <v>canister-c6</v>
      </c>
      <c r="B23" s="130">
        <f>'raw alpha mod'!B23</f>
        <v>5.0999999999999997E-2</v>
      </c>
      <c r="C23" s="130">
        <f>'raw alpha mod'!C23</f>
        <v>0.10299999999999999</v>
      </c>
      <c r="D23" s="130">
        <f>'raw alpha mod'!D23</f>
        <v>0.154</v>
      </c>
      <c r="E23" s="130">
        <f>'raw alpha mod'!E23</f>
        <v>0.20599999999999999</v>
      </c>
      <c r="F23" s="130">
        <f>'raw alpha mod'!F23</f>
        <v>0.25700000000000001</v>
      </c>
      <c r="G23" s="130">
        <f>'raw alpha mod'!G23</f>
        <v>0.309</v>
      </c>
      <c r="H23" s="130">
        <f>'raw alpha mod'!H23</f>
        <v>0.36</v>
      </c>
      <c r="I23" s="130">
        <f>'raw alpha mod'!I23</f>
        <v>0.41199999999999998</v>
      </c>
      <c r="J23" s="130">
        <f>'raw alpha mod'!J23</f>
        <v>0.46300000000000002</v>
      </c>
      <c r="K23" s="130">
        <f>'raw alpha mod'!K23</f>
        <v>0.51500000000000001</v>
      </c>
      <c r="L23" s="130">
        <f>'raw alpha mod'!L23</f>
        <v>0.56599999999999995</v>
      </c>
      <c r="M23" s="130">
        <f>'raw alpha mod'!M23</f>
        <v>0.61799999999999999</v>
      </c>
      <c r="N23" s="130">
        <f>'raw alpha mod'!N23</f>
        <v>0.66900000000000004</v>
      </c>
      <c r="O23" s="130">
        <f>'raw alpha mod'!O23</f>
        <v>0.72</v>
      </c>
      <c r="P23" s="130">
        <f>'raw alpha mod'!P23</f>
        <v>0.77200000000000002</v>
      </c>
      <c r="Q23" s="130">
        <f>'raw alpha mod'!Q23</f>
        <v>0.82299999999999995</v>
      </c>
      <c r="R23" s="130">
        <f>'raw alpha mod'!R23</f>
        <v>0.875</v>
      </c>
      <c r="S23" s="130">
        <f>'raw alpha mod'!S23</f>
        <v>0.92600000000000005</v>
      </c>
      <c r="T23" s="130">
        <f>'raw alpha mod'!T23</f>
        <v>0.97799999999999998</v>
      </c>
      <c r="U23" s="130">
        <f>'raw alpha mod'!U23</f>
        <v>1.0289999999999999</v>
      </c>
      <c r="V23" s="130">
        <f>'raw alpha mod'!V23</f>
        <v>1.1319999999999999</v>
      </c>
      <c r="W23" s="130">
        <f>'raw alpha mod'!W23</f>
        <v>1.2350000000000001</v>
      </c>
      <c r="X23" s="130">
        <f>'raw alpha mod'!X23</f>
        <v>1.3380000000000001</v>
      </c>
      <c r="Y23" s="130">
        <f>'raw alpha mod'!Y23</f>
        <v>1.4410000000000001</v>
      </c>
      <c r="Z23" s="130">
        <f>'raw alpha mod'!Z23</f>
        <v>1.544</v>
      </c>
      <c r="AA23" s="130">
        <f>'raw alpha mod'!AA23</f>
        <v>1.647</v>
      </c>
      <c r="AB23" s="130">
        <f>'raw alpha mod'!AB23</f>
        <v>1.75</v>
      </c>
      <c r="AC23" s="130">
        <f>'raw alpha mod'!AC23</f>
        <v>1.853</v>
      </c>
      <c r="AD23" s="130">
        <f>'raw alpha mod'!AD23</f>
        <v>1.956</v>
      </c>
      <c r="AE23" s="130">
        <f>'raw alpha mod'!AE23</f>
        <v>2.0579999999999998</v>
      </c>
      <c r="AF23" s="130">
        <f>'raw alpha mod'!AF23</f>
        <v>2.161</v>
      </c>
      <c r="AG23" s="130">
        <f>'raw alpha mod'!AG23</f>
        <v>2.2639999999999998</v>
      </c>
      <c r="AH23" s="130">
        <f>'raw alpha mod'!AH23</f>
        <v>2.367</v>
      </c>
      <c r="AI23" s="130">
        <f>'raw alpha mod'!AI23</f>
        <v>2.4700000000000002</v>
      </c>
      <c r="AJ23" s="130">
        <f>'raw alpha mod'!AJ23</f>
        <v>2.573</v>
      </c>
      <c r="AK23" s="130">
        <f>'raw alpha mod'!AK23</f>
        <v>2.83</v>
      </c>
      <c r="AL23" s="130">
        <f>'raw alpha mod'!AL23</f>
        <v>3.0880000000000001</v>
      </c>
      <c r="AM23" s="130">
        <f>'raw alpha mod'!AM23</f>
        <v>3.3450000000000002</v>
      </c>
      <c r="AN23" s="130">
        <f>'raw alpha mod'!AN23</f>
        <v>3.6019999999999999</v>
      </c>
      <c r="AO23" s="130">
        <f>'raw alpha mod'!AO23</f>
        <v>3.86</v>
      </c>
      <c r="AP23" s="130">
        <f>'raw alpha mod'!AP23</f>
        <v>4.117</v>
      </c>
    </row>
    <row r="24" spans="1:42" x14ac:dyDescent="0.35">
      <c r="A24" s="77" t="str">
        <f>'raw alpha mod'!A24</f>
        <v>canister-t1</v>
      </c>
      <c r="B24" s="130">
        <f>'raw alpha mod'!B24</f>
        <v>5.1999999999999998E-2</v>
      </c>
      <c r="C24" s="130">
        <f>'raw alpha mod'!C24</f>
        <v>0.105</v>
      </c>
      <c r="D24" s="130">
        <f>'raw alpha mod'!D24</f>
        <v>0.157</v>
      </c>
      <c r="E24" s="130">
        <f>'raw alpha mod'!E24</f>
        <v>0.21</v>
      </c>
      <c r="F24" s="130">
        <f>'raw alpha mod'!F24</f>
        <v>0.26200000000000001</v>
      </c>
      <c r="G24" s="130">
        <f>'raw alpha mod'!G24</f>
        <v>0.315</v>
      </c>
      <c r="H24" s="130">
        <f>'raw alpha mod'!H24</f>
        <v>0.36699999999999999</v>
      </c>
      <c r="I24" s="130">
        <f>'raw alpha mod'!I24</f>
        <v>0.42</v>
      </c>
      <c r="J24" s="130">
        <f>'raw alpha mod'!J24</f>
        <v>0.47199999999999998</v>
      </c>
      <c r="K24" s="130">
        <f>'raw alpha mod'!K24</f>
        <v>0.52500000000000002</v>
      </c>
      <c r="L24" s="130">
        <f>'raw alpha mod'!L24</f>
        <v>0.57699999999999996</v>
      </c>
      <c r="M24" s="130">
        <f>'raw alpha mod'!M24</f>
        <v>0.63</v>
      </c>
      <c r="N24" s="130">
        <f>'raw alpha mod'!N24</f>
        <v>0.68200000000000005</v>
      </c>
      <c r="O24" s="130">
        <f>'raw alpha mod'!O24</f>
        <v>0.73499999999999999</v>
      </c>
      <c r="P24" s="130">
        <f>'raw alpha mod'!P24</f>
        <v>0.78700000000000003</v>
      </c>
      <c r="Q24" s="130">
        <f>'raw alpha mod'!Q24</f>
        <v>0.84</v>
      </c>
      <c r="R24" s="130">
        <f>'raw alpha mod'!R24</f>
        <v>0.89200000000000002</v>
      </c>
      <c r="S24" s="130">
        <f>'raw alpha mod'!S24</f>
        <v>0.94499999999999995</v>
      </c>
      <c r="T24" s="130">
        <f>'raw alpha mod'!T24</f>
        <v>0.997</v>
      </c>
      <c r="U24" s="130">
        <f>'raw alpha mod'!U24</f>
        <v>1.05</v>
      </c>
      <c r="V24" s="130">
        <f>'raw alpha mod'!V24</f>
        <v>1.155</v>
      </c>
      <c r="W24" s="130">
        <f>'raw alpha mod'!W24</f>
        <v>1.26</v>
      </c>
      <c r="X24" s="130">
        <f>'raw alpha mod'!X24</f>
        <v>1.365</v>
      </c>
      <c r="Y24" s="130">
        <f>'raw alpha mod'!Y24</f>
        <v>1.47</v>
      </c>
      <c r="Z24" s="130">
        <f>'raw alpha mod'!Z24</f>
        <v>1.5740000000000001</v>
      </c>
      <c r="AA24" s="130">
        <f>'raw alpha mod'!AA24</f>
        <v>1.679</v>
      </c>
      <c r="AB24" s="130">
        <f>'raw alpha mod'!AB24</f>
        <v>1.784</v>
      </c>
      <c r="AC24" s="130">
        <f>'raw alpha mod'!AC24</f>
        <v>1.889</v>
      </c>
      <c r="AD24" s="130">
        <f>'raw alpha mod'!AD24</f>
        <v>1.994</v>
      </c>
      <c r="AE24" s="130">
        <f>'raw alpha mod'!AE24</f>
        <v>2.0990000000000002</v>
      </c>
      <c r="AF24" s="130">
        <f>'raw alpha mod'!AF24</f>
        <v>2.2040000000000002</v>
      </c>
      <c r="AG24" s="130">
        <f>'raw alpha mod'!AG24</f>
        <v>2.3090000000000002</v>
      </c>
      <c r="AH24" s="130">
        <f>'raw alpha mod'!AH24</f>
        <v>2.4140000000000001</v>
      </c>
      <c r="AI24" s="130">
        <f>'raw alpha mod'!AI24</f>
        <v>2.5190000000000001</v>
      </c>
      <c r="AJ24" s="130">
        <f>'raw alpha mod'!AJ24</f>
        <v>2.6240000000000001</v>
      </c>
      <c r="AK24" s="130">
        <f>'raw alpha mod'!AK24</f>
        <v>2.887</v>
      </c>
      <c r="AL24" s="130">
        <f>'raw alpha mod'!AL24</f>
        <v>3.149</v>
      </c>
      <c r="AM24" s="130">
        <f>'raw alpha mod'!AM24</f>
        <v>3.411</v>
      </c>
      <c r="AN24" s="130">
        <f>'raw alpha mod'!AN24</f>
        <v>3.6739999999999999</v>
      </c>
      <c r="AO24" s="130">
        <f>'raw alpha mod'!AO24</f>
        <v>3.9359999999999999</v>
      </c>
      <c r="AP24" s="130">
        <f>'raw alpha mod'!AP24</f>
        <v>4.1989999999999998</v>
      </c>
    </row>
    <row r="25" spans="1:42" x14ac:dyDescent="0.35">
      <c r="A25" s="77" t="str">
        <f>'raw alpha mod'!A25</f>
        <v>tube-c6</v>
      </c>
      <c r="B25" s="130">
        <f>'raw alpha mod'!B25</f>
        <v>2.9000000000000001E-2</v>
      </c>
      <c r="C25" s="130">
        <f>'raw alpha mod'!C25</f>
        <v>5.8999999999999997E-2</v>
      </c>
      <c r="D25" s="130">
        <f>'raw alpha mod'!D25</f>
        <v>8.7999999999999995E-2</v>
      </c>
      <c r="E25" s="130">
        <f>'raw alpha mod'!E25</f>
        <v>0.11799999999999999</v>
      </c>
      <c r="F25" s="130">
        <f>'raw alpha mod'!F25</f>
        <v>0.14699999999999999</v>
      </c>
      <c r="G25" s="130">
        <f>'raw alpha mod'!G25</f>
        <v>0.17599999999999999</v>
      </c>
      <c r="H25" s="130">
        <f>'raw alpha mod'!H25</f>
        <v>0.20599999999999999</v>
      </c>
      <c r="I25" s="130">
        <f>'raw alpha mod'!I25</f>
        <v>0.23499999999999999</v>
      </c>
      <c r="J25" s="130">
        <f>'raw alpha mod'!J25</f>
        <v>0.26400000000000001</v>
      </c>
      <c r="K25" s="130">
        <f>'raw alpha mod'!K25</f>
        <v>0.29399999999999998</v>
      </c>
      <c r="L25" s="130">
        <f>'raw alpha mod'!L25</f>
        <v>0.32300000000000001</v>
      </c>
      <c r="M25" s="130">
        <f>'raw alpha mod'!M25</f>
        <v>0.35299999999999998</v>
      </c>
      <c r="N25" s="130">
        <f>'raw alpha mod'!N25</f>
        <v>0.38200000000000001</v>
      </c>
      <c r="O25" s="130">
        <f>'raw alpha mod'!O25</f>
        <v>0.41099999999999998</v>
      </c>
      <c r="P25" s="130">
        <f>'raw alpha mod'!P25</f>
        <v>0.441</v>
      </c>
      <c r="Q25" s="130">
        <f>'raw alpha mod'!Q25</f>
        <v>0.47</v>
      </c>
      <c r="R25" s="130">
        <f>'raw alpha mod'!R25</f>
        <v>0.499</v>
      </c>
      <c r="S25" s="130">
        <f>'raw alpha mod'!S25</f>
        <v>0.52900000000000003</v>
      </c>
      <c r="T25" s="130">
        <f>'raw alpha mod'!T25</f>
        <v>0.55800000000000005</v>
      </c>
      <c r="U25" s="130">
        <f>'raw alpha mod'!U25</f>
        <v>0.58799999999999997</v>
      </c>
      <c r="V25" s="130">
        <f>'raw alpha mod'!V25</f>
        <v>0.64600000000000002</v>
      </c>
      <c r="W25" s="130">
        <f>'raw alpha mod'!W25</f>
        <v>0.70499999999999996</v>
      </c>
      <c r="X25" s="130">
        <f>'raw alpha mod'!X25</f>
        <v>0.76400000000000001</v>
      </c>
      <c r="Y25" s="130">
        <f>'raw alpha mod'!Y25</f>
        <v>0.82299999999999995</v>
      </c>
      <c r="Z25" s="130">
        <f>'raw alpha mod'!Z25</f>
        <v>0.88100000000000001</v>
      </c>
      <c r="AA25" s="130">
        <f>'raw alpha mod'!AA25</f>
        <v>0.94</v>
      </c>
      <c r="AB25" s="130">
        <f>'raw alpha mod'!AB25</f>
        <v>0.999</v>
      </c>
      <c r="AC25" s="130">
        <f>'raw alpha mod'!AC25</f>
        <v>1.0580000000000001</v>
      </c>
      <c r="AD25" s="130">
        <f>'raw alpha mod'!AD25</f>
        <v>1.1160000000000001</v>
      </c>
      <c r="AE25" s="130">
        <f>'raw alpha mod'!AE25</f>
        <v>1.175</v>
      </c>
      <c r="AF25" s="130">
        <f>'raw alpha mod'!AF25</f>
        <v>1.234</v>
      </c>
      <c r="AG25" s="130">
        <f>'raw alpha mod'!AG25</f>
        <v>1.2929999999999999</v>
      </c>
      <c r="AH25" s="130">
        <f>'raw alpha mod'!AH25</f>
        <v>1.3520000000000001</v>
      </c>
      <c r="AI25" s="130">
        <f>'raw alpha mod'!AI25</f>
        <v>1.41</v>
      </c>
      <c r="AJ25" s="130">
        <f>'raw alpha mod'!AJ25</f>
        <v>1.4690000000000001</v>
      </c>
      <c r="AK25" s="130">
        <f>'raw alpha mod'!AK25</f>
        <v>1.6160000000000001</v>
      </c>
      <c r="AL25" s="130">
        <f>'raw alpha mod'!AL25</f>
        <v>1.7629999999999999</v>
      </c>
      <c r="AM25" s="130">
        <f>'raw alpha mod'!AM25</f>
        <v>1.91</v>
      </c>
      <c r="AN25" s="130">
        <f>'raw alpha mod'!AN25</f>
        <v>2.0569999999999999</v>
      </c>
      <c r="AO25" s="130">
        <f>'raw alpha mod'!AO25</f>
        <v>2.2040000000000002</v>
      </c>
      <c r="AP25" s="130">
        <f>'raw alpha mod'!AP25</f>
        <v>2.35</v>
      </c>
    </row>
    <row r="26" spans="1:42" x14ac:dyDescent="0.35">
      <c r="A26" s="77" t="str">
        <f>'raw alpha mod'!A26</f>
        <v>tube-c8</v>
      </c>
      <c r="B26" s="130">
        <f>'raw alpha mod'!B26</f>
        <v>0.02</v>
      </c>
      <c r="C26" s="130">
        <f>'raw alpha mod'!C26</f>
        <v>3.9E-2</v>
      </c>
      <c r="D26" s="130">
        <f>'raw alpha mod'!D26</f>
        <v>5.8999999999999997E-2</v>
      </c>
      <c r="E26" s="130">
        <f>'raw alpha mod'!E26</f>
        <v>7.8E-2</v>
      </c>
      <c r="F26" s="130">
        <f>'raw alpha mod'!F26</f>
        <v>9.8000000000000004E-2</v>
      </c>
      <c r="G26" s="130">
        <f>'raw alpha mod'!G26</f>
        <v>0.11700000000000001</v>
      </c>
      <c r="H26" s="130">
        <f>'raw alpha mod'!H26</f>
        <v>0.13700000000000001</v>
      </c>
      <c r="I26" s="130">
        <f>'raw alpha mod'!I26</f>
        <v>0.157</v>
      </c>
      <c r="J26" s="130">
        <f>'raw alpha mod'!J26</f>
        <v>0.17599999999999999</v>
      </c>
      <c r="K26" s="130">
        <f>'raw alpha mod'!K26</f>
        <v>0.19600000000000001</v>
      </c>
      <c r="L26" s="130">
        <f>'raw alpha mod'!L26</f>
        <v>0.215</v>
      </c>
      <c r="M26" s="130">
        <f>'raw alpha mod'!M26</f>
        <v>0.23499999999999999</v>
      </c>
      <c r="N26" s="130">
        <f>'raw alpha mod'!N26</f>
        <v>0.254</v>
      </c>
      <c r="O26" s="130">
        <f>'raw alpha mod'!O26</f>
        <v>0.27400000000000002</v>
      </c>
      <c r="P26" s="130">
        <f>'raw alpha mod'!P26</f>
        <v>0.29399999999999998</v>
      </c>
      <c r="Q26" s="130">
        <f>'raw alpha mod'!Q26</f>
        <v>0.313</v>
      </c>
      <c r="R26" s="130">
        <f>'raw alpha mod'!R26</f>
        <v>0.33300000000000002</v>
      </c>
      <c r="S26" s="130">
        <f>'raw alpha mod'!S26</f>
        <v>0.35199999999999998</v>
      </c>
      <c r="T26" s="130">
        <f>'raw alpha mod'!T26</f>
        <v>0.372</v>
      </c>
      <c r="U26" s="130">
        <f>'raw alpha mod'!U26</f>
        <v>0.39100000000000001</v>
      </c>
      <c r="V26" s="130">
        <f>'raw alpha mod'!V26</f>
        <v>0.43099999999999999</v>
      </c>
      <c r="W26" s="130">
        <f>'raw alpha mod'!W26</f>
        <v>0.47</v>
      </c>
      <c r="X26" s="130">
        <f>'raw alpha mod'!X26</f>
        <v>0.50900000000000001</v>
      </c>
      <c r="Y26" s="130">
        <f>'raw alpha mod'!Y26</f>
        <v>0.54800000000000004</v>
      </c>
      <c r="Z26" s="130">
        <f>'raw alpha mod'!Z26</f>
        <v>0.58699999999999997</v>
      </c>
      <c r="AA26" s="130">
        <f>'raw alpha mod'!AA26</f>
        <v>0.626</v>
      </c>
      <c r="AB26" s="130">
        <f>'raw alpha mod'!AB26</f>
        <v>0.66500000000000004</v>
      </c>
      <c r="AC26" s="130">
        <f>'raw alpha mod'!AC26</f>
        <v>0.70499999999999996</v>
      </c>
      <c r="AD26" s="130">
        <f>'raw alpha mod'!AD26</f>
        <v>0.74399999999999999</v>
      </c>
      <c r="AE26" s="130">
        <f>'raw alpha mod'!AE26</f>
        <v>0.78300000000000003</v>
      </c>
      <c r="AF26" s="130">
        <f>'raw alpha mod'!AF26</f>
        <v>0.82199999999999995</v>
      </c>
      <c r="AG26" s="130">
        <f>'raw alpha mod'!AG26</f>
        <v>0.86099999999999999</v>
      </c>
      <c r="AH26" s="130">
        <f>'raw alpha mod'!AH26</f>
        <v>0.9</v>
      </c>
      <c r="AI26" s="130">
        <f>'raw alpha mod'!AI26</f>
        <v>0.93899999999999995</v>
      </c>
      <c r="AJ26" s="130">
        <f>'raw alpha mod'!AJ26</f>
        <v>0.97899999999999998</v>
      </c>
      <c r="AK26" s="130">
        <f>'raw alpha mod'!AK26</f>
        <v>1.0760000000000001</v>
      </c>
      <c r="AL26" s="130">
        <f>'raw alpha mod'!AL26</f>
        <v>1.1739999999999999</v>
      </c>
      <c r="AM26" s="130">
        <f>'raw alpha mod'!AM26</f>
        <v>1.272</v>
      </c>
      <c r="AN26" s="130">
        <f>'raw alpha mod'!AN26</f>
        <v>1.37</v>
      </c>
      <c r="AO26" s="130">
        <f>'raw alpha mod'!AO26</f>
        <v>1.468</v>
      </c>
      <c r="AP26" s="130">
        <f>'raw alpha mod'!AP26</f>
        <v>1.5660000000000001</v>
      </c>
    </row>
    <row r="27" spans="1:42" x14ac:dyDescent="0.35">
      <c r="A27" s="77" t="str">
        <f>'raw alpha mod'!A27</f>
        <v>tube-t6</v>
      </c>
      <c r="B27" s="130">
        <f>'raw alpha mod'!B27</f>
        <v>0.307</v>
      </c>
      <c r="C27" s="130">
        <f>'raw alpha mod'!C27</f>
        <v>0.61499999999999999</v>
      </c>
      <c r="D27" s="130">
        <f>'raw alpha mod'!D27</f>
        <v>0.92200000000000004</v>
      </c>
      <c r="E27" s="130">
        <f>'raw alpha mod'!E27</f>
        <v>1.2290000000000001</v>
      </c>
      <c r="F27" s="130">
        <f>'raw alpha mod'!F27</f>
        <v>1.5369999999999999</v>
      </c>
      <c r="G27" s="130">
        <f>'raw alpha mod'!G27</f>
        <v>1.8440000000000001</v>
      </c>
      <c r="H27" s="130">
        <f>'raw alpha mod'!H27</f>
        <v>2.1509999999999998</v>
      </c>
      <c r="I27" s="130">
        <f>'raw alpha mod'!I27</f>
        <v>2.4590000000000001</v>
      </c>
      <c r="J27" s="130">
        <f>'raw alpha mod'!J27</f>
        <v>2.766</v>
      </c>
      <c r="K27" s="130">
        <f>'raw alpha mod'!K27</f>
        <v>3.073</v>
      </c>
      <c r="L27" s="130">
        <f>'raw alpha mod'!L27</f>
        <v>3.3809999999999998</v>
      </c>
      <c r="M27" s="130">
        <f>'raw alpha mod'!M27</f>
        <v>3.6880000000000002</v>
      </c>
      <c r="N27" s="130">
        <f>'raw alpha mod'!N27</f>
        <v>3.9950000000000001</v>
      </c>
      <c r="O27" s="130">
        <f>'raw alpha mod'!O27</f>
        <v>4.3029999999999999</v>
      </c>
      <c r="P27" s="130">
        <f>'raw alpha mod'!P27</f>
        <v>4.6100000000000003</v>
      </c>
      <c r="Q27" s="130">
        <f>'raw alpha mod'!Q27</f>
        <v>4.9169999999999998</v>
      </c>
      <c r="R27" s="130">
        <f>'raw alpha mod'!R27</f>
        <v>5.2240000000000002</v>
      </c>
      <c r="S27" s="130">
        <f>'raw alpha mod'!S27</f>
        <v>5.532</v>
      </c>
      <c r="T27" s="130">
        <f>'raw alpha mod'!T27</f>
        <v>5.8390000000000004</v>
      </c>
      <c r="U27" s="130">
        <f>'raw alpha mod'!U27</f>
        <v>6.1459999999999999</v>
      </c>
      <c r="V27" s="130">
        <f>'raw alpha mod'!V27</f>
        <v>6.7610000000000001</v>
      </c>
      <c r="W27" s="130">
        <f>'raw alpha mod'!W27</f>
        <v>7.3760000000000003</v>
      </c>
      <c r="X27" s="130">
        <f>'raw alpha mod'!X27</f>
        <v>7.99</v>
      </c>
      <c r="Y27" s="130">
        <f>'raw alpha mod'!Y27</f>
        <v>8.6050000000000004</v>
      </c>
      <c r="Z27" s="130">
        <f>'raw alpha mod'!Z27</f>
        <v>9.2200000000000006</v>
      </c>
      <c r="AA27" s="130">
        <f>'raw alpha mod'!AA27</f>
        <v>9.8339999999999996</v>
      </c>
      <c r="AB27" s="130">
        <f>'raw alpha mod'!AB27</f>
        <v>10.449</v>
      </c>
      <c r="AC27" s="130">
        <f>'raw alpha mod'!AC27</f>
        <v>11.064</v>
      </c>
      <c r="AD27" s="130">
        <f>'raw alpha mod'!AD27</f>
        <v>11.678000000000001</v>
      </c>
      <c r="AE27" s="130">
        <f>'raw alpha mod'!AE27</f>
        <v>12.292999999999999</v>
      </c>
      <c r="AF27" s="130">
        <f>'raw alpha mod'!AF27</f>
        <v>12.907999999999999</v>
      </c>
      <c r="AG27" s="130">
        <f>'raw alpha mod'!AG27</f>
        <v>13.522</v>
      </c>
      <c r="AH27" s="130">
        <f>'raw alpha mod'!AH27</f>
        <v>14.137</v>
      </c>
      <c r="AI27" s="130">
        <f>'raw alpha mod'!AI27</f>
        <v>14.752000000000001</v>
      </c>
      <c r="AJ27" s="130">
        <f>'raw alpha mod'!AJ27</f>
        <v>15.366</v>
      </c>
      <c r="AK27" s="130">
        <f>'raw alpha mod'!AK27</f>
        <v>16.902999999999999</v>
      </c>
      <c r="AL27" s="130">
        <f>'raw alpha mod'!AL27</f>
        <v>18.439</v>
      </c>
      <c r="AM27" s="130">
        <f>'raw alpha mod'!AM27</f>
        <v>19.975999999999999</v>
      </c>
      <c r="AN27" s="130">
        <f>'raw alpha mod'!AN27</f>
        <v>21.513000000000002</v>
      </c>
      <c r="AO27" s="130">
        <f>'raw alpha mod'!AO27</f>
        <v>23.048999999999999</v>
      </c>
      <c r="AP27" s="130">
        <f>'raw alpha mod'!AP27</f>
        <v>24.585999999999999</v>
      </c>
    </row>
    <row r="28" spans="1:42" x14ac:dyDescent="0.35">
      <c r="A28" s="77" t="str">
        <f>'raw alpha mod'!A28</f>
        <v>tube-t10</v>
      </c>
      <c r="B28" s="130">
        <f>'raw alpha mod'!B28</f>
        <v>0.1</v>
      </c>
      <c r="C28" s="130">
        <f>'raw alpha mod'!C28</f>
        <v>0.2</v>
      </c>
      <c r="D28" s="130">
        <f>'raw alpha mod'!D28</f>
        <v>0.3</v>
      </c>
      <c r="E28" s="130">
        <f>'raw alpha mod'!E28</f>
        <v>0.4</v>
      </c>
      <c r="F28" s="130">
        <f>'raw alpha mod'!F28</f>
        <v>0.5</v>
      </c>
      <c r="G28" s="130">
        <f>'raw alpha mod'!G28</f>
        <v>0.6</v>
      </c>
      <c r="H28" s="130">
        <f>'raw alpha mod'!H28</f>
        <v>0.7</v>
      </c>
      <c r="I28" s="130">
        <f>'raw alpha mod'!I28</f>
        <v>0.8</v>
      </c>
      <c r="J28" s="130">
        <f>'raw alpha mod'!J28</f>
        <v>0.9</v>
      </c>
      <c r="K28" s="130">
        <f>'raw alpha mod'!K28</f>
        <v>1</v>
      </c>
      <c r="L28" s="130">
        <f>'raw alpha mod'!L28</f>
        <v>1.1000000000000001</v>
      </c>
      <c r="M28" s="130">
        <f>'raw alpha mod'!M28</f>
        <v>1.2</v>
      </c>
      <c r="N28" s="130">
        <f>'raw alpha mod'!N28</f>
        <v>1.3</v>
      </c>
      <c r="O28" s="130">
        <f>'raw alpha mod'!O28</f>
        <v>1.4</v>
      </c>
      <c r="P28" s="130">
        <f>'raw alpha mod'!P28</f>
        <v>1.5</v>
      </c>
      <c r="Q28" s="130">
        <f>'raw alpha mod'!Q28</f>
        <v>1.6</v>
      </c>
      <c r="R28" s="130">
        <f>'raw alpha mod'!R28</f>
        <v>1.7</v>
      </c>
      <c r="S28" s="130">
        <f>'raw alpha mod'!S28</f>
        <v>1.8</v>
      </c>
      <c r="T28" s="130">
        <f>'raw alpha mod'!T28</f>
        <v>1.9</v>
      </c>
      <c r="U28" s="130">
        <f>'raw alpha mod'!U28</f>
        <v>2</v>
      </c>
      <c r="V28" s="130">
        <f>'raw alpha mod'!V28</f>
        <v>2.2000000000000002</v>
      </c>
      <c r="W28" s="130">
        <f>'raw alpha mod'!W28</f>
        <v>2.4</v>
      </c>
      <c r="X28" s="130">
        <f>'raw alpha mod'!X28</f>
        <v>2.6</v>
      </c>
      <c r="Y28" s="130">
        <f>'raw alpha mod'!Y28</f>
        <v>2.8</v>
      </c>
      <c r="Z28" s="130">
        <f>'raw alpha mod'!Z28</f>
        <v>3</v>
      </c>
      <c r="AA28" s="130">
        <f>'raw alpha mod'!AA28</f>
        <v>3.2</v>
      </c>
      <c r="AB28" s="130">
        <f>'raw alpha mod'!AB28</f>
        <v>3.4</v>
      </c>
      <c r="AC28" s="130">
        <f>'raw alpha mod'!AC28</f>
        <v>3.6</v>
      </c>
      <c r="AD28" s="130">
        <f>'raw alpha mod'!AD28</f>
        <v>3.8</v>
      </c>
      <c r="AE28" s="130">
        <f>'raw alpha mod'!AE28</f>
        <v>4</v>
      </c>
      <c r="AF28" s="130">
        <f>'raw alpha mod'!AF28</f>
        <v>4.2</v>
      </c>
      <c r="AG28" s="130">
        <f>'raw alpha mod'!AG28</f>
        <v>4.4000000000000004</v>
      </c>
      <c r="AH28" s="130">
        <f>'raw alpha mod'!AH28</f>
        <v>4.5999999999999996</v>
      </c>
      <c r="AI28" s="130">
        <f>'raw alpha mod'!AI28</f>
        <v>4.8</v>
      </c>
      <c r="AJ28" s="130">
        <f>'raw alpha mod'!AJ28</f>
        <v>5</v>
      </c>
      <c r="AK28" s="130">
        <f>'raw alpha mod'!AK28</f>
        <v>5.5</v>
      </c>
      <c r="AL28" s="130">
        <f>'raw alpha mod'!AL28</f>
        <v>6</v>
      </c>
      <c r="AM28" s="130">
        <f>'raw alpha mod'!AM28</f>
        <v>6.5</v>
      </c>
      <c r="AN28" s="130">
        <f>'raw alpha mod'!AN28</f>
        <v>7</v>
      </c>
      <c r="AO28" s="130">
        <f>'raw alpha mod'!AO28</f>
        <v>7.5</v>
      </c>
      <c r="AP28" s="130">
        <f>'raw alpha mod'!AP28</f>
        <v>8</v>
      </c>
    </row>
    <row r="29" spans="1:42" x14ac:dyDescent="0.35">
      <c r="A29" s="77" t="str">
        <f>'raw alpha mod'!A29</f>
        <v>needle-f26</v>
      </c>
      <c r="B29" s="130">
        <f>'raw alpha mod'!B29</f>
        <v>1.4E-2</v>
      </c>
      <c r="C29" s="130">
        <f>'raw alpha mod'!C29</f>
        <v>2.8000000000000001E-2</v>
      </c>
      <c r="D29" s="130">
        <f>'raw alpha mod'!D29</f>
        <v>4.2000000000000003E-2</v>
      </c>
      <c r="E29" s="130">
        <f>'raw alpha mod'!E29</f>
        <v>5.7000000000000002E-2</v>
      </c>
      <c r="F29" s="130">
        <f>'raw alpha mod'!F29</f>
        <v>7.0999999999999994E-2</v>
      </c>
      <c r="G29" s="130">
        <f>'raw alpha mod'!G29</f>
        <v>8.5000000000000006E-2</v>
      </c>
      <c r="H29" s="130">
        <f>'raw alpha mod'!H29</f>
        <v>9.9000000000000005E-2</v>
      </c>
      <c r="I29" s="130">
        <f>'raw alpha mod'!I29</f>
        <v>0.113</v>
      </c>
      <c r="J29" s="130">
        <f>'raw alpha mod'!J29</f>
        <v>0.127</v>
      </c>
      <c r="K29" s="130">
        <f>'raw alpha mod'!K29</f>
        <v>0.14199999999999999</v>
      </c>
      <c r="L29" s="130">
        <f>'raw alpha mod'!L29</f>
        <v>0.156</v>
      </c>
      <c r="M29" s="130">
        <f>'raw alpha mod'!M29</f>
        <v>0.17</v>
      </c>
      <c r="N29" s="130">
        <f>'raw alpha mod'!N29</f>
        <v>0.184</v>
      </c>
      <c r="O29" s="130">
        <f>'raw alpha mod'!O29</f>
        <v>0.19800000000000001</v>
      </c>
      <c r="P29" s="130">
        <f>'raw alpha mod'!P29</f>
        <v>0.21199999999999999</v>
      </c>
      <c r="Q29" s="130">
        <f>'raw alpha mod'!Q29</f>
        <v>0.22700000000000001</v>
      </c>
      <c r="R29" s="130">
        <f>'raw alpha mod'!R29</f>
        <v>0.24099999999999999</v>
      </c>
      <c r="S29" s="130">
        <f>'raw alpha mod'!S29</f>
        <v>0.255</v>
      </c>
      <c r="T29" s="130">
        <f>'raw alpha mod'!T29</f>
        <v>0.26900000000000002</v>
      </c>
      <c r="U29" s="130">
        <f>'raw alpha mod'!U29</f>
        <v>0.28299999999999997</v>
      </c>
      <c r="V29" s="130">
        <f>'raw alpha mod'!V29</f>
        <v>0.312</v>
      </c>
      <c r="W29" s="130">
        <f>'raw alpha mod'!W29</f>
        <v>0.34</v>
      </c>
      <c r="X29" s="130">
        <f>'raw alpha mod'!X29</f>
        <v>0.36799999999999999</v>
      </c>
      <c r="Y29" s="130">
        <f>'raw alpha mod'!Y29</f>
        <v>0.39600000000000002</v>
      </c>
      <c r="Z29" s="130">
        <f>'raw alpha mod'!Z29</f>
        <v>0.42499999999999999</v>
      </c>
      <c r="AA29" s="130">
        <f>'raw alpha mod'!AA29</f>
        <v>0.45300000000000001</v>
      </c>
      <c r="AB29" s="130">
        <f>'raw alpha mod'!AB29</f>
        <v>0.48099999999999998</v>
      </c>
      <c r="AC29" s="130">
        <f>'raw alpha mod'!AC29</f>
        <v>0.51</v>
      </c>
      <c r="AD29" s="130">
        <f>'raw alpha mod'!AD29</f>
        <v>0.53800000000000003</v>
      </c>
      <c r="AE29" s="130">
        <f>'raw alpha mod'!AE29</f>
        <v>0.56599999999999995</v>
      </c>
      <c r="AF29" s="130">
        <f>'raw alpha mod'!AF29</f>
        <v>0.59499999999999997</v>
      </c>
      <c r="AG29" s="130">
        <f>'raw alpha mod'!AG29</f>
        <v>0.623</v>
      </c>
      <c r="AH29" s="130">
        <f>'raw alpha mod'!AH29</f>
        <v>0.65100000000000002</v>
      </c>
      <c r="AI29" s="130">
        <f>'raw alpha mod'!AI29</f>
        <v>0.68</v>
      </c>
      <c r="AJ29" s="130">
        <f>'raw alpha mod'!AJ29</f>
        <v>0.70799999999999996</v>
      </c>
      <c r="AK29" s="130">
        <f>'raw alpha mod'!AK29</f>
        <v>0.77900000000000003</v>
      </c>
      <c r="AL29" s="130">
        <f>'raw alpha mod'!AL29</f>
        <v>0.85</v>
      </c>
      <c r="AM29" s="130">
        <f>'raw alpha mod'!AM29</f>
        <v>0.92</v>
      </c>
      <c r="AN29" s="130">
        <f>'raw alpha mod'!AN29</f>
        <v>0.99099999999999999</v>
      </c>
      <c r="AO29" s="130">
        <f>'raw alpha mod'!AO29</f>
        <v>1.0620000000000001</v>
      </c>
      <c r="AP29" s="130">
        <f>'raw alpha mod'!AP29</f>
        <v>1.133</v>
      </c>
    </row>
    <row r="30" spans="1:42" x14ac:dyDescent="0.35">
      <c r="A30" s="77" t="str">
        <f>'raw alpha mod'!A30</f>
        <v>needle-t10</v>
      </c>
      <c r="B30" s="130">
        <f>'raw alpha mod'!B30</f>
        <v>0.01</v>
      </c>
      <c r="C30" s="130">
        <f>'raw alpha mod'!C30</f>
        <v>0.02</v>
      </c>
      <c r="D30" s="130">
        <f>'raw alpha mod'!D30</f>
        <v>0.03</v>
      </c>
      <c r="E30" s="130">
        <f>'raw alpha mod'!E30</f>
        <v>0.04</v>
      </c>
      <c r="F30" s="130">
        <f>'raw alpha mod'!F30</f>
        <v>0.05</v>
      </c>
      <c r="G30" s="130">
        <f>'raw alpha mod'!G30</f>
        <v>0.06</v>
      </c>
      <c r="H30" s="130">
        <f>'raw alpha mod'!H30</f>
        <v>7.0000000000000007E-2</v>
      </c>
      <c r="I30" s="130">
        <f>'raw alpha mod'!I30</f>
        <v>0.08</v>
      </c>
      <c r="J30" s="130">
        <f>'raw alpha mod'!J30</f>
        <v>0.09</v>
      </c>
      <c r="K30" s="130">
        <f>'raw alpha mod'!K30</f>
        <v>0.1</v>
      </c>
      <c r="L30" s="130">
        <f>'raw alpha mod'!L30</f>
        <v>0.11</v>
      </c>
      <c r="M30" s="130">
        <f>'raw alpha mod'!M30</f>
        <v>0.12</v>
      </c>
      <c r="N30" s="130">
        <f>'raw alpha mod'!N30</f>
        <v>0.13</v>
      </c>
      <c r="O30" s="130">
        <f>'raw alpha mod'!O30</f>
        <v>0.14000000000000001</v>
      </c>
      <c r="P30" s="130">
        <f>'raw alpha mod'!P30</f>
        <v>0.15</v>
      </c>
      <c r="Q30" s="130">
        <f>'raw alpha mod'!Q30</f>
        <v>0.16</v>
      </c>
      <c r="R30" s="130">
        <f>'raw alpha mod'!R30</f>
        <v>0.17</v>
      </c>
      <c r="S30" s="130">
        <f>'raw alpha mod'!S30</f>
        <v>0.18</v>
      </c>
      <c r="T30" s="130">
        <f>'raw alpha mod'!T30</f>
        <v>0.19</v>
      </c>
      <c r="U30" s="130">
        <f>'raw alpha mod'!U30</f>
        <v>0.2</v>
      </c>
      <c r="V30" s="130">
        <f>'raw alpha mod'!V30</f>
        <v>0.22</v>
      </c>
      <c r="W30" s="130">
        <f>'raw alpha mod'!W30</f>
        <v>0.24</v>
      </c>
      <c r="X30" s="130">
        <f>'raw alpha mod'!X30</f>
        <v>0.26</v>
      </c>
      <c r="Y30" s="130">
        <f>'raw alpha mod'!Y30</f>
        <v>0.28000000000000003</v>
      </c>
      <c r="Z30" s="130">
        <f>'raw alpha mod'!Z30</f>
        <v>0.3</v>
      </c>
      <c r="AA30" s="130">
        <f>'raw alpha mod'!AA30</f>
        <v>0.31900000000000001</v>
      </c>
      <c r="AB30" s="130">
        <f>'raw alpha mod'!AB30</f>
        <v>0.33900000000000002</v>
      </c>
      <c r="AC30" s="130">
        <f>'raw alpha mod'!AC30</f>
        <v>0.35899999999999999</v>
      </c>
      <c r="AD30" s="130">
        <f>'raw alpha mod'!AD30</f>
        <v>0.379</v>
      </c>
      <c r="AE30" s="130">
        <f>'raw alpha mod'!AE30</f>
        <v>0.39900000000000002</v>
      </c>
      <c r="AF30" s="130">
        <f>'raw alpha mod'!AF30</f>
        <v>0.41899999999999998</v>
      </c>
      <c r="AG30" s="130">
        <f>'raw alpha mod'!AG30</f>
        <v>0.439</v>
      </c>
      <c r="AH30" s="130">
        <f>'raw alpha mod'!AH30</f>
        <v>0.45900000000000002</v>
      </c>
      <c r="AI30" s="130">
        <f>'raw alpha mod'!AI30</f>
        <v>0.47899999999999998</v>
      </c>
      <c r="AJ30" s="130">
        <f>'raw alpha mod'!AJ30</f>
        <v>0.499</v>
      </c>
      <c r="AK30" s="130">
        <f>'raw alpha mod'!AK30</f>
        <v>0.54900000000000004</v>
      </c>
      <c r="AL30" s="130">
        <f>'raw alpha mod'!AL30</f>
        <v>0.59899999999999998</v>
      </c>
      <c r="AM30" s="130">
        <f>'raw alpha mod'!AM30</f>
        <v>0.64900000000000002</v>
      </c>
      <c r="AN30" s="130">
        <f>'raw alpha mod'!AN30</f>
        <v>0.69899999999999995</v>
      </c>
      <c r="AO30" s="130">
        <f>'raw alpha mod'!AO30</f>
        <v>0.749</v>
      </c>
      <c r="AP30" s="130">
        <f>'raw alpha mod'!AP30</f>
        <v>0.79900000000000004</v>
      </c>
    </row>
    <row r="31" spans="1:42" x14ac:dyDescent="0.35">
      <c r="A31" s="77" t="str">
        <f>'raw alpha mod'!A31</f>
        <v>needle-t16</v>
      </c>
      <c r="B31" s="130">
        <f>'raw alpha mod'!B31</f>
        <v>1.0999999999999999E-2</v>
      </c>
      <c r="C31" s="130">
        <f>'raw alpha mod'!C31</f>
        <v>2.1999999999999999E-2</v>
      </c>
      <c r="D31" s="130">
        <f>'raw alpha mod'!D31</f>
        <v>3.3000000000000002E-2</v>
      </c>
      <c r="E31" s="130">
        <f>'raw alpha mod'!E31</f>
        <v>4.3999999999999997E-2</v>
      </c>
      <c r="F31" s="130">
        <f>'raw alpha mod'!F31</f>
        <v>5.5E-2</v>
      </c>
      <c r="G31" s="130">
        <f>'raw alpha mod'!G31</f>
        <v>6.6000000000000003E-2</v>
      </c>
      <c r="H31" s="130">
        <f>'raw alpha mod'!H31</f>
        <v>7.6999999999999999E-2</v>
      </c>
      <c r="I31" s="130">
        <f>'raw alpha mod'!I31</f>
        <v>8.7999999999999995E-2</v>
      </c>
      <c r="J31" s="130">
        <f>'raw alpha mod'!J31</f>
        <v>9.9000000000000005E-2</v>
      </c>
      <c r="K31" s="130">
        <f>'raw alpha mod'!K31</f>
        <v>0.11</v>
      </c>
      <c r="L31" s="130">
        <f>'raw alpha mod'!L31</f>
        <v>0.121</v>
      </c>
      <c r="M31" s="130">
        <f>'raw alpha mod'!M31</f>
        <v>0.13200000000000001</v>
      </c>
      <c r="N31" s="130">
        <f>'raw alpha mod'!N31</f>
        <v>0.14299999999999999</v>
      </c>
      <c r="O31" s="130">
        <f>'raw alpha mod'!O31</f>
        <v>0.154</v>
      </c>
      <c r="P31" s="130">
        <f>'raw alpha mod'!P31</f>
        <v>0.16500000000000001</v>
      </c>
      <c r="Q31" s="130">
        <f>'raw alpha mod'!Q31</f>
        <v>0.17599999999999999</v>
      </c>
      <c r="R31" s="130">
        <f>'raw alpha mod'!R31</f>
        <v>0.187</v>
      </c>
      <c r="S31" s="130">
        <f>'raw alpha mod'!S31</f>
        <v>0.19800000000000001</v>
      </c>
      <c r="T31" s="130">
        <f>'raw alpha mod'!T31</f>
        <v>0.20899999999999999</v>
      </c>
      <c r="U31" s="130">
        <f>'raw alpha mod'!U31</f>
        <v>0.22</v>
      </c>
      <c r="V31" s="130">
        <f>'raw alpha mod'!V31</f>
        <v>0.24099999999999999</v>
      </c>
      <c r="W31" s="130">
        <f>'raw alpha mod'!W31</f>
        <v>0.26300000000000001</v>
      </c>
      <c r="X31" s="130">
        <f>'raw alpha mod'!X31</f>
        <v>0.28499999999999998</v>
      </c>
      <c r="Y31" s="130">
        <f>'raw alpha mod'!Y31</f>
        <v>0.307</v>
      </c>
      <c r="Z31" s="130">
        <f>'raw alpha mod'!Z31</f>
        <v>0.32900000000000001</v>
      </c>
      <c r="AA31" s="130">
        <f>'raw alpha mod'!AA31</f>
        <v>0.35099999999999998</v>
      </c>
      <c r="AB31" s="130">
        <f>'raw alpha mod'!AB31</f>
        <v>0.373</v>
      </c>
      <c r="AC31" s="130">
        <f>'raw alpha mod'!AC31</f>
        <v>0.39500000000000002</v>
      </c>
      <c r="AD31" s="130">
        <f>'raw alpha mod'!AD31</f>
        <v>0.41699999999999998</v>
      </c>
      <c r="AE31" s="130">
        <f>'raw alpha mod'!AE31</f>
        <v>0.439</v>
      </c>
      <c r="AF31" s="130">
        <f>'raw alpha mod'!AF31</f>
        <v>0.46100000000000002</v>
      </c>
      <c r="AG31" s="130">
        <f>'raw alpha mod'!AG31</f>
        <v>0.48299999999999998</v>
      </c>
      <c r="AH31" s="130">
        <f>'raw alpha mod'!AH31</f>
        <v>0.505</v>
      </c>
      <c r="AI31" s="130">
        <f>'raw alpha mod'!AI31</f>
        <v>0.52700000000000002</v>
      </c>
      <c r="AJ31" s="130">
        <f>'raw alpha mod'!AJ31</f>
        <v>0.54900000000000004</v>
      </c>
      <c r="AK31" s="130">
        <f>'raw alpha mod'!AK31</f>
        <v>0.60399999999999998</v>
      </c>
      <c r="AL31" s="130">
        <f>'raw alpha mod'!AL31</f>
        <v>0.65900000000000003</v>
      </c>
      <c r="AM31" s="130">
        <f>'raw alpha mod'!AM31</f>
        <v>0.71299999999999997</v>
      </c>
      <c r="AN31" s="130">
        <f>'raw alpha mod'!AN31</f>
        <v>0.76800000000000002</v>
      </c>
      <c r="AO31" s="130">
        <f>'raw alpha mod'!AO31</f>
        <v>0.82299999999999995</v>
      </c>
      <c r="AP31" s="130">
        <f>'raw alpha mod'!AP31</f>
        <v>0.878</v>
      </c>
    </row>
    <row r="32" spans="1:42" x14ac:dyDescent="0.35">
      <c r="A32" s="77" t="str">
        <f>'raw alpha mod'!A32</f>
        <v>needle_cap-c8</v>
      </c>
      <c r="B32" s="130">
        <f>'raw alpha mod'!B32</f>
        <v>6.6000000000000003E-2</v>
      </c>
      <c r="C32" s="130">
        <f>'raw alpha mod'!C32</f>
        <v>0.13300000000000001</v>
      </c>
      <c r="D32" s="130">
        <f>'raw alpha mod'!D32</f>
        <v>0.19900000000000001</v>
      </c>
      <c r="E32" s="130">
        <f>'raw alpha mod'!E32</f>
        <v>0.26600000000000001</v>
      </c>
      <c r="F32" s="130">
        <f>'raw alpha mod'!F32</f>
        <v>0.33200000000000002</v>
      </c>
      <c r="G32" s="130">
        <f>'raw alpha mod'!G32</f>
        <v>0.39800000000000002</v>
      </c>
      <c r="H32" s="130">
        <f>'raw alpha mod'!H32</f>
        <v>0.46500000000000002</v>
      </c>
      <c r="I32" s="130">
        <f>'raw alpha mod'!I32</f>
        <v>0.53100000000000003</v>
      </c>
      <c r="J32" s="130">
        <f>'raw alpha mod'!J32</f>
        <v>0.59799999999999998</v>
      </c>
      <c r="K32" s="130">
        <f>'raw alpha mod'!K32</f>
        <v>0.66400000000000003</v>
      </c>
      <c r="L32" s="130">
        <f>'raw alpha mod'!L32</f>
        <v>0.73</v>
      </c>
      <c r="M32" s="130">
        <f>'raw alpha mod'!M32</f>
        <v>0.79700000000000004</v>
      </c>
      <c r="N32" s="130">
        <f>'raw alpha mod'!N32</f>
        <v>0.86299999999999999</v>
      </c>
      <c r="O32" s="130">
        <f>'raw alpha mod'!O32</f>
        <v>0.93</v>
      </c>
      <c r="P32" s="130">
        <f>'raw alpha mod'!P32</f>
        <v>0.996</v>
      </c>
      <c r="Q32" s="130">
        <f>'raw alpha mod'!Q32</f>
        <v>1.0620000000000001</v>
      </c>
      <c r="R32" s="130">
        <f>'raw alpha mod'!R32</f>
        <v>1.129</v>
      </c>
      <c r="S32" s="130">
        <f>'raw alpha mod'!S32</f>
        <v>1.1950000000000001</v>
      </c>
      <c r="T32" s="130">
        <f>'raw alpha mod'!T32</f>
        <v>1.262</v>
      </c>
      <c r="U32" s="130">
        <f>'raw alpha mod'!U32</f>
        <v>1.3280000000000001</v>
      </c>
      <c r="V32" s="130">
        <f>'raw alpha mod'!V32</f>
        <v>1.4610000000000001</v>
      </c>
      <c r="W32" s="130">
        <f>'raw alpha mod'!W32</f>
        <v>1.5940000000000001</v>
      </c>
      <c r="X32" s="130">
        <f>'raw alpha mod'!X32</f>
        <v>1.726</v>
      </c>
      <c r="Y32" s="130">
        <f>'raw alpha mod'!Y32</f>
        <v>1.859</v>
      </c>
      <c r="Z32" s="130">
        <f>'raw alpha mod'!Z32</f>
        <v>1.992</v>
      </c>
      <c r="AA32" s="130">
        <f>'raw alpha mod'!AA32</f>
        <v>2.125</v>
      </c>
      <c r="AB32" s="130">
        <f>'raw alpha mod'!AB32</f>
        <v>2.258</v>
      </c>
      <c r="AC32" s="130">
        <f>'raw alpha mod'!AC32</f>
        <v>2.391</v>
      </c>
      <c r="AD32" s="130">
        <f>'raw alpha mod'!AD32</f>
        <v>2.5230000000000001</v>
      </c>
      <c r="AE32" s="130">
        <f>'raw alpha mod'!AE32</f>
        <v>2.6560000000000001</v>
      </c>
      <c r="AF32" s="130">
        <f>'raw alpha mod'!AF32</f>
        <v>2.7890000000000001</v>
      </c>
      <c r="AG32" s="130">
        <f>'raw alpha mod'!AG32</f>
        <v>2.9220000000000002</v>
      </c>
      <c r="AH32" s="130">
        <f>'raw alpha mod'!AH32</f>
        <v>3.0550000000000002</v>
      </c>
      <c r="AI32" s="130">
        <f>'raw alpha mod'!AI32</f>
        <v>3.1869999999999998</v>
      </c>
      <c r="AJ32" s="130">
        <f>'raw alpha mod'!AJ32</f>
        <v>3.32</v>
      </c>
      <c r="AK32" s="130">
        <f>'raw alpha mod'!AK32</f>
        <v>3.6520000000000001</v>
      </c>
      <c r="AL32" s="130">
        <f>'raw alpha mod'!AL32</f>
        <v>3.984</v>
      </c>
      <c r="AM32" s="130">
        <f>'raw alpha mod'!AM32</f>
        <v>4.3159999999999998</v>
      </c>
      <c r="AN32" s="130">
        <f>'raw alpha mod'!AN32</f>
        <v>4.6479999999999997</v>
      </c>
      <c r="AO32" s="130">
        <f>'raw alpha mod'!AO32</f>
        <v>4.9800000000000004</v>
      </c>
      <c r="AP32" s="130">
        <f>'raw alpha mod'!AP32</f>
        <v>5.3120000000000003</v>
      </c>
    </row>
    <row r="33" spans="1:42" x14ac:dyDescent="0.35">
      <c r="A33" s="77" t="str">
        <f>'raw alpha mod'!A33</f>
        <v>needle_cap-t10</v>
      </c>
      <c r="B33" s="130">
        <f>'raw alpha mod'!B33</f>
        <v>3.3000000000000002E-2</v>
      </c>
      <c r="C33" s="130">
        <f>'raw alpha mod'!C33</f>
        <v>6.7000000000000004E-2</v>
      </c>
      <c r="D33" s="130">
        <f>'raw alpha mod'!D33</f>
        <v>0.1</v>
      </c>
      <c r="E33" s="130">
        <f>'raw alpha mod'!E33</f>
        <v>0.13300000000000001</v>
      </c>
      <c r="F33" s="130">
        <f>'raw alpha mod'!F33</f>
        <v>0.16600000000000001</v>
      </c>
      <c r="G33" s="130">
        <f>'raw alpha mod'!G33</f>
        <v>0.2</v>
      </c>
      <c r="H33" s="130">
        <f>'raw alpha mod'!H33</f>
        <v>0.23300000000000001</v>
      </c>
      <c r="I33" s="130">
        <f>'raw alpha mod'!I33</f>
        <v>0.26600000000000001</v>
      </c>
      <c r="J33" s="130">
        <f>'raw alpha mod'!J33</f>
        <v>0.29899999999999999</v>
      </c>
      <c r="K33" s="130">
        <f>'raw alpha mod'!K33</f>
        <v>0.33300000000000002</v>
      </c>
      <c r="L33" s="130">
        <f>'raw alpha mod'!L33</f>
        <v>0.36599999999999999</v>
      </c>
      <c r="M33" s="130">
        <f>'raw alpha mod'!M33</f>
        <v>0.39900000000000002</v>
      </c>
      <c r="N33" s="130">
        <f>'raw alpha mod'!N33</f>
        <v>0.432</v>
      </c>
      <c r="O33" s="130">
        <f>'raw alpha mod'!O33</f>
        <v>0.46600000000000003</v>
      </c>
      <c r="P33" s="130">
        <f>'raw alpha mod'!P33</f>
        <v>0.499</v>
      </c>
      <c r="Q33" s="130">
        <f>'raw alpha mod'!Q33</f>
        <v>0.53200000000000003</v>
      </c>
      <c r="R33" s="130">
        <f>'raw alpha mod'!R33</f>
        <v>0.56499999999999995</v>
      </c>
      <c r="S33" s="130">
        <f>'raw alpha mod'!S33</f>
        <v>0.59899999999999998</v>
      </c>
      <c r="T33" s="130">
        <f>'raw alpha mod'!T33</f>
        <v>0.63200000000000001</v>
      </c>
      <c r="U33" s="130">
        <f>'raw alpha mod'!U33</f>
        <v>0.66500000000000004</v>
      </c>
      <c r="V33" s="130">
        <f>'raw alpha mod'!V33</f>
        <v>0.73199999999999998</v>
      </c>
      <c r="W33" s="130">
        <f>'raw alpha mod'!W33</f>
        <v>0.79800000000000004</v>
      </c>
      <c r="X33" s="130">
        <f>'raw alpha mod'!X33</f>
        <v>0.86499999999999999</v>
      </c>
      <c r="Y33" s="130">
        <f>'raw alpha mod'!Y33</f>
        <v>0.93100000000000005</v>
      </c>
      <c r="Z33" s="130">
        <f>'raw alpha mod'!Z33</f>
        <v>0.998</v>
      </c>
      <c r="AA33" s="130">
        <f>'raw alpha mod'!AA33</f>
        <v>1.0640000000000001</v>
      </c>
      <c r="AB33" s="130">
        <f>'raw alpha mod'!AB33</f>
        <v>1.131</v>
      </c>
      <c r="AC33" s="130">
        <f>'raw alpha mod'!AC33</f>
        <v>1.1970000000000001</v>
      </c>
      <c r="AD33" s="130">
        <f>'raw alpha mod'!AD33</f>
        <v>1.264</v>
      </c>
      <c r="AE33" s="130">
        <f>'raw alpha mod'!AE33</f>
        <v>1.33</v>
      </c>
      <c r="AF33" s="130">
        <f>'raw alpha mod'!AF33</f>
        <v>1.397</v>
      </c>
      <c r="AG33" s="130">
        <f>'raw alpha mod'!AG33</f>
        <v>1.4630000000000001</v>
      </c>
      <c r="AH33" s="130">
        <f>'raw alpha mod'!AH33</f>
        <v>1.53</v>
      </c>
      <c r="AI33" s="130">
        <f>'raw alpha mod'!AI33</f>
        <v>1.5960000000000001</v>
      </c>
      <c r="AJ33" s="130">
        <f>'raw alpha mod'!AJ33</f>
        <v>1.663</v>
      </c>
      <c r="AK33" s="130">
        <f>'raw alpha mod'!AK33</f>
        <v>1.829</v>
      </c>
      <c r="AL33" s="130">
        <f>'raw alpha mod'!AL33</f>
        <v>1.9950000000000001</v>
      </c>
      <c r="AM33" s="130">
        <f>'raw alpha mod'!AM33</f>
        <v>2.1619999999999999</v>
      </c>
      <c r="AN33" s="130">
        <f>'raw alpha mod'!AN33</f>
        <v>2.3279999999999998</v>
      </c>
      <c r="AO33" s="130">
        <f>'raw alpha mod'!AO33</f>
        <v>2.4940000000000002</v>
      </c>
      <c r="AP33" s="130">
        <f>'raw alpha mod'!AP33</f>
        <v>2.661</v>
      </c>
    </row>
    <row r="34" spans="1:42" x14ac:dyDescent="0.35">
      <c r="A34" s="77" t="str">
        <f>'raw alpha mod'!A34</f>
        <v>rinse_glass-c6</v>
      </c>
      <c r="B34" s="130">
        <f>'raw alpha mod'!B34</f>
        <v>7.9000000000000001E-2</v>
      </c>
      <c r="C34" s="130">
        <f>'raw alpha mod'!C34</f>
        <v>0.158</v>
      </c>
      <c r="D34" s="130">
        <f>'raw alpha mod'!D34</f>
        <v>0.23699999999999999</v>
      </c>
      <c r="E34" s="130">
        <f>'raw alpha mod'!E34</f>
        <v>0.316</v>
      </c>
      <c r="F34" s="130">
        <f>'raw alpha mod'!F34</f>
        <v>0.39500000000000002</v>
      </c>
      <c r="G34" s="130">
        <f>'raw alpha mod'!G34</f>
        <v>0.47399999999999998</v>
      </c>
      <c r="H34" s="130">
        <f>'raw alpha mod'!H34</f>
        <v>0.55300000000000005</v>
      </c>
      <c r="I34" s="130">
        <f>'raw alpha mod'!I34</f>
        <v>0.63200000000000001</v>
      </c>
      <c r="J34" s="130">
        <f>'raw alpha mod'!J34</f>
        <v>0.71099999999999997</v>
      </c>
      <c r="K34" s="130">
        <f>'raw alpha mod'!K34</f>
        <v>0.79</v>
      </c>
      <c r="L34" s="130">
        <f>'raw alpha mod'!L34</f>
        <v>0.86899999999999999</v>
      </c>
      <c r="M34" s="130">
        <f>'raw alpha mod'!M34</f>
        <v>0.94799999999999995</v>
      </c>
      <c r="N34" s="130">
        <f>'raw alpha mod'!N34</f>
        <v>1.0269999999999999</v>
      </c>
      <c r="O34" s="130">
        <f>'raw alpha mod'!O34</f>
        <v>1.1060000000000001</v>
      </c>
      <c r="P34" s="130">
        <f>'raw alpha mod'!P34</f>
        <v>1.1850000000000001</v>
      </c>
      <c r="Q34" s="130">
        <f>'raw alpha mod'!Q34</f>
        <v>1.264</v>
      </c>
      <c r="R34" s="130">
        <f>'raw alpha mod'!R34</f>
        <v>1.343</v>
      </c>
      <c r="S34" s="130">
        <f>'raw alpha mod'!S34</f>
        <v>1.4219999999999999</v>
      </c>
      <c r="T34" s="130">
        <f>'raw alpha mod'!T34</f>
        <v>1.5009999999999999</v>
      </c>
      <c r="U34" s="130">
        <f>'raw alpha mod'!U34</f>
        <v>1.58</v>
      </c>
      <c r="V34" s="130">
        <f>'raw alpha mod'!V34</f>
        <v>1.738</v>
      </c>
      <c r="W34" s="130">
        <f>'raw alpha mod'!W34</f>
        <v>1.8959999999999999</v>
      </c>
      <c r="X34" s="130">
        <f>'raw alpha mod'!X34</f>
        <v>2.0539999999999998</v>
      </c>
      <c r="Y34" s="130">
        <f>'raw alpha mod'!Y34</f>
        <v>2.2120000000000002</v>
      </c>
      <c r="Z34" s="130">
        <f>'raw alpha mod'!Z34</f>
        <v>2.37</v>
      </c>
      <c r="AA34" s="130">
        <f>'raw alpha mod'!AA34</f>
        <v>2.528</v>
      </c>
      <c r="AB34" s="130">
        <f>'raw alpha mod'!AB34</f>
        <v>2.6859999999999999</v>
      </c>
      <c r="AC34" s="130">
        <f>'raw alpha mod'!AC34</f>
        <v>2.8439999999999999</v>
      </c>
      <c r="AD34" s="130">
        <f>'raw alpha mod'!AD34</f>
        <v>3.0019999999999998</v>
      </c>
      <c r="AE34" s="130">
        <f>'raw alpha mod'!AE34</f>
        <v>3.161</v>
      </c>
      <c r="AF34" s="130">
        <f>'raw alpha mod'!AF34</f>
        <v>3.319</v>
      </c>
      <c r="AG34" s="130">
        <f>'raw alpha mod'!AG34</f>
        <v>3.4769999999999999</v>
      </c>
      <c r="AH34" s="130">
        <f>'raw alpha mod'!AH34</f>
        <v>3.6349999999999998</v>
      </c>
      <c r="AI34" s="130">
        <f>'raw alpha mod'!AI34</f>
        <v>3.7930000000000001</v>
      </c>
      <c r="AJ34" s="130">
        <f>'raw alpha mod'!AJ34</f>
        <v>3.9510000000000001</v>
      </c>
      <c r="AK34" s="130">
        <f>'raw alpha mod'!AK34</f>
        <v>4.3460000000000001</v>
      </c>
      <c r="AL34" s="130">
        <f>'raw alpha mod'!AL34</f>
        <v>4.7409999999999997</v>
      </c>
      <c r="AM34" s="130">
        <f>'raw alpha mod'!AM34</f>
        <v>5.1360000000000001</v>
      </c>
      <c r="AN34" s="130">
        <f>'raw alpha mod'!AN34</f>
        <v>5.5309999999999997</v>
      </c>
      <c r="AO34" s="130">
        <f>'raw alpha mod'!AO34</f>
        <v>5.9260000000000002</v>
      </c>
      <c r="AP34" s="130">
        <f>'raw alpha mod'!AP34</f>
        <v>6.3209999999999997</v>
      </c>
    </row>
    <row r="35" spans="1:42" x14ac:dyDescent="0.35">
      <c r="A35" s="77" t="str">
        <f>'raw alpha mod'!A35</f>
        <v>rinse_glass-t1</v>
      </c>
      <c r="B35" s="130">
        <f>'raw alpha mod'!B35</f>
        <v>0</v>
      </c>
      <c r="C35" s="130">
        <f>'raw alpha mod'!C35</f>
        <v>0</v>
      </c>
      <c r="D35" s="130">
        <f>'raw alpha mod'!D35</f>
        <v>0</v>
      </c>
      <c r="E35" s="130">
        <f>'raw alpha mod'!E35</f>
        <v>0</v>
      </c>
      <c r="F35" s="130">
        <f>'raw alpha mod'!F35</f>
        <v>0</v>
      </c>
      <c r="G35" s="130">
        <f>'raw alpha mod'!G35</f>
        <v>0</v>
      </c>
      <c r="H35" s="130">
        <f>'raw alpha mod'!H35</f>
        <v>0</v>
      </c>
      <c r="I35" s="130">
        <f>'raw alpha mod'!I35</f>
        <v>0</v>
      </c>
      <c r="J35" s="130">
        <f>'raw alpha mod'!J35</f>
        <v>0</v>
      </c>
      <c r="K35" s="130">
        <f>'raw alpha mod'!K35</f>
        <v>0</v>
      </c>
      <c r="L35" s="130">
        <f>'raw alpha mod'!L35</f>
        <v>0</v>
      </c>
      <c r="M35" s="130">
        <f>'raw alpha mod'!M35</f>
        <v>0</v>
      </c>
      <c r="N35" s="130">
        <f>'raw alpha mod'!N35</f>
        <v>0</v>
      </c>
      <c r="O35" s="130">
        <f>'raw alpha mod'!O35</f>
        <v>0</v>
      </c>
      <c r="P35" s="130">
        <f>'raw alpha mod'!P35</f>
        <v>0</v>
      </c>
      <c r="Q35" s="130">
        <f>'raw alpha mod'!Q35</f>
        <v>0</v>
      </c>
      <c r="R35" s="130">
        <f>'raw alpha mod'!R35</f>
        <v>0</v>
      </c>
      <c r="S35" s="130">
        <f>'raw alpha mod'!S35</f>
        <v>0</v>
      </c>
      <c r="T35" s="130">
        <f>'raw alpha mod'!T35</f>
        <v>0</v>
      </c>
      <c r="U35" s="130">
        <f>'raw alpha mod'!U35</f>
        <v>0</v>
      </c>
      <c r="V35" s="130">
        <f>'raw alpha mod'!V35</f>
        <v>0</v>
      </c>
      <c r="W35" s="130">
        <f>'raw alpha mod'!W35</f>
        <v>0</v>
      </c>
      <c r="X35" s="130">
        <f>'raw alpha mod'!X35</f>
        <v>0</v>
      </c>
      <c r="Y35" s="130">
        <f>'raw alpha mod'!Y35</f>
        <v>0</v>
      </c>
      <c r="Z35" s="130">
        <f>'raw alpha mod'!Z35</f>
        <v>0</v>
      </c>
      <c r="AA35" s="130">
        <f>'raw alpha mod'!AA35</f>
        <v>0</v>
      </c>
      <c r="AB35" s="130">
        <f>'raw alpha mod'!AB35</f>
        <v>0</v>
      </c>
      <c r="AC35" s="130">
        <f>'raw alpha mod'!AC35</f>
        <v>0</v>
      </c>
      <c r="AD35" s="130">
        <f>'raw alpha mod'!AD35</f>
        <v>0</v>
      </c>
      <c r="AE35" s="130">
        <f>'raw alpha mod'!AE35</f>
        <v>0</v>
      </c>
      <c r="AF35" s="130">
        <f>'raw alpha mod'!AF35</f>
        <v>0</v>
      </c>
      <c r="AG35" s="130">
        <f>'raw alpha mod'!AG35</f>
        <v>0</v>
      </c>
      <c r="AH35" s="130">
        <f>'raw alpha mod'!AH35</f>
        <v>0</v>
      </c>
      <c r="AI35" s="130">
        <f>'raw alpha mod'!AI35</f>
        <v>0</v>
      </c>
      <c r="AJ35" s="130">
        <f>'raw alpha mod'!AJ35</f>
        <v>0</v>
      </c>
      <c r="AK35" s="130">
        <f>'raw alpha mod'!AK35</f>
        <v>0</v>
      </c>
      <c r="AL35" s="130">
        <f>'raw alpha mod'!AL35</f>
        <v>0</v>
      </c>
      <c r="AM35" s="130">
        <f>'raw alpha mod'!AM35</f>
        <v>0</v>
      </c>
      <c r="AN35" s="130">
        <f>'raw alpha mod'!AN35</f>
        <v>0</v>
      </c>
      <c r="AO35" s="130">
        <f>'raw alpha mod'!AO35</f>
        <v>0</v>
      </c>
      <c r="AP35" s="130">
        <f>'raw alpha mod'!AP35</f>
        <v>0</v>
      </c>
    </row>
    <row r="36" spans="1:42" x14ac:dyDescent="0.35">
      <c r="A36" s="77" t="str">
        <f>'raw alpha mod'!A36</f>
        <v>rinse_glass-t2</v>
      </c>
      <c r="B36" s="130">
        <f>'raw alpha mod'!B36</f>
        <v>0</v>
      </c>
      <c r="C36" s="130">
        <f>'raw alpha mod'!C36</f>
        <v>0</v>
      </c>
      <c r="D36" s="130">
        <f>'raw alpha mod'!D36</f>
        <v>0</v>
      </c>
      <c r="E36" s="130">
        <f>'raw alpha mod'!E36</f>
        <v>0</v>
      </c>
      <c r="F36" s="130">
        <f>'raw alpha mod'!F36</f>
        <v>0</v>
      </c>
      <c r="G36" s="130">
        <f>'raw alpha mod'!G36</f>
        <v>0</v>
      </c>
      <c r="H36" s="130">
        <f>'raw alpha mod'!H36</f>
        <v>0</v>
      </c>
      <c r="I36" s="130">
        <f>'raw alpha mod'!I36</f>
        <v>0</v>
      </c>
      <c r="J36" s="130">
        <f>'raw alpha mod'!J36</f>
        <v>0</v>
      </c>
      <c r="K36" s="130">
        <f>'raw alpha mod'!K36</f>
        <v>0</v>
      </c>
      <c r="L36" s="130">
        <f>'raw alpha mod'!L36</f>
        <v>0</v>
      </c>
      <c r="M36" s="130">
        <f>'raw alpha mod'!M36</f>
        <v>0</v>
      </c>
      <c r="N36" s="130">
        <f>'raw alpha mod'!N36</f>
        <v>0</v>
      </c>
      <c r="O36" s="130">
        <f>'raw alpha mod'!O36</f>
        <v>0</v>
      </c>
      <c r="P36" s="130">
        <f>'raw alpha mod'!P36</f>
        <v>0</v>
      </c>
      <c r="Q36" s="130">
        <f>'raw alpha mod'!Q36</f>
        <v>0</v>
      </c>
      <c r="R36" s="130">
        <f>'raw alpha mod'!R36</f>
        <v>0</v>
      </c>
      <c r="S36" s="130">
        <f>'raw alpha mod'!S36</f>
        <v>0</v>
      </c>
      <c r="T36" s="130">
        <f>'raw alpha mod'!T36</f>
        <v>0</v>
      </c>
      <c r="U36" s="130">
        <f>'raw alpha mod'!U36</f>
        <v>0</v>
      </c>
      <c r="V36" s="130">
        <f>'raw alpha mod'!V36</f>
        <v>0</v>
      </c>
      <c r="W36" s="130">
        <f>'raw alpha mod'!W36</f>
        <v>0</v>
      </c>
      <c r="X36" s="130">
        <f>'raw alpha mod'!X36</f>
        <v>0</v>
      </c>
      <c r="Y36" s="130">
        <f>'raw alpha mod'!Y36</f>
        <v>0</v>
      </c>
      <c r="Z36" s="130">
        <f>'raw alpha mod'!Z36</f>
        <v>0</v>
      </c>
      <c r="AA36" s="130">
        <f>'raw alpha mod'!AA36</f>
        <v>0</v>
      </c>
      <c r="AB36" s="130">
        <f>'raw alpha mod'!AB36</f>
        <v>0</v>
      </c>
      <c r="AC36" s="130">
        <f>'raw alpha mod'!AC36</f>
        <v>0</v>
      </c>
      <c r="AD36" s="130">
        <f>'raw alpha mod'!AD36</f>
        <v>0</v>
      </c>
      <c r="AE36" s="130">
        <f>'raw alpha mod'!AE36</f>
        <v>0</v>
      </c>
      <c r="AF36" s="130">
        <f>'raw alpha mod'!AF36</f>
        <v>0</v>
      </c>
      <c r="AG36" s="130">
        <f>'raw alpha mod'!AG36</f>
        <v>0</v>
      </c>
      <c r="AH36" s="130">
        <f>'raw alpha mod'!AH36</f>
        <v>0</v>
      </c>
      <c r="AI36" s="130">
        <f>'raw alpha mod'!AI36</f>
        <v>0</v>
      </c>
      <c r="AJ36" s="130">
        <f>'raw alpha mod'!AJ36</f>
        <v>0</v>
      </c>
      <c r="AK36" s="130">
        <f>'raw alpha mod'!AK36</f>
        <v>0</v>
      </c>
      <c r="AL36" s="130">
        <f>'raw alpha mod'!AL36</f>
        <v>0</v>
      </c>
      <c r="AM36" s="130">
        <f>'raw alpha mod'!AM36</f>
        <v>0</v>
      </c>
      <c r="AN36" s="130">
        <f>'raw alpha mod'!AN36</f>
        <v>0</v>
      </c>
      <c r="AO36" s="130">
        <f>'raw alpha mod'!AO36</f>
        <v>0</v>
      </c>
      <c r="AP36" s="130">
        <f>'raw alpha mod'!AP36</f>
        <v>0</v>
      </c>
    </row>
    <row r="37" spans="1:42" x14ac:dyDescent="0.35">
      <c r="A37" s="77" t="str">
        <f>'raw alpha mod'!A37</f>
        <v>rinse_glass-t17</v>
      </c>
      <c r="B37" s="130">
        <f>'raw alpha mod'!B37</f>
        <v>0.14799999999999999</v>
      </c>
      <c r="C37" s="130">
        <f>'raw alpha mod'!C37</f>
        <v>0.29599999999999999</v>
      </c>
      <c r="D37" s="130">
        <f>'raw alpha mod'!D37</f>
        <v>0.44500000000000001</v>
      </c>
      <c r="E37" s="130">
        <f>'raw alpha mod'!E37</f>
        <v>0.59299999999999997</v>
      </c>
      <c r="F37" s="130">
        <f>'raw alpha mod'!F37</f>
        <v>0.74099999999999999</v>
      </c>
      <c r="G37" s="130">
        <f>'raw alpha mod'!G37</f>
        <v>0.88900000000000001</v>
      </c>
      <c r="H37" s="130">
        <f>'raw alpha mod'!H37</f>
        <v>1.0369999999999999</v>
      </c>
      <c r="I37" s="130">
        <f>'raw alpha mod'!I37</f>
        <v>1.1850000000000001</v>
      </c>
      <c r="J37" s="130">
        <f>'raw alpha mod'!J37</f>
        <v>1.3340000000000001</v>
      </c>
      <c r="K37" s="130">
        <f>'raw alpha mod'!K37</f>
        <v>1.482</v>
      </c>
      <c r="L37" s="130">
        <f>'raw alpha mod'!L37</f>
        <v>1.63</v>
      </c>
      <c r="M37" s="130">
        <f>'raw alpha mod'!M37</f>
        <v>1.778</v>
      </c>
      <c r="N37" s="130">
        <f>'raw alpha mod'!N37</f>
        <v>1.9259999999999999</v>
      </c>
      <c r="O37" s="130">
        <f>'raw alpha mod'!O37</f>
        <v>2.0739999999999998</v>
      </c>
      <c r="P37" s="130">
        <f>'raw alpha mod'!P37</f>
        <v>2.2229999999999999</v>
      </c>
      <c r="Q37" s="130">
        <f>'raw alpha mod'!Q37</f>
        <v>2.371</v>
      </c>
      <c r="R37" s="130">
        <f>'raw alpha mod'!R37</f>
        <v>2.5190000000000001</v>
      </c>
      <c r="S37" s="130">
        <f>'raw alpha mod'!S37</f>
        <v>2.6669999999999998</v>
      </c>
      <c r="T37" s="130">
        <f>'raw alpha mod'!T37</f>
        <v>2.8149999999999999</v>
      </c>
      <c r="U37" s="130">
        <f>'raw alpha mod'!U37</f>
        <v>2.9630000000000001</v>
      </c>
      <c r="V37" s="130">
        <f>'raw alpha mod'!V37</f>
        <v>3.26</v>
      </c>
      <c r="W37" s="130">
        <f>'raw alpha mod'!W37</f>
        <v>3.556</v>
      </c>
      <c r="X37" s="130">
        <f>'raw alpha mod'!X37</f>
        <v>3.8530000000000002</v>
      </c>
      <c r="Y37" s="130">
        <f>'raw alpha mod'!Y37</f>
        <v>4.149</v>
      </c>
      <c r="Z37" s="130">
        <f>'raw alpha mod'!Z37</f>
        <v>4.4450000000000003</v>
      </c>
      <c r="AA37" s="130">
        <f>'raw alpha mod'!AA37</f>
        <v>4.742</v>
      </c>
      <c r="AB37" s="130">
        <f>'raw alpha mod'!AB37</f>
        <v>5.0380000000000003</v>
      </c>
      <c r="AC37" s="130">
        <f>'raw alpha mod'!AC37</f>
        <v>5.3339999999999996</v>
      </c>
      <c r="AD37" s="130">
        <f>'raw alpha mod'!AD37</f>
        <v>5.6310000000000002</v>
      </c>
      <c r="AE37" s="130">
        <f>'raw alpha mod'!AE37</f>
        <v>5.9269999999999996</v>
      </c>
      <c r="AF37" s="130">
        <f>'raw alpha mod'!AF37</f>
        <v>6.2229999999999999</v>
      </c>
      <c r="AG37" s="130">
        <f>'raw alpha mod'!AG37</f>
        <v>6.52</v>
      </c>
      <c r="AH37" s="130">
        <f>'raw alpha mod'!AH37</f>
        <v>6.8159999999999998</v>
      </c>
      <c r="AI37" s="130">
        <f>'raw alpha mod'!AI37</f>
        <v>7.1120000000000001</v>
      </c>
      <c r="AJ37" s="130">
        <f>'raw alpha mod'!AJ37</f>
        <v>7.4089999999999998</v>
      </c>
      <c r="AK37" s="130">
        <f>'raw alpha mod'!AK37</f>
        <v>8.15</v>
      </c>
      <c r="AL37" s="130">
        <f>'raw alpha mod'!AL37</f>
        <v>8.89</v>
      </c>
      <c r="AM37" s="130">
        <f>'raw alpha mod'!AM37</f>
        <v>9.6310000000000002</v>
      </c>
      <c r="AN37" s="130">
        <f>'raw alpha mod'!AN37</f>
        <v>10.372</v>
      </c>
      <c r="AO37" s="130">
        <f>'raw alpha mod'!AO37</f>
        <v>11.113</v>
      </c>
      <c r="AP37" s="130">
        <f>'raw alpha mod'!AP37</f>
        <v>11.853999999999999</v>
      </c>
    </row>
    <row r="38" spans="1:42" x14ac:dyDescent="0.35">
      <c r="A38" s="77" t="str">
        <f>'raw alpha mod'!A38</f>
        <v>rinse_glass-t20</v>
      </c>
      <c r="B38" s="130">
        <f>'raw alpha mod'!B38</f>
        <v>0</v>
      </c>
      <c r="C38" s="130">
        <f>'raw alpha mod'!C38</f>
        <v>0</v>
      </c>
      <c r="D38" s="130">
        <f>'raw alpha mod'!D38</f>
        <v>0</v>
      </c>
      <c r="E38" s="130">
        <f>'raw alpha mod'!E38</f>
        <v>0</v>
      </c>
      <c r="F38" s="130">
        <f>'raw alpha mod'!F38</f>
        <v>0</v>
      </c>
      <c r="G38" s="130">
        <f>'raw alpha mod'!G38</f>
        <v>0</v>
      </c>
      <c r="H38" s="130">
        <f>'raw alpha mod'!H38</f>
        <v>0</v>
      </c>
      <c r="I38" s="130">
        <f>'raw alpha mod'!I38</f>
        <v>0</v>
      </c>
      <c r="J38" s="130">
        <f>'raw alpha mod'!J38</f>
        <v>0</v>
      </c>
      <c r="K38" s="130">
        <f>'raw alpha mod'!K38</f>
        <v>0</v>
      </c>
      <c r="L38" s="130">
        <f>'raw alpha mod'!L38</f>
        <v>0</v>
      </c>
      <c r="M38" s="130">
        <f>'raw alpha mod'!M38</f>
        <v>0</v>
      </c>
      <c r="N38" s="130">
        <f>'raw alpha mod'!N38</f>
        <v>0</v>
      </c>
      <c r="O38" s="130">
        <f>'raw alpha mod'!O38</f>
        <v>0</v>
      </c>
      <c r="P38" s="130">
        <f>'raw alpha mod'!P38</f>
        <v>0</v>
      </c>
      <c r="Q38" s="130">
        <f>'raw alpha mod'!Q38</f>
        <v>0</v>
      </c>
      <c r="R38" s="130">
        <f>'raw alpha mod'!R38</f>
        <v>0</v>
      </c>
      <c r="S38" s="130">
        <f>'raw alpha mod'!S38</f>
        <v>0</v>
      </c>
      <c r="T38" s="130">
        <f>'raw alpha mod'!T38</f>
        <v>0</v>
      </c>
      <c r="U38" s="130">
        <f>'raw alpha mod'!U38</f>
        <v>0</v>
      </c>
      <c r="V38" s="130">
        <f>'raw alpha mod'!V38</f>
        <v>0</v>
      </c>
      <c r="W38" s="130">
        <f>'raw alpha mod'!W38</f>
        <v>0</v>
      </c>
      <c r="X38" s="130">
        <f>'raw alpha mod'!X38</f>
        <v>0</v>
      </c>
      <c r="Y38" s="130">
        <f>'raw alpha mod'!Y38</f>
        <v>0</v>
      </c>
      <c r="Z38" s="130">
        <f>'raw alpha mod'!Z38</f>
        <v>0</v>
      </c>
      <c r="AA38" s="130">
        <f>'raw alpha mod'!AA38</f>
        <v>0</v>
      </c>
      <c r="AB38" s="130">
        <f>'raw alpha mod'!AB38</f>
        <v>0</v>
      </c>
      <c r="AC38" s="130">
        <f>'raw alpha mod'!AC38</f>
        <v>0</v>
      </c>
      <c r="AD38" s="130">
        <f>'raw alpha mod'!AD38</f>
        <v>0</v>
      </c>
      <c r="AE38" s="130">
        <f>'raw alpha mod'!AE38</f>
        <v>0</v>
      </c>
      <c r="AF38" s="130">
        <f>'raw alpha mod'!AF38</f>
        <v>0</v>
      </c>
      <c r="AG38" s="130">
        <f>'raw alpha mod'!AG38</f>
        <v>0</v>
      </c>
      <c r="AH38" s="130">
        <f>'raw alpha mod'!AH38</f>
        <v>0</v>
      </c>
      <c r="AI38" s="130">
        <f>'raw alpha mod'!AI38</f>
        <v>0</v>
      </c>
      <c r="AJ38" s="130">
        <f>'raw alpha mod'!AJ38</f>
        <v>0</v>
      </c>
      <c r="AK38" s="130">
        <f>'raw alpha mod'!AK38</f>
        <v>0</v>
      </c>
      <c r="AL38" s="130">
        <f>'raw alpha mod'!AL38</f>
        <v>0</v>
      </c>
      <c r="AM38" s="130">
        <f>'raw alpha mod'!AM38</f>
        <v>0</v>
      </c>
      <c r="AN38" s="130">
        <f>'raw alpha mod'!AN38</f>
        <v>0</v>
      </c>
      <c r="AO38" s="130">
        <f>'raw alpha mod'!AO38</f>
        <v>0</v>
      </c>
      <c r="AP38" s="130">
        <f>'raw alpha mod'!AP38</f>
        <v>0</v>
      </c>
    </row>
    <row r="39" spans="1:42" x14ac:dyDescent="0.35">
      <c r="A39" s="77" t="str">
        <f>'raw alpha mod'!A39</f>
        <v>red_plug-c8</v>
      </c>
      <c r="B39" s="130">
        <f>'raw alpha mod'!B39</f>
        <v>5.7000000000000002E-2</v>
      </c>
      <c r="C39" s="130">
        <f>'raw alpha mod'!C39</f>
        <v>0.114</v>
      </c>
      <c r="D39" s="130">
        <f>'raw alpha mod'!D39</f>
        <v>0.17100000000000001</v>
      </c>
      <c r="E39" s="130">
        <f>'raw alpha mod'!E39</f>
        <v>0.22700000000000001</v>
      </c>
      <c r="F39" s="130">
        <f>'raw alpha mod'!F39</f>
        <v>0.28399999999999997</v>
      </c>
      <c r="G39" s="130">
        <f>'raw alpha mod'!G39</f>
        <v>0.34100000000000003</v>
      </c>
      <c r="H39" s="130">
        <f>'raw alpha mod'!H39</f>
        <v>0.39800000000000002</v>
      </c>
      <c r="I39" s="130">
        <f>'raw alpha mod'!I39</f>
        <v>0.45500000000000002</v>
      </c>
      <c r="J39" s="130">
        <f>'raw alpha mod'!J39</f>
        <v>0.51200000000000001</v>
      </c>
      <c r="K39" s="130">
        <f>'raw alpha mod'!K39</f>
        <v>0.56799999999999995</v>
      </c>
      <c r="L39" s="130">
        <f>'raw alpha mod'!L39</f>
        <v>0.625</v>
      </c>
      <c r="M39" s="130">
        <f>'raw alpha mod'!M39</f>
        <v>0.68200000000000005</v>
      </c>
      <c r="N39" s="130">
        <f>'raw alpha mod'!N39</f>
        <v>0.73899999999999999</v>
      </c>
      <c r="O39" s="130">
        <f>'raw alpha mod'!O39</f>
        <v>0.79600000000000004</v>
      </c>
      <c r="P39" s="130">
        <f>'raw alpha mod'!P39</f>
        <v>0.85299999999999998</v>
      </c>
      <c r="Q39" s="130">
        <f>'raw alpha mod'!Q39</f>
        <v>0.90900000000000003</v>
      </c>
      <c r="R39" s="130">
        <f>'raw alpha mod'!R39</f>
        <v>0.96599999999999997</v>
      </c>
      <c r="S39" s="130">
        <f>'raw alpha mod'!S39</f>
        <v>1.0229999999999999</v>
      </c>
      <c r="T39" s="130">
        <f>'raw alpha mod'!T39</f>
        <v>1.08</v>
      </c>
      <c r="U39" s="130">
        <f>'raw alpha mod'!U39</f>
        <v>1.137</v>
      </c>
      <c r="V39" s="130">
        <f>'raw alpha mod'!V39</f>
        <v>1.25</v>
      </c>
      <c r="W39" s="130">
        <f>'raw alpha mod'!W39</f>
        <v>1.3640000000000001</v>
      </c>
      <c r="X39" s="130">
        <f>'raw alpha mod'!X39</f>
        <v>1.478</v>
      </c>
      <c r="Y39" s="130">
        <f>'raw alpha mod'!Y39</f>
        <v>1.591</v>
      </c>
      <c r="Z39" s="130">
        <f>'raw alpha mod'!Z39</f>
        <v>1.7050000000000001</v>
      </c>
      <c r="AA39" s="130">
        <f>'raw alpha mod'!AA39</f>
        <v>1.819</v>
      </c>
      <c r="AB39" s="130">
        <f>'raw alpha mod'!AB39</f>
        <v>1.9319999999999999</v>
      </c>
      <c r="AC39" s="130">
        <f>'raw alpha mod'!AC39</f>
        <v>2.0459999999999998</v>
      </c>
      <c r="AD39" s="130">
        <f>'raw alpha mod'!AD39</f>
        <v>2.16</v>
      </c>
      <c r="AE39" s="130">
        <f>'raw alpha mod'!AE39</f>
        <v>2.2730000000000001</v>
      </c>
      <c r="AF39" s="130">
        <f>'raw alpha mod'!AF39</f>
        <v>2.387</v>
      </c>
      <c r="AG39" s="130">
        <f>'raw alpha mod'!AG39</f>
        <v>2.5009999999999999</v>
      </c>
      <c r="AH39" s="130">
        <f>'raw alpha mod'!AH39</f>
        <v>2.6139999999999999</v>
      </c>
      <c r="AI39" s="130">
        <f>'raw alpha mod'!AI39</f>
        <v>2.7280000000000002</v>
      </c>
      <c r="AJ39" s="130">
        <f>'raw alpha mod'!AJ39</f>
        <v>2.8420000000000001</v>
      </c>
      <c r="AK39" s="130">
        <f>'raw alpha mod'!AK39</f>
        <v>3.1259999999999999</v>
      </c>
      <c r="AL39" s="130">
        <f>'raw alpha mod'!AL39</f>
        <v>3.41</v>
      </c>
      <c r="AM39" s="130">
        <f>'raw alpha mod'!AM39</f>
        <v>3.694</v>
      </c>
      <c r="AN39" s="130">
        <f>'raw alpha mod'!AN39</f>
        <v>3.9780000000000002</v>
      </c>
      <c r="AO39" s="130">
        <f>'raw alpha mod'!AO39</f>
        <v>4.2629999999999999</v>
      </c>
      <c r="AP39" s="130">
        <f>'raw alpha mod'!AP39</f>
        <v>4.5469999999999997</v>
      </c>
    </row>
    <row r="40" spans="1:42" x14ac:dyDescent="0.35">
      <c r="A40" s="77" t="str">
        <f>'raw alpha mod'!A40</f>
        <v>red_plug-c9</v>
      </c>
      <c r="B40" s="130">
        <f>'raw alpha mod'!B40</f>
        <v>0</v>
      </c>
      <c r="C40" s="130">
        <f>'raw alpha mod'!C40</f>
        <v>0</v>
      </c>
      <c r="D40" s="130">
        <f>'raw alpha mod'!D40</f>
        <v>0</v>
      </c>
      <c r="E40" s="130">
        <f>'raw alpha mod'!E40</f>
        <v>0</v>
      </c>
      <c r="F40" s="130">
        <f>'raw alpha mod'!F40</f>
        <v>0</v>
      </c>
      <c r="G40" s="130">
        <f>'raw alpha mod'!G40</f>
        <v>0</v>
      </c>
      <c r="H40" s="130">
        <f>'raw alpha mod'!H40</f>
        <v>0</v>
      </c>
      <c r="I40" s="130">
        <f>'raw alpha mod'!I40</f>
        <v>0</v>
      </c>
      <c r="J40" s="130">
        <f>'raw alpha mod'!J40</f>
        <v>0</v>
      </c>
      <c r="K40" s="130">
        <f>'raw alpha mod'!K40</f>
        <v>0</v>
      </c>
      <c r="L40" s="130">
        <f>'raw alpha mod'!L40</f>
        <v>0</v>
      </c>
      <c r="M40" s="130">
        <f>'raw alpha mod'!M40</f>
        <v>0</v>
      </c>
      <c r="N40" s="130">
        <f>'raw alpha mod'!N40</f>
        <v>0</v>
      </c>
      <c r="O40" s="130">
        <f>'raw alpha mod'!O40</f>
        <v>0</v>
      </c>
      <c r="P40" s="130">
        <f>'raw alpha mod'!P40</f>
        <v>0</v>
      </c>
      <c r="Q40" s="130">
        <f>'raw alpha mod'!Q40</f>
        <v>0</v>
      </c>
      <c r="R40" s="130">
        <f>'raw alpha mod'!R40</f>
        <v>0</v>
      </c>
      <c r="S40" s="130">
        <f>'raw alpha mod'!S40</f>
        <v>0</v>
      </c>
      <c r="T40" s="130">
        <f>'raw alpha mod'!T40</f>
        <v>0</v>
      </c>
      <c r="U40" s="130">
        <f>'raw alpha mod'!U40</f>
        <v>0</v>
      </c>
      <c r="V40" s="130">
        <f>'raw alpha mod'!V40</f>
        <v>0</v>
      </c>
      <c r="W40" s="130">
        <f>'raw alpha mod'!W40</f>
        <v>0</v>
      </c>
      <c r="X40" s="130">
        <f>'raw alpha mod'!X40</f>
        <v>0</v>
      </c>
      <c r="Y40" s="130">
        <f>'raw alpha mod'!Y40</f>
        <v>0</v>
      </c>
      <c r="Z40" s="130">
        <f>'raw alpha mod'!Z40</f>
        <v>0</v>
      </c>
      <c r="AA40" s="130">
        <f>'raw alpha mod'!AA40</f>
        <v>0</v>
      </c>
      <c r="AB40" s="130">
        <f>'raw alpha mod'!AB40</f>
        <v>0</v>
      </c>
      <c r="AC40" s="130">
        <f>'raw alpha mod'!AC40</f>
        <v>0</v>
      </c>
      <c r="AD40" s="130">
        <f>'raw alpha mod'!AD40</f>
        <v>0</v>
      </c>
      <c r="AE40" s="130">
        <f>'raw alpha mod'!AE40</f>
        <v>0</v>
      </c>
      <c r="AF40" s="130">
        <f>'raw alpha mod'!AF40</f>
        <v>0</v>
      </c>
      <c r="AG40" s="130">
        <f>'raw alpha mod'!AG40</f>
        <v>0</v>
      </c>
      <c r="AH40" s="130">
        <f>'raw alpha mod'!AH40</f>
        <v>0</v>
      </c>
      <c r="AI40" s="130">
        <f>'raw alpha mod'!AI40</f>
        <v>0</v>
      </c>
      <c r="AJ40" s="130">
        <f>'raw alpha mod'!AJ40</f>
        <v>0</v>
      </c>
      <c r="AK40" s="130">
        <f>'raw alpha mod'!AK40</f>
        <v>0</v>
      </c>
      <c r="AL40" s="130">
        <f>'raw alpha mod'!AL40</f>
        <v>0</v>
      </c>
      <c r="AM40" s="130">
        <f>'raw alpha mod'!AM40</f>
        <v>0</v>
      </c>
      <c r="AN40" s="130">
        <f>'raw alpha mod'!AN40</f>
        <v>0</v>
      </c>
      <c r="AO40" s="130">
        <f>'raw alpha mod'!AO40</f>
        <v>0</v>
      </c>
      <c r="AP40" s="130">
        <f>'raw alpha mod'!AP40</f>
        <v>0</v>
      </c>
    </row>
    <row r="41" spans="1:42" x14ac:dyDescent="0.35">
      <c r="A41" s="77" t="str">
        <f>'raw alpha mod'!A41</f>
        <v>red_plug-f26</v>
      </c>
      <c r="B41" s="130">
        <f>'raw alpha mod'!B41</f>
        <v>0.03</v>
      </c>
      <c r="C41" s="130">
        <f>'raw alpha mod'!C41</f>
        <v>5.8999999999999997E-2</v>
      </c>
      <c r="D41" s="130">
        <f>'raw alpha mod'!D41</f>
        <v>8.8999999999999996E-2</v>
      </c>
      <c r="E41" s="130">
        <f>'raw alpha mod'!E41</f>
        <v>0.11799999999999999</v>
      </c>
      <c r="F41" s="130">
        <f>'raw alpha mod'!F41</f>
        <v>0.14799999999999999</v>
      </c>
      <c r="G41" s="130">
        <f>'raw alpha mod'!G41</f>
        <v>0.17799999999999999</v>
      </c>
      <c r="H41" s="130">
        <f>'raw alpha mod'!H41</f>
        <v>0.20699999999999999</v>
      </c>
      <c r="I41" s="130">
        <f>'raw alpha mod'!I41</f>
        <v>0.23699999999999999</v>
      </c>
      <c r="J41" s="130">
        <f>'raw alpha mod'!J41</f>
        <v>0.26600000000000001</v>
      </c>
      <c r="K41" s="130">
        <f>'raw alpha mod'!K41</f>
        <v>0.29599999999999999</v>
      </c>
      <c r="L41" s="130">
        <f>'raw alpha mod'!L41</f>
        <v>0.32600000000000001</v>
      </c>
      <c r="M41" s="130">
        <f>'raw alpha mod'!M41</f>
        <v>0.35499999999999998</v>
      </c>
      <c r="N41" s="130">
        <f>'raw alpha mod'!N41</f>
        <v>0.38500000000000001</v>
      </c>
      <c r="O41" s="130">
        <f>'raw alpha mod'!O41</f>
        <v>0.41399999999999998</v>
      </c>
      <c r="P41" s="130">
        <f>'raw alpha mod'!P41</f>
        <v>0.44400000000000001</v>
      </c>
      <c r="Q41" s="130">
        <f>'raw alpha mod'!Q41</f>
        <v>0.47299999999999998</v>
      </c>
      <c r="R41" s="130">
        <f>'raw alpha mod'!R41</f>
        <v>0.503</v>
      </c>
      <c r="S41" s="130">
        <f>'raw alpha mod'!S41</f>
        <v>0.53300000000000003</v>
      </c>
      <c r="T41" s="130">
        <f>'raw alpha mod'!T41</f>
        <v>0.56200000000000006</v>
      </c>
      <c r="U41" s="130">
        <f>'raw alpha mod'!U41</f>
        <v>0.59199999999999997</v>
      </c>
      <c r="V41" s="130">
        <f>'raw alpha mod'!V41</f>
        <v>0.65100000000000002</v>
      </c>
      <c r="W41" s="130">
        <f>'raw alpha mod'!W41</f>
        <v>0.71</v>
      </c>
      <c r="X41" s="130">
        <f>'raw alpha mod'!X41</f>
        <v>0.76900000000000002</v>
      </c>
      <c r="Y41" s="130">
        <f>'raw alpha mod'!Y41</f>
        <v>0.82899999999999996</v>
      </c>
      <c r="Z41" s="130">
        <f>'raw alpha mod'!Z41</f>
        <v>0.88800000000000001</v>
      </c>
      <c r="AA41" s="130">
        <f>'raw alpha mod'!AA41</f>
        <v>0.94699999999999995</v>
      </c>
      <c r="AB41" s="130">
        <f>'raw alpha mod'!AB41</f>
        <v>1.006</v>
      </c>
      <c r="AC41" s="130">
        <f>'raw alpha mod'!AC41</f>
        <v>1.0649999999999999</v>
      </c>
      <c r="AD41" s="130">
        <f>'raw alpha mod'!AD41</f>
        <v>1.125</v>
      </c>
      <c r="AE41" s="130">
        <f>'raw alpha mod'!AE41</f>
        <v>1.1839999999999999</v>
      </c>
      <c r="AF41" s="130">
        <f>'raw alpha mod'!AF41</f>
        <v>1.2430000000000001</v>
      </c>
      <c r="AG41" s="130">
        <f>'raw alpha mod'!AG41</f>
        <v>1.302</v>
      </c>
      <c r="AH41" s="130">
        <f>'raw alpha mod'!AH41</f>
        <v>1.361</v>
      </c>
      <c r="AI41" s="130">
        <f>'raw alpha mod'!AI41</f>
        <v>1.42</v>
      </c>
      <c r="AJ41" s="130">
        <f>'raw alpha mod'!AJ41</f>
        <v>1.48</v>
      </c>
      <c r="AK41" s="130">
        <f>'raw alpha mod'!AK41</f>
        <v>1.6279999999999999</v>
      </c>
      <c r="AL41" s="130">
        <f>'raw alpha mod'!AL41</f>
        <v>1.776</v>
      </c>
      <c r="AM41" s="130">
        <f>'raw alpha mod'!AM41</f>
        <v>1.923</v>
      </c>
      <c r="AN41" s="130">
        <f>'raw alpha mod'!AN41</f>
        <v>2.0710000000000002</v>
      </c>
      <c r="AO41" s="130">
        <f>'raw alpha mod'!AO41</f>
        <v>2.2189999999999999</v>
      </c>
      <c r="AP41" s="130">
        <f>'raw alpha mod'!AP41</f>
        <v>2.367</v>
      </c>
    </row>
    <row r="42" spans="1:42" x14ac:dyDescent="0.35">
      <c r="A42" s="77" t="str">
        <f>'raw alpha mod'!A42</f>
        <v>glass_vial-c9</v>
      </c>
      <c r="B42" s="130">
        <f>'raw alpha mod'!B42</f>
        <v>0</v>
      </c>
      <c r="C42" s="130">
        <f>'raw alpha mod'!C42</f>
        <v>0</v>
      </c>
      <c r="D42" s="130">
        <f>'raw alpha mod'!D42</f>
        <v>0</v>
      </c>
      <c r="E42" s="130">
        <f>'raw alpha mod'!E42</f>
        <v>0</v>
      </c>
      <c r="F42" s="130">
        <f>'raw alpha mod'!F42</f>
        <v>0</v>
      </c>
      <c r="G42" s="130">
        <f>'raw alpha mod'!G42</f>
        <v>0</v>
      </c>
      <c r="H42" s="130">
        <f>'raw alpha mod'!H42</f>
        <v>0</v>
      </c>
      <c r="I42" s="130">
        <f>'raw alpha mod'!I42</f>
        <v>0</v>
      </c>
      <c r="J42" s="130">
        <f>'raw alpha mod'!J42</f>
        <v>0</v>
      </c>
      <c r="K42" s="130">
        <f>'raw alpha mod'!K42</f>
        <v>0</v>
      </c>
      <c r="L42" s="130">
        <f>'raw alpha mod'!L42</f>
        <v>0</v>
      </c>
      <c r="M42" s="130">
        <f>'raw alpha mod'!M42</f>
        <v>0</v>
      </c>
      <c r="N42" s="130">
        <f>'raw alpha mod'!N42</f>
        <v>0</v>
      </c>
      <c r="O42" s="130">
        <f>'raw alpha mod'!O42</f>
        <v>0</v>
      </c>
      <c r="P42" s="130">
        <f>'raw alpha mod'!P42</f>
        <v>0</v>
      </c>
      <c r="Q42" s="130">
        <f>'raw alpha mod'!Q42</f>
        <v>0</v>
      </c>
      <c r="R42" s="130">
        <f>'raw alpha mod'!R42</f>
        <v>0</v>
      </c>
      <c r="S42" s="130">
        <f>'raw alpha mod'!S42</f>
        <v>0</v>
      </c>
      <c r="T42" s="130">
        <f>'raw alpha mod'!T42</f>
        <v>0</v>
      </c>
      <c r="U42" s="130">
        <f>'raw alpha mod'!U42</f>
        <v>0</v>
      </c>
      <c r="V42" s="130">
        <f>'raw alpha mod'!V42</f>
        <v>0</v>
      </c>
      <c r="W42" s="130">
        <f>'raw alpha mod'!W42</f>
        <v>0</v>
      </c>
      <c r="X42" s="130">
        <f>'raw alpha mod'!X42</f>
        <v>0</v>
      </c>
      <c r="Y42" s="130">
        <f>'raw alpha mod'!Y42</f>
        <v>0</v>
      </c>
      <c r="Z42" s="130">
        <f>'raw alpha mod'!Z42</f>
        <v>0</v>
      </c>
      <c r="AA42" s="130">
        <f>'raw alpha mod'!AA42</f>
        <v>0</v>
      </c>
      <c r="AB42" s="130">
        <f>'raw alpha mod'!AB42</f>
        <v>0</v>
      </c>
      <c r="AC42" s="130">
        <f>'raw alpha mod'!AC42</f>
        <v>0</v>
      </c>
      <c r="AD42" s="130">
        <f>'raw alpha mod'!AD42</f>
        <v>0</v>
      </c>
      <c r="AE42" s="130">
        <f>'raw alpha mod'!AE42</f>
        <v>0</v>
      </c>
      <c r="AF42" s="130">
        <f>'raw alpha mod'!AF42</f>
        <v>0</v>
      </c>
      <c r="AG42" s="130">
        <f>'raw alpha mod'!AG42</f>
        <v>0</v>
      </c>
      <c r="AH42" s="130">
        <f>'raw alpha mod'!AH42</f>
        <v>0</v>
      </c>
      <c r="AI42" s="130">
        <f>'raw alpha mod'!AI42</f>
        <v>0</v>
      </c>
      <c r="AJ42" s="130">
        <f>'raw alpha mod'!AJ42</f>
        <v>0</v>
      </c>
      <c r="AK42" s="130">
        <f>'raw alpha mod'!AK42</f>
        <v>0</v>
      </c>
      <c r="AL42" s="130">
        <f>'raw alpha mod'!AL42</f>
        <v>0</v>
      </c>
      <c r="AM42" s="130">
        <f>'raw alpha mod'!AM42</f>
        <v>0</v>
      </c>
      <c r="AN42" s="130">
        <f>'raw alpha mod'!AN42</f>
        <v>0</v>
      </c>
      <c r="AO42" s="130">
        <f>'raw alpha mod'!AO42</f>
        <v>0</v>
      </c>
      <c r="AP42" s="130">
        <f>'raw alpha mod'!AP42</f>
        <v>0</v>
      </c>
    </row>
    <row r="43" spans="1:42" x14ac:dyDescent="0.35">
      <c r="A43" s="77" t="str">
        <f>'raw alpha mod'!A43</f>
        <v>glass_vial-t10</v>
      </c>
      <c r="B43" s="130">
        <f>'raw alpha mod'!B43</f>
        <v>3.1E-2</v>
      </c>
      <c r="C43" s="130">
        <f>'raw alpha mod'!C43</f>
        <v>6.2E-2</v>
      </c>
      <c r="D43" s="130">
        <f>'raw alpha mod'!D43</f>
        <v>9.2999999999999999E-2</v>
      </c>
      <c r="E43" s="130">
        <f>'raw alpha mod'!E43</f>
        <v>0.124</v>
      </c>
      <c r="F43" s="130">
        <f>'raw alpha mod'!F43</f>
        <v>0.155</v>
      </c>
      <c r="G43" s="130">
        <f>'raw alpha mod'!G43</f>
        <v>0.186</v>
      </c>
      <c r="H43" s="130">
        <f>'raw alpha mod'!H43</f>
        <v>0.217</v>
      </c>
      <c r="I43" s="130">
        <f>'raw alpha mod'!I43</f>
        <v>0.248</v>
      </c>
      <c r="J43" s="130">
        <f>'raw alpha mod'!J43</f>
        <v>0.27900000000000003</v>
      </c>
      <c r="K43" s="130">
        <f>'raw alpha mod'!K43</f>
        <v>0.31</v>
      </c>
      <c r="L43" s="130">
        <f>'raw alpha mod'!L43</f>
        <v>0.34100000000000003</v>
      </c>
      <c r="M43" s="130">
        <f>'raw alpha mod'!M43</f>
        <v>0.372</v>
      </c>
      <c r="N43" s="130">
        <f>'raw alpha mod'!N43</f>
        <v>0.40300000000000002</v>
      </c>
      <c r="O43" s="130">
        <f>'raw alpha mod'!O43</f>
        <v>0.434</v>
      </c>
      <c r="P43" s="130">
        <f>'raw alpha mod'!P43</f>
        <v>0.46500000000000002</v>
      </c>
      <c r="Q43" s="130">
        <f>'raw alpha mod'!Q43</f>
        <v>0.496</v>
      </c>
      <c r="R43" s="130">
        <f>'raw alpha mod'!R43</f>
        <v>0.52700000000000002</v>
      </c>
      <c r="S43" s="130">
        <f>'raw alpha mod'!S43</f>
        <v>0.55800000000000005</v>
      </c>
      <c r="T43" s="130">
        <f>'raw alpha mod'!T43</f>
        <v>0.58899999999999997</v>
      </c>
      <c r="U43" s="130">
        <f>'raw alpha mod'!U43</f>
        <v>0.62</v>
      </c>
      <c r="V43" s="130">
        <f>'raw alpha mod'!V43</f>
        <v>0.68200000000000005</v>
      </c>
      <c r="W43" s="130">
        <f>'raw alpha mod'!W43</f>
        <v>0.74399999999999999</v>
      </c>
      <c r="X43" s="130">
        <f>'raw alpha mod'!X43</f>
        <v>0.80600000000000005</v>
      </c>
      <c r="Y43" s="130">
        <f>'raw alpha mod'!Y43</f>
        <v>0.86799999999999999</v>
      </c>
      <c r="Z43" s="130">
        <f>'raw alpha mod'!Z43</f>
        <v>0.93</v>
      </c>
      <c r="AA43" s="130">
        <f>'raw alpha mod'!AA43</f>
        <v>0.99199999999999999</v>
      </c>
      <c r="AB43" s="130">
        <f>'raw alpha mod'!AB43</f>
        <v>1.054</v>
      </c>
      <c r="AC43" s="130">
        <f>'raw alpha mod'!AC43</f>
        <v>1.1160000000000001</v>
      </c>
      <c r="AD43" s="130">
        <f>'raw alpha mod'!AD43</f>
        <v>1.1779999999999999</v>
      </c>
      <c r="AE43" s="130">
        <f>'raw alpha mod'!AE43</f>
        <v>1.24</v>
      </c>
      <c r="AF43" s="130">
        <f>'raw alpha mod'!AF43</f>
        <v>1.302</v>
      </c>
      <c r="AG43" s="130">
        <f>'raw alpha mod'!AG43</f>
        <v>1.3640000000000001</v>
      </c>
      <c r="AH43" s="130">
        <f>'raw alpha mod'!AH43</f>
        <v>1.4259999999999999</v>
      </c>
      <c r="AI43" s="130">
        <f>'raw alpha mod'!AI43</f>
        <v>1.488</v>
      </c>
      <c r="AJ43" s="130">
        <f>'raw alpha mod'!AJ43</f>
        <v>1.55</v>
      </c>
      <c r="AK43" s="130">
        <f>'raw alpha mod'!AK43</f>
        <v>1.7050000000000001</v>
      </c>
      <c r="AL43" s="130">
        <f>'raw alpha mod'!AL43</f>
        <v>1.86</v>
      </c>
      <c r="AM43" s="130">
        <f>'raw alpha mod'!AM43</f>
        <v>2.0150000000000001</v>
      </c>
      <c r="AN43" s="130">
        <f>'raw alpha mod'!AN43</f>
        <v>2.17</v>
      </c>
      <c r="AO43" s="130">
        <f>'raw alpha mod'!AO43</f>
        <v>2.3250000000000002</v>
      </c>
      <c r="AP43" s="130">
        <f>'raw alpha mod'!AP43</f>
        <v>2.4809999999999999</v>
      </c>
    </row>
    <row r="44" spans="1:42" x14ac:dyDescent="0.35">
      <c r="A44" s="77" t="str">
        <f>'raw alpha mod'!A44</f>
        <v>yellow_plug-c8</v>
      </c>
      <c r="B44" s="130">
        <f>'raw alpha mod'!B44</f>
        <v>8.4000000000000005E-2</v>
      </c>
      <c r="C44" s="130">
        <f>'raw alpha mod'!C44</f>
        <v>0.16800000000000001</v>
      </c>
      <c r="D44" s="130">
        <f>'raw alpha mod'!D44</f>
        <v>0.251</v>
      </c>
      <c r="E44" s="130">
        <f>'raw alpha mod'!E44</f>
        <v>0.33500000000000002</v>
      </c>
      <c r="F44" s="130">
        <f>'raw alpha mod'!F44</f>
        <v>0.41899999999999998</v>
      </c>
      <c r="G44" s="130">
        <f>'raw alpha mod'!G44</f>
        <v>0.503</v>
      </c>
      <c r="H44" s="130">
        <f>'raw alpha mod'!H44</f>
        <v>0.58699999999999997</v>
      </c>
      <c r="I44" s="130">
        <f>'raw alpha mod'!I44</f>
        <v>0.67100000000000004</v>
      </c>
      <c r="J44" s="130">
        <f>'raw alpha mod'!J44</f>
        <v>0.754</v>
      </c>
      <c r="K44" s="130">
        <f>'raw alpha mod'!K44</f>
        <v>0.83799999999999997</v>
      </c>
      <c r="L44" s="130">
        <f>'raw alpha mod'!L44</f>
        <v>0.92200000000000004</v>
      </c>
      <c r="M44" s="130">
        <f>'raw alpha mod'!M44</f>
        <v>1.006</v>
      </c>
      <c r="N44" s="130">
        <f>'raw alpha mod'!N44</f>
        <v>1.0900000000000001</v>
      </c>
      <c r="O44" s="130">
        <f>'raw alpha mod'!O44</f>
        <v>1.1739999999999999</v>
      </c>
      <c r="P44" s="130">
        <f>'raw alpha mod'!P44</f>
        <v>1.2569999999999999</v>
      </c>
      <c r="Q44" s="130">
        <f>'raw alpha mod'!Q44</f>
        <v>1.341</v>
      </c>
      <c r="R44" s="130">
        <f>'raw alpha mod'!R44</f>
        <v>1.425</v>
      </c>
      <c r="S44" s="130">
        <f>'raw alpha mod'!S44</f>
        <v>1.5089999999999999</v>
      </c>
      <c r="T44" s="130">
        <f>'raw alpha mod'!T44</f>
        <v>1.593</v>
      </c>
      <c r="U44" s="130">
        <f>'raw alpha mod'!U44</f>
        <v>1.6759999999999999</v>
      </c>
      <c r="V44" s="130">
        <f>'raw alpha mod'!V44</f>
        <v>1.8440000000000001</v>
      </c>
      <c r="W44" s="130">
        <f>'raw alpha mod'!W44</f>
        <v>2.012</v>
      </c>
      <c r="X44" s="130">
        <f>'raw alpha mod'!X44</f>
        <v>2.1789999999999998</v>
      </c>
      <c r="Y44" s="130">
        <f>'raw alpha mod'!Y44</f>
        <v>2.347</v>
      </c>
      <c r="Z44" s="130">
        <f>'raw alpha mod'!Z44</f>
        <v>2.5150000000000001</v>
      </c>
      <c r="AA44" s="130">
        <f>'raw alpha mod'!AA44</f>
        <v>2.6819999999999999</v>
      </c>
      <c r="AB44" s="130">
        <f>'raw alpha mod'!AB44</f>
        <v>2.85</v>
      </c>
      <c r="AC44" s="130">
        <f>'raw alpha mod'!AC44</f>
        <v>3.0179999999999998</v>
      </c>
      <c r="AD44" s="130">
        <f>'raw alpha mod'!AD44</f>
        <v>3.1850000000000001</v>
      </c>
      <c r="AE44" s="130">
        <f>'raw alpha mod'!AE44</f>
        <v>3.3530000000000002</v>
      </c>
      <c r="AF44" s="130">
        <f>'raw alpha mod'!AF44</f>
        <v>3.5209999999999999</v>
      </c>
      <c r="AG44" s="130">
        <f>'raw alpha mod'!AG44</f>
        <v>3.6880000000000002</v>
      </c>
      <c r="AH44" s="130">
        <f>'raw alpha mod'!AH44</f>
        <v>3.8559999999999999</v>
      </c>
      <c r="AI44" s="130">
        <f>'raw alpha mod'!AI44</f>
        <v>4.0229999999999997</v>
      </c>
      <c r="AJ44" s="130">
        <f>'raw alpha mod'!AJ44</f>
        <v>4.1909999999999998</v>
      </c>
      <c r="AK44" s="130">
        <f>'raw alpha mod'!AK44</f>
        <v>4.6100000000000003</v>
      </c>
      <c r="AL44" s="130">
        <f>'raw alpha mod'!AL44</f>
        <v>5.0289999999999999</v>
      </c>
      <c r="AM44" s="130">
        <f>'raw alpha mod'!AM44</f>
        <v>5.4480000000000004</v>
      </c>
      <c r="AN44" s="130">
        <f>'raw alpha mod'!AN44</f>
        <v>5.8680000000000003</v>
      </c>
      <c r="AO44" s="130">
        <f>'raw alpha mod'!AO44</f>
        <v>6.2869999999999999</v>
      </c>
      <c r="AP44" s="130">
        <f>'raw alpha mod'!AP44</f>
        <v>6.7060000000000004</v>
      </c>
    </row>
    <row r="45" spans="1:42" x14ac:dyDescent="0.35">
      <c r="A45" s="77" t="str">
        <f>'raw alpha mod'!A45</f>
        <v>yellow_plug-c9</v>
      </c>
      <c r="B45" s="130">
        <f>'raw alpha mod'!B45</f>
        <v>0</v>
      </c>
      <c r="C45" s="130">
        <f>'raw alpha mod'!C45</f>
        <v>0</v>
      </c>
      <c r="D45" s="130">
        <f>'raw alpha mod'!D45</f>
        <v>0</v>
      </c>
      <c r="E45" s="130">
        <f>'raw alpha mod'!E45</f>
        <v>0</v>
      </c>
      <c r="F45" s="130">
        <f>'raw alpha mod'!F45</f>
        <v>0</v>
      </c>
      <c r="G45" s="130">
        <f>'raw alpha mod'!G45</f>
        <v>0</v>
      </c>
      <c r="H45" s="130">
        <f>'raw alpha mod'!H45</f>
        <v>0</v>
      </c>
      <c r="I45" s="130">
        <f>'raw alpha mod'!I45</f>
        <v>0</v>
      </c>
      <c r="J45" s="130">
        <f>'raw alpha mod'!J45</f>
        <v>0</v>
      </c>
      <c r="K45" s="130">
        <f>'raw alpha mod'!K45</f>
        <v>0</v>
      </c>
      <c r="L45" s="130">
        <f>'raw alpha mod'!L45</f>
        <v>0</v>
      </c>
      <c r="M45" s="130">
        <f>'raw alpha mod'!M45</f>
        <v>0</v>
      </c>
      <c r="N45" s="130">
        <f>'raw alpha mod'!N45</f>
        <v>0</v>
      </c>
      <c r="O45" s="130">
        <f>'raw alpha mod'!O45</f>
        <v>0</v>
      </c>
      <c r="P45" s="130">
        <f>'raw alpha mod'!P45</f>
        <v>0</v>
      </c>
      <c r="Q45" s="130">
        <f>'raw alpha mod'!Q45</f>
        <v>0</v>
      </c>
      <c r="R45" s="130">
        <f>'raw alpha mod'!R45</f>
        <v>0</v>
      </c>
      <c r="S45" s="130">
        <f>'raw alpha mod'!S45</f>
        <v>0</v>
      </c>
      <c r="T45" s="130">
        <f>'raw alpha mod'!T45</f>
        <v>0</v>
      </c>
      <c r="U45" s="130">
        <f>'raw alpha mod'!U45</f>
        <v>0</v>
      </c>
      <c r="V45" s="130">
        <f>'raw alpha mod'!V45</f>
        <v>0</v>
      </c>
      <c r="W45" s="130">
        <f>'raw alpha mod'!W45</f>
        <v>0</v>
      </c>
      <c r="X45" s="130">
        <f>'raw alpha mod'!X45</f>
        <v>0</v>
      </c>
      <c r="Y45" s="130">
        <f>'raw alpha mod'!Y45</f>
        <v>0</v>
      </c>
      <c r="Z45" s="130">
        <f>'raw alpha mod'!Z45</f>
        <v>0</v>
      </c>
      <c r="AA45" s="130">
        <f>'raw alpha mod'!AA45</f>
        <v>0</v>
      </c>
      <c r="AB45" s="130">
        <f>'raw alpha mod'!AB45</f>
        <v>0</v>
      </c>
      <c r="AC45" s="130">
        <f>'raw alpha mod'!AC45</f>
        <v>0</v>
      </c>
      <c r="AD45" s="130">
        <f>'raw alpha mod'!AD45</f>
        <v>0</v>
      </c>
      <c r="AE45" s="130">
        <f>'raw alpha mod'!AE45</f>
        <v>0</v>
      </c>
      <c r="AF45" s="130">
        <f>'raw alpha mod'!AF45</f>
        <v>0</v>
      </c>
      <c r="AG45" s="130">
        <f>'raw alpha mod'!AG45</f>
        <v>0</v>
      </c>
      <c r="AH45" s="130">
        <f>'raw alpha mod'!AH45</f>
        <v>0</v>
      </c>
      <c r="AI45" s="130">
        <f>'raw alpha mod'!AI45</f>
        <v>0</v>
      </c>
      <c r="AJ45" s="130">
        <f>'raw alpha mod'!AJ45</f>
        <v>0</v>
      </c>
      <c r="AK45" s="130">
        <f>'raw alpha mod'!AK45</f>
        <v>0</v>
      </c>
      <c r="AL45" s="130">
        <f>'raw alpha mod'!AL45</f>
        <v>0</v>
      </c>
      <c r="AM45" s="130">
        <f>'raw alpha mod'!AM45</f>
        <v>0</v>
      </c>
      <c r="AN45" s="130">
        <f>'raw alpha mod'!AN45</f>
        <v>0</v>
      </c>
      <c r="AO45" s="130">
        <f>'raw alpha mod'!AO45</f>
        <v>0</v>
      </c>
      <c r="AP45" s="130">
        <f>'raw alpha mod'!AP45</f>
        <v>0</v>
      </c>
    </row>
    <row r="46" spans="1:42" x14ac:dyDescent="0.35">
      <c r="A46" s="77" t="str">
        <f>'raw alpha mod'!A46</f>
        <v>yellow_plug-f26</v>
      </c>
      <c r="B46" s="130">
        <f>'raw alpha mod'!B46</f>
        <v>8.4000000000000005E-2</v>
      </c>
      <c r="C46" s="130">
        <f>'raw alpha mod'!C46</f>
        <v>0.16800000000000001</v>
      </c>
      <c r="D46" s="130">
        <f>'raw alpha mod'!D46</f>
        <v>0.252</v>
      </c>
      <c r="E46" s="130">
        <f>'raw alpha mod'!E46</f>
        <v>0.33700000000000002</v>
      </c>
      <c r="F46" s="130">
        <f>'raw alpha mod'!F46</f>
        <v>0.42099999999999999</v>
      </c>
      <c r="G46" s="130">
        <f>'raw alpha mod'!G46</f>
        <v>0.505</v>
      </c>
      <c r="H46" s="130">
        <f>'raw alpha mod'!H46</f>
        <v>0.58899999999999997</v>
      </c>
      <c r="I46" s="130">
        <f>'raw alpha mod'!I46</f>
        <v>0.67300000000000004</v>
      </c>
      <c r="J46" s="130">
        <f>'raw alpha mod'!J46</f>
        <v>0.75700000000000001</v>
      </c>
      <c r="K46" s="130">
        <f>'raw alpha mod'!K46</f>
        <v>0.84199999999999997</v>
      </c>
      <c r="L46" s="130">
        <f>'raw alpha mod'!L46</f>
        <v>0.92600000000000005</v>
      </c>
      <c r="M46" s="130">
        <f>'raw alpha mod'!M46</f>
        <v>1.01</v>
      </c>
      <c r="N46" s="130">
        <f>'raw alpha mod'!N46</f>
        <v>1.0940000000000001</v>
      </c>
      <c r="O46" s="130">
        <f>'raw alpha mod'!O46</f>
        <v>1.1779999999999999</v>
      </c>
      <c r="P46" s="130">
        <f>'raw alpha mod'!P46</f>
        <v>1.262</v>
      </c>
      <c r="Q46" s="130">
        <f>'raw alpha mod'!Q46</f>
        <v>1.347</v>
      </c>
      <c r="R46" s="130">
        <f>'raw alpha mod'!R46</f>
        <v>1.431</v>
      </c>
      <c r="S46" s="130">
        <f>'raw alpha mod'!S46</f>
        <v>1.5149999999999999</v>
      </c>
      <c r="T46" s="130">
        <f>'raw alpha mod'!T46</f>
        <v>1.599</v>
      </c>
      <c r="U46" s="130">
        <f>'raw alpha mod'!U46</f>
        <v>1.6830000000000001</v>
      </c>
      <c r="V46" s="130">
        <f>'raw alpha mod'!V46</f>
        <v>1.8520000000000001</v>
      </c>
      <c r="W46" s="130">
        <f>'raw alpha mod'!W46</f>
        <v>2.02</v>
      </c>
      <c r="X46" s="130">
        <f>'raw alpha mod'!X46</f>
        <v>2.1880000000000002</v>
      </c>
      <c r="Y46" s="130">
        <f>'raw alpha mod'!Y46</f>
        <v>2.3570000000000002</v>
      </c>
      <c r="Z46" s="130">
        <f>'raw alpha mod'!Z46</f>
        <v>2.5249999999999999</v>
      </c>
      <c r="AA46" s="130">
        <f>'raw alpha mod'!AA46</f>
        <v>2.6930000000000001</v>
      </c>
      <c r="AB46" s="130">
        <f>'raw alpha mod'!AB46</f>
        <v>2.8610000000000002</v>
      </c>
      <c r="AC46" s="130">
        <f>'raw alpha mod'!AC46</f>
        <v>3.03</v>
      </c>
      <c r="AD46" s="130">
        <f>'raw alpha mod'!AD46</f>
        <v>3.198</v>
      </c>
      <c r="AE46" s="130">
        <f>'raw alpha mod'!AE46</f>
        <v>3.3660000000000001</v>
      </c>
      <c r="AF46" s="130">
        <f>'raw alpha mod'!AF46</f>
        <v>3.5350000000000001</v>
      </c>
      <c r="AG46" s="130">
        <f>'raw alpha mod'!AG46</f>
        <v>3.7029999999999998</v>
      </c>
      <c r="AH46" s="130">
        <f>'raw alpha mod'!AH46</f>
        <v>3.871</v>
      </c>
      <c r="AI46" s="130">
        <f>'raw alpha mod'!AI46</f>
        <v>4.04</v>
      </c>
      <c r="AJ46" s="130">
        <f>'raw alpha mod'!AJ46</f>
        <v>4.2080000000000002</v>
      </c>
      <c r="AK46" s="130">
        <f>'raw alpha mod'!AK46</f>
        <v>4.6289999999999996</v>
      </c>
      <c r="AL46" s="130">
        <f>'raw alpha mod'!AL46</f>
        <v>5.05</v>
      </c>
      <c r="AM46" s="130">
        <f>'raw alpha mod'!AM46</f>
        <v>5.4710000000000001</v>
      </c>
      <c r="AN46" s="130">
        <f>'raw alpha mod'!AN46</f>
        <v>5.891</v>
      </c>
      <c r="AO46" s="130">
        <f>'raw alpha mod'!AO46</f>
        <v>6.3120000000000003</v>
      </c>
      <c r="AP46" s="130">
        <f>'raw alpha mod'!AP46</f>
        <v>6.7329999999999997</v>
      </c>
    </row>
    <row r="47" spans="1:42" x14ac:dyDescent="0.35">
      <c r="A47" s="77" t="str">
        <f>'raw alpha mod'!A47</f>
        <v>tube_clamp-t7</v>
      </c>
      <c r="B47" s="130">
        <f>'raw alpha mod'!B47</f>
        <v>0</v>
      </c>
      <c r="C47" s="130">
        <f>'raw alpha mod'!C47</f>
        <v>0</v>
      </c>
      <c r="D47" s="130">
        <f>'raw alpha mod'!D47</f>
        <v>0</v>
      </c>
      <c r="E47" s="130">
        <f>'raw alpha mod'!E47</f>
        <v>0</v>
      </c>
      <c r="F47" s="130">
        <f>'raw alpha mod'!F47</f>
        <v>0</v>
      </c>
      <c r="G47" s="130">
        <f>'raw alpha mod'!G47</f>
        <v>0</v>
      </c>
      <c r="H47" s="130">
        <f>'raw alpha mod'!H47</f>
        <v>0</v>
      </c>
      <c r="I47" s="130">
        <f>'raw alpha mod'!I47</f>
        <v>0</v>
      </c>
      <c r="J47" s="130">
        <f>'raw alpha mod'!J47</f>
        <v>0</v>
      </c>
      <c r="K47" s="130">
        <f>'raw alpha mod'!K47</f>
        <v>0</v>
      </c>
      <c r="L47" s="130">
        <f>'raw alpha mod'!L47</f>
        <v>0</v>
      </c>
      <c r="M47" s="130">
        <f>'raw alpha mod'!M47</f>
        <v>0</v>
      </c>
      <c r="N47" s="130">
        <f>'raw alpha mod'!N47</f>
        <v>0</v>
      </c>
      <c r="O47" s="130">
        <f>'raw alpha mod'!O47</f>
        <v>0</v>
      </c>
      <c r="P47" s="130">
        <f>'raw alpha mod'!P47</f>
        <v>0</v>
      </c>
      <c r="Q47" s="130">
        <f>'raw alpha mod'!Q47</f>
        <v>0</v>
      </c>
      <c r="R47" s="130">
        <f>'raw alpha mod'!R47</f>
        <v>0</v>
      </c>
      <c r="S47" s="130">
        <f>'raw alpha mod'!S47</f>
        <v>0</v>
      </c>
      <c r="T47" s="130">
        <f>'raw alpha mod'!T47</f>
        <v>0</v>
      </c>
      <c r="U47" s="130">
        <f>'raw alpha mod'!U47</f>
        <v>0</v>
      </c>
      <c r="V47" s="130">
        <f>'raw alpha mod'!V47</f>
        <v>0</v>
      </c>
      <c r="W47" s="130">
        <f>'raw alpha mod'!W47</f>
        <v>0</v>
      </c>
      <c r="X47" s="130">
        <f>'raw alpha mod'!X47</f>
        <v>0</v>
      </c>
      <c r="Y47" s="130">
        <f>'raw alpha mod'!Y47</f>
        <v>0</v>
      </c>
      <c r="Z47" s="130">
        <f>'raw alpha mod'!Z47</f>
        <v>0</v>
      </c>
      <c r="AA47" s="130">
        <f>'raw alpha mod'!AA47</f>
        <v>0</v>
      </c>
      <c r="AB47" s="130">
        <f>'raw alpha mod'!AB47</f>
        <v>0</v>
      </c>
      <c r="AC47" s="130">
        <f>'raw alpha mod'!AC47</f>
        <v>0</v>
      </c>
      <c r="AD47" s="130">
        <f>'raw alpha mod'!AD47</f>
        <v>0</v>
      </c>
      <c r="AE47" s="130">
        <f>'raw alpha mod'!AE47</f>
        <v>0</v>
      </c>
      <c r="AF47" s="130">
        <f>'raw alpha mod'!AF47</f>
        <v>0</v>
      </c>
      <c r="AG47" s="130">
        <f>'raw alpha mod'!AG47</f>
        <v>0</v>
      </c>
      <c r="AH47" s="130">
        <f>'raw alpha mod'!AH47</f>
        <v>0</v>
      </c>
      <c r="AI47" s="130">
        <f>'raw alpha mod'!AI47</f>
        <v>0</v>
      </c>
      <c r="AJ47" s="130">
        <f>'raw alpha mod'!AJ47</f>
        <v>0</v>
      </c>
      <c r="AK47" s="130">
        <f>'raw alpha mod'!AK47</f>
        <v>0</v>
      </c>
      <c r="AL47" s="130">
        <f>'raw alpha mod'!AL47</f>
        <v>0</v>
      </c>
      <c r="AM47" s="130">
        <f>'raw alpha mod'!AM47</f>
        <v>0</v>
      </c>
      <c r="AN47" s="130">
        <f>'raw alpha mod'!AN47</f>
        <v>0</v>
      </c>
      <c r="AO47" s="130">
        <f>'raw alpha mod'!AO47</f>
        <v>0</v>
      </c>
      <c r="AP47" s="130">
        <f>'raw alpha mod'!AP47</f>
        <v>0</v>
      </c>
    </row>
    <row r="48" spans="1:42" x14ac:dyDescent="0.35">
      <c r="A48" s="77" t="str">
        <f>'raw alpha mod'!A48</f>
        <v>tube_clamp-t8</v>
      </c>
      <c r="B48" s="130">
        <f>'raw alpha mod'!B48</f>
        <v>3.5999999999999997E-2</v>
      </c>
      <c r="C48" s="130">
        <f>'raw alpha mod'!C48</f>
        <v>7.1999999999999995E-2</v>
      </c>
      <c r="D48" s="130">
        <f>'raw alpha mod'!D48</f>
        <v>0.108</v>
      </c>
      <c r="E48" s="130">
        <f>'raw alpha mod'!E48</f>
        <v>0.14499999999999999</v>
      </c>
      <c r="F48" s="130">
        <f>'raw alpha mod'!F48</f>
        <v>0.18099999999999999</v>
      </c>
      <c r="G48" s="130">
        <f>'raw alpha mod'!G48</f>
        <v>0.217</v>
      </c>
      <c r="H48" s="130">
        <f>'raw alpha mod'!H48</f>
        <v>0.253</v>
      </c>
      <c r="I48" s="130">
        <f>'raw alpha mod'!I48</f>
        <v>0.28899999999999998</v>
      </c>
      <c r="J48" s="130">
        <f>'raw alpha mod'!J48</f>
        <v>0.32500000000000001</v>
      </c>
      <c r="K48" s="130">
        <f>'raw alpha mod'!K48</f>
        <v>0.36099999999999999</v>
      </c>
      <c r="L48" s="130">
        <f>'raw alpha mod'!L48</f>
        <v>0.39800000000000002</v>
      </c>
      <c r="M48" s="130">
        <f>'raw alpha mod'!M48</f>
        <v>0.434</v>
      </c>
      <c r="N48" s="130">
        <f>'raw alpha mod'!N48</f>
        <v>0.47</v>
      </c>
      <c r="O48" s="130">
        <f>'raw alpha mod'!O48</f>
        <v>0.50600000000000001</v>
      </c>
      <c r="P48" s="130">
        <f>'raw alpha mod'!P48</f>
        <v>0.54200000000000004</v>
      </c>
      <c r="Q48" s="130">
        <f>'raw alpha mod'!Q48</f>
        <v>0.57799999999999996</v>
      </c>
      <c r="R48" s="130">
        <f>'raw alpha mod'!R48</f>
        <v>0.61399999999999999</v>
      </c>
      <c r="S48" s="130">
        <f>'raw alpha mod'!S48</f>
        <v>0.65</v>
      </c>
      <c r="T48" s="130">
        <f>'raw alpha mod'!T48</f>
        <v>0.68700000000000006</v>
      </c>
      <c r="U48" s="130">
        <f>'raw alpha mod'!U48</f>
        <v>0.72299999999999998</v>
      </c>
      <c r="V48" s="130">
        <f>'raw alpha mod'!V48</f>
        <v>0.79500000000000004</v>
      </c>
      <c r="W48" s="130">
        <f>'raw alpha mod'!W48</f>
        <v>0.86699999999999999</v>
      </c>
      <c r="X48" s="130">
        <f>'raw alpha mod'!X48</f>
        <v>0.94</v>
      </c>
      <c r="Y48" s="130">
        <f>'raw alpha mod'!Y48</f>
        <v>1.012</v>
      </c>
      <c r="Z48" s="130">
        <f>'raw alpha mod'!Z48</f>
        <v>1.0840000000000001</v>
      </c>
      <c r="AA48" s="130">
        <f>'raw alpha mod'!AA48</f>
        <v>1.1559999999999999</v>
      </c>
      <c r="AB48" s="130">
        <f>'raw alpha mod'!AB48</f>
        <v>1.2290000000000001</v>
      </c>
      <c r="AC48" s="130">
        <f>'raw alpha mod'!AC48</f>
        <v>1.3009999999999999</v>
      </c>
      <c r="AD48" s="130">
        <f>'raw alpha mod'!AD48</f>
        <v>1.373</v>
      </c>
      <c r="AE48" s="130">
        <f>'raw alpha mod'!AE48</f>
        <v>1.4450000000000001</v>
      </c>
      <c r="AF48" s="130">
        <f>'raw alpha mod'!AF48</f>
        <v>1.518</v>
      </c>
      <c r="AG48" s="130">
        <f>'raw alpha mod'!AG48</f>
        <v>1.59</v>
      </c>
      <c r="AH48" s="130">
        <f>'raw alpha mod'!AH48</f>
        <v>1.6619999999999999</v>
      </c>
      <c r="AI48" s="130">
        <f>'raw alpha mod'!AI48</f>
        <v>1.7350000000000001</v>
      </c>
      <c r="AJ48" s="130">
        <f>'raw alpha mod'!AJ48</f>
        <v>1.8069999999999999</v>
      </c>
      <c r="AK48" s="130">
        <f>'raw alpha mod'!AK48</f>
        <v>1.988</v>
      </c>
      <c r="AL48" s="130">
        <f>'raw alpha mod'!AL48</f>
        <v>2.1680000000000001</v>
      </c>
      <c r="AM48" s="130">
        <f>'raw alpha mod'!AM48</f>
        <v>2.3490000000000002</v>
      </c>
      <c r="AN48" s="130">
        <f>'raw alpha mod'!AN48</f>
        <v>2.5299999999999998</v>
      </c>
      <c r="AO48" s="130">
        <f>'raw alpha mod'!AO48</f>
        <v>2.71</v>
      </c>
      <c r="AP48" s="130">
        <f>'raw alpha mod'!AP48</f>
        <v>2.891</v>
      </c>
    </row>
    <row r="49" spans="1:42" x14ac:dyDescent="0.35">
      <c r="A49" s="77" t="str">
        <f>'raw alpha mod'!A49</f>
        <v>tube_clamp-t8f</v>
      </c>
      <c r="B49" s="130">
        <f>'raw alpha mod'!B49</f>
        <v>3.6999999999999998E-2</v>
      </c>
      <c r="C49" s="130">
        <f>'raw alpha mod'!C49</f>
        <v>7.3999999999999996E-2</v>
      </c>
      <c r="D49" s="130">
        <f>'raw alpha mod'!D49</f>
        <v>0.111</v>
      </c>
      <c r="E49" s="130">
        <f>'raw alpha mod'!E49</f>
        <v>0.14799999999999999</v>
      </c>
      <c r="F49" s="130">
        <f>'raw alpha mod'!F49</f>
        <v>0.185</v>
      </c>
      <c r="G49" s="130">
        <f>'raw alpha mod'!G49</f>
        <v>0.222</v>
      </c>
      <c r="H49" s="130">
        <f>'raw alpha mod'!H49</f>
        <v>0.25900000000000001</v>
      </c>
      <c r="I49" s="130">
        <f>'raw alpha mod'!I49</f>
        <v>0.29599999999999999</v>
      </c>
      <c r="J49" s="130">
        <f>'raw alpha mod'!J49</f>
        <v>0.33300000000000002</v>
      </c>
      <c r="K49" s="130">
        <f>'raw alpha mod'!K49</f>
        <v>0.37</v>
      </c>
      <c r="L49" s="130">
        <f>'raw alpha mod'!L49</f>
        <v>0.40699999999999997</v>
      </c>
      <c r="M49" s="130">
        <f>'raw alpha mod'!M49</f>
        <v>0.44400000000000001</v>
      </c>
      <c r="N49" s="130">
        <f>'raw alpha mod'!N49</f>
        <v>0.48099999999999998</v>
      </c>
      <c r="O49" s="130">
        <f>'raw alpha mod'!O49</f>
        <v>0.51800000000000002</v>
      </c>
      <c r="P49" s="130">
        <f>'raw alpha mod'!P49</f>
        <v>0.55500000000000005</v>
      </c>
      <c r="Q49" s="130">
        <f>'raw alpha mod'!Q49</f>
        <v>0.59199999999999997</v>
      </c>
      <c r="R49" s="130">
        <f>'raw alpha mod'!R49</f>
        <v>0.629</v>
      </c>
      <c r="S49" s="130">
        <f>'raw alpha mod'!S49</f>
        <v>0.66600000000000004</v>
      </c>
      <c r="T49" s="130">
        <f>'raw alpha mod'!T49</f>
        <v>0.70299999999999996</v>
      </c>
      <c r="U49" s="130">
        <f>'raw alpha mod'!U49</f>
        <v>0.74</v>
      </c>
      <c r="V49" s="130">
        <f>'raw alpha mod'!V49</f>
        <v>0.81399999999999995</v>
      </c>
      <c r="W49" s="130">
        <f>'raw alpha mod'!W49</f>
        <v>0.88800000000000001</v>
      </c>
      <c r="X49" s="130">
        <f>'raw alpha mod'!X49</f>
        <v>0.96199999999999997</v>
      </c>
      <c r="Y49" s="130">
        <f>'raw alpha mod'!Y49</f>
        <v>1.036</v>
      </c>
      <c r="Z49" s="130">
        <f>'raw alpha mod'!Z49</f>
        <v>1.1100000000000001</v>
      </c>
      <c r="AA49" s="130">
        <f>'raw alpha mod'!AA49</f>
        <v>1.1839999999999999</v>
      </c>
      <c r="AB49" s="130">
        <f>'raw alpha mod'!AB49</f>
        <v>1.258</v>
      </c>
      <c r="AC49" s="130">
        <f>'raw alpha mod'!AC49</f>
        <v>1.3320000000000001</v>
      </c>
      <c r="AD49" s="130">
        <f>'raw alpha mod'!AD49</f>
        <v>1.4059999999999999</v>
      </c>
      <c r="AE49" s="130">
        <f>'raw alpha mod'!AE49</f>
        <v>1.48</v>
      </c>
      <c r="AF49" s="130">
        <f>'raw alpha mod'!AF49</f>
        <v>1.554</v>
      </c>
      <c r="AG49" s="130">
        <f>'raw alpha mod'!AG49</f>
        <v>1.629</v>
      </c>
      <c r="AH49" s="130">
        <f>'raw alpha mod'!AH49</f>
        <v>1.7030000000000001</v>
      </c>
      <c r="AI49" s="130">
        <f>'raw alpha mod'!AI49</f>
        <v>1.7769999999999999</v>
      </c>
      <c r="AJ49" s="130">
        <f>'raw alpha mod'!AJ49</f>
        <v>1.851</v>
      </c>
      <c r="AK49" s="130">
        <f>'raw alpha mod'!AK49</f>
        <v>2.036</v>
      </c>
      <c r="AL49" s="130">
        <f>'raw alpha mod'!AL49</f>
        <v>2.2210000000000001</v>
      </c>
      <c r="AM49" s="130">
        <f>'raw alpha mod'!AM49</f>
        <v>2.4060000000000001</v>
      </c>
      <c r="AN49" s="130">
        <f>'raw alpha mod'!AN49</f>
        <v>2.5910000000000002</v>
      </c>
      <c r="AO49" s="130">
        <f>'raw alpha mod'!AO49</f>
        <v>2.7759999999999998</v>
      </c>
      <c r="AP49" s="130">
        <f>'raw alpha mod'!AP49</f>
        <v>2.9609999999999999</v>
      </c>
    </row>
    <row r="50" spans="1:42" x14ac:dyDescent="0.35">
      <c r="A50" s="77" t="str">
        <f>'raw alpha mod'!A50</f>
        <v>tube_clamp-t9</v>
      </c>
      <c r="B50" s="130">
        <f>'raw alpha mod'!B50</f>
        <v>0</v>
      </c>
      <c r="C50" s="130">
        <f>'raw alpha mod'!C50</f>
        <v>0</v>
      </c>
      <c r="D50" s="130">
        <f>'raw alpha mod'!D50</f>
        <v>0</v>
      </c>
      <c r="E50" s="130">
        <f>'raw alpha mod'!E50</f>
        <v>0</v>
      </c>
      <c r="F50" s="130">
        <f>'raw alpha mod'!F50</f>
        <v>0</v>
      </c>
      <c r="G50" s="130">
        <f>'raw alpha mod'!G50</f>
        <v>0</v>
      </c>
      <c r="H50" s="130">
        <f>'raw alpha mod'!H50</f>
        <v>0</v>
      </c>
      <c r="I50" s="130">
        <f>'raw alpha mod'!I50</f>
        <v>0</v>
      </c>
      <c r="J50" s="130">
        <f>'raw alpha mod'!J50</f>
        <v>0</v>
      </c>
      <c r="K50" s="130">
        <f>'raw alpha mod'!K50</f>
        <v>0</v>
      </c>
      <c r="L50" s="130">
        <f>'raw alpha mod'!L50</f>
        <v>0</v>
      </c>
      <c r="M50" s="130">
        <f>'raw alpha mod'!M50</f>
        <v>0</v>
      </c>
      <c r="N50" s="130">
        <f>'raw alpha mod'!N50</f>
        <v>0</v>
      </c>
      <c r="O50" s="130">
        <f>'raw alpha mod'!O50</f>
        <v>0</v>
      </c>
      <c r="P50" s="130">
        <f>'raw alpha mod'!P50</f>
        <v>0</v>
      </c>
      <c r="Q50" s="130">
        <f>'raw alpha mod'!Q50</f>
        <v>0</v>
      </c>
      <c r="R50" s="130">
        <f>'raw alpha mod'!R50</f>
        <v>0</v>
      </c>
      <c r="S50" s="130">
        <f>'raw alpha mod'!S50</f>
        <v>0</v>
      </c>
      <c r="T50" s="130">
        <f>'raw alpha mod'!T50</f>
        <v>0</v>
      </c>
      <c r="U50" s="130">
        <f>'raw alpha mod'!U50</f>
        <v>0</v>
      </c>
      <c r="V50" s="130">
        <f>'raw alpha mod'!V50</f>
        <v>0</v>
      </c>
      <c r="W50" s="130">
        <f>'raw alpha mod'!W50</f>
        <v>0</v>
      </c>
      <c r="X50" s="130">
        <f>'raw alpha mod'!X50</f>
        <v>0</v>
      </c>
      <c r="Y50" s="130">
        <f>'raw alpha mod'!Y50</f>
        <v>0</v>
      </c>
      <c r="Z50" s="130">
        <f>'raw alpha mod'!Z50</f>
        <v>0</v>
      </c>
      <c r="AA50" s="130">
        <f>'raw alpha mod'!AA50</f>
        <v>0</v>
      </c>
      <c r="AB50" s="130">
        <f>'raw alpha mod'!AB50</f>
        <v>0</v>
      </c>
      <c r="AC50" s="130">
        <f>'raw alpha mod'!AC50</f>
        <v>0</v>
      </c>
      <c r="AD50" s="130">
        <f>'raw alpha mod'!AD50</f>
        <v>0</v>
      </c>
      <c r="AE50" s="130">
        <f>'raw alpha mod'!AE50</f>
        <v>0</v>
      </c>
      <c r="AF50" s="130">
        <f>'raw alpha mod'!AF50</f>
        <v>0</v>
      </c>
      <c r="AG50" s="130">
        <f>'raw alpha mod'!AG50</f>
        <v>0</v>
      </c>
      <c r="AH50" s="130">
        <f>'raw alpha mod'!AH50</f>
        <v>0</v>
      </c>
      <c r="AI50" s="130">
        <f>'raw alpha mod'!AI50</f>
        <v>0</v>
      </c>
      <c r="AJ50" s="130">
        <f>'raw alpha mod'!AJ50</f>
        <v>0</v>
      </c>
      <c r="AK50" s="130">
        <f>'raw alpha mod'!AK50</f>
        <v>0</v>
      </c>
      <c r="AL50" s="130">
        <f>'raw alpha mod'!AL50</f>
        <v>0</v>
      </c>
      <c r="AM50" s="130">
        <f>'raw alpha mod'!AM50</f>
        <v>0</v>
      </c>
      <c r="AN50" s="130">
        <f>'raw alpha mod'!AN50</f>
        <v>0</v>
      </c>
      <c r="AO50" s="130">
        <f>'raw alpha mod'!AO50</f>
        <v>0</v>
      </c>
      <c r="AP50" s="130">
        <f>'raw alpha mod'!AP50</f>
        <v>0</v>
      </c>
    </row>
    <row r="51" spans="1:42" x14ac:dyDescent="0.35">
      <c r="A51" s="77" t="str">
        <f>'raw alpha mod'!A51</f>
        <v>scissors-c16c</v>
      </c>
      <c r="B51" s="130">
        <f>'raw alpha mod'!B51</f>
        <v>1.7000000000000001E-2</v>
      </c>
      <c r="C51" s="130">
        <f>'raw alpha mod'!C51</f>
        <v>3.4000000000000002E-2</v>
      </c>
      <c r="D51" s="130">
        <f>'raw alpha mod'!D51</f>
        <v>5.0999999999999997E-2</v>
      </c>
      <c r="E51" s="130">
        <f>'raw alpha mod'!E51</f>
        <v>6.8000000000000005E-2</v>
      </c>
      <c r="F51" s="130">
        <f>'raw alpha mod'!F51</f>
        <v>8.5000000000000006E-2</v>
      </c>
      <c r="G51" s="130">
        <f>'raw alpha mod'!G51</f>
        <v>0.10199999999999999</v>
      </c>
      <c r="H51" s="130">
        <f>'raw alpha mod'!H51</f>
        <v>0.11899999999999999</v>
      </c>
      <c r="I51" s="130">
        <f>'raw alpha mod'!I51</f>
        <v>0.13600000000000001</v>
      </c>
      <c r="J51" s="130">
        <f>'raw alpha mod'!J51</f>
        <v>0.153</v>
      </c>
      <c r="K51" s="130">
        <f>'raw alpha mod'!K51</f>
        <v>0.17</v>
      </c>
      <c r="L51" s="130">
        <f>'raw alpha mod'!L51</f>
        <v>0.187</v>
      </c>
      <c r="M51" s="130">
        <f>'raw alpha mod'!M51</f>
        <v>0.20399999999999999</v>
      </c>
      <c r="N51" s="130">
        <f>'raw alpha mod'!N51</f>
        <v>0.221</v>
      </c>
      <c r="O51" s="130">
        <f>'raw alpha mod'!O51</f>
        <v>0.23799999999999999</v>
      </c>
      <c r="P51" s="130">
        <f>'raw alpha mod'!P51</f>
        <v>0.255</v>
      </c>
      <c r="Q51" s="130">
        <f>'raw alpha mod'!Q51</f>
        <v>0.27200000000000002</v>
      </c>
      <c r="R51" s="130">
        <f>'raw alpha mod'!R51</f>
        <v>0.28899999999999998</v>
      </c>
      <c r="S51" s="130">
        <f>'raw alpha mod'!S51</f>
        <v>0.30599999999999999</v>
      </c>
      <c r="T51" s="130">
        <f>'raw alpha mod'!T51</f>
        <v>0.32300000000000001</v>
      </c>
      <c r="U51" s="130">
        <f>'raw alpha mod'!U51</f>
        <v>0.34</v>
      </c>
      <c r="V51" s="130">
        <f>'raw alpha mod'!V51</f>
        <v>0.374</v>
      </c>
      <c r="W51" s="130">
        <f>'raw alpha mod'!W51</f>
        <v>0.40799999999999997</v>
      </c>
      <c r="X51" s="130">
        <f>'raw alpha mod'!X51</f>
        <v>0.442</v>
      </c>
      <c r="Y51" s="130">
        <f>'raw alpha mod'!Y51</f>
        <v>0.47599999999999998</v>
      </c>
      <c r="Z51" s="130">
        <f>'raw alpha mod'!Z51</f>
        <v>0.51100000000000001</v>
      </c>
      <c r="AA51" s="130">
        <f>'raw alpha mod'!AA51</f>
        <v>0.54500000000000004</v>
      </c>
      <c r="AB51" s="130">
        <f>'raw alpha mod'!AB51</f>
        <v>0.57899999999999996</v>
      </c>
      <c r="AC51" s="130">
        <f>'raw alpha mod'!AC51</f>
        <v>0.61299999999999999</v>
      </c>
      <c r="AD51" s="130">
        <f>'raw alpha mod'!AD51</f>
        <v>0.64700000000000002</v>
      </c>
      <c r="AE51" s="130">
        <f>'raw alpha mod'!AE51</f>
        <v>0.68100000000000005</v>
      </c>
      <c r="AF51" s="130">
        <f>'raw alpha mod'!AF51</f>
        <v>0.71499999999999997</v>
      </c>
      <c r="AG51" s="130">
        <f>'raw alpha mod'!AG51</f>
        <v>0.749</v>
      </c>
      <c r="AH51" s="130">
        <f>'raw alpha mod'!AH51</f>
        <v>0.78300000000000003</v>
      </c>
      <c r="AI51" s="130">
        <f>'raw alpha mod'!AI51</f>
        <v>0.81699999999999995</v>
      </c>
      <c r="AJ51" s="130">
        <f>'raw alpha mod'!AJ51</f>
        <v>0.85099999999999998</v>
      </c>
      <c r="AK51" s="130">
        <f>'raw alpha mod'!AK51</f>
        <v>0.93600000000000005</v>
      </c>
      <c r="AL51" s="130">
        <f>'raw alpha mod'!AL51</f>
        <v>1.0209999999999999</v>
      </c>
      <c r="AM51" s="130">
        <f>'raw alpha mod'!AM51</f>
        <v>1.1060000000000001</v>
      </c>
      <c r="AN51" s="130">
        <f>'raw alpha mod'!AN51</f>
        <v>1.1910000000000001</v>
      </c>
      <c r="AO51" s="130">
        <f>'raw alpha mod'!AO51</f>
        <v>1.276</v>
      </c>
      <c r="AP51" s="130">
        <f>'raw alpha mod'!AP51</f>
        <v>1.361</v>
      </c>
    </row>
    <row r="52" spans="1:42" x14ac:dyDescent="0.35">
      <c r="A52" s="77" t="str">
        <f>'raw alpha mod'!A52</f>
        <v>scissors-c16o</v>
      </c>
      <c r="B52" s="130">
        <f>'raw alpha mod'!B52</f>
        <v>1.9E-2</v>
      </c>
      <c r="C52" s="130">
        <f>'raw alpha mod'!C52</f>
        <v>3.7999999999999999E-2</v>
      </c>
      <c r="D52" s="130">
        <f>'raw alpha mod'!D52</f>
        <v>5.7000000000000002E-2</v>
      </c>
      <c r="E52" s="130">
        <f>'raw alpha mod'!E52</f>
        <v>7.5999999999999998E-2</v>
      </c>
      <c r="F52" s="130">
        <f>'raw alpha mod'!F52</f>
        <v>9.5000000000000001E-2</v>
      </c>
      <c r="G52" s="130">
        <f>'raw alpha mod'!G52</f>
        <v>0.114</v>
      </c>
      <c r="H52" s="130">
        <f>'raw alpha mod'!H52</f>
        <v>0.13300000000000001</v>
      </c>
      <c r="I52" s="130">
        <f>'raw alpha mod'!I52</f>
        <v>0.152</v>
      </c>
      <c r="J52" s="130">
        <f>'raw alpha mod'!J52</f>
        <v>0.17100000000000001</v>
      </c>
      <c r="K52" s="130">
        <f>'raw alpha mod'!K52</f>
        <v>0.191</v>
      </c>
      <c r="L52" s="130">
        <f>'raw alpha mod'!L52</f>
        <v>0.21</v>
      </c>
      <c r="M52" s="130">
        <f>'raw alpha mod'!M52</f>
        <v>0.22900000000000001</v>
      </c>
      <c r="N52" s="130">
        <f>'raw alpha mod'!N52</f>
        <v>0.248</v>
      </c>
      <c r="O52" s="130">
        <f>'raw alpha mod'!O52</f>
        <v>0.26700000000000002</v>
      </c>
      <c r="P52" s="130">
        <f>'raw alpha mod'!P52</f>
        <v>0.28599999999999998</v>
      </c>
      <c r="Q52" s="130">
        <f>'raw alpha mod'!Q52</f>
        <v>0.30499999999999999</v>
      </c>
      <c r="R52" s="130">
        <f>'raw alpha mod'!R52</f>
        <v>0.32400000000000001</v>
      </c>
      <c r="S52" s="130">
        <f>'raw alpha mod'!S52</f>
        <v>0.34300000000000003</v>
      </c>
      <c r="T52" s="130">
        <f>'raw alpha mod'!T52</f>
        <v>0.36199999999999999</v>
      </c>
      <c r="U52" s="130">
        <f>'raw alpha mod'!U52</f>
        <v>0.38100000000000001</v>
      </c>
      <c r="V52" s="130">
        <f>'raw alpha mod'!V52</f>
        <v>0.41899999999999998</v>
      </c>
      <c r="W52" s="130">
        <f>'raw alpha mod'!W52</f>
        <v>0.45700000000000002</v>
      </c>
      <c r="X52" s="130">
        <f>'raw alpha mod'!X52</f>
        <v>0.495</v>
      </c>
      <c r="Y52" s="130">
        <f>'raw alpha mod'!Y52</f>
        <v>0.53300000000000003</v>
      </c>
      <c r="Z52" s="130">
        <f>'raw alpha mod'!Z52</f>
        <v>0.57199999999999995</v>
      </c>
      <c r="AA52" s="130">
        <f>'raw alpha mod'!AA52</f>
        <v>0.61</v>
      </c>
      <c r="AB52" s="130">
        <f>'raw alpha mod'!AB52</f>
        <v>0.64800000000000002</v>
      </c>
      <c r="AC52" s="130">
        <f>'raw alpha mod'!AC52</f>
        <v>0.68600000000000005</v>
      </c>
      <c r="AD52" s="130">
        <f>'raw alpha mod'!AD52</f>
        <v>0.72399999999999998</v>
      </c>
      <c r="AE52" s="130">
        <f>'raw alpha mod'!AE52</f>
        <v>0.76200000000000001</v>
      </c>
      <c r="AF52" s="130">
        <f>'raw alpha mod'!AF52</f>
        <v>0.8</v>
      </c>
      <c r="AG52" s="130">
        <f>'raw alpha mod'!AG52</f>
        <v>0.83799999999999997</v>
      </c>
      <c r="AH52" s="130">
        <f>'raw alpha mod'!AH52</f>
        <v>0.876</v>
      </c>
      <c r="AI52" s="130">
        <f>'raw alpha mod'!AI52</f>
        <v>0.91400000000000003</v>
      </c>
      <c r="AJ52" s="130">
        <f>'raw alpha mod'!AJ52</f>
        <v>0.95299999999999996</v>
      </c>
      <c r="AK52" s="130">
        <f>'raw alpha mod'!AK52</f>
        <v>1.048</v>
      </c>
      <c r="AL52" s="130">
        <f>'raw alpha mod'!AL52</f>
        <v>1.143</v>
      </c>
      <c r="AM52" s="130">
        <f>'raw alpha mod'!AM52</f>
        <v>1.238</v>
      </c>
      <c r="AN52" s="130">
        <f>'raw alpha mod'!AN52</f>
        <v>1.3340000000000001</v>
      </c>
      <c r="AO52" s="130">
        <f>'raw alpha mod'!AO52</f>
        <v>1.429</v>
      </c>
      <c r="AP52" s="130">
        <f>'raw alpha mod'!AP52</f>
        <v>1.524</v>
      </c>
    </row>
    <row r="53" spans="1:42" x14ac:dyDescent="0.35">
      <c r="A53" s="77">
        <f>'raw alpha mod'!A53</f>
        <v>0</v>
      </c>
      <c r="B53" s="130">
        <f>'raw alpha mod'!B53</f>
        <v>0</v>
      </c>
      <c r="C53" s="130">
        <f>'raw alpha mod'!C53</f>
        <v>0</v>
      </c>
      <c r="D53" s="130">
        <f>'raw alpha mod'!D53</f>
        <v>0</v>
      </c>
      <c r="E53" s="130">
        <f>'raw alpha mod'!E53</f>
        <v>0</v>
      </c>
      <c r="F53" s="130">
        <f>'raw alpha mod'!F53</f>
        <v>0</v>
      </c>
      <c r="G53" s="130">
        <f>'raw alpha mod'!G53</f>
        <v>0</v>
      </c>
      <c r="H53" s="130">
        <f>'raw alpha mod'!H53</f>
        <v>0</v>
      </c>
      <c r="I53" s="130">
        <f>'raw alpha mod'!I53</f>
        <v>0</v>
      </c>
      <c r="J53" s="130">
        <f>'raw alpha mod'!J53</f>
        <v>0</v>
      </c>
      <c r="K53" s="130">
        <f>'raw alpha mod'!K53</f>
        <v>0</v>
      </c>
      <c r="L53" s="130">
        <f>'raw alpha mod'!L53</f>
        <v>0</v>
      </c>
      <c r="M53" s="130">
        <f>'raw alpha mod'!M53</f>
        <v>0</v>
      </c>
      <c r="N53" s="130">
        <f>'raw alpha mod'!N53</f>
        <v>0</v>
      </c>
      <c r="O53" s="130">
        <f>'raw alpha mod'!O53</f>
        <v>0</v>
      </c>
      <c r="P53" s="130">
        <f>'raw alpha mod'!P53</f>
        <v>0</v>
      </c>
      <c r="Q53" s="130">
        <f>'raw alpha mod'!Q53</f>
        <v>0</v>
      </c>
      <c r="R53" s="130">
        <f>'raw alpha mod'!R53</f>
        <v>0</v>
      </c>
      <c r="S53" s="130">
        <f>'raw alpha mod'!S53</f>
        <v>0</v>
      </c>
      <c r="T53" s="130">
        <f>'raw alpha mod'!T53</f>
        <v>0</v>
      </c>
      <c r="U53" s="130">
        <f>'raw alpha mod'!U53</f>
        <v>0</v>
      </c>
      <c r="V53" s="130">
        <f>'raw alpha mod'!V53</f>
        <v>0</v>
      </c>
      <c r="W53" s="130">
        <f>'raw alpha mod'!W53</f>
        <v>0</v>
      </c>
      <c r="X53" s="130">
        <f>'raw alpha mod'!X53</f>
        <v>0</v>
      </c>
      <c r="Y53" s="130">
        <f>'raw alpha mod'!Y53</f>
        <v>0</v>
      </c>
      <c r="Z53" s="130">
        <f>'raw alpha mod'!Z53</f>
        <v>0</v>
      </c>
      <c r="AA53" s="130">
        <f>'raw alpha mod'!AA53</f>
        <v>0</v>
      </c>
      <c r="AB53" s="130">
        <f>'raw alpha mod'!AB53</f>
        <v>0</v>
      </c>
      <c r="AC53" s="130">
        <f>'raw alpha mod'!AC53</f>
        <v>0</v>
      </c>
      <c r="AD53" s="130">
        <f>'raw alpha mod'!AD53</f>
        <v>0</v>
      </c>
      <c r="AE53" s="130">
        <f>'raw alpha mod'!AE53</f>
        <v>0</v>
      </c>
      <c r="AF53" s="130">
        <f>'raw alpha mod'!AF53</f>
        <v>0</v>
      </c>
      <c r="AG53" s="130">
        <f>'raw alpha mod'!AG53</f>
        <v>0</v>
      </c>
      <c r="AH53" s="130">
        <f>'raw alpha mod'!AH53</f>
        <v>0</v>
      </c>
      <c r="AI53" s="130">
        <f>'raw alpha mod'!AI53</f>
        <v>0</v>
      </c>
      <c r="AJ53" s="130">
        <f>'raw alpha mod'!AJ53</f>
        <v>0</v>
      </c>
      <c r="AK53" s="130">
        <f>'raw alpha mod'!AK53</f>
        <v>0</v>
      </c>
      <c r="AL53" s="130">
        <f>'raw alpha mod'!AL53</f>
        <v>0</v>
      </c>
      <c r="AM53" s="130">
        <f>'raw alpha mod'!AM53</f>
        <v>0</v>
      </c>
      <c r="AN53" s="130">
        <f>'raw alpha mod'!AN53</f>
        <v>0</v>
      </c>
      <c r="AO53" s="130">
        <f>'raw alpha mod'!AO53</f>
        <v>0</v>
      </c>
      <c r="AP53" s="130">
        <f>'raw alpha mod'!AP53</f>
        <v>0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VM52"/>
  <sheetViews>
    <sheetView workbookViewId="0">
      <selection activeCell="B1" sqref="B1"/>
    </sheetView>
  </sheetViews>
  <sheetFormatPr baseColWidth="10" defaultColWidth="9.1796875" defaultRowHeight="14.5" x14ac:dyDescent="0.35"/>
  <cols>
    <col min="1" max="1" width="14.26953125" style="83" bestFit="1" customWidth="1"/>
    <col min="2" max="10" width="6.81640625" style="102" bestFit="1" customWidth="1"/>
    <col min="11" max="11" width="5.453125" style="102" bestFit="1" customWidth="1"/>
    <col min="12" max="20" width="6.81640625" style="102" bestFit="1" customWidth="1"/>
    <col min="21" max="21" width="6.453125" style="102" bestFit="1" customWidth="1"/>
    <col min="22" max="25" width="6.81640625" style="102" bestFit="1" customWidth="1"/>
    <col min="26" max="26" width="6.453125" style="102" bestFit="1" customWidth="1"/>
    <col min="27" max="30" width="6.81640625" style="102" bestFit="1" customWidth="1"/>
    <col min="31" max="31" width="6.453125" style="102" bestFit="1" customWidth="1"/>
    <col min="32" max="35" width="6.81640625" style="102" bestFit="1" customWidth="1"/>
    <col min="36" max="36" width="6.453125" style="102" bestFit="1" customWidth="1"/>
    <col min="37" max="37" width="6.81640625" style="102" bestFit="1" customWidth="1"/>
    <col min="38" max="38" width="6.453125" style="102" bestFit="1" customWidth="1"/>
    <col min="39" max="39" width="6.81640625" style="102" bestFit="1" customWidth="1"/>
    <col min="40" max="40" width="6.453125" style="102" bestFit="1" customWidth="1"/>
    <col min="41" max="41" width="6.81640625" style="102" bestFit="1" customWidth="1"/>
    <col min="42" max="42" width="6.453125" style="102" bestFit="1" customWidth="1"/>
    <col min="43" max="51" width="7.54296875" style="102" bestFit="1" customWidth="1"/>
    <col min="52" max="52" width="6" style="102" bestFit="1" customWidth="1"/>
    <col min="53" max="61" width="7.54296875" style="102" bestFit="1" customWidth="1"/>
    <col min="62" max="62" width="6" style="102" bestFit="1" customWidth="1"/>
    <col min="63" max="66" width="7.54296875" style="102" bestFit="1" customWidth="1"/>
    <col min="67" max="67" width="6.453125" style="102" bestFit="1" customWidth="1"/>
    <col min="68" max="71" width="7.54296875" style="102" bestFit="1" customWidth="1"/>
    <col min="72" max="72" width="6.453125" style="102" bestFit="1" customWidth="1"/>
    <col min="73" max="76" width="7.54296875" style="102" bestFit="1" customWidth="1"/>
    <col min="77" max="77" width="6.453125" style="102" bestFit="1" customWidth="1"/>
    <col min="78" max="78" width="7.54296875" style="102" bestFit="1" customWidth="1"/>
    <col min="79" max="79" width="6.453125" style="102" bestFit="1" customWidth="1"/>
    <col min="80" max="80" width="7.54296875" style="102" bestFit="1" customWidth="1"/>
    <col min="81" max="81" width="6.453125" style="102" bestFit="1" customWidth="1"/>
    <col min="82" max="82" width="7.54296875" style="102" bestFit="1" customWidth="1"/>
    <col min="83" max="83" width="6.453125" style="102" bestFit="1" customWidth="1"/>
    <col min="84" max="92" width="6.81640625" style="102" bestFit="1" customWidth="1"/>
    <col min="93" max="93" width="5.453125" style="102" bestFit="1" customWidth="1"/>
    <col min="94" max="102" width="6.81640625" style="102" bestFit="1" customWidth="1"/>
    <col min="103" max="103" width="5.453125" style="102" bestFit="1" customWidth="1"/>
    <col min="104" max="107" width="6.81640625" style="102" bestFit="1" customWidth="1"/>
    <col min="108" max="108" width="5.453125" style="102" bestFit="1" customWidth="1"/>
    <col min="109" max="112" width="6.81640625" style="102" bestFit="1" customWidth="1"/>
    <col min="113" max="113" width="6.453125" style="102" bestFit="1" customWidth="1"/>
    <col min="114" max="117" width="6.81640625" style="102" bestFit="1" customWidth="1"/>
    <col min="118" max="118" width="6.453125" style="102" bestFit="1" customWidth="1"/>
    <col min="119" max="119" width="6.81640625" style="102" bestFit="1" customWidth="1"/>
    <col min="120" max="120" width="6.453125" style="102" bestFit="1" customWidth="1"/>
    <col min="121" max="121" width="6.81640625" style="102" bestFit="1" customWidth="1"/>
    <col min="122" max="122" width="6.453125" style="102" bestFit="1" customWidth="1"/>
    <col min="123" max="123" width="6.81640625" style="102" bestFit="1" customWidth="1"/>
    <col min="124" max="124" width="6.453125" style="102" bestFit="1" customWidth="1"/>
    <col min="125" max="133" width="7.453125" style="102" bestFit="1" customWidth="1"/>
    <col min="134" max="134" width="5.81640625" style="102" bestFit="1" customWidth="1"/>
    <col min="135" max="143" width="7.453125" style="102" bestFit="1" customWidth="1"/>
    <col min="144" max="144" width="5.81640625" style="102" bestFit="1" customWidth="1"/>
    <col min="145" max="148" width="7.453125" style="102" bestFit="1" customWidth="1"/>
    <col min="149" max="149" width="6.453125" style="102" bestFit="1" customWidth="1"/>
    <col min="150" max="153" width="7.453125" style="102" bestFit="1" customWidth="1"/>
    <col min="154" max="154" width="6.453125" style="102" bestFit="1" customWidth="1"/>
    <col min="155" max="158" width="7.453125" style="102" bestFit="1" customWidth="1"/>
    <col min="159" max="159" width="6.453125" style="102" bestFit="1" customWidth="1"/>
    <col min="160" max="160" width="7.453125" style="102" bestFit="1" customWidth="1"/>
    <col min="161" max="161" width="6.453125" style="102" bestFit="1" customWidth="1"/>
    <col min="162" max="162" width="7.453125" style="102" bestFit="1" customWidth="1"/>
    <col min="163" max="163" width="6.453125" style="102" bestFit="1" customWidth="1"/>
    <col min="164" max="164" width="7.453125" style="102" bestFit="1" customWidth="1"/>
    <col min="165" max="165" width="6.453125" style="102" bestFit="1" customWidth="1"/>
    <col min="166" max="174" width="6.81640625" style="102" bestFit="1" customWidth="1"/>
    <col min="175" max="175" width="5.453125" style="102" bestFit="1" customWidth="1"/>
    <col min="176" max="184" width="6.81640625" style="102" bestFit="1" customWidth="1"/>
    <col min="185" max="185" width="5.453125" style="102" bestFit="1" customWidth="1"/>
    <col min="186" max="189" width="6.81640625" style="102" bestFit="1" customWidth="1"/>
    <col min="190" max="190" width="6.453125" style="102" bestFit="1" customWidth="1"/>
    <col min="191" max="194" width="6.81640625" style="102" bestFit="1" customWidth="1"/>
    <col min="195" max="195" width="6.453125" style="102" bestFit="1" customWidth="1"/>
    <col min="196" max="199" width="6.81640625" style="102" bestFit="1" customWidth="1"/>
    <col min="200" max="200" width="6.453125" style="102" bestFit="1" customWidth="1"/>
    <col min="201" max="201" width="6.81640625" style="102" bestFit="1" customWidth="1"/>
    <col min="202" max="202" width="6.453125" style="102" bestFit="1" customWidth="1"/>
    <col min="203" max="203" width="6.81640625" style="102" bestFit="1" customWidth="1"/>
    <col min="204" max="204" width="6.453125" style="102" bestFit="1" customWidth="1"/>
    <col min="205" max="205" width="6.81640625" style="102" bestFit="1" customWidth="1"/>
    <col min="206" max="206" width="6.453125" style="102" bestFit="1" customWidth="1"/>
    <col min="207" max="215" width="7.453125" style="102" bestFit="1" customWidth="1"/>
    <col min="216" max="216" width="5.81640625" style="102" bestFit="1" customWidth="1"/>
    <col min="217" max="225" width="7.453125" style="102" bestFit="1" customWidth="1"/>
    <col min="226" max="226" width="6.453125" style="102" bestFit="1" customWidth="1"/>
    <col min="227" max="230" width="7.453125" style="102" bestFit="1" customWidth="1"/>
    <col min="231" max="231" width="6.453125" style="102" bestFit="1" customWidth="1"/>
    <col min="232" max="235" width="7.453125" style="102" bestFit="1" customWidth="1"/>
    <col min="236" max="236" width="6.453125" style="102" bestFit="1" customWidth="1"/>
    <col min="237" max="240" width="7.453125" style="102" bestFit="1" customWidth="1"/>
    <col min="241" max="241" width="6.453125" style="102" bestFit="1" customWidth="1"/>
    <col min="242" max="242" width="7.453125" style="102" bestFit="1" customWidth="1"/>
    <col min="243" max="243" width="6.453125" style="102" bestFit="1" customWidth="1"/>
    <col min="244" max="244" width="7.453125" style="102" bestFit="1" customWidth="1"/>
    <col min="245" max="245" width="6.453125" style="102" bestFit="1" customWidth="1"/>
    <col min="246" max="246" width="7.453125" style="102" bestFit="1" customWidth="1"/>
    <col min="247" max="247" width="6.453125" style="102" bestFit="1" customWidth="1"/>
    <col min="248" max="256" width="10.81640625" style="102" bestFit="1" customWidth="1"/>
    <col min="257" max="257" width="9.453125" style="102" bestFit="1" customWidth="1"/>
    <col min="258" max="266" width="10.81640625" style="102" bestFit="1" customWidth="1"/>
    <col min="267" max="267" width="9.453125" style="102" bestFit="1" customWidth="1"/>
    <col min="268" max="271" width="10.81640625" style="102" bestFit="1" customWidth="1"/>
    <col min="272" max="272" width="9.453125" style="102" bestFit="1" customWidth="1"/>
    <col min="273" max="276" width="10.81640625" style="102" bestFit="1" customWidth="1"/>
    <col min="277" max="277" width="9.453125" style="102" bestFit="1" customWidth="1"/>
    <col min="278" max="281" width="10.81640625" style="102" bestFit="1" customWidth="1"/>
    <col min="282" max="282" width="9.453125" style="102" bestFit="1" customWidth="1"/>
    <col min="283" max="283" width="10.81640625" style="102" bestFit="1" customWidth="1"/>
    <col min="284" max="284" width="9.453125" style="102" bestFit="1" customWidth="1"/>
    <col min="285" max="285" width="10.81640625" style="102" bestFit="1" customWidth="1"/>
    <col min="286" max="286" width="9.453125" style="102" bestFit="1" customWidth="1"/>
    <col min="287" max="287" width="10.81640625" style="102" bestFit="1" customWidth="1"/>
    <col min="288" max="288" width="9.453125" style="102" bestFit="1" customWidth="1"/>
    <col min="289" max="297" width="11.54296875" style="102" bestFit="1" customWidth="1"/>
    <col min="298" max="298" width="10" style="102" bestFit="1" customWidth="1"/>
    <col min="299" max="307" width="11.54296875" style="102" bestFit="1" customWidth="1"/>
    <col min="308" max="308" width="10" style="102" bestFit="1" customWidth="1"/>
    <col min="309" max="312" width="11.54296875" style="102" bestFit="1" customWidth="1"/>
    <col min="313" max="313" width="10" style="102" bestFit="1" customWidth="1"/>
    <col min="314" max="317" width="11.54296875" style="102" bestFit="1" customWidth="1"/>
    <col min="318" max="318" width="10" style="102" bestFit="1" customWidth="1"/>
    <col min="319" max="322" width="11.54296875" style="102" bestFit="1" customWidth="1"/>
    <col min="323" max="323" width="10" style="102" bestFit="1" customWidth="1"/>
    <col min="324" max="324" width="11.54296875" style="102" bestFit="1" customWidth="1"/>
    <col min="325" max="325" width="10" style="102" bestFit="1" customWidth="1"/>
    <col min="326" max="326" width="11.54296875" style="102" bestFit="1" customWidth="1"/>
    <col min="327" max="327" width="10" style="102" bestFit="1" customWidth="1"/>
    <col min="328" max="328" width="11.54296875" style="102" bestFit="1" customWidth="1"/>
    <col min="329" max="329" width="10" style="102" bestFit="1" customWidth="1"/>
    <col min="330" max="338" width="11.1796875" style="102" bestFit="1" customWidth="1"/>
    <col min="339" max="339" width="9.54296875" style="102" bestFit="1" customWidth="1"/>
    <col min="340" max="348" width="11.1796875" style="102" bestFit="1" customWidth="1"/>
    <col min="349" max="349" width="9.54296875" style="102" bestFit="1" customWidth="1"/>
    <col min="350" max="353" width="11.1796875" style="102" bestFit="1" customWidth="1"/>
    <col min="354" max="354" width="9.54296875" style="102" bestFit="1" customWidth="1"/>
    <col min="355" max="358" width="11.1796875" style="102" bestFit="1" customWidth="1"/>
    <col min="359" max="359" width="9.54296875" style="102" bestFit="1" customWidth="1"/>
    <col min="360" max="363" width="11.1796875" style="102" bestFit="1" customWidth="1"/>
    <col min="364" max="364" width="9.54296875" style="102" bestFit="1" customWidth="1"/>
    <col min="365" max="365" width="11.1796875" style="102" bestFit="1" customWidth="1"/>
    <col min="366" max="366" width="9.54296875" style="102" bestFit="1" customWidth="1"/>
    <col min="367" max="367" width="11.1796875" style="102" bestFit="1" customWidth="1"/>
    <col min="368" max="368" width="9.54296875" style="102" bestFit="1" customWidth="1"/>
    <col min="369" max="369" width="11.1796875" style="102" bestFit="1" customWidth="1"/>
    <col min="370" max="370" width="9.54296875" style="102" bestFit="1" customWidth="1"/>
    <col min="371" max="379" width="10.54296875" style="102" bestFit="1" customWidth="1"/>
    <col min="380" max="380" width="9" style="102" bestFit="1" customWidth="1"/>
    <col min="381" max="389" width="10.54296875" style="102" bestFit="1" customWidth="1"/>
    <col min="390" max="390" width="9" style="102" bestFit="1" customWidth="1"/>
    <col min="391" max="394" width="10.54296875" style="102" bestFit="1" customWidth="1"/>
    <col min="395" max="395" width="9" style="102" bestFit="1" customWidth="1"/>
    <col min="396" max="399" width="10.54296875" style="102" bestFit="1" customWidth="1"/>
    <col min="400" max="400" width="9" style="102" bestFit="1" customWidth="1"/>
    <col min="401" max="404" width="10.54296875" style="102" bestFit="1" customWidth="1"/>
    <col min="405" max="405" width="9" style="102" bestFit="1" customWidth="1"/>
    <col min="406" max="406" width="10.54296875" style="102" bestFit="1" customWidth="1"/>
    <col min="407" max="407" width="9" style="102" bestFit="1" customWidth="1"/>
    <col min="408" max="408" width="10.54296875" style="102" bestFit="1" customWidth="1"/>
    <col min="409" max="409" width="9" style="102" bestFit="1" customWidth="1"/>
    <col min="410" max="410" width="10.54296875" style="102" bestFit="1" customWidth="1"/>
    <col min="411" max="411" width="9" style="102" bestFit="1" customWidth="1"/>
    <col min="412" max="420" width="10.54296875" style="102" bestFit="1" customWidth="1"/>
    <col min="421" max="421" width="9" style="102" bestFit="1" customWidth="1"/>
    <col min="422" max="430" width="10.54296875" style="102" bestFit="1" customWidth="1"/>
    <col min="431" max="431" width="9" style="102" bestFit="1" customWidth="1"/>
    <col min="432" max="435" width="10.54296875" style="102" bestFit="1" customWidth="1"/>
    <col min="436" max="436" width="9" style="102" bestFit="1" customWidth="1"/>
    <col min="437" max="440" width="10.54296875" style="102" bestFit="1" customWidth="1"/>
    <col min="441" max="441" width="9" style="102" bestFit="1" customWidth="1"/>
    <col min="442" max="445" width="10.54296875" style="102" bestFit="1" customWidth="1"/>
    <col min="446" max="446" width="9" style="102" bestFit="1" customWidth="1"/>
    <col min="447" max="447" width="10.54296875" style="102" bestFit="1" customWidth="1"/>
    <col min="448" max="448" width="9" style="102" bestFit="1" customWidth="1"/>
    <col min="449" max="449" width="10.54296875" style="102" bestFit="1" customWidth="1"/>
    <col min="450" max="450" width="9" style="102" bestFit="1" customWidth="1"/>
    <col min="451" max="451" width="10.54296875" style="102" bestFit="1" customWidth="1"/>
    <col min="452" max="452" width="9" style="102" bestFit="1" customWidth="1"/>
    <col min="453" max="461" width="11.1796875" style="102" bestFit="1" customWidth="1"/>
    <col min="462" max="462" width="9.54296875" style="102" bestFit="1" customWidth="1"/>
    <col min="463" max="471" width="11.1796875" style="102" bestFit="1" customWidth="1"/>
    <col min="472" max="472" width="9.54296875" style="102" bestFit="1" customWidth="1"/>
    <col min="473" max="476" width="11.1796875" style="102" bestFit="1" customWidth="1"/>
    <col min="477" max="477" width="9.54296875" style="102" bestFit="1" customWidth="1"/>
    <col min="478" max="481" width="11.1796875" style="102" bestFit="1" customWidth="1"/>
    <col min="482" max="482" width="9.54296875" style="102" bestFit="1" customWidth="1"/>
    <col min="483" max="486" width="11.1796875" style="102" bestFit="1" customWidth="1"/>
    <col min="487" max="487" width="9.54296875" style="102" bestFit="1" customWidth="1"/>
    <col min="488" max="488" width="11.1796875" style="102" bestFit="1" customWidth="1"/>
    <col min="489" max="489" width="9.54296875" style="102" bestFit="1" customWidth="1"/>
    <col min="490" max="490" width="11.1796875" style="102" bestFit="1" customWidth="1"/>
    <col min="491" max="491" width="9.54296875" style="102" bestFit="1" customWidth="1"/>
    <col min="492" max="492" width="11.1796875" style="102" bestFit="1" customWidth="1"/>
    <col min="493" max="493" width="9.54296875" style="102" bestFit="1" customWidth="1"/>
    <col min="494" max="502" width="10.81640625" style="102" bestFit="1" customWidth="1"/>
    <col min="503" max="503" width="9.26953125" style="102" bestFit="1" customWidth="1"/>
    <col min="504" max="512" width="10.81640625" style="102" bestFit="1" customWidth="1"/>
    <col min="513" max="513" width="9.26953125" style="102" bestFit="1" customWidth="1"/>
    <col min="514" max="517" width="10.81640625" style="102" bestFit="1" customWidth="1"/>
    <col min="518" max="518" width="9.26953125" style="102" bestFit="1" customWidth="1"/>
    <col min="519" max="522" width="10.81640625" style="102" bestFit="1" customWidth="1"/>
    <col min="523" max="523" width="9.26953125" style="102" bestFit="1" customWidth="1"/>
    <col min="524" max="527" width="10.81640625" style="102" bestFit="1" customWidth="1"/>
    <col min="528" max="528" width="9.26953125" style="102" bestFit="1" customWidth="1"/>
    <col min="529" max="529" width="10.81640625" style="102" bestFit="1" customWidth="1"/>
    <col min="530" max="530" width="9.26953125" style="102" bestFit="1" customWidth="1"/>
    <col min="531" max="531" width="10.81640625" style="102" bestFit="1" customWidth="1"/>
    <col min="532" max="532" width="9.26953125" style="102" bestFit="1" customWidth="1"/>
    <col min="533" max="533" width="10.81640625" style="102" bestFit="1" customWidth="1"/>
    <col min="534" max="534" width="9.26953125" style="102" bestFit="1" customWidth="1"/>
    <col min="535" max="543" width="10.1796875" style="102" bestFit="1" customWidth="1"/>
    <col min="544" max="544" width="8.54296875" style="102" bestFit="1" customWidth="1"/>
    <col min="545" max="553" width="10.1796875" style="102" bestFit="1" customWidth="1"/>
    <col min="554" max="554" width="8.54296875" style="102" bestFit="1" customWidth="1"/>
    <col min="555" max="558" width="10.1796875" style="102" bestFit="1" customWidth="1"/>
    <col min="559" max="559" width="8.54296875" style="102" bestFit="1" customWidth="1"/>
    <col min="560" max="563" width="10.1796875" style="102" bestFit="1" customWidth="1"/>
    <col min="564" max="564" width="8.54296875" style="102" bestFit="1" customWidth="1"/>
    <col min="565" max="568" width="10.1796875" style="102" bestFit="1" customWidth="1"/>
    <col min="569" max="569" width="8.54296875" style="102" bestFit="1" customWidth="1"/>
    <col min="570" max="570" width="10.1796875" style="102" bestFit="1" customWidth="1"/>
    <col min="571" max="571" width="8.54296875" style="102" bestFit="1" customWidth="1"/>
    <col min="572" max="572" width="10.1796875" style="102" bestFit="1" customWidth="1"/>
    <col min="573" max="573" width="8.54296875" style="102" bestFit="1" customWidth="1"/>
    <col min="574" max="574" width="10.1796875" style="102" bestFit="1" customWidth="1"/>
    <col min="575" max="584" width="8.54296875" style="102" bestFit="1" customWidth="1"/>
    <col min="585" max="585" width="7" style="102" bestFit="1" customWidth="1"/>
    <col min="586" max="594" width="8.54296875" style="102" bestFit="1" customWidth="1"/>
    <col min="595" max="595" width="7" style="102" bestFit="1" customWidth="1"/>
    <col min="596" max="599" width="8.54296875" style="102" bestFit="1" customWidth="1"/>
    <col min="600" max="600" width="7" style="102" bestFit="1" customWidth="1"/>
    <col min="601" max="604" width="8.54296875" style="102" bestFit="1" customWidth="1"/>
    <col min="605" max="605" width="7" style="102" bestFit="1" customWidth="1"/>
    <col min="606" max="609" width="8.54296875" style="102" bestFit="1" customWidth="1"/>
    <col min="610" max="610" width="7" style="102" bestFit="1" customWidth="1"/>
    <col min="611" max="611" width="8.54296875" style="102" bestFit="1" customWidth="1"/>
    <col min="612" max="612" width="7" style="102" bestFit="1" customWidth="1"/>
    <col min="613" max="613" width="8.54296875" style="102" bestFit="1" customWidth="1"/>
    <col min="614" max="614" width="7" style="102" bestFit="1" customWidth="1"/>
    <col min="615" max="615" width="8.54296875" style="102" bestFit="1" customWidth="1"/>
    <col min="616" max="616" width="7" style="102" bestFit="1" customWidth="1"/>
    <col min="617" max="625" width="9.1796875" style="102" bestFit="1" customWidth="1"/>
    <col min="626" max="626" width="7.54296875" style="102" bestFit="1" customWidth="1"/>
    <col min="627" max="635" width="9.1796875" style="102" bestFit="1" customWidth="1"/>
    <col min="636" max="636" width="7.54296875" style="102" bestFit="1" customWidth="1"/>
    <col min="637" max="640" width="9.1796875" style="102" bestFit="1" customWidth="1"/>
    <col min="641" max="641" width="7.54296875" style="102" bestFit="1" customWidth="1"/>
    <col min="642" max="645" width="9.1796875" style="102" bestFit="1" customWidth="1"/>
    <col min="646" max="646" width="7.54296875" style="102" bestFit="1" customWidth="1"/>
    <col min="647" max="650" width="9.1796875" style="102" bestFit="1" customWidth="1"/>
    <col min="651" max="651" width="7.54296875" style="102" bestFit="1" customWidth="1"/>
    <col min="652" max="652" width="9.1796875" style="102" bestFit="1" customWidth="1"/>
    <col min="653" max="653" width="7.54296875" style="102" bestFit="1" customWidth="1"/>
    <col min="654" max="654" width="9.1796875" style="102" bestFit="1" customWidth="1"/>
    <col min="655" max="655" width="7.54296875" style="102" bestFit="1" customWidth="1"/>
    <col min="656" max="656" width="9.1796875" style="102" bestFit="1" customWidth="1"/>
    <col min="657" max="657" width="7.54296875" style="102" bestFit="1" customWidth="1"/>
    <col min="658" max="666" width="8.453125" style="102" bestFit="1" customWidth="1"/>
    <col min="667" max="667" width="6.81640625" style="102" bestFit="1" customWidth="1"/>
    <col min="668" max="676" width="8.453125" style="102" bestFit="1" customWidth="1"/>
    <col min="677" max="677" width="6.81640625" style="102" bestFit="1" customWidth="1"/>
    <col min="678" max="681" width="8.453125" style="102" bestFit="1" customWidth="1"/>
    <col min="682" max="682" width="6.81640625" style="102" bestFit="1" customWidth="1"/>
    <col min="683" max="686" width="8.453125" style="102" bestFit="1" customWidth="1"/>
    <col min="687" max="687" width="6.81640625" style="102" bestFit="1" customWidth="1"/>
    <col min="688" max="691" width="8.453125" style="102" bestFit="1" customWidth="1"/>
    <col min="692" max="692" width="6.81640625" style="102" bestFit="1" customWidth="1"/>
    <col min="693" max="693" width="8.453125" style="102" bestFit="1" customWidth="1"/>
    <col min="694" max="694" width="6.81640625" style="102" bestFit="1" customWidth="1"/>
    <col min="695" max="695" width="8.453125" style="102" bestFit="1" customWidth="1"/>
    <col min="696" max="696" width="6.81640625" style="102" bestFit="1" customWidth="1"/>
    <col min="697" max="697" width="8.453125" style="102" bestFit="1" customWidth="1"/>
    <col min="698" max="698" width="6.81640625" style="102" bestFit="1" customWidth="1"/>
    <col min="699" max="707" width="9.1796875" style="102" bestFit="1" customWidth="1"/>
    <col min="708" max="708" width="7.54296875" style="102" bestFit="1" customWidth="1"/>
    <col min="709" max="717" width="9.1796875" style="102" bestFit="1" customWidth="1"/>
    <col min="718" max="718" width="7.54296875" style="102" bestFit="1" customWidth="1"/>
    <col min="719" max="722" width="9.1796875" style="102" bestFit="1" customWidth="1"/>
    <col min="723" max="723" width="7.54296875" style="102" bestFit="1" customWidth="1"/>
    <col min="724" max="727" width="9.1796875" style="102" bestFit="1" customWidth="1"/>
    <col min="728" max="728" width="7.54296875" style="102" bestFit="1" customWidth="1"/>
    <col min="729" max="732" width="9.1796875" style="102" bestFit="1" customWidth="1"/>
    <col min="733" max="733" width="7.54296875" style="102" bestFit="1" customWidth="1"/>
    <col min="734" max="734" width="9.1796875" style="102" bestFit="1" customWidth="1"/>
    <col min="735" max="735" width="7.54296875" style="102" bestFit="1" customWidth="1"/>
    <col min="736" max="736" width="9.1796875" style="102" bestFit="1" customWidth="1"/>
    <col min="737" max="737" width="7.54296875" style="102" bestFit="1" customWidth="1"/>
    <col min="738" max="738" width="9.1796875" style="102" bestFit="1" customWidth="1"/>
    <col min="739" max="739" width="7.54296875" style="102" bestFit="1" customWidth="1"/>
    <col min="740" max="748" width="8.453125" style="102" bestFit="1" customWidth="1"/>
    <col min="749" max="749" width="6.81640625" style="102" bestFit="1" customWidth="1"/>
    <col min="750" max="758" width="8.453125" style="102" bestFit="1" customWidth="1"/>
    <col min="759" max="759" width="6.81640625" style="102" bestFit="1" customWidth="1"/>
    <col min="760" max="763" width="8.453125" style="102" bestFit="1" customWidth="1"/>
    <col min="764" max="764" width="6.81640625" style="102" bestFit="1" customWidth="1"/>
    <col min="765" max="768" width="8.453125" style="102" bestFit="1" customWidth="1"/>
    <col min="769" max="769" width="7.453125" style="102" bestFit="1" customWidth="1"/>
    <col min="770" max="773" width="8.453125" style="102" bestFit="1" customWidth="1"/>
    <col min="774" max="774" width="7.453125" style="102" bestFit="1" customWidth="1"/>
    <col min="775" max="775" width="8.453125" style="102" bestFit="1" customWidth="1"/>
    <col min="776" max="776" width="6.81640625" style="102" bestFit="1" customWidth="1"/>
    <col min="777" max="777" width="8.453125" style="102" bestFit="1" customWidth="1"/>
    <col min="778" max="778" width="7.453125" style="102" bestFit="1" customWidth="1"/>
    <col min="779" max="779" width="8.453125" style="102" bestFit="1" customWidth="1"/>
    <col min="780" max="780" width="7.453125" style="102" bestFit="1" customWidth="1"/>
    <col min="781" max="789" width="9.1796875" style="102" bestFit="1" customWidth="1"/>
    <col min="790" max="790" width="7.54296875" style="102" bestFit="1" customWidth="1"/>
    <col min="791" max="799" width="9.1796875" style="102" bestFit="1" customWidth="1"/>
    <col min="800" max="800" width="7.54296875" style="102" bestFit="1" customWidth="1"/>
    <col min="801" max="804" width="9.1796875" style="102" bestFit="1" customWidth="1"/>
    <col min="805" max="805" width="7.54296875" style="102" bestFit="1" customWidth="1"/>
    <col min="806" max="809" width="9.1796875" style="102" bestFit="1" customWidth="1"/>
    <col min="810" max="810" width="7.54296875" style="102" bestFit="1" customWidth="1"/>
    <col min="811" max="814" width="9.1796875" style="102" bestFit="1" customWidth="1"/>
    <col min="815" max="815" width="7.54296875" style="102" bestFit="1" customWidth="1"/>
    <col min="816" max="816" width="9.1796875" style="102" bestFit="1" customWidth="1"/>
    <col min="817" max="817" width="7.54296875" style="102" bestFit="1" customWidth="1"/>
    <col min="818" max="818" width="9.1796875" style="102" bestFit="1" customWidth="1"/>
    <col min="819" max="819" width="7.54296875" style="102" bestFit="1" customWidth="1"/>
    <col min="820" max="820" width="9.1796875" style="102" bestFit="1" customWidth="1"/>
    <col min="821" max="821" width="7.54296875" style="102" bestFit="1" customWidth="1"/>
    <col min="822" max="830" width="15.81640625" style="102" bestFit="1" customWidth="1"/>
    <col min="831" max="831" width="14.26953125" style="102" bestFit="1" customWidth="1"/>
    <col min="832" max="840" width="15.81640625" style="102" bestFit="1" customWidth="1"/>
    <col min="841" max="841" width="14.26953125" style="102" bestFit="1" customWidth="1"/>
    <col min="842" max="845" width="15.81640625" style="102" bestFit="1" customWidth="1"/>
    <col min="846" max="846" width="14.26953125" style="102" bestFit="1" customWidth="1"/>
    <col min="847" max="850" width="15.81640625" style="102" bestFit="1" customWidth="1"/>
    <col min="851" max="851" width="14.26953125" style="102" bestFit="1" customWidth="1"/>
    <col min="852" max="855" width="15.81640625" style="102" bestFit="1" customWidth="1"/>
    <col min="856" max="856" width="14.26953125" style="102" bestFit="1" customWidth="1"/>
    <col min="857" max="857" width="15.81640625" style="102" bestFit="1" customWidth="1"/>
    <col min="858" max="858" width="14.26953125" style="102" bestFit="1" customWidth="1"/>
    <col min="859" max="859" width="15.81640625" style="102" bestFit="1" customWidth="1"/>
    <col min="860" max="860" width="14.26953125" style="102" bestFit="1" customWidth="1"/>
    <col min="861" max="861" width="15.81640625" style="102" bestFit="1" customWidth="1"/>
    <col min="862" max="862" width="14.26953125" style="102" bestFit="1" customWidth="1"/>
    <col min="863" max="871" width="16.54296875" style="102" bestFit="1" customWidth="1"/>
    <col min="872" max="872" width="14.81640625" style="102" bestFit="1" customWidth="1"/>
    <col min="873" max="881" width="16.54296875" style="102" bestFit="1" customWidth="1"/>
    <col min="882" max="882" width="14.81640625" style="102" bestFit="1" customWidth="1"/>
    <col min="883" max="886" width="16.54296875" style="102" bestFit="1" customWidth="1"/>
    <col min="887" max="887" width="14.81640625" style="102" bestFit="1" customWidth="1"/>
    <col min="888" max="891" width="16.54296875" style="102" bestFit="1" customWidth="1"/>
    <col min="892" max="892" width="14.81640625" style="102" bestFit="1" customWidth="1"/>
    <col min="893" max="896" width="16.54296875" style="102" bestFit="1" customWidth="1"/>
    <col min="897" max="897" width="14.81640625" style="102" bestFit="1" customWidth="1"/>
    <col min="898" max="898" width="16.54296875" style="102" bestFit="1" customWidth="1"/>
    <col min="899" max="899" width="14.81640625" style="102" bestFit="1" customWidth="1"/>
    <col min="900" max="900" width="16.54296875" style="102" bestFit="1" customWidth="1"/>
    <col min="901" max="901" width="14.81640625" style="102" bestFit="1" customWidth="1"/>
    <col min="902" max="902" width="16.54296875" style="102" bestFit="1" customWidth="1"/>
    <col min="903" max="903" width="14.81640625" style="102" bestFit="1" customWidth="1"/>
    <col min="904" max="912" width="16.1796875" style="102" bestFit="1" customWidth="1"/>
    <col min="913" max="913" width="14.54296875" style="102" bestFit="1" customWidth="1"/>
    <col min="914" max="922" width="16.1796875" style="102" bestFit="1" customWidth="1"/>
    <col min="923" max="923" width="14.54296875" style="102" bestFit="1" customWidth="1"/>
    <col min="924" max="927" width="16.1796875" style="102" bestFit="1" customWidth="1"/>
    <col min="928" max="928" width="14.54296875" style="102" bestFit="1" customWidth="1"/>
    <col min="929" max="932" width="16.1796875" style="102" bestFit="1" customWidth="1"/>
    <col min="933" max="933" width="14.54296875" style="102" bestFit="1" customWidth="1"/>
    <col min="934" max="937" width="16.1796875" style="102" bestFit="1" customWidth="1"/>
    <col min="938" max="938" width="14.54296875" style="102" bestFit="1" customWidth="1"/>
    <col min="939" max="939" width="16.1796875" style="102" bestFit="1" customWidth="1"/>
    <col min="940" max="940" width="14.54296875" style="102" bestFit="1" customWidth="1"/>
    <col min="941" max="941" width="16.1796875" style="102" bestFit="1" customWidth="1"/>
    <col min="942" max="942" width="14.54296875" style="102" bestFit="1" customWidth="1"/>
    <col min="943" max="943" width="16.1796875" style="102" bestFit="1" customWidth="1"/>
    <col min="944" max="944" width="14.54296875" style="102" bestFit="1" customWidth="1"/>
    <col min="945" max="953" width="15.453125" style="102" bestFit="1" customWidth="1"/>
    <col min="954" max="954" width="13.81640625" style="102" bestFit="1" customWidth="1"/>
    <col min="955" max="963" width="15.453125" style="102" bestFit="1" customWidth="1"/>
    <col min="964" max="964" width="13.81640625" style="102" bestFit="1" customWidth="1"/>
    <col min="965" max="968" width="15.453125" style="102" bestFit="1" customWidth="1"/>
    <col min="969" max="969" width="13.81640625" style="102" bestFit="1" customWidth="1"/>
    <col min="970" max="973" width="15.453125" style="102" bestFit="1" customWidth="1"/>
    <col min="974" max="974" width="13.81640625" style="102" bestFit="1" customWidth="1"/>
    <col min="975" max="978" width="15.453125" style="102" bestFit="1" customWidth="1"/>
    <col min="979" max="979" width="13.81640625" style="102" bestFit="1" customWidth="1"/>
    <col min="980" max="980" width="15.453125" style="102" bestFit="1" customWidth="1"/>
    <col min="981" max="981" width="13.81640625" style="102" bestFit="1" customWidth="1"/>
    <col min="982" max="982" width="15.453125" style="102" bestFit="1" customWidth="1"/>
    <col min="983" max="983" width="13.81640625" style="102" bestFit="1" customWidth="1"/>
    <col min="984" max="984" width="15.453125" style="102" bestFit="1" customWidth="1"/>
    <col min="985" max="985" width="13.81640625" style="102" bestFit="1" customWidth="1"/>
    <col min="986" max="994" width="15.453125" style="102" bestFit="1" customWidth="1"/>
    <col min="995" max="995" width="13.81640625" style="102" bestFit="1" customWidth="1"/>
    <col min="996" max="1004" width="15.453125" style="102" bestFit="1" customWidth="1"/>
    <col min="1005" max="1005" width="13.81640625" style="102" bestFit="1" customWidth="1"/>
    <col min="1006" max="1009" width="15.453125" style="102" bestFit="1" customWidth="1"/>
    <col min="1010" max="1010" width="13.81640625" style="102" bestFit="1" customWidth="1"/>
    <col min="1011" max="1014" width="15.453125" style="102" bestFit="1" customWidth="1"/>
    <col min="1015" max="1015" width="13.81640625" style="102" bestFit="1" customWidth="1"/>
    <col min="1016" max="1019" width="15.453125" style="102" bestFit="1" customWidth="1"/>
    <col min="1020" max="1020" width="13.81640625" style="102" bestFit="1" customWidth="1"/>
    <col min="1021" max="1021" width="15.453125" style="102" bestFit="1" customWidth="1"/>
    <col min="1022" max="1022" width="13.81640625" style="102" bestFit="1" customWidth="1"/>
    <col min="1023" max="1023" width="15.453125" style="102" bestFit="1" customWidth="1"/>
    <col min="1024" max="1024" width="13.81640625" style="102" bestFit="1" customWidth="1"/>
    <col min="1025" max="1025" width="15.453125" style="102" bestFit="1" customWidth="1"/>
    <col min="1026" max="1026" width="13.81640625" style="102" bestFit="1" customWidth="1"/>
    <col min="1027" max="1035" width="16.1796875" style="102" bestFit="1" customWidth="1"/>
    <col min="1036" max="1036" width="14.54296875" style="102" bestFit="1" customWidth="1"/>
    <col min="1037" max="1045" width="16.1796875" style="102" bestFit="1" customWidth="1"/>
    <col min="1046" max="1046" width="14.54296875" style="102" bestFit="1" customWidth="1"/>
    <col min="1047" max="1050" width="16.1796875" style="102" bestFit="1" customWidth="1"/>
    <col min="1051" max="1051" width="14.54296875" style="102" bestFit="1" customWidth="1"/>
    <col min="1052" max="1055" width="16.1796875" style="102" bestFit="1" customWidth="1"/>
    <col min="1056" max="1056" width="14.54296875" style="102" bestFit="1" customWidth="1"/>
    <col min="1057" max="1060" width="16.1796875" style="102" bestFit="1" customWidth="1"/>
    <col min="1061" max="1061" width="14.54296875" style="102" bestFit="1" customWidth="1"/>
    <col min="1062" max="1062" width="16.1796875" style="102" bestFit="1" customWidth="1"/>
    <col min="1063" max="1063" width="14.54296875" style="102" bestFit="1" customWidth="1"/>
    <col min="1064" max="1064" width="16.1796875" style="102" bestFit="1" customWidth="1"/>
    <col min="1065" max="1065" width="14.54296875" style="102" bestFit="1" customWidth="1"/>
    <col min="1066" max="1066" width="16.1796875" style="102" bestFit="1" customWidth="1"/>
    <col min="1067" max="1067" width="14.54296875" style="102" bestFit="1" customWidth="1"/>
    <col min="1068" max="1076" width="15.7265625" style="102" bestFit="1" customWidth="1"/>
    <col min="1077" max="1077" width="14.1796875" style="102" bestFit="1" customWidth="1"/>
    <col min="1078" max="1086" width="15.7265625" style="102" bestFit="1" customWidth="1"/>
    <col min="1087" max="1087" width="14.1796875" style="102" bestFit="1" customWidth="1"/>
    <col min="1088" max="1091" width="15.7265625" style="102" bestFit="1" customWidth="1"/>
    <col min="1092" max="1092" width="14.1796875" style="102" bestFit="1" customWidth="1"/>
    <col min="1093" max="1096" width="15.7265625" style="102" bestFit="1" customWidth="1"/>
    <col min="1097" max="1097" width="14.1796875" style="102" bestFit="1" customWidth="1"/>
    <col min="1098" max="1101" width="15.7265625" style="102" bestFit="1" customWidth="1"/>
    <col min="1102" max="1102" width="14.1796875" style="102" bestFit="1" customWidth="1"/>
    <col min="1103" max="1103" width="15.7265625" style="102" bestFit="1" customWidth="1"/>
    <col min="1104" max="1104" width="14.1796875" style="102" bestFit="1" customWidth="1"/>
    <col min="1105" max="1105" width="15.7265625" style="102" bestFit="1" customWidth="1"/>
    <col min="1106" max="1106" width="14.1796875" style="102" bestFit="1" customWidth="1"/>
    <col min="1107" max="1107" width="15.7265625" style="102" bestFit="1" customWidth="1"/>
    <col min="1108" max="1108" width="14.1796875" style="102" bestFit="1" customWidth="1"/>
    <col min="1109" max="1117" width="15.1796875" style="102" bestFit="1" customWidth="1"/>
    <col min="1118" max="1118" width="13.54296875" style="102" bestFit="1" customWidth="1"/>
    <col min="1119" max="1127" width="15.1796875" style="102" bestFit="1" customWidth="1"/>
    <col min="1128" max="1128" width="13.54296875" style="102" bestFit="1" customWidth="1"/>
    <col min="1129" max="1132" width="15.1796875" style="102" bestFit="1" customWidth="1"/>
    <col min="1133" max="1133" width="13.54296875" style="102" bestFit="1" customWidth="1"/>
    <col min="1134" max="1137" width="15.1796875" style="102" bestFit="1" customWidth="1"/>
    <col min="1138" max="1138" width="13.54296875" style="102" bestFit="1" customWidth="1"/>
    <col min="1139" max="1142" width="15.1796875" style="102" bestFit="1" customWidth="1"/>
    <col min="1143" max="1143" width="13.54296875" style="102" bestFit="1" customWidth="1"/>
    <col min="1144" max="1144" width="15.1796875" style="102" bestFit="1" customWidth="1"/>
    <col min="1145" max="1145" width="13.54296875" style="102" bestFit="1" customWidth="1"/>
    <col min="1146" max="1146" width="15.1796875" style="102" bestFit="1" customWidth="1"/>
    <col min="1147" max="1147" width="13.54296875" style="102" bestFit="1" customWidth="1"/>
    <col min="1148" max="1148" width="15.1796875" style="102" bestFit="1" customWidth="1"/>
    <col min="1149" max="1149" width="13.54296875" style="102" bestFit="1" customWidth="1"/>
    <col min="1150" max="1158" width="22.1796875" style="102" bestFit="1" customWidth="1"/>
    <col min="1159" max="1159" width="20.453125" style="102" bestFit="1" customWidth="1"/>
    <col min="1160" max="1168" width="22.1796875" style="102" bestFit="1" customWidth="1"/>
    <col min="1169" max="1169" width="20.453125" style="102" bestFit="1" customWidth="1"/>
    <col min="1170" max="1173" width="22.1796875" style="102" bestFit="1" customWidth="1"/>
    <col min="1174" max="1174" width="20.453125" style="102" bestFit="1" customWidth="1"/>
    <col min="1175" max="1178" width="22.1796875" style="102" bestFit="1" customWidth="1"/>
    <col min="1179" max="1179" width="20.453125" style="102" bestFit="1" customWidth="1"/>
    <col min="1180" max="1183" width="22.1796875" style="102" bestFit="1" customWidth="1"/>
    <col min="1184" max="1184" width="20.453125" style="102" bestFit="1" customWidth="1"/>
    <col min="1185" max="1185" width="22.1796875" style="102" bestFit="1" customWidth="1"/>
    <col min="1186" max="1186" width="20.453125" style="102" bestFit="1" customWidth="1"/>
    <col min="1187" max="1187" width="22.1796875" style="102" bestFit="1" customWidth="1"/>
    <col min="1188" max="1188" width="20.453125" style="102" bestFit="1" customWidth="1"/>
    <col min="1189" max="1189" width="22.1796875" style="102" bestFit="1" customWidth="1"/>
    <col min="1190" max="1190" width="20.453125" style="102" bestFit="1" customWidth="1"/>
    <col min="1191" max="1201" width="9.1796875" style="102" customWidth="1"/>
    <col min="1202" max="16384" width="9.1796875" style="102"/>
  </cols>
  <sheetData>
    <row r="1" spans="1:1261" x14ac:dyDescent="0.35">
      <c r="B1" s="107" t="s">
        <v>305</v>
      </c>
      <c r="C1" s="107" t="s">
        <v>325</v>
      </c>
      <c r="D1" s="107" t="s">
        <v>345</v>
      </c>
      <c r="E1" s="107" t="s">
        <v>365</v>
      </c>
      <c r="F1" s="107" t="s">
        <v>385</v>
      </c>
      <c r="G1" s="107" t="s">
        <v>405</v>
      </c>
      <c r="H1" s="107" t="s">
        <v>425</v>
      </c>
      <c r="I1" s="107" t="s">
        <v>445</v>
      </c>
      <c r="J1" s="107" t="s">
        <v>465</v>
      </c>
      <c r="K1" s="107" t="s">
        <v>485</v>
      </c>
      <c r="L1" s="107" t="s">
        <v>505</v>
      </c>
      <c r="M1" s="107" t="s">
        <v>525</v>
      </c>
      <c r="N1" s="107" t="s">
        <v>545</v>
      </c>
      <c r="O1" s="107" t="s">
        <v>565</v>
      </c>
      <c r="P1" s="107" t="s">
        <v>585</v>
      </c>
      <c r="Q1" s="107" t="s">
        <v>605</v>
      </c>
      <c r="R1" s="107" t="s">
        <v>625</v>
      </c>
      <c r="S1" s="107" t="s">
        <v>645</v>
      </c>
      <c r="T1" s="107" t="s">
        <v>665</v>
      </c>
      <c r="U1" s="107" t="s">
        <v>685</v>
      </c>
      <c r="V1" s="107" t="s">
        <v>705</v>
      </c>
      <c r="W1" s="107" t="s">
        <v>725</v>
      </c>
      <c r="X1" s="107" t="s">
        <v>745</v>
      </c>
      <c r="Y1" s="107" t="s">
        <v>765</v>
      </c>
      <c r="Z1" s="107" t="s">
        <v>785</v>
      </c>
      <c r="AA1" s="107" t="s">
        <v>805</v>
      </c>
      <c r="AB1" s="107" t="s">
        <v>825</v>
      </c>
      <c r="AC1" s="107" t="s">
        <v>845</v>
      </c>
      <c r="AD1" s="107" t="s">
        <v>865</v>
      </c>
      <c r="AE1" s="107" t="s">
        <v>885</v>
      </c>
      <c r="AF1" s="107" t="s">
        <v>905</v>
      </c>
      <c r="AG1" s="107" t="s">
        <v>925</v>
      </c>
      <c r="AH1" s="107" t="s">
        <v>945</v>
      </c>
      <c r="AI1" s="107" t="s">
        <v>965</v>
      </c>
      <c r="AJ1" s="107" t="s">
        <v>985</v>
      </c>
      <c r="AK1" s="107" t="s">
        <v>1005</v>
      </c>
      <c r="AL1" s="107" t="s">
        <v>1025</v>
      </c>
      <c r="AM1" s="107" t="s">
        <v>1045</v>
      </c>
      <c r="AN1" s="107" t="s">
        <v>1065</v>
      </c>
      <c r="AO1" s="107" t="s">
        <v>1085</v>
      </c>
      <c r="AP1" s="107" t="s">
        <v>1105</v>
      </c>
      <c r="AQ1" s="107" t="s">
        <v>1125</v>
      </c>
      <c r="AR1" s="107" t="s">
        <v>1145</v>
      </c>
      <c r="AS1" s="107" t="s">
        <v>1165</v>
      </c>
      <c r="AT1" s="107" t="s">
        <v>1185</v>
      </c>
      <c r="AU1" s="107" t="s">
        <v>1205</v>
      </c>
      <c r="AV1" s="107" t="s">
        <v>1225</v>
      </c>
      <c r="AW1" s="107" t="s">
        <v>1245</v>
      </c>
      <c r="AX1" s="107" t="s">
        <v>1265</v>
      </c>
      <c r="AY1" s="107" t="s">
        <v>1285</v>
      </c>
      <c r="AZ1" s="107" t="s">
        <v>1305</v>
      </c>
      <c r="BA1" s="107" t="s">
        <v>1325</v>
      </c>
      <c r="BB1" s="107" t="s">
        <v>1345</v>
      </c>
      <c r="BC1" s="107" t="s">
        <v>1365</v>
      </c>
      <c r="BD1" s="107" t="s">
        <v>1385</v>
      </c>
      <c r="BE1" s="107" t="s">
        <v>1405</v>
      </c>
      <c r="BF1" s="107" t="s">
        <v>1425</v>
      </c>
      <c r="BG1" s="107" t="s">
        <v>1445</v>
      </c>
      <c r="BH1" s="107" t="s">
        <v>1465</v>
      </c>
      <c r="BI1" s="107" t="s">
        <v>1485</v>
      </c>
      <c r="BJ1" s="107" t="s">
        <v>1505</v>
      </c>
      <c r="BK1" s="107" t="s">
        <v>1525</v>
      </c>
      <c r="BL1" s="107" t="s">
        <v>1545</v>
      </c>
      <c r="BM1" s="107" t="s">
        <v>306</v>
      </c>
      <c r="BN1" s="107" t="s">
        <v>326</v>
      </c>
      <c r="BO1" s="107" t="s">
        <v>346</v>
      </c>
      <c r="BP1" s="107" t="s">
        <v>366</v>
      </c>
      <c r="BQ1" s="107" t="s">
        <v>386</v>
      </c>
      <c r="BR1" s="107" t="s">
        <v>406</v>
      </c>
      <c r="BS1" s="107" t="s">
        <v>426</v>
      </c>
      <c r="BT1" s="107" t="s">
        <v>446</v>
      </c>
      <c r="BU1" s="107" t="s">
        <v>466</v>
      </c>
      <c r="BV1" s="107" t="s">
        <v>486</v>
      </c>
      <c r="BW1" s="107" t="s">
        <v>506</v>
      </c>
      <c r="BX1" s="107" t="s">
        <v>526</v>
      </c>
      <c r="BY1" s="107" t="s">
        <v>546</v>
      </c>
      <c r="BZ1" s="107" t="s">
        <v>566</v>
      </c>
      <c r="CA1" s="107" t="s">
        <v>586</v>
      </c>
      <c r="CB1" s="107" t="s">
        <v>606</v>
      </c>
      <c r="CC1" s="107" t="s">
        <v>626</v>
      </c>
      <c r="CD1" s="107" t="s">
        <v>646</v>
      </c>
      <c r="CE1" s="107" t="s">
        <v>666</v>
      </c>
      <c r="CF1" s="107" t="s">
        <v>686</v>
      </c>
      <c r="CG1" s="107" t="s">
        <v>706</v>
      </c>
      <c r="CH1" s="107" t="s">
        <v>726</v>
      </c>
      <c r="CI1" s="107" t="s">
        <v>746</v>
      </c>
      <c r="CJ1" s="107" t="s">
        <v>766</v>
      </c>
      <c r="CK1" s="107" t="s">
        <v>786</v>
      </c>
      <c r="CL1" s="107" t="s">
        <v>806</v>
      </c>
      <c r="CM1" s="107" t="s">
        <v>826</v>
      </c>
      <c r="CN1" s="107" t="s">
        <v>846</v>
      </c>
      <c r="CO1" s="107" t="s">
        <v>866</v>
      </c>
      <c r="CP1" s="107" t="s">
        <v>886</v>
      </c>
      <c r="CQ1" s="107" t="s">
        <v>906</v>
      </c>
      <c r="CR1" s="107" t="s">
        <v>926</v>
      </c>
      <c r="CS1" s="107" t="s">
        <v>946</v>
      </c>
      <c r="CT1" s="107" t="s">
        <v>966</v>
      </c>
      <c r="CU1" s="107" t="s">
        <v>986</v>
      </c>
      <c r="CV1" s="107" t="s">
        <v>1006</v>
      </c>
      <c r="CW1" s="107" t="s">
        <v>1026</v>
      </c>
      <c r="CX1" s="107" t="s">
        <v>1046</v>
      </c>
      <c r="CY1" s="107" t="s">
        <v>1066</v>
      </c>
      <c r="CZ1" s="107" t="s">
        <v>1086</v>
      </c>
      <c r="DA1" s="107" t="s">
        <v>1106</v>
      </c>
      <c r="DB1" s="107" t="s">
        <v>1126</v>
      </c>
      <c r="DC1" s="107" t="s">
        <v>1146</v>
      </c>
      <c r="DD1" s="107" t="s">
        <v>1166</v>
      </c>
      <c r="DE1" s="107" t="s">
        <v>1186</v>
      </c>
      <c r="DF1" s="107" t="s">
        <v>1206</v>
      </c>
      <c r="DG1" s="107" t="s">
        <v>1226</v>
      </c>
      <c r="DH1" s="107" t="s">
        <v>1246</v>
      </c>
      <c r="DI1" s="107" t="s">
        <v>1266</v>
      </c>
      <c r="DJ1" s="107" t="s">
        <v>1286</v>
      </c>
      <c r="DK1" s="107" t="s">
        <v>1306</v>
      </c>
      <c r="DL1" s="107" t="s">
        <v>1326</v>
      </c>
      <c r="DM1" s="107" t="s">
        <v>1346</v>
      </c>
      <c r="DN1" s="107" t="s">
        <v>1366</v>
      </c>
      <c r="DO1" s="107" t="s">
        <v>1386</v>
      </c>
      <c r="DP1" s="107" t="s">
        <v>1406</v>
      </c>
      <c r="DQ1" s="107" t="s">
        <v>1426</v>
      </c>
      <c r="DR1" s="107" t="s">
        <v>1446</v>
      </c>
      <c r="DS1" s="107" t="s">
        <v>1466</v>
      </c>
      <c r="DT1" s="107" t="s">
        <v>1486</v>
      </c>
      <c r="DU1" s="107" t="s">
        <v>1506</v>
      </c>
      <c r="DV1" s="107" t="s">
        <v>1526</v>
      </c>
      <c r="DW1" s="107" t="s">
        <v>1546</v>
      </c>
      <c r="DX1" s="107" t="s">
        <v>307</v>
      </c>
      <c r="DY1" s="107" t="s">
        <v>327</v>
      </c>
      <c r="DZ1" s="107" t="s">
        <v>347</v>
      </c>
      <c r="EA1" s="107" t="s">
        <v>367</v>
      </c>
      <c r="EB1" s="107" t="s">
        <v>387</v>
      </c>
      <c r="EC1" s="107" t="s">
        <v>407</v>
      </c>
      <c r="ED1" s="107" t="s">
        <v>427</v>
      </c>
      <c r="EE1" s="107" t="s">
        <v>447</v>
      </c>
      <c r="EF1" s="107" t="s">
        <v>467</v>
      </c>
      <c r="EG1" s="107" t="s">
        <v>487</v>
      </c>
      <c r="EH1" s="107" t="s">
        <v>507</v>
      </c>
      <c r="EI1" s="107" t="s">
        <v>527</v>
      </c>
      <c r="EJ1" s="107" t="s">
        <v>547</v>
      </c>
      <c r="EK1" s="107" t="s">
        <v>567</v>
      </c>
      <c r="EL1" s="107" t="s">
        <v>587</v>
      </c>
      <c r="EM1" s="107" t="s">
        <v>607</v>
      </c>
      <c r="EN1" s="107" t="s">
        <v>627</v>
      </c>
      <c r="EO1" s="107" t="s">
        <v>647</v>
      </c>
      <c r="EP1" s="107" t="s">
        <v>667</v>
      </c>
      <c r="EQ1" s="107" t="s">
        <v>687</v>
      </c>
      <c r="ER1" s="107" t="s">
        <v>707</v>
      </c>
      <c r="ES1" s="107" t="s">
        <v>727</v>
      </c>
      <c r="ET1" s="107" t="s">
        <v>747</v>
      </c>
      <c r="EU1" s="107" t="s">
        <v>767</v>
      </c>
      <c r="EV1" s="107" t="s">
        <v>787</v>
      </c>
      <c r="EW1" s="107" t="s">
        <v>807</v>
      </c>
      <c r="EX1" s="107" t="s">
        <v>827</v>
      </c>
      <c r="EY1" s="107" t="s">
        <v>847</v>
      </c>
      <c r="EZ1" s="107" t="s">
        <v>867</v>
      </c>
      <c r="FA1" s="107" t="s">
        <v>887</v>
      </c>
      <c r="FB1" s="107" t="s">
        <v>907</v>
      </c>
      <c r="FC1" s="107" t="s">
        <v>927</v>
      </c>
      <c r="FD1" s="107" t="s">
        <v>947</v>
      </c>
      <c r="FE1" s="107" t="s">
        <v>967</v>
      </c>
      <c r="FF1" s="107" t="s">
        <v>987</v>
      </c>
      <c r="FG1" s="107" t="s">
        <v>1007</v>
      </c>
      <c r="FH1" s="107" t="s">
        <v>1027</v>
      </c>
      <c r="FI1" s="107" t="s">
        <v>1047</v>
      </c>
      <c r="FJ1" s="107" t="s">
        <v>1067</v>
      </c>
      <c r="FK1" s="107" t="s">
        <v>1087</v>
      </c>
      <c r="FL1" s="107" t="s">
        <v>1107</v>
      </c>
      <c r="FM1" s="107" t="s">
        <v>1127</v>
      </c>
      <c r="FN1" s="107" t="s">
        <v>1147</v>
      </c>
      <c r="FO1" s="107" t="s">
        <v>1167</v>
      </c>
      <c r="FP1" s="107" t="s">
        <v>1187</v>
      </c>
      <c r="FQ1" s="107" t="s">
        <v>1207</v>
      </c>
      <c r="FR1" s="107" t="s">
        <v>1227</v>
      </c>
      <c r="FS1" s="107" t="s">
        <v>1247</v>
      </c>
      <c r="FT1" s="107" t="s">
        <v>1267</v>
      </c>
      <c r="FU1" s="107" t="s">
        <v>1287</v>
      </c>
      <c r="FV1" s="107" t="s">
        <v>1307</v>
      </c>
      <c r="FW1" s="107" t="s">
        <v>1327</v>
      </c>
      <c r="FX1" s="107" t="s">
        <v>1347</v>
      </c>
      <c r="FY1" s="107" t="s">
        <v>1367</v>
      </c>
      <c r="FZ1" s="107" t="s">
        <v>1387</v>
      </c>
      <c r="GA1" s="107" t="s">
        <v>1407</v>
      </c>
      <c r="GB1" s="107" t="s">
        <v>1427</v>
      </c>
      <c r="GC1" s="107" t="s">
        <v>1447</v>
      </c>
      <c r="GD1" s="107" t="s">
        <v>1467</v>
      </c>
      <c r="GE1" s="107" t="s">
        <v>1487</v>
      </c>
      <c r="GF1" s="107" t="s">
        <v>1507</v>
      </c>
      <c r="GG1" s="107" t="s">
        <v>1527</v>
      </c>
      <c r="GH1" s="107" t="s">
        <v>1547</v>
      </c>
      <c r="GI1" s="107" t="s">
        <v>308</v>
      </c>
      <c r="GJ1" s="107" t="s">
        <v>328</v>
      </c>
      <c r="GK1" s="107" t="s">
        <v>348</v>
      </c>
      <c r="GL1" s="107" t="s">
        <v>368</v>
      </c>
      <c r="GM1" s="107" t="s">
        <v>388</v>
      </c>
      <c r="GN1" s="107" t="s">
        <v>408</v>
      </c>
      <c r="GO1" s="107" t="s">
        <v>428</v>
      </c>
      <c r="GP1" s="107" t="s">
        <v>448</v>
      </c>
      <c r="GQ1" s="107" t="s">
        <v>468</v>
      </c>
      <c r="GR1" s="107" t="s">
        <v>488</v>
      </c>
      <c r="GS1" s="107" t="s">
        <v>508</v>
      </c>
      <c r="GT1" s="107" t="s">
        <v>528</v>
      </c>
      <c r="GU1" s="107" t="s">
        <v>548</v>
      </c>
      <c r="GV1" s="107" t="s">
        <v>568</v>
      </c>
      <c r="GW1" s="107" t="s">
        <v>588</v>
      </c>
      <c r="GX1" s="107" t="s">
        <v>608</v>
      </c>
      <c r="GY1" s="107" t="s">
        <v>628</v>
      </c>
      <c r="GZ1" s="107" t="s">
        <v>648</v>
      </c>
      <c r="HA1" s="107" t="s">
        <v>668</v>
      </c>
      <c r="HB1" s="107" t="s">
        <v>688</v>
      </c>
      <c r="HC1" s="107" t="s">
        <v>708</v>
      </c>
      <c r="HD1" s="107" t="s">
        <v>728</v>
      </c>
      <c r="HE1" s="107" t="s">
        <v>748</v>
      </c>
      <c r="HF1" s="107" t="s">
        <v>768</v>
      </c>
      <c r="HG1" s="107" t="s">
        <v>788</v>
      </c>
      <c r="HH1" s="107" t="s">
        <v>808</v>
      </c>
      <c r="HI1" s="107" t="s">
        <v>828</v>
      </c>
      <c r="HJ1" s="107" t="s">
        <v>848</v>
      </c>
      <c r="HK1" s="107" t="s">
        <v>868</v>
      </c>
      <c r="HL1" s="107" t="s">
        <v>888</v>
      </c>
      <c r="HM1" s="107" t="s">
        <v>908</v>
      </c>
      <c r="HN1" s="107" t="s">
        <v>928</v>
      </c>
      <c r="HO1" s="107" t="s">
        <v>948</v>
      </c>
      <c r="HP1" s="107" t="s">
        <v>968</v>
      </c>
      <c r="HQ1" s="107" t="s">
        <v>988</v>
      </c>
      <c r="HR1" s="107" t="s">
        <v>1008</v>
      </c>
      <c r="HS1" s="107" t="s">
        <v>1028</v>
      </c>
      <c r="HT1" s="107" t="s">
        <v>1048</v>
      </c>
      <c r="HU1" s="107" t="s">
        <v>1068</v>
      </c>
      <c r="HV1" s="107" t="s">
        <v>1088</v>
      </c>
      <c r="HW1" s="107" t="s">
        <v>1108</v>
      </c>
      <c r="HX1" s="107" t="s">
        <v>1128</v>
      </c>
      <c r="HY1" s="107" t="s">
        <v>1148</v>
      </c>
      <c r="HZ1" s="107" t="s">
        <v>1168</v>
      </c>
      <c r="IA1" s="107" t="s">
        <v>1188</v>
      </c>
      <c r="IB1" s="107" t="s">
        <v>1208</v>
      </c>
      <c r="IC1" s="107" t="s">
        <v>1228</v>
      </c>
      <c r="ID1" s="107" t="s">
        <v>1248</v>
      </c>
      <c r="IE1" s="107" t="s">
        <v>1268</v>
      </c>
      <c r="IF1" s="107" t="s">
        <v>1288</v>
      </c>
      <c r="IG1" s="107" t="s">
        <v>1308</v>
      </c>
      <c r="IH1" s="107" t="s">
        <v>1328</v>
      </c>
      <c r="II1" s="107" t="s">
        <v>1348</v>
      </c>
      <c r="IJ1" s="107" t="s">
        <v>1368</v>
      </c>
      <c r="IK1" s="107" t="s">
        <v>1388</v>
      </c>
      <c r="IL1" s="107" t="s">
        <v>1408</v>
      </c>
      <c r="IM1" s="107" t="s">
        <v>1428</v>
      </c>
      <c r="IN1" s="107" t="s">
        <v>1448</v>
      </c>
      <c r="IO1" s="107" t="s">
        <v>1468</v>
      </c>
      <c r="IP1" s="107" t="s">
        <v>1488</v>
      </c>
      <c r="IQ1" s="107" t="s">
        <v>1508</v>
      </c>
      <c r="IR1" s="107" t="s">
        <v>1528</v>
      </c>
      <c r="IS1" s="107" t="s">
        <v>1548</v>
      </c>
      <c r="IT1" s="107" t="s">
        <v>309</v>
      </c>
      <c r="IU1" s="107" t="s">
        <v>329</v>
      </c>
      <c r="IV1" s="107" t="s">
        <v>349</v>
      </c>
      <c r="IW1" s="107" t="s">
        <v>369</v>
      </c>
      <c r="IX1" s="107" t="s">
        <v>389</v>
      </c>
      <c r="IY1" s="107" t="s">
        <v>409</v>
      </c>
      <c r="IZ1" s="107" t="s">
        <v>429</v>
      </c>
      <c r="JA1" s="107" t="s">
        <v>449</v>
      </c>
      <c r="JB1" s="107" t="s">
        <v>469</v>
      </c>
      <c r="JC1" s="107" t="s">
        <v>489</v>
      </c>
      <c r="JD1" s="107" t="s">
        <v>509</v>
      </c>
      <c r="JE1" s="107" t="s">
        <v>529</v>
      </c>
      <c r="JF1" s="107" t="s">
        <v>549</v>
      </c>
      <c r="JG1" s="107" t="s">
        <v>569</v>
      </c>
      <c r="JH1" s="107" t="s">
        <v>589</v>
      </c>
      <c r="JI1" s="107" t="s">
        <v>609</v>
      </c>
      <c r="JJ1" s="107" t="s">
        <v>629</v>
      </c>
      <c r="JK1" s="107" t="s">
        <v>649</v>
      </c>
      <c r="JL1" s="107" t="s">
        <v>669</v>
      </c>
      <c r="JM1" s="107" t="s">
        <v>689</v>
      </c>
      <c r="JN1" s="107" t="s">
        <v>709</v>
      </c>
      <c r="JO1" s="107" t="s">
        <v>729</v>
      </c>
      <c r="JP1" s="107" t="s">
        <v>749</v>
      </c>
      <c r="JQ1" s="107" t="s">
        <v>769</v>
      </c>
      <c r="JR1" s="107" t="s">
        <v>789</v>
      </c>
      <c r="JS1" s="107" t="s">
        <v>809</v>
      </c>
      <c r="JT1" s="107" t="s">
        <v>829</v>
      </c>
      <c r="JU1" s="107" t="s">
        <v>849</v>
      </c>
      <c r="JV1" s="107" t="s">
        <v>869</v>
      </c>
      <c r="JW1" s="107" t="s">
        <v>889</v>
      </c>
      <c r="JX1" s="107" t="s">
        <v>909</v>
      </c>
      <c r="JY1" s="107" t="s">
        <v>929</v>
      </c>
      <c r="JZ1" s="107" t="s">
        <v>949</v>
      </c>
      <c r="KA1" s="107" t="s">
        <v>969</v>
      </c>
      <c r="KB1" s="107" t="s">
        <v>989</v>
      </c>
      <c r="KC1" s="107" t="s">
        <v>1009</v>
      </c>
      <c r="KD1" s="107" t="s">
        <v>1029</v>
      </c>
      <c r="KE1" s="107" t="s">
        <v>1049</v>
      </c>
      <c r="KF1" s="107" t="s">
        <v>1069</v>
      </c>
      <c r="KG1" s="107" t="s">
        <v>1089</v>
      </c>
      <c r="KH1" s="107" t="s">
        <v>1109</v>
      </c>
      <c r="KI1" s="107" t="s">
        <v>1129</v>
      </c>
      <c r="KJ1" s="107" t="s">
        <v>1149</v>
      </c>
      <c r="KK1" s="107" t="s">
        <v>1169</v>
      </c>
      <c r="KL1" s="107" t="s">
        <v>1189</v>
      </c>
      <c r="KM1" s="107" t="s">
        <v>1209</v>
      </c>
      <c r="KN1" s="107" t="s">
        <v>1229</v>
      </c>
      <c r="KO1" s="107" t="s">
        <v>1249</v>
      </c>
      <c r="KP1" s="107" t="s">
        <v>1269</v>
      </c>
      <c r="KQ1" s="107" t="s">
        <v>1289</v>
      </c>
      <c r="KR1" s="107" t="s">
        <v>1309</v>
      </c>
      <c r="KS1" s="107" t="s">
        <v>1329</v>
      </c>
      <c r="KT1" s="107" t="s">
        <v>1349</v>
      </c>
      <c r="KU1" s="107" t="s">
        <v>1369</v>
      </c>
      <c r="KV1" s="107" t="s">
        <v>1389</v>
      </c>
      <c r="KW1" s="107" t="s">
        <v>1409</v>
      </c>
      <c r="KX1" s="107" t="s">
        <v>1429</v>
      </c>
      <c r="KY1" s="107" t="s">
        <v>1449</v>
      </c>
      <c r="KZ1" s="107" t="s">
        <v>1469</v>
      </c>
      <c r="LA1" s="107" t="s">
        <v>1489</v>
      </c>
      <c r="LB1" s="107" t="s">
        <v>1509</v>
      </c>
      <c r="LC1" s="107" t="s">
        <v>1529</v>
      </c>
      <c r="LD1" s="107" t="s">
        <v>1549</v>
      </c>
      <c r="LE1" s="107" t="s">
        <v>310</v>
      </c>
      <c r="LF1" s="107" t="s">
        <v>330</v>
      </c>
      <c r="LG1" s="107" t="s">
        <v>350</v>
      </c>
      <c r="LH1" s="107" t="s">
        <v>370</v>
      </c>
      <c r="LI1" s="107" t="s">
        <v>390</v>
      </c>
      <c r="LJ1" s="107" t="s">
        <v>410</v>
      </c>
      <c r="LK1" s="107" t="s">
        <v>430</v>
      </c>
      <c r="LL1" s="107" t="s">
        <v>450</v>
      </c>
      <c r="LM1" s="107" t="s">
        <v>470</v>
      </c>
      <c r="LN1" s="107" t="s">
        <v>490</v>
      </c>
      <c r="LO1" s="107" t="s">
        <v>510</v>
      </c>
      <c r="LP1" s="107" t="s">
        <v>530</v>
      </c>
      <c r="LQ1" s="107" t="s">
        <v>550</v>
      </c>
      <c r="LR1" s="107" t="s">
        <v>570</v>
      </c>
      <c r="LS1" s="107" t="s">
        <v>590</v>
      </c>
      <c r="LT1" s="107" t="s">
        <v>610</v>
      </c>
      <c r="LU1" s="107" t="s">
        <v>630</v>
      </c>
      <c r="LV1" s="107" t="s">
        <v>650</v>
      </c>
      <c r="LW1" s="107" t="s">
        <v>670</v>
      </c>
      <c r="LX1" s="107" t="s">
        <v>690</v>
      </c>
      <c r="LY1" s="107" t="s">
        <v>710</v>
      </c>
      <c r="LZ1" s="107" t="s">
        <v>730</v>
      </c>
      <c r="MA1" s="107" t="s">
        <v>750</v>
      </c>
      <c r="MB1" s="107" t="s">
        <v>770</v>
      </c>
      <c r="MC1" s="107" t="s">
        <v>790</v>
      </c>
      <c r="MD1" s="107" t="s">
        <v>810</v>
      </c>
      <c r="ME1" s="107" t="s">
        <v>830</v>
      </c>
      <c r="MF1" s="107" t="s">
        <v>850</v>
      </c>
      <c r="MG1" s="107" t="s">
        <v>870</v>
      </c>
      <c r="MH1" s="107" t="s">
        <v>890</v>
      </c>
      <c r="MI1" s="107" t="s">
        <v>910</v>
      </c>
      <c r="MJ1" s="107" t="s">
        <v>930</v>
      </c>
      <c r="MK1" s="107" t="s">
        <v>950</v>
      </c>
      <c r="ML1" s="107" t="s">
        <v>970</v>
      </c>
      <c r="MM1" s="107" t="s">
        <v>990</v>
      </c>
      <c r="MN1" s="107" t="s">
        <v>1010</v>
      </c>
      <c r="MO1" s="107" t="s">
        <v>1030</v>
      </c>
      <c r="MP1" s="107" t="s">
        <v>1050</v>
      </c>
      <c r="MQ1" s="107" t="s">
        <v>1070</v>
      </c>
      <c r="MR1" s="107" t="s">
        <v>1090</v>
      </c>
      <c r="MS1" s="107" t="s">
        <v>1110</v>
      </c>
      <c r="MT1" s="107" t="s">
        <v>1130</v>
      </c>
      <c r="MU1" s="107" t="s">
        <v>1150</v>
      </c>
      <c r="MV1" s="107" t="s">
        <v>1170</v>
      </c>
      <c r="MW1" s="107" t="s">
        <v>1190</v>
      </c>
      <c r="MX1" s="107" t="s">
        <v>1210</v>
      </c>
      <c r="MY1" s="107" t="s">
        <v>1230</v>
      </c>
      <c r="MZ1" s="107" t="s">
        <v>1250</v>
      </c>
      <c r="NA1" s="107" t="s">
        <v>1270</v>
      </c>
      <c r="NB1" s="107" t="s">
        <v>1290</v>
      </c>
      <c r="NC1" s="107" t="s">
        <v>1310</v>
      </c>
      <c r="ND1" s="107" t="s">
        <v>1330</v>
      </c>
      <c r="NE1" s="107" t="s">
        <v>1350</v>
      </c>
      <c r="NF1" s="107" t="s">
        <v>1370</v>
      </c>
      <c r="NG1" s="107" t="s">
        <v>1390</v>
      </c>
      <c r="NH1" s="107" t="s">
        <v>1410</v>
      </c>
      <c r="NI1" s="107" t="s">
        <v>1430</v>
      </c>
      <c r="NJ1" s="107" t="s">
        <v>1450</v>
      </c>
      <c r="NK1" s="107" t="s">
        <v>1470</v>
      </c>
      <c r="NL1" s="107" t="s">
        <v>1490</v>
      </c>
      <c r="NM1" s="107" t="s">
        <v>1510</v>
      </c>
      <c r="NN1" s="107" t="s">
        <v>1530</v>
      </c>
      <c r="NO1" s="107" t="s">
        <v>1550</v>
      </c>
      <c r="NP1" s="107" t="s">
        <v>311</v>
      </c>
      <c r="NQ1" s="107" t="s">
        <v>331</v>
      </c>
      <c r="NR1" s="107" t="s">
        <v>351</v>
      </c>
      <c r="NS1" s="107" t="s">
        <v>371</v>
      </c>
      <c r="NT1" s="107" t="s">
        <v>391</v>
      </c>
      <c r="NU1" s="107" t="s">
        <v>411</v>
      </c>
      <c r="NV1" s="107" t="s">
        <v>431</v>
      </c>
      <c r="NW1" s="107" t="s">
        <v>451</v>
      </c>
      <c r="NX1" s="107" t="s">
        <v>471</v>
      </c>
      <c r="NY1" s="107" t="s">
        <v>491</v>
      </c>
      <c r="NZ1" s="107" t="s">
        <v>511</v>
      </c>
      <c r="OA1" s="107" t="s">
        <v>531</v>
      </c>
      <c r="OB1" s="107" t="s">
        <v>551</v>
      </c>
      <c r="OC1" s="107" t="s">
        <v>571</v>
      </c>
      <c r="OD1" s="107" t="s">
        <v>591</v>
      </c>
      <c r="OE1" s="107" t="s">
        <v>611</v>
      </c>
      <c r="OF1" s="107" t="s">
        <v>631</v>
      </c>
      <c r="OG1" s="107" t="s">
        <v>651</v>
      </c>
      <c r="OH1" s="107" t="s">
        <v>671</v>
      </c>
      <c r="OI1" s="107" t="s">
        <v>691</v>
      </c>
      <c r="OJ1" s="107" t="s">
        <v>711</v>
      </c>
      <c r="OK1" s="107" t="s">
        <v>731</v>
      </c>
      <c r="OL1" s="107" t="s">
        <v>751</v>
      </c>
      <c r="OM1" s="107" t="s">
        <v>771</v>
      </c>
      <c r="ON1" s="107" t="s">
        <v>791</v>
      </c>
      <c r="OO1" s="107" t="s">
        <v>811</v>
      </c>
      <c r="OP1" s="107" t="s">
        <v>831</v>
      </c>
      <c r="OQ1" s="107" t="s">
        <v>851</v>
      </c>
      <c r="OR1" s="107" t="s">
        <v>871</v>
      </c>
      <c r="OS1" s="107" t="s">
        <v>891</v>
      </c>
      <c r="OT1" s="107" t="s">
        <v>911</v>
      </c>
      <c r="OU1" s="107" t="s">
        <v>931</v>
      </c>
      <c r="OV1" s="107" t="s">
        <v>951</v>
      </c>
      <c r="OW1" s="107" t="s">
        <v>971</v>
      </c>
      <c r="OX1" s="107" t="s">
        <v>991</v>
      </c>
      <c r="OY1" s="107" t="s">
        <v>1011</v>
      </c>
      <c r="OZ1" s="107" t="s">
        <v>1031</v>
      </c>
      <c r="PA1" s="107" t="s">
        <v>1051</v>
      </c>
      <c r="PB1" s="107" t="s">
        <v>1071</v>
      </c>
      <c r="PC1" s="107" t="s">
        <v>1091</v>
      </c>
      <c r="PD1" s="107" t="s">
        <v>1111</v>
      </c>
      <c r="PE1" s="107" t="s">
        <v>1131</v>
      </c>
      <c r="PF1" s="107" t="s">
        <v>1151</v>
      </c>
      <c r="PG1" s="107" t="s">
        <v>1171</v>
      </c>
      <c r="PH1" s="107" t="s">
        <v>1191</v>
      </c>
      <c r="PI1" s="107" t="s">
        <v>1211</v>
      </c>
      <c r="PJ1" s="107" t="s">
        <v>1231</v>
      </c>
      <c r="PK1" s="107" t="s">
        <v>1251</v>
      </c>
      <c r="PL1" s="107" t="s">
        <v>1271</v>
      </c>
      <c r="PM1" s="107" t="s">
        <v>1291</v>
      </c>
      <c r="PN1" s="107" t="s">
        <v>1311</v>
      </c>
      <c r="PO1" s="107" t="s">
        <v>1331</v>
      </c>
      <c r="PP1" s="107" t="s">
        <v>1351</v>
      </c>
      <c r="PQ1" s="107" t="s">
        <v>1371</v>
      </c>
      <c r="PR1" s="107" t="s">
        <v>1391</v>
      </c>
      <c r="PS1" s="107" t="s">
        <v>1411</v>
      </c>
      <c r="PT1" s="107" t="s">
        <v>1431</v>
      </c>
      <c r="PU1" s="107" t="s">
        <v>1451</v>
      </c>
      <c r="PV1" s="107" t="s">
        <v>1471</v>
      </c>
      <c r="PW1" s="107" t="s">
        <v>1491</v>
      </c>
      <c r="PX1" s="107" t="s">
        <v>1511</v>
      </c>
      <c r="PY1" s="107" t="s">
        <v>1531</v>
      </c>
      <c r="PZ1" s="107" t="s">
        <v>1551</v>
      </c>
      <c r="QA1" s="107" t="s">
        <v>312</v>
      </c>
      <c r="QB1" s="107" t="s">
        <v>332</v>
      </c>
      <c r="QC1" s="107" t="s">
        <v>352</v>
      </c>
      <c r="QD1" s="107" t="s">
        <v>372</v>
      </c>
      <c r="QE1" s="107" t="s">
        <v>392</v>
      </c>
      <c r="QF1" s="107" t="s">
        <v>412</v>
      </c>
      <c r="QG1" s="107" t="s">
        <v>432</v>
      </c>
      <c r="QH1" s="107" t="s">
        <v>452</v>
      </c>
      <c r="QI1" s="107" t="s">
        <v>472</v>
      </c>
      <c r="QJ1" s="107" t="s">
        <v>492</v>
      </c>
      <c r="QK1" s="107" t="s">
        <v>512</v>
      </c>
      <c r="QL1" s="107" t="s">
        <v>532</v>
      </c>
      <c r="QM1" s="107" t="s">
        <v>552</v>
      </c>
      <c r="QN1" s="107" t="s">
        <v>572</v>
      </c>
      <c r="QO1" s="107" t="s">
        <v>592</v>
      </c>
      <c r="QP1" s="107" t="s">
        <v>612</v>
      </c>
      <c r="QQ1" s="107" t="s">
        <v>632</v>
      </c>
      <c r="QR1" s="107" t="s">
        <v>652</v>
      </c>
      <c r="QS1" s="107" t="s">
        <v>672</v>
      </c>
      <c r="QT1" s="107" t="s">
        <v>692</v>
      </c>
      <c r="QU1" s="107" t="s">
        <v>712</v>
      </c>
      <c r="QV1" s="107" t="s">
        <v>732</v>
      </c>
      <c r="QW1" s="107" t="s">
        <v>752</v>
      </c>
      <c r="QX1" s="107" t="s">
        <v>772</v>
      </c>
      <c r="QY1" s="107" t="s">
        <v>792</v>
      </c>
      <c r="QZ1" s="107" t="s">
        <v>812</v>
      </c>
      <c r="RA1" s="107" t="s">
        <v>832</v>
      </c>
      <c r="RB1" s="107" t="s">
        <v>852</v>
      </c>
      <c r="RC1" s="107" t="s">
        <v>872</v>
      </c>
      <c r="RD1" s="107" t="s">
        <v>892</v>
      </c>
      <c r="RE1" s="107" t="s">
        <v>912</v>
      </c>
      <c r="RF1" s="107" t="s">
        <v>932</v>
      </c>
      <c r="RG1" s="107" t="s">
        <v>952</v>
      </c>
      <c r="RH1" s="107" t="s">
        <v>972</v>
      </c>
      <c r="RI1" s="107" t="s">
        <v>992</v>
      </c>
      <c r="RJ1" s="107" t="s">
        <v>1012</v>
      </c>
      <c r="RK1" s="107" t="s">
        <v>1032</v>
      </c>
      <c r="RL1" s="107" t="s">
        <v>1052</v>
      </c>
      <c r="RM1" s="107" t="s">
        <v>1072</v>
      </c>
      <c r="RN1" s="107" t="s">
        <v>1092</v>
      </c>
      <c r="RO1" s="107" t="s">
        <v>1112</v>
      </c>
      <c r="RP1" s="107" t="s">
        <v>1132</v>
      </c>
      <c r="RQ1" s="107" t="s">
        <v>1152</v>
      </c>
      <c r="RR1" s="107" t="s">
        <v>1172</v>
      </c>
      <c r="RS1" s="107" t="s">
        <v>1192</v>
      </c>
      <c r="RT1" s="107" t="s">
        <v>1212</v>
      </c>
      <c r="RU1" s="107" t="s">
        <v>1232</v>
      </c>
      <c r="RV1" s="107" t="s">
        <v>1252</v>
      </c>
      <c r="RW1" s="107" t="s">
        <v>1272</v>
      </c>
      <c r="RX1" s="107" t="s">
        <v>1292</v>
      </c>
      <c r="RY1" s="107" t="s">
        <v>1312</v>
      </c>
      <c r="RZ1" s="107" t="s">
        <v>1332</v>
      </c>
      <c r="SA1" s="107" t="s">
        <v>1352</v>
      </c>
      <c r="SB1" s="107" t="s">
        <v>1372</v>
      </c>
      <c r="SC1" s="107" t="s">
        <v>1392</v>
      </c>
      <c r="SD1" s="107" t="s">
        <v>1412</v>
      </c>
      <c r="SE1" s="107" t="s">
        <v>1432</v>
      </c>
      <c r="SF1" s="107" t="s">
        <v>1452</v>
      </c>
      <c r="SG1" s="107" t="s">
        <v>1472</v>
      </c>
      <c r="SH1" s="107" t="s">
        <v>1492</v>
      </c>
      <c r="SI1" s="107" t="s">
        <v>1512</v>
      </c>
      <c r="SJ1" s="107" t="s">
        <v>1532</v>
      </c>
      <c r="SK1" s="107" t="s">
        <v>1552</v>
      </c>
      <c r="SL1" s="107" t="s">
        <v>313</v>
      </c>
      <c r="SM1" s="107" t="s">
        <v>333</v>
      </c>
      <c r="SN1" s="107" t="s">
        <v>353</v>
      </c>
      <c r="SO1" s="107" t="s">
        <v>373</v>
      </c>
      <c r="SP1" s="107" t="s">
        <v>393</v>
      </c>
      <c r="SQ1" s="107" t="s">
        <v>413</v>
      </c>
      <c r="SR1" s="107" t="s">
        <v>433</v>
      </c>
      <c r="SS1" s="107" t="s">
        <v>453</v>
      </c>
      <c r="ST1" s="107" t="s">
        <v>473</v>
      </c>
      <c r="SU1" s="107" t="s">
        <v>493</v>
      </c>
      <c r="SV1" s="107" t="s">
        <v>513</v>
      </c>
      <c r="SW1" s="107" t="s">
        <v>533</v>
      </c>
      <c r="SX1" s="107" t="s">
        <v>553</v>
      </c>
      <c r="SY1" s="107" t="s">
        <v>573</v>
      </c>
      <c r="SZ1" s="107" t="s">
        <v>593</v>
      </c>
      <c r="TA1" s="107" t="s">
        <v>613</v>
      </c>
      <c r="TB1" s="107" t="s">
        <v>633</v>
      </c>
      <c r="TC1" s="107" t="s">
        <v>653</v>
      </c>
      <c r="TD1" s="107" t="s">
        <v>673</v>
      </c>
      <c r="TE1" s="107" t="s">
        <v>693</v>
      </c>
      <c r="TF1" s="107" t="s">
        <v>713</v>
      </c>
      <c r="TG1" s="107" t="s">
        <v>733</v>
      </c>
      <c r="TH1" s="107" t="s">
        <v>753</v>
      </c>
      <c r="TI1" s="107" t="s">
        <v>773</v>
      </c>
      <c r="TJ1" s="107" t="s">
        <v>793</v>
      </c>
      <c r="TK1" s="107" t="s">
        <v>813</v>
      </c>
      <c r="TL1" s="107" t="s">
        <v>833</v>
      </c>
      <c r="TM1" s="107" t="s">
        <v>853</v>
      </c>
      <c r="TN1" s="107" t="s">
        <v>873</v>
      </c>
      <c r="TO1" s="107" t="s">
        <v>893</v>
      </c>
      <c r="TP1" s="107" t="s">
        <v>913</v>
      </c>
      <c r="TQ1" s="107" t="s">
        <v>933</v>
      </c>
      <c r="TR1" s="107" t="s">
        <v>953</v>
      </c>
      <c r="TS1" s="107" t="s">
        <v>973</v>
      </c>
      <c r="TT1" s="107" t="s">
        <v>993</v>
      </c>
      <c r="TU1" s="107" t="s">
        <v>1013</v>
      </c>
      <c r="TV1" s="107" t="s">
        <v>1033</v>
      </c>
      <c r="TW1" s="107" t="s">
        <v>1053</v>
      </c>
      <c r="TX1" s="107" t="s">
        <v>1073</v>
      </c>
      <c r="TY1" s="107" t="s">
        <v>1093</v>
      </c>
      <c r="TZ1" s="107" t="s">
        <v>1113</v>
      </c>
      <c r="UA1" s="107" t="s">
        <v>1133</v>
      </c>
      <c r="UB1" s="107" t="s">
        <v>1153</v>
      </c>
      <c r="UC1" s="107" t="s">
        <v>1173</v>
      </c>
      <c r="UD1" s="107" t="s">
        <v>1193</v>
      </c>
      <c r="UE1" s="107" t="s">
        <v>1213</v>
      </c>
      <c r="UF1" s="107" t="s">
        <v>1233</v>
      </c>
      <c r="UG1" s="107" t="s">
        <v>1253</v>
      </c>
      <c r="UH1" s="107" t="s">
        <v>1273</v>
      </c>
      <c r="UI1" s="107" t="s">
        <v>1293</v>
      </c>
      <c r="UJ1" s="107" t="s">
        <v>1313</v>
      </c>
      <c r="UK1" s="107" t="s">
        <v>1333</v>
      </c>
      <c r="UL1" s="107" t="s">
        <v>1353</v>
      </c>
      <c r="UM1" s="107" t="s">
        <v>1373</v>
      </c>
      <c r="UN1" s="107" t="s">
        <v>1393</v>
      </c>
      <c r="UO1" s="107" t="s">
        <v>1413</v>
      </c>
      <c r="UP1" s="107" t="s">
        <v>1433</v>
      </c>
      <c r="UQ1" s="107" t="s">
        <v>1453</v>
      </c>
      <c r="UR1" s="107" t="s">
        <v>1473</v>
      </c>
      <c r="US1" s="107" t="s">
        <v>1493</v>
      </c>
      <c r="UT1" s="107" t="s">
        <v>1513</v>
      </c>
      <c r="UU1" s="107" t="s">
        <v>1533</v>
      </c>
      <c r="UV1" s="107" t="s">
        <v>1553</v>
      </c>
      <c r="UW1" s="107" t="s">
        <v>314</v>
      </c>
      <c r="UX1" s="107" t="s">
        <v>334</v>
      </c>
      <c r="UY1" s="107" t="s">
        <v>354</v>
      </c>
      <c r="UZ1" s="107" t="s">
        <v>374</v>
      </c>
      <c r="VA1" s="107" t="s">
        <v>394</v>
      </c>
      <c r="VB1" s="107" t="s">
        <v>414</v>
      </c>
      <c r="VC1" s="107" t="s">
        <v>434</v>
      </c>
      <c r="VD1" s="107" t="s">
        <v>454</v>
      </c>
      <c r="VE1" s="107" t="s">
        <v>474</v>
      </c>
      <c r="VF1" s="107" t="s">
        <v>494</v>
      </c>
      <c r="VG1" s="107" t="s">
        <v>514</v>
      </c>
      <c r="VH1" s="107" t="s">
        <v>534</v>
      </c>
      <c r="VI1" s="107" t="s">
        <v>554</v>
      </c>
      <c r="VJ1" s="107" t="s">
        <v>574</v>
      </c>
      <c r="VK1" s="107" t="s">
        <v>594</v>
      </c>
      <c r="VL1" s="107" t="s">
        <v>614</v>
      </c>
      <c r="VM1" s="107" t="s">
        <v>634</v>
      </c>
      <c r="VN1" s="107" t="s">
        <v>654</v>
      </c>
      <c r="VO1" s="107" t="s">
        <v>674</v>
      </c>
      <c r="VP1" s="107" t="s">
        <v>694</v>
      </c>
      <c r="VQ1" s="107" t="s">
        <v>714</v>
      </c>
      <c r="VR1" s="107" t="s">
        <v>734</v>
      </c>
      <c r="VS1" s="107" t="s">
        <v>754</v>
      </c>
      <c r="VT1" s="107" t="s">
        <v>774</v>
      </c>
      <c r="VU1" s="107" t="s">
        <v>794</v>
      </c>
      <c r="VV1" s="107" t="s">
        <v>814</v>
      </c>
      <c r="VW1" s="107" t="s">
        <v>834</v>
      </c>
      <c r="VX1" s="107" t="s">
        <v>854</v>
      </c>
      <c r="VY1" s="107" t="s">
        <v>874</v>
      </c>
      <c r="VZ1" s="107" t="s">
        <v>894</v>
      </c>
      <c r="WA1" s="107" t="s">
        <v>914</v>
      </c>
      <c r="WB1" s="107" t="s">
        <v>934</v>
      </c>
      <c r="WC1" s="107" t="s">
        <v>954</v>
      </c>
      <c r="WD1" s="107" t="s">
        <v>974</v>
      </c>
      <c r="WE1" s="107" t="s">
        <v>994</v>
      </c>
      <c r="WF1" s="107" t="s">
        <v>1014</v>
      </c>
      <c r="WG1" s="107" t="s">
        <v>1034</v>
      </c>
      <c r="WH1" s="107" t="s">
        <v>1054</v>
      </c>
      <c r="WI1" s="107" t="s">
        <v>1074</v>
      </c>
      <c r="WJ1" s="107" t="s">
        <v>1094</v>
      </c>
      <c r="WK1" s="107" t="s">
        <v>1114</v>
      </c>
      <c r="WL1" s="107" t="s">
        <v>1134</v>
      </c>
      <c r="WM1" s="107" t="s">
        <v>1154</v>
      </c>
      <c r="WN1" s="107" t="s">
        <v>1174</v>
      </c>
      <c r="WO1" s="107" t="s">
        <v>1194</v>
      </c>
      <c r="WP1" s="107" t="s">
        <v>1214</v>
      </c>
      <c r="WQ1" s="107" t="s">
        <v>1234</v>
      </c>
      <c r="WR1" s="107" t="s">
        <v>1254</v>
      </c>
      <c r="WS1" s="107" t="s">
        <v>1274</v>
      </c>
      <c r="WT1" s="107" t="s">
        <v>1294</v>
      </c>
      <c r="WU1" s="107" t="s">
        <v>1314</v>
      </c>
      <c r="WV1" s="107" t="s">
        <v>1334</v>
      </c>
      <c r="WW1" s="107" t="s">
        <v>1354</v>
      </c>
      <c r="WX1" s="107" t="s">
        <v>1374</v>
      </c>
      <c r="WY1" s="107" t="s">
        <v>1394</v>
      </c>
      <c r="WZ1" s="107" t="s">
        <v>1414</v>
      </c>
      <c r="XA1" s="107" t="s">
        <v>1434</v>
      </c>
      <c r="XB1" s="107" t="s">
        <v>1454</v>
      </c>
      <c r="XC1" s="107" t="s">
        <v>1474</v>
      </c>
      <c r="XD1" s="107" t="s">
        <v>1494</v>
      </c>
      <c r="XE1" s="107" t="s">
        <v>1514</v>
      </c>
      <c r="XF1" s="107" t="s">
        <v>1534</v>
      </c>
      <c r="XG1" s="107" t="s">
        <v>1554</v>
      </c>
      <c r="XH1" s="107" t="s">
        <v>315</v>
      </c>
      <c r="XI1" s="107" t="s">
        <v>335</v>
      </c>
      <c r="XJ1" s="107" t="s">
        <v>355</v>
      </c>
      <c r="XK1" s="107" t="s">
        <v>375</v>
      </c>
      <c r="XL1" s="107" t="s">
        <v>395</v>
      </c>
      <c r="XM1" s="107" t="s">
        <v>415</v>
      </c>
      <c r="XN1" s="107" t="s">
        <v>435</v>
      </c>
      <c r="XO1" s="107" t="s">
        <v>455</v>
      </c>
      <c r="XP1" s="107" t="s">
        <v>475</v>
      </c>
      <c r="XQ1" s="107" t="s">
        <v>495</v>
      </c>
      <c r="XR1" s="107" t="s">
        <v>515</v>
      </c>
      <c r="XS1" s="107" t="s">
        <v>535</v>
      </c>
      <c r="XT1" s="107" t="s">
        <v>555</v>
      </c>
      <c r="XU1" s="107" t="s">
        <v>575</v>
      </c>
      <c r="XV1" s="107" t="s">
        <v>595</v>
      </c>
      <c r="XW1" s="107" t="s">
        <v>615</v>
      </c>
      <c r="XX1" s="107" t="s">
        <v>635</v>
      </c>
      <c r="XY1" s="107" t="s">
        <v>655</v>
      </c>
      <c r="XZ1" s="107" t="s">
        <v>675</v>
      </c>
      <c r="YA1" s="107" t="s">
        <v>695</v>
      </c>
      <c r="YB1" s="107" t="s">
        <v>715</v>
      </c>
      <c r="YC1" s="107" t="s">
        <v>735</v>
      </c>
      <c r="YD1" s="107" t="s">
        <v>755</v>
      </c>
      <c r="YE1" s="107" t="s">
        <v>775</v>
      </c>
      <c r="YF1" s="107" t="s">
        <v>795</v>
      </c>
      <c r="YG1" s="107" t="s">
        <v>815</v>
      </c>
      <c r="YH1" s="107" t="s">
        <v>835</v>
      </c>
      <c r="YI1" s="107" t="s">
        <v>855</v>
      </c>
      <c r="YJ1" s="107" t="s">
        <v>875</v>
      </c>
      <c r="YK1" s="107" t="s">
        <v>895</v>
      </c>
      <c r="YL1" s="107" t="s">
        <v>915</v>
      </c>
      <c r="YM1" s="107" t="s">
        <v>935</v>
      </c>
      <c r="YN1" s="107" t="s">
        <v>955</v>
      </c>
      <c r="YO1" s="107" t="s">
        <v>975</v>
      </c>
      <c r="YP1" s="107" t="s">
        <v>995</v>
      </c>
      <c r="YQ1" s="107" t="s">
        <v>1015</v>
      </c>
      <c r="YR1" s="107" t="s">
        <v>1035</v>
      </c>
      <c r="YS1" s="107" t="s">
        <v>1055</v>
      </c>
      <c r="YT1" s="107" t="s">
        <v>1075</v>
      </c>
      <c r="YU1" s="107" t="s">
        <v>1095</v>
      </c>
      <c r="YV1" s="107" t="s">
        <v>1115</v>
      </c>
      <c r="YW1" s="107" t="s">
        <v>1135</v>
      </c>
      <c r="YX1" s="107" t="s">
        <v>1155</v>
      </c>
      <c r="YY1" s="107" t="s">
        <v>1175</v>
      </c>
      <c r="YZ1" s="107" t="s">
        <v>1195</v>
      </c>
      <c r="ZA1" s="107" t="s">
        <v>1215</v>
      </c>
      <c r="ZB1" s="107" t="s">
        <v>1235</v>
      </c>
      <c r="ZC1" s="107" t="s">
        <v>1255</v>
      </c>
      <c r="ZD1" s="107" t="s">
        <v>1275</v>
      </c>
      <c r="ZE1" s="107" t="s">
        <v>1295</v>
      </c>
      <c r="ZF1" s="107" t="s">
        <v>1315</v>
      </c>
      <c r="ZG1" s="107" t="s">
        <v>1335</v>
      </c>
      <c r="ZH1" s="107" t="s">
        <v>1355</v>
      </c>
      <c r="ZI1" s="107" t="s">
        <v>1375</v>
      </c>
      <c r="ZJ1" s="107" t="s">
        <v>1395</v>
      </c>
      <c r="ZK1" s="107" t="s">
        <v>1415</v>
      </c>
      <c r="ZL1" s="107" t="s">
        <v>1435</v>
      </c>
      <c r="ZM1" s="107" t="s">
        <v>1455</v>
      </c>
      <c r="ZN1" s="107" t="s">
        <v>1475</v>
      </c>
      <c r="ZO1" s="107" t="s">
        <v>1495</v>
      </c>
      <c r="ZP1" s="107" t="s">
        <v>1515</v>
      </c>
      <c r="ZQ1" s="107" t="s">
        <v>1535</v>
      </c>
      <c r="ZR1" s="107" t="s">
        <v>1555</v>
      </c>
      <c r="ZS1" s="107" t="s">
        <v>316</v>
      </c>
      <c r="ZT1" s="107" t="s">
        <v>336</v>
      </c>
      <c r="ZU1" s="107" t="s">
        <v>356</v>
      </c>
      <c r="ZV1" s="107" t="s">
        <v>376</v>
      </c>
      <c r="ZW1" s="107" t="s">
        <v>396</v>
      </c>
      <c r="ZX1" s="107" t="s">
        <v>416</v>
      </c>
      <c r="ZY1" s="107" t="s">
        <v>436</v>
      </c>
      <c r="ZZ1" s="107" t="s">
        <v>456</v>
      </c>
      <c r="AAA1" s="107" t="s">
        <v>476</v>
      </c>
      <c r="AAB1" s="107" t="s">
        <v>496</v>
      </c>
      <c r="AAC1" s="107" t="s">
        <v>516</v>
      </c>
      <c r="AAD1" s="107" t="s">
        <v>536</v>
      </c>
      <c r="AAE1" s="107" t="s">
        <v>556</v>
      </c>
      <c r="AAF1" s="107" t="s">
        <v>576</v>
      </c>
      <c r="AAG1" s="107" t="s">
        <v>596</v>
      </c>
      <c r="AAH1" s="107" t="s">
        <v>616</v>
      </c>
      <c r="AAI1" s="107" t="s">
        <v>636</v>
      </c>
      <c r="AAJ1" s="107" t="s">
        <v>656</v>
      </c>
      <c r="AAK1" s="107" t="s">
        <v>676</v>
      </c>
      <c r="AAL1" s="107" t="s">
        <v>696</v>
      </c>
      <c r="AAM1" s="107" t="s">
        <v>716</v>
      </c>
      <c r="AAN1" s="107" t="s">
        <v>736</v>
      </c>
      <c r="AAO1" s="107" t="s">
        <v>756</v>
      </c>
      <c r="AAP1" s="107" t="s">
        <v>776</v>
      </c>
      <c r="AAQ1" s="107" t="s">
        <v>796</v>
      </c>
      <c r="AAR1" s="107" t="s">
        <v>816</v>
      </c>
      <c r="AAS1" s="107" t="s">
        <v>836</v>
      </c>
      <c r="AAT1" s="107" t="s">
        <v>856</v>
      </c>
      <c r="AAU1" s="107" t="s">
        <v>876</v>
      </c>
      <c r="AAV1" s="107" t="s">
        <v>896</v>
      </c>
      <c r="AAW1" s="107" t="s">
        <v>916</v>
      </c>
      <c r="AAX1" s="107" t="s">
        <v>936</v>
      </c>
      <c r="AAY1" s="107" t="s">
        <v>956</v>
      </c>
      <c r="AAZ1" s="107" t="s">
        <v>976</v>
      </c>
      <c r="ABA1" s="107" t="s">
        <v>996</v>
      </c>
      <c r="ABB1" s="107" t="s">
        <v>1016</v>
      </c>
      <c r="ABC1" s="107" t="s">
        <v>1036</v>
      </c>
      <c r="ABD1" s="107" t="s">
        <v>1056</v>
      </c>
      <c r="ABE1" s="107" t="s">
        <v>1076</v>
      </c>
      <c r="ABF1" s="107" t="s">
        <v>1096</v>
      </c>
      <c r="ABG1" s="107" t="s">
        <v>1116</v>
      </c>
      <c r="ABH1" s="107" t="s">
        <v>1136</v>
      </c>
      <c r="ABI1" s="107" t="s">
        <v>1156</v>
      </c>
      <c r="ABJ1" s="107" t="s">
        <v>1176</v>
      </c>
      <c r="ABK1" s="107" t="s">
        <v>1196</v>
      </c>
      <c r="ABL1" s="107" t="s">
        <v>1216</v>
      </c>
      <c r="ABM1" s="107" t="s">
        <v>1236</v>
      </c>
      <c r="ABN1" s="107" t="s">
        <v>1256</v>
      </c>
      <c r="ABO1" s="107" t="s">
        <v>1276</v>
      </c>
      <c r="ABP1" s="107" t="s">
        <v>1296</v>
      </c>
      <c r="ABQ1" s="107" t="s">
        <v>1316</v>
      </c>
      <c r="ABR1" s="107" t="s">
        <v>1336</v>
      </c>
      <c r="ABS1" s="107" t="s">
        <v>1356</v>
      </c>
      <c r="ABT1" s="107" t="s">
        <v>1376</v>
      </c>
      <c r="ABU1" s="107" t="s">
        <v>1396</v>
      </c>
      <c r="ABV1" s="107" t="s">
        <v>1416</v>
      </c>
      <c r="ABW1" s="107" t="s">
        <v>1436</v>
      </c>
      <c r="ABX1" s="107" t="s">
        <v>1456</v>
      </c>
      <c r="ABY1" s="107" t="s">
        <v>1476</v>
      </c>
      <c r="ABZ1" s="107" t="s">
        <v>1496</v>
      </c>
      <c r="ACA1" s="107" t="s">
        <v>1516</v>
      </c>
      <c r="ACB1" s="107" t="s">
        <v>1536</v>
      </c>
      <c r="ACC1" s="107" t="s">
        <v>1556</v>
      </c>
      <c r="ACD1" s="107" t="s">
        <v>317</v>
      </c>
      <c r="ACE1" s="107" t="s">
        <v>337</v>
      </c>
      <c r="ACF1" s="107" t="s">
        <v>357</v>
      </c>
      <c r="ACG1" s="107" t="s">
        <v>377</v>
      </c>
      <c r="ACH1" s="107" t="s">
        <v>397</v>
      </c>
      <c r="ACI1" s="107" t="s">
        <v>417</v>
      </c>
      <c r="ACJ1" s="107" t="s">
        <v>437</v>
      </c>
      <c r="ACK1" s="107" t="s">
        <v>457</v>
      </c>
      <c r="ACL1" s="107" t="s">
        <v>477</v>
      </c>
      <c r="ACM1" s="107" t="s">
        <v>497</v>
      </c>
      <c r="ACN1" s="107" t="s">
        <v>517</v>
      </c>
      <c r="ACO1" s="107" t="s">
        <v>537</v>
      </c>
      <c r="ACP1" s="107" t="s">
        <v>557</v>
      </c>
      <c r="ACQ1" s="107" t="s">
        <v>577</v>
      </c>
      <c r="ACR1" s="107" t="s">
        <v>597</v>
      </c>
      <c r="ACS1" s="107" t="s">
        <v>617</v>
      </c>
      <c r="ACT1" s="107" t="s">
        <v>637</v>
      </c>
      <c r="ACU1" s="107" t="s">
        <v>657</v>
      </c>
      <c r="ACV1" s="107" t="s">
        <v>677</v>
      </c>
      <c r="ACW1" s="107" t="s">
        <v>697</v>
      </c>
      <c r="ACX1" s="107" t="s">
        <v>717</v>
      </c>
      <c r="ACY1" s="107" t="s">
        <v>737</v>
      </c>
      <c r="ACZ1" s="107" t="s">
        <v>757</v>
      </c>
      <c r="ADA1" s="107" t="s">
        <v>777</v>
      </c>
      <c r="ADB1" s="107" t="s">
        <v>797</v>
      </c>
      <c r="ADC1" s="107" t="s">
        <v>817</v>
      </c>
      <c r="ADD1" s="107" t="s">
        <v>837</v>
      </c>
      <c r="ADE1" s="107" t="s">
        <v>857</v>
      </c>
      <c r="ADF1" s="107" t="s">
        <v>877</v>
      </c>
      <c r="ADG1" s="107" t="s">
        <v>897</v>
      </c>
      <c r="ADH1" s="107" t="s">
        <v>917</v>
      </c>
      <c r="ADI1" s="107" t="s">
        <v>937</v>
      </c>
      <c r="ADJ1" s="107" t="s">
        <v>957</v>
      </c>
      <c r="ADK1" s="107" t="s">
        <v>977</v>
      </c>
      <c r="ADL1" s="107" t="s">
        <v>997</v>
      </c>
      <c r="ADM1" s="107" t="s">
        <v>1017</v>
      </c>
      <c r="ADN1" s="107" t="s">
        <v>1037</v>
      </c>
      <c r="ADO1" s="107" t="s">
        <v>1057</v>
      </c>
      <c r="ADP1" s="107" t="s">
        <v>1077</v>
      </c>
      <c r="ADQ1" s="107" t="s">
        <v>1097</v>
      </c>
      <c r="ADR1" s="107" t="s">
        <v>1117</v>
      </c>
      <c r="ADS1" s="107" t="s">
        <v>1137</v>
      </c>
      <c r="ADT1" s="107" t="s">
        <v>1157</v>
      </c>
      <c r="ADU1" s="107" t="s">
        <v>1177</v>
      </c>
      <c r="ADV1" s="107" t="s">
        <v>1197</v>
      </c>
      <c r="ADW1" s="107" t="s">
        <v>1217</v>
      </c>
      <c r="ADX1" s="107" t="s">
        <v>1237</v>
      </c>
      <c r="ADY1" s="107" t="s">
        <v>1257</v>
      </c>
      <c r="ADZ1" s="107" t="s">
        <v>1277</v>
      </c>
      <c r="AEA1" s="107" t="s">
        <v>1297</v>
      </c>
      <c r="AEB1" s="107" t="s">
        <v>1317</v>
      </c>
      <c r="AEC1" s="107" t="s">
        <v>1337</v>
      </c>
      <c r="AED1" s="107" t="s">
        <v>1357</v>
      </c>
      <c r="AEE1" s="107" t="s">
        <v>1377</v>
      </c>
      <c r="AEF1" s="107" t="s">
        <v>1397</v>
      </c>
      <c r="AEG1" s="107" t="s">
        <v>1417</v>
      </c>
      <c r="AEH1" s="107" t="s">
        <v>1437</v>
      </c>
      <c r="AEI1" s="107" t="s">
        <v>1457</v>
      </c>
      <c r="AEJ1" s="107" t="s">
        <v>1477</v>
      </c>
      <c r="AEK1" s="107" t="s">
        <v>1497</v>
      </c>
      <c r="AEL1" s="107" t="s">
        <v>1517</v>
      </c>
      <c r="AEM1" s="107" t="s">
        <v>1537</v>
      </c>
      <c r="AEN1" s="107" t="s">
        <v>1557</v>
      </c>
      <c r="AEO1" s="107" t="s">
        <v>318</v>
      </c>
      <c r="AEP1" s="107" t="s">
        <v>338</v>
      </c>
      <c r="AEQ1" s="107" t="s">
        <v>358</v>
      </c>
      <c r="AER1" s="107" t="s">
        <v>378</v>
      </c>
      <c r="AES1" s="107" t="s">
        <v>398</v>
      </c>
      <c r="AET1" s="107" t="s">
        <v>418</v>
      </c>
      <c r="AEU1" s="107" t="s">
        <v>438</v>
      </c>
      <c r="AEV1" s="107" t="s">
        <v>458</v>
      </c>
      <c r="AEW1" s="107" t="s">
        <v>478</v>
      </c>
      <c r="AEX1" s="107" t="s">
        <v>498</v>
      </c>
      <c r="AEY1" s="107" t="s">
        <v>518</v>
      </c>
      <c r="AEZ1" s="107" t="s">
        <v>538</v>
      </c>
      <c r="AFA1" s="107" t="s">
        <v>558</v>
      </c>
      <c r="AFB1" s="107" t="s">
        <v>578</v>
      </c>
      <c r="AFC1" s="107" t="s">
        <v>598</v>
      </c>
      <c r="AFD1" s="107" t="s">
        <v>618</v>
      </c>
      <c r="AFE1" s="107" t="s">
        <v>638</v>
      </c>
      <c r="AFF1" s="107" t="s">
        <v>658</v>
      </c>
      <c r="AFG1" s="107" t="s">
        <v>678</v>
      </c>
      <c r="AFH1" s="107" t="s">
        <v>698</v>
      </c>
      <c r="AFI1" s="107" t="s">
        <v>718</v>
      </c>
      <c r="AFJ1" s="107" t="s">
        <v>738</v>
      </c>
      <c r="AFK1" s="107" t="s">
        <v>758</v>
      </c>
      <c r="AFL1" s="107" t="s">
        <v>778</v>
      </c>
      <c r="AFM1" s="107" t="s">
        <v>798</v>
      </c>
      <c r="AFN1" s="107" t="s">
        <v>818</v>
      </c>
      <c r="AFO1" s="107" t="s">
        <v>838</v>
      </c>
      <c r="AFP1" s="107" t="s">
        <v>858</v>
      </c>
      <c r="AFQ1" s="107" t="s">
        <v>878</v>
      </c>
      <c r="AFR1" s="107" t="s">
        <v>898</v>
      </c>
      <c r="AFS1" s="107" t="s">
        <v>918</v>
      </c>
      <c r="AFT1" s="107" t="s">
        <v>938</v>
      </c>
      <c r="AFU1" s="107" t="s">
        <v>958</v>
      </c>
      <c r="AFV1" s="107" t="s">
        <v>978</v>
      </c>
      <c r="AFW1" s="107" t="s">
        <v>998</v>
      </c>
      <c r="AFX1" s="107" t="s">
        <v>1018</v>
      </c>
      <c r="AFY1" s="107" t="s">
        <v>1038</v>
      </c>
      <c r="AFZ1" s="107" t="s">
        <v>1058</v>
      </c>
      <c r="AGA1" s="107" t="s">
        <v>1078</v>
      </c>
      <c r="AGB1" s="107" t="s">
        <v>1098</v>
      </c>
      <c r="AGC1" s="107" t="s">
        <v>1118</v>
      </c>
      <c r="AGD1" s="107" t="s">
        <v>1138</v>
      </c>
      <c r="AGE1" s="107" t="s">
        <v>1158</v>
      </c>
      <c r="AGF1" s="107" t="s">
        <v>1178</v>
      </c>
      <c r="AGG1" s="107" t="s">
        <v>1198</v>
      </c>
      <c r="AGH1" s="107" t="s">
        <v>1218</v>
      </c>
      <c r="AGI1" s="107" t="s">
        <v>1238</v>
      </c>
      <c r="AGJ1" s="107" t="s">
        <v>1258</v>
      </c>
      <c r="AGK1" s="107" t="s">
        <v>1278</v>
      </c>
      <c r="AGL1" s="107" t="s">
        <v>1298</v>
      </c>
      <c r="AGM1" s="107" t="s">
        <v>1318</v>
      </c>
      <c r="AGN1" s="107" t="s">
        <v>1338</v>
      </c>
      <c r="AGO1" s="107" t="s">
        <v>1358</v>
      </c>
      <c r="AGP1" s="107" t="s">
        <v>1378</v>
      </c>
      <c r="AGQ1" s="107" t="s">
        <v>1398</v>
      </c>
      <c r="AGR1" s="107" t="s">
        <v>1418</v>
      </c>
      <c r="AGS1" s="107" t="s">
        <v>1438</v>
      </c>
      <c r="AGT1" s="107" t="s">
        <v>1458</v>
      </c>
      <c r="AGU1" s="107" t="s">
        <v>1478</v>
      </c>
      <c r="AGV1" s="107" t="s">
        <v>1498</v>
      </c>
      <c r="AGW1" s="107" t="s">
        <v>1518</v>
      </c>
      <c r="AGX1" s="107" t="s">
        <v>1538</v>
      </c>
      <c r="AGY1" s="107" t="s">
        <v>1558</v>
      </c>
      <c r="AGZ1" s="107" t="s">
        <v>319</v>
      </c>
      <c r="AHA1" s="107" t="s">
        <v>339</v>
      </c>
      <c r="AHB1" s="107" t="s">
        <v>359</v>
      </c>
      <c r="AHC1" s="107" t="s">
        <v>379</v>
      </c>
      <c r="AHD1" s="107" t="s">
        <v>399</v>
      </c>
      <c r="AHE1" s="107" t="s">
        <v>419</v>
      </c>
      <c r="AHF1" s="107" t="s">
        <v>439</v>
      </c>
      <c r="AHG1" s="107" t="s">
        <v>459</v>
      </c>
      <c r="AHH1" s="107" t="s">
        <v>479</v>
      </c>
      <c r="AHI1" s="107" t="s">
        <v>499</v>
      </c>
      <c r="AHJ1" s="107" t="s">
        <v>519</v>
      </c>
      <c r="AHK1" s="107" t="s">
        <v>539</v>
      </c>
      <c r="AHL1" s="107" t="s">
        <v>559</v>
      </c>
      <c r="AHM1" s="107" t="s">
        <v>579</v>
      </c>
      <c r="AHN1" s="107" t="s">
        <v>599</v>
      </c>
      <c r="AHO1" s="107" t="s">
        <v>619</v>
      </c>
      <c r="AHP1" s="107" t="s">
        <v>639</v>
      </c>
      <c r="AHQ1" s="107" t="s">
        <v>659</v>
      </c>
      <c r="AHR1" s="107" t="s">
        <v>679</v>
      </c>
      <c r="AHS1" s="107" t="s">
        <v>699</v>
      </c>
      <c r="AHT1" s="107" t="s">
        <v>719</v>
      </c>
      <c r="AHU1" s="107" t="s">
        <v>739</v>
      </c>
      <c r="AHV1" s="107" t="s">
        <v>759</v>
      </c>
      <c r="AHW1" s="107" t="s">
        <v>779</v>
      </c>
      <c r="AHX1" s="107" t="s">
        <v>799</v>
      </c>
      <c r="AHY1" s="107" t="s">
        <v>819</v>
      </c>
      <c r="AHZ1" s="107" t="s">
        <v>839</v>
      </c>
      <c r="AIA1" s="107" t="s">
        <v>859</v>
      </c>
      <c r="AIB1" s="107" t="s">
        <v>879</v>
      </c>
      <c r="AIC1" s="107" t="s">
        <v>899</v>
      </c>
      <c r="AID1" s="107" t="s">
        <v>919</v>
      </c>
      <c r="AIE1" s="107" t="s">
        <v>939</v>
      </c>
      <c r="AIF1" s="107" t="s">
        <v>959</v>
      </c>
      <c r="AIG1" s="107" t="s">
        <v>979</v>
      </c>
      <c r="AIH1" s="107" t="s">
        <v>999</v>
      </c>
      <c r="AII1" s="107" t="s">
        <v>1019</v>
      </c>
      <c r="AIJ1" s="107" t="s">
        <v>1039</v>
      </c>
      <c r="AIK1" s="107" t="s">
        <v>1059</v>
      </c>
      <c r="AIL1" s="107" t="s">
        <v>1079</v>
      </c>
      <c r="AIM1" s="107" t="s">
        <v>1099</v>
      </c>
      <c r="AIN1" s="107" t="s">
        <v>1119</v>
      </c>
      <c r="AIO1" s="107" t="s">
        <v>1139</v>
      </c>
      <c r="AIP1" s="107" t="s">
        <v>1159</v>
      </c>
      <c r="AIQ1" s="107" t="s">
        <v>1179</v>
      </c>
      <c r="AIR1" s="107" t="s">
        <v>1199</v>
      </c>
      <c r="AIS1" s="107" t="s">
        <v>1219</v>
      </c>
      <c r="AIT1" s="107" t="s">
        <v>1239</v>
      </c>
      <c r="AIU1" s="107" t="s">
        <v>1259</v>
      </c>
      <c r="AIV1" s="107" t="s">
        <v>1279</v>
      </c>
      <c r="AIW1" s="107" t="s">
        <v>1299</v>
      </c>
      <c r="AIX1" s="107" t="s">
        <v>1319</v>
      </c>
      <c r="AIY1" s="107" t="s">
        <v>1339</v>
      </c>
      <c r="AIZ1" s="107" t="s">
        <v>1359</v>
      </c>
      <c r="AJA1" s="107" t="s">
        <v>1379</v>
      </c>
      <c r="AJB1" s="107" t="s">
        <v>1399</v>
      </c>
      <c r="AJC1" s="107" t="s">
        <v>1419</v>
      </c>
      <c r="AJD1" s="107" t="s">
        <v>1439</v>
      </c>
      <c r="AJE1" s="107" t="s">
        <v>1459</v>
      </c>
      <c r="AJF1" s="107" t="s">
        <v>1479</v>
      </c>
      <c r="AJG1" s="107" t="s">
        <v>1499</v>
      </c>
      <c r="AJH1" s="107" t="s">
        <v>1519</v>
      </c>
      <c r="AJI1" s="107" t="s">
        <v>1539</v>
      </c>
      <c r="AJJ1" s="107" t="s">
        <v>1559</v>
      </c>
      <c r="AJK1" s="107" t="s">
        <v>320</v>
      </c>
      <c r="AJL1" s="107" t="s">
        <v>340</v>
      </c>
      <c r="AJM1" s="107" t="s">
        <v>360</v>
      </c>
      <c r="AJN1" s="107" t="s">
        <v>380</v>
      </c>
      <c r="AJO1" s="107" t="s">
        <v>400</v>
      </c>
      <c r="AJP1" s="107" t="s">
        <v>420</v>
      </c>
      <c r="AJQ1" s="107" t="s">
        <v>440</v>
      </c>
      <c r="AJR1" s="107" t="s">
        <v>460</v>
      </c>
      <c r="AJS1" s="107" t="s">
        <v>480</v>
      </c>
      <c r="AJT1" s="107" t="s">
        <v>500</v>
      </c>
      <c r="AJU1" s="107" t="s">
        <v>520</v>
      </c>
      <c r="AJV1" s="107" t="s">
        <v>540</v>
      </c>
      <c r="AJW1" s="107" t="s">
        <v>560</v>
      </c>
      <c r="AJX1" s="107" t="s">
        <v>580</v>
      </c>
      <c r="AJY1" s="107" t="s">
        <v>600</v>
      </c>
      <c r="AJZ1" s="107" t="s">
        <v>620</v>
      </c>
      <c r="AKA1" s="107" t="s">
        <v>640</v>
      </c>
      <c r="AKB1" s="107" t="s">
        <v>660</v>
      </c>
      <c r="AKC1" s="107" t="s">
        <v>680</v>
      </c>
      <c r="AKD1" s="107" t="s">
        <v>700</v>
      </c>
      <c r="AKE1" s="107" t="s">
        <v>720</v>
      </c>
      <c r="AKF1" s="107" t="s">
        <v>740</v>
      </c>
      <c r="AKG1" s="107" t="s">
        <v>760</v>
      </c>
      <c r="AKH1" s="107" t="s">
        <v>780</v>
      </c>
      <c r="AKI1" s="107" t="s">
        <v>800</v>
      </c>
      <c r="AKJ1" s="107" t="s">
        <v>820</v>
      </c>
      <c r="AKK1" s="107" t="s">
        <v>840</v>
      </c>
      <c r="AKL1" s="107" t="s">
        <v>860</v>
      </c>
      <c r="AKM1" s="107" t="s">
        <v>880</v>
      </c>
      <c r="AKN1" s="107" t="s">
        <v>900</v>
      </c>
      <c r="AKO1" s="107" t="s">
        <v>920</v>
      </c>
      <c r="AKP1" s="107" t="s">
        <v>940</v>
      </c>
      <c r="AKQ1" s="107" t="s">
        <v>960</v>
      </c>
      <c r="AKR1" s="107" t="s">
        <v>980</v>
      </c>
      <c r="AKS1" s="107" t="s">
        <v>1000</v>
      </c>
      <c r="AKT1" s="107" t="s">
        <v>1020</v>
      </c>
      <c r="AKU1" s="107" t="s">
        <v>1040</v>
      </c>
      <c r="AKV1" s="107" t="s">
        <v>1060</v>
      </c>
      <c r="AKW1" s="107" t="s">
        <v>1080</v>
      </c>
      <c r="AKX1" s="107" t="s">
        <v>1100</v>
      </c>
      <c r="AKY1" s="107" t="s">
        <v>1120</v>
      </c>
      <c r="AKZ1" s="107" t="s">
        <v>1140</v>
      </c>
      <c r="ALA1" s="107" t="s">
        <v>1160</v>
      </c>
      <c r="ALB1" s="107" t="s">
        <v>1180</v>
      </c>
      <c r="ALC1" s="107" t="s">
        <v>1200</v>
      </c>
      <c r="ALD1" s="107" t="s">
        <v>1220</v>
      </c>
      <c r="ALE1" s="107" t="s">
        <v>1240</v>
      </c>
      <c r="ALF1" s="107" t="s">
        <v>1260</v>
      </c>
      <c r="ALG1" s="107" t="s">
        <v>1280</v>
      </c>
      <c r="ALH1" s="107" t="s">
        <v>1300</v>
      </c>
      <c r="ALI1" s="107" t="s">
        <v>1320</v>
      </c>
      <c r="ALJ1" s="107" t="s">
        <v>1340</v>
      </c>
      <c r="ALK1" s="107" t="s">
        <v>1360</v>
      </c>
      <c r="ALL1" s="107" t="s">
        <v>1380</v>
      </c>
      <c r="ALM1" s="107" t="s">
        <v>1400</v>
      </c>
      <c r="ALN1" s="107" t="s">
        <v>1420</v>
      </c>
      <c r="ALO1" s="107" t="s">
        <v>1440</v>
      </c>
      <c r="ALP1" s="107" t="s">
        <v>1460</v>
      </c>
      <c r="ALQ1" s="107" t="s">
        <v>1480</v>
      </c>
      <c r="ALR1" s="107" t="s">
        <v>1500</v>
      </c>
      <c r="ALS1" s="107" t="s">
        <v>1520</v>
      </c>
      <c r="ALT1" s="107" t="s">
        <v>1540</v>
      </c>
      <c r="ALU1" s="107" t="s">
        <v>1560</v>
      </c>
      <c r="ALV1" s="107" t="s">
        <v>321</v>
      </c>
      <c r="ALW1" s="107" t="s">
        <v>341</v>
      </c>
      <c r="ALX1" s="107" t="s">
        <v>361</v>
      </c>
      <c r="ALY1" s="107" t="s">
        <v>381</v>
      </c>
      <c r="ALZ1" s="107" t="s">
        <v>401</v>
      </c>
      <c r="AMA1" s="107" t="s">
        <v>421</v>
      </c>
      <c r="AMB1" s="107" t="s">
        <v>441</v>
      </c>
      <c r="AMC1" s="107" t="s">
        <v>461</v>
      </c>
      <c r="AMD1" s="107" t="s">
        <v>481</v>
      </c>
      <c r="AME1" s="107" t="s">
        <v>501</v>
      </c>
      <c r="AMF1" s="107" t="s">
        <v>521</v>
      </c>
      <c r="AMG1" s="107" t="s">
        <v>541</v>
      </c>
      <c r="AMH1" s="107" t="s">
        <v>561</v>
      </c>
      <c r="AMI1" s="107" t="s">
        <v>581</v>
      </c>
      <c r="AMJ1" s="107" t="s">
        <v>601</v>
      </c>
      <c r="AMK1" s="107" t="s">
        <v>621</v>
      </c>
      <c r="AML1" s="107" t="s">
        <v>641</v>
      </c>
      <c r="AMM1" s="107" t="s">
        <v>661</v>
      </c>
      <c r="AMN1" s="107" t="s">
        <v>681</v>
      </c>
      <c r="AMO1" s="107" t="s">
        <v>701</v>
      </c>
      <c r="AMP1" s="107" t="s">
        <v>721</v>
      </c>
      <c r="AMQ1" s="107" t="s">
        <v>741</v>
      </c>
      <c r="AMR1" s="107" t="s">
        <v>761</v>
      </c>
      <c r="AMS1" s="107" t="s">
        <v>781</v>
      </c>
      <c r="AMT1" s="107" t="s">
        <v>801</v>
      </c>
      <c r="AMU1" s="107" t="s">
        <v>821</v>
      </c>
      <c r="AMV1" s="107" t="s">
        <v>841</v>
      </c>
      <c r="AMW1" s="107" t="s">
        <v>861</v>
      </c>
      <c r="AMX1" s="107" t="s">
        <v>881</v>
      </c>
      <c r="AMY1" s="107" t="s">
        <v>901</v>
      </c>
      <c r="AMZ1" s="107" t="s">
        <v>921</v>
      </c>
      <c r="ANA1" s="107" t="s">
        <v>941</v>
      </c>
      <c r="ANB1" s="107" t="s">
        <v>961</v>
      </c>
      <c r="ANC1" s="107" t="s">
        <v>981</v>
      </c>
      <c r="AND1" s="107" t="s">
        <v>1001</v>
      </c>
      <c r="ANE1" s="107" t="s">
        <v>1021</v>
      </c>
      <c r="ANF1" s="107" t="s">
        <v>1041</v>
      </c>
      <c r="ANG1" s="107" t="s">
        <v>1061</v>
      </c>
      <c r="ANH1" s="107" t="s">
        <v>1081</v>
      </c>
      <c r="ANI1" s="107" t="s">
        <v>1101</v>
      </c>
      <c r="ANJ1" s="107" t="s">
        <v>1121</v>
      </c>
      <c r="ANK1" s="107" t="s">
        <v>1141</v>
      </c>
      <c r="ANL1" s="107" t="s">
        <v>1161</v>
      </c>
      <c r="ANM1" s="107" t="s">
        <v>1181</v>
      </c>
      <c r="ANN1" s="107" t="s">
        <v>1201</v>
      </c>
      <c r="ANO1" s="107" t="s">
        <v>1221</v>
      </c>
      <c r="ANP1" s="107" t="s">
        <v>1241</v>
      </c>
      <c r="ANQ1" s="107" t="s">
        <v>1261</v>
      </c>
      <c r="ANR1" s="107" t="s">
        <v>1281</v>
      </c>
      <c r="ANS1" s="107" t="s">
        <v>1301</v>
      </c>
      <c r="ANT1" s="107" t="s">
        <v>1321</v>
      </c>
      <c r="ANU1" s="107" t="s">
        <v>1341</v>
      </c>
      <c r="ANV1" s="107" t="s">
        <v>1361</v>
      </c>
      <c r="ANW1" s="107" t="s">
        <v>1381</v>
      </c>
      <c r="ANX1" s="107" t="s">
        <v>1401</v>
      </c>
      <c r="ANY1" s="107" t="s">
        <v>1421</v>
      </c>
      <c r="ANZ1" s="107" t="s">
        <v>1441</v>
      </c>
      <c r="AOA1" s="107" t="s">
        <v>1461</v>
      </c>
      <c r="AOB1" s="107" t="s">
        <v>1481</v>
      </c>
      <c r="AOC1" s="107" t="s">
        <v>1501</v>
      </c>
      <c r="AOD1" s="107" t="s">
        <v>1521</v>
      </c>
      <c r="AOE1" s="107" t="s">
        <v>1541</v>
      </c>
      <c r="AOF1" s="107" t="s">
        <v>1561</v>
      </c>
      <c r="AOG1" s="107" t="s">
        <v>322</v>
      </c>
      <c r="AOH1" s="107" t="s">
        <v>342</v>
      </c>
      <c r="AOI1" s="107" t="s">
        <v>362</v>
      </c>
      <c r="AOJ1" s="107" t="s">
        <v>382</v>
      </c>
      <c r="AOK1" s="107" t="s">
        <v>402</v>
      </c>
      <c r="AOL1" s="107" t="s">
        <v>422</v>
      </c>
      <c r="AOM1" s="107" t="s">
        <v>442</v>
      </c>
      <c r="AON1" s="107" t="s">
        <v>462</v>
      </c>
      <c r="AOO1" s="107" t="s">
        <v>482</v>
      </c>
      <c r="AOP1" s="107" t="s">
        <v>502</v>
      </c>
      <c r="AOQ1" s="107" t="s">
        <v>522</v>
      </c>
      <c r="AOR1" s="107" t="s">
        <v>542</v>
      </c>
      <c r="AOS1" s="107" t="s">
        <v>562</v>
      </c>
      <c r="AOT1" s="107" t="s">
        <v>582</v>
      </c>
      <c r="AOU1" s="107" t="s">
        <v>602</v>
      </c>
      <c r="AOV1" s="107" t="s">
        <v>622</v>
      </c>
      <c r="AOW1" s="107" t="s">
        <v>642</v>
      </c>
      <c r="AOX1" s="107" t="s">
        <v>662</v>
      </c>
      <c r="AOY1" s="107" t="s">
        <v>682</v>
      </c>
      <c r="AOZ1" s="107" t="s">
        <v>702</v>
      </c>
      <c r="APA1" s="107" t="s">
        <v>722</v>
      </c>
      <c r="APB1" s="107" t="s">
        <v>742</v>
      </c>
      <c r="APC1" s="107" t="s">
        <v>762</v>
      </c>
      <c r="APD1" s="107" t="s">
        <v>782</v>
      </c>
      <c r="APE1" s="107" t="s">
        <v>802</v>
      </c>
      <c r="APF1" s="107" t="s">
        <v>822</v>
      </c>
      <c r="APG1" s="107" t="s">
        <v>842</v>
      </c>
      <c r="APH1" s="107" t="s">
        <v>862</v>
      </c>
      <c r="API1" s="107" t="s">
        <v>882</v>
      </c>
      <c r="APJ1" s="107" t="s">
        <v>902</v>
      </c>
      <c r="APK1" s="107" t="s">
        <v>922</v>
      </c>
      <c r="APL1" s="107" t="s">
        <v>942</v>
      </c>
      <c r="APM1" s="107" t="s">
        <v>962</v>
      </c>
      <c r="APN1" s="107" t="s">
        <v>982</v>
      </c>
      <c r="APO1" s="107" t="s">
        <v>1002</v>
      </c>
      <c r="APP1" s="107" t="s">
        <v>1022</v>
      </c>
      <c r="APQ1" s="107" t="s">
        <v>1042</v>
      </c>
      <c r="APR1" s="107" t="s">
        <v>1062</v>
      </c>
      <c r="APS1" s="107" t="s">
        <v>1082</v>
      </c>
      <c r="APT1" s="107" t="s">
        <v>1102</v>
      </c>
      <c r="APU1" s="107" t="s">
        <v>1122</v>
      </c>
      <c r="APV1" s="107" t="s">
        <v>1142</v>
      </c>
      <c r="APW1" s="107" t="s">
        <v>1162</v>
      </c>
      <c r="APX1" s="107" t="s">
        <v>1182</v>
      </c>
      <c r="APY1" s="107" t="s">
        <v>1202</v>
      </c>
      <c r="APZ1" s="107" t="s">
        <v>1222</v>
      </c>
      <c r="AQA1" s="107" t="s">
        <v>1242</v>
      </c>
      <c r="AQB1" s="107" t="s">
        <v>1262</v>
      </c>
      <c r="AQC1" s="107" t="s">
        <v>1282</v>
      </c>
      <c r="AQD1" s="107" t="s">
        <v>1302</v>
      </c>
      <c r="AQE1" s="107" t="s">
        <v>1322</v>
      </c>
      <c r="AQF1" s="107" t="s">
        <v>1342</v>
      </c>
      <c r="AQG1" s="107" t="s">
        <v>1362</v>
      </c>
      <c r="AQH1" s="107" t="s">
        <v>1382</v>
      </c>
      <c r="AQI1" s="107" t="s">
        <v>1402</v>
      </c>
      <c r="AQJ1" s="107" t="s">
        <v>1422</v>
      </c>
      <c r="AQK1" s="107" t="s">
        <v>1442</v>
      </c>
      <c r="AQL1" s="107" t="s">
        <v>1462</v>
      </c>
      <c r="AQM1" s="107" t="s">
        <v>1482</v>
      </c>
      <c r="AQN1" s="107" t="s">
        <v>1502</v>
      </c>
      <c r="AQO1" s="107" t="s">
        <v>1522</v>
      </c>
      <c r="AQP1" s="107" t="s">
        <v>1542</v>
      </c>
      <c r="AQQ1" s="107" t="s">
        <v>1562</v>
      </c>
      <c r="AQR1" s="107" t="s">
        <v>323</v>
      </c>
      <c r="AQS1" s="107" t="s">
        <v>343</v>
      </c>
      <c r="AQT1" s="107" t="s">
        <v>363</v>
      </c>
      <c r="AQU1" s="107" t="s">
        <v>383</v>
      </c>
      <c r="AQV1" s="107" t="s">
        <v>403</v>
      </c>
      <c r="AQW1" s="107" t="s">
        <v>423</v>
      </c>
      <c r="AQX1" s="107" t="s">
        <v>443</v>
      </c>
      <c r="AQY1" s="107" t="s">
        <v>463</v>
      </c>
      <c r="AQZ1" s="107" t="s">
        <v>483</v>
      </c>
      <c r="ARA1" s="107" t="s">
        <v>503</v>
      </c>
      <c r="ARB1" s="107" t="s">
        <v>523</v>
      </c>
      <c r="ARC1" s="107" t="s">
        <v>543</v>
      </c>
      <c r="ARD1" s="107" t="s">
        <v>563</v>
      </c>
      <c r="ARE1" s="107" t="s">
        <v>583</v>
      </c>
      <c r="ARF1" s="107" t="s">
        <v>603</v>
      </c>
      <c r="ARG1" s="107" t="s">
        <v>623</v>
      </c>
      <c r="ARH1" s="107" t="s">
        <v>643</v>
      </c>
      <c r="ARI1" s="107" t="s">
        <v>663</v>
      </c>
      <c r="ARJ1" s="107" t="s">
        <v>683</v>
      </c>
      <c r="ARK1" s="107" t="s">
        <v>703</v>
      </c>
      <c r="ARL1" s="107" t="s">
        <v>723</v>
      </c>
      <c r="ARM1" s="107" t="s">
        <v>743</v>
      </c>
      <c r="ARN1" s="107" t="s">
        <v>763</v>
      </c>
      <c r="ARO1" s="107" t="s">
        <v>783</v>
      </c>
      <c r="ARP1" s="107" t="s">
        <v>803</v>
      </c>
      <c r="ARQ1" s="107" t="s">
        <v>823</v>
      </c>
      <c r="ARR1" s="107" t="s">
        <v>843</v>
      </c>
      <c r="ARS1" s="107" t="s">
        <v>863</v>
      </c>
      <c r="ART1" s="107" t="s">
        <v>883</v>
      </c>
      <c r="ARU1" s="107" t="s">
        <v>903</v>
      </c>
      <c r="ARV1" s="107" t="s">
        <v>923</v>
      </c>
      <c r="ARW1" s="107" t="s">
        <v>943</v>
      </c>
      <c r="ARX1" s="107" t="s">
        <v>963</v>
      </c>
      <c r="ARY1" s="107" t="s">
        <v>983</v>
      </c>
      <c r="ARZ1" s="107" t="s">
        <v>1003</v>
      </c>
      <c r="ASA1" s="107" t="s">
        <v>1023</v>
      </c>
      <c r="ASB1" s="107" t="s">
        <v>1043</v>
      </c>
      <c r="ASC1" s="107" t="s">
        <v>1063</v>
      </c>
      <c r="ASD1" s="107" t="s">
        <v>1083</v>
      </c>
      <c r="ASE1" s="107" t="s">
        <v>1103</v>
      </c>
      <c r="ASF1" s="107" t="s">
        <v>1123</v>
      </c>
      <c r="ASG1" s="107" t="s">
        <v>1143</v>
      </c>
      <c r="ASH1" s="107" t="s">
        <v>1163</v>
      </c>
      <c r="ASI1" s="107" t="s">
        <v>1183</v>
      </c>
      <c r="ASJ1" s="107" t="s">
        <v>1203</v>
      </c>
      <c r="ASK1" s="107" t="s">
        <v>1223</v>
      </c>
      <c r="ASL1" s="107" t="s">
        <v>1243</v>
      </c>
      <c r="ASM1" s="107" t="s">
        <v>1263</v>
      </c>
      <c r="ASN1" s="107" t="s">
        <v>1283</v>
      </c>
      <c r="ASO1" s="107" t="s">
        <v>1303</v>
      </c>
      <c r="ASP1" s="107" t="s">
        <v>1323</v>
      </c>
      <c r="ASQ1" s="107" t="s">
        <v>1343</v>
      </c>
      <c r="ASR1" s="107" t="s">
        <v>1363</v>
      </c>
      <c r="ASS1" s="107" t="s">
        <v>1383</v>
      </c>
      <c r="AST1" s="107" t="s">
        <v>1403</v>
      </c>
      <c r="ASU1" s="107" t="s">
        <v>1423</v>
      </c>
      <c r="ASV1" s="107" t="s">
        <v>1443</v>
      </c>
      <c r="ASW1" s="107" t="s">
        <v>1463</v>
      </c>
      <c r="ASX1" s="107" t="s">
        <v>1483</v>
      </c>
      <c r="ASY1" s="107" t="s">
        <v>1503</v>
      </c>
      <c r="ASZ1" s="107" t="s">
        <v>1523</v>
      </c>
      <c r="ATA1" s="107" t="s">
        <v>1543</v>
      </c>
      <c r="ATB1" s="107" t="s">
        <v>1563</v>
      </c>
      <c r="ATC1" s="107" t="s">
        <v>324</v>
      </c>
      <c r="ATD1" s="107" t="s">
        <v>344</v>
      </c>
      <c r="ATE1" s="107" t="s">
        <v>364</v>
      </c>
      <c r="ATF1" s="107" t="s">
        <v>384</v>
      </c>
      <c r="ATG1" s="107" t="s">
        <v>404</v>
      </c>
      <c r="ATH1" s="107" t="s">
        <v>424</v>
      </c>
      <c r="ATI1" s="107" t="s">
        <v>444</v>
      </c>
      <c r="ATJ1" s="107" t="s">
        <v>464</v>
      </c>
      <c r="ATK1" s="107" t="s">
        <v>484</v>
      </c>
      <c r="ATL1" s="107" t="s">
        <v>504</v>
      </c>
      <c r="ATM1" s="107" t="s">
        <v>524</v>
      </c>
      <c r="ATN1" s="107" t="s">
        <v>544</v>
      </c>
      <c r="ATO1" s="107" t="s">
        <v>564</v>
      </c>
      <c r="ATP1" s="107" t="s">
        <v>584</v>
      </c>
      <c r="ATQ1" s="107" t="s">
        <v>604</v>
      </c>
      <c r="ATR1" s="107" t="s">
        <v>624</v>
      </c>
      <c r="ATS1" s="107" t="s">
        <v>644</v>
      </c>
      <c r="ATT1" s="107" t="s">
        <v>664</v>
      </c>
      <c r="ATU1" s="107" t="s">
        <v>684</v>
      </c>
      <c r="ATV1" s="107" t="s">
        <v>704</v>
      </c>
      <c r="ATW1" s="107" t="s">
        <v>724</v>
      </c>
      <c r="ATX1" s="107" t="s">
        <v>744</v>
      </c>
      <c r="ATY1" s="107" t="s">
        <v>764</v>
      </c>
      <c r="ATZ1" s="107" t="s">
        <v>784</v>
      </c>
      <c r="AUA1" s="107" t="s">
        <v>804</v>
      </c>
      <c r="AUB1" s="107" t="s">
        <v>824</v>
      </c>
      <c r="AUC1" s="107" t="s">
        <v>844</v>
      </c>
      <c r="AUD1" s="107" t="s">
        <v>864</v>
      </c>
      <c r="AUE1" s="107" t="s">
        <v>884</v>
      </c>
      <c r="AUF1" s="107" t="s">
        <v>904</v>
      </c>
      <c r="AUG1" s="107" t="s">
        <v>924</v>
      </c>
      <c r="AUH1" s="107" t="s">
        <v>944</v>
      </c>
      <c r="AUI1" s="107" t="s">
        <v>964</v>
      </c>
      <c r="AUJ1" s="107" t="s">
        <v>984</v>
      </c>
      <c r="AUK1" s="107" t="s">
        <v>1004</v>
      </c>
      <c r="AUL1" s="107" t="s">
        <v>1024</v>
      </c>
      <c r="AUM1" s="107" t="s">
        <v>1044</v>
      </c>
      <c r="AUN1" s="107" t="s">
        <v>1064</v>
      </c>
      <c r="AUO1" s="107" t="s">
        <v>1084</v>
      </c>
      <c r="AUP1" s="107" t="s">
        <v>1104</v>
      </c>
      <c r="AUQ1" s="107" t="s">
        <v>1124</v>
      </c>
      <c r="AUR1" s="107" t="s">
        <v>1144</v>
      </c>
      <c r="AUS1" s="107" t="s">
        <v>1164</v>
      </c>
      <c r="AUT1" s="107" t="s">
        <v>1184</v>
      </c>
      <c r="AUU1" s="107" t="s">
        <v>1204</v>
      </c>
      <c r="AUV1" s="107" t="s">
        <v>1224</v>
      </c>
      <c r="AUW1" s="107" t="s">
        <v>1244</v>
      </c>
      <c r="AUX1" s="107" t="s">
        <v>1264</v>
      </c>
      <c r="AUY1" s="107" t="s">
        <v>1284</v>
      </c>
      <c r="AUZ1" s="107" t="s">
        <v>1304</v>
      </c>
      <c r="AVA1" s="107" t="s">
        <v>1324</v>
      </c>
      <c r="AVB1" s="107" t="s">
        <v>1344</v>
      </c>
      <c r="AVC1" s="107" t="s">
        <v>1364</v>
      </c>
      <c r="AVD1" s="107" t="s">
        <v>1384</v>
      </c>
      <c r="AVE1" s="107" t="s">
        <v>1404</v>
      </c>
      <c r="AVF1" s="107" t="s">
        <v>1424</v>
      </c>
      <c r="AVG1" s="107" t="s">
        <v>1444</v>
      </c>
      <c r="AVH1" s="107" t="s">
        <v>1464</v>
      </c>
      <c r="AVI1" s="107" t="s">
        <v>1484</v>
      </c>
      <c r="AVJ1" s="107" t="s">
        <v>1504</v>
      </c>
      <c r="AVK1" s="107" t="s">
        <v>1524</v>
      </c>
      <c r="AVL1" s="107" t="s">
        <v>1544</v>
      </c>
      <c r="AVM1" s="107" t="s">
        <v>1564</v>
      </c>
    </row>
    <row r="2" spans="1:1261" x14ac:dyDescent="0.35">
      <c r="A2" s="107" t="s">
        <v>203</v>
      </c>
      <c r="B2" s="137">
        <v>0.2</v>
      </c>
      <c r="C2" s="137">
        <v>0.4</v>
      </c>
      <c r="D2" s="137">
        <v>0.59899999999999998</v>
      </c>
      <c r="E2" s="137">
        <v>0.79900000000000004</v>
      </c>
      <c r="F2" s="137">
        <v>0.999</v>
      </c>
      <c r="G2" s="137">
        <v>1.1990000000000001</v>
      </c>
      <c r="H2" s="137">
        <v>1.399</v>
      </c>
      <c r="I2" s="137">
        <v>1.5980000000000001</v>
      </c>
      <c r="J2" s="137">
        <v>1.798</v>
      </c>
      <c r="K2" s="137">
        <v>1.998</v>
      </c>
      <c r="L2" s="137">
        <v>2.198</v>
      </c>
      <c r="M2" s="137">
        <v>2.3980000000000001</v>
      </c>
      <c r="N2" s="137">
        <v>2.5979999999999999</v>
      </c>
      <c r="O2" s="137">
        <v>2.7970000000000002</v>
      </c>
      <c r="P2" s="137">
        <v>2.9969999999999999</v>
      </c>
      <c r="Q2" s="137">
        <v>3.1970000000000001</v>
      </c>
      <c r="R2" s="137">
        <v>3.3969999999999998</v>
      </c>
      <c r="S2" s="137">
        <v>3.597</v>
      </c>
      <c r="T2" s="137">
        <v>3.7959999999999998</v>
      </c>
      <c r="U2" s="137">
        <v>3.996</v>
      </c>
      <c r="V2" s="137">
        <v>4.3959999999999999</v>
      </c>
      <c r="W2" s="137">
        <v>4.7949999999999999</v>
      </c>
      <c r="X2" s="137">
        <v>5.1950000000000003</v>
      </c>
      <c r="Y2" s="137">
        <v>5.5949999999999998</v>
      </c>
      <c r="Z2" s="137">
        <v>5.9939999999999998</v>
      </c>
      <c r="AA2" s="137">
        <v>6.3940000000000001</v>
      </c>
      <c r="AB2" s="137">
        <v>6.7939999999999996</v>
      </c>
      <c r="AC2" s="137">
        <v>7.1929999999999996</v>
      </c>
      <c r="AD2" s="137">
        <v>7.593</v>
      </c>
      <c r="AE2" s="137">
        <v>7.992</v>
      </c>
      <c r="AF2" s="137">
        <v>8.3919999999999995</v>
      </c>
      <c r="AG2" s="137">
        <v>8.7919999999999998</v>
      </c>
      <c r="AH2" s="137">
        <v>9.1910000000000007</v>
      </c>
      <c r="AI2" s="137">
        <v>9.5909999999999993</v>
      </c>
      <c r="AJ2" s="137">
        <v>9.99</v>
      </c>
      <c r="AK2" s="137">
        <v>10.989000000000001</v>
      </c>
      <c r="AL2" s="137">
        <v>11.989000000000001</v>
      </c>
      <c r="AM2" s="137">
        <v>12.988</v>
      </c>
      <c r="AN2" s="137">
        <v>13.987</v>
      </c>
      <c r="AO2" s="137">
        <v>14.986000000000001</v>
      </c>
      <c r="AP2" s="137">
        <v>15.984999999999999</v>
      </c>
      <c r="AQ2" s="137">
        <v>16.984000000000002</v>
      </c>
      <c r="AR2" s="137">
        <v>17.983000000000001</v>
      </c>
      <c r="AS2" s="137">
        <v>18.981999999999999</v>
      </c>
      <c r="AT2" s="137">
        <v>19.981000000000002</v>
      </c>
      <c r="AU2" s="137">
        <v>21.978999999999999</v>
      </c>
      <c r="AV2" s="137">
        <v>23.977</v>
      </c>
      <c r="AW2" s="137">
        <v>25.975000000000001</v>
      </c>
      <c r="AX2" s="137">
        <v>27.972999999999999</v>
      </c>
      <c r="AY2" s="137">
        <v>29.971</v>
      </c>
      <c r="AZ2" s="137">
        <v>31.969000000000001</v>
      </c>
      <c r="BA2" s="137">
        <v>33.968000000000004</v>
      </c>
      <c r="BB2" s="137">
        <v>35.966000000000001</v>
      </c>
      <c r="BC2" s="137">
        <v>37.963999999999999</v>
      </c>
      <c r="BD2" s="137">
        <v>39.962000000000003</v>
      </c>
      <c r="BE2" s="137">
        <v>59.942999999999998</v>
      </c>
      <c r="BF2" s="137">
        <v>79.924000000000007</v>
      </c>
      <c r="BG2" s="137">
        <v>99.903999999999996</v>
      </c>
      <c r="BH2" s="137">
        <v>119.88500000000001</v>
      </c>
      <c r="BI2" s="137">
        <v>139.86600000000001</v>
      </c>
      <c r="BJ2" s="137">
        <v>159.84700000000001</v>
      </c>
      <c r="BK2" s="137">
        <v>179.828</v>
      </c>
      <c r="BL2" s="137">
        <v>199.809</v>
      </c>
      <c r="BM2" s="137">
        <v>5.8000000000000003E-2</v>
      </c>
      <c r="BN2" s="137">
        <v>0.11700000000000001</v>
      </c>
      <c r="BO2" s="137">
        <v>0.17499999999999999</v>
      </c>
      <c r="BP2" s="137">
        <v>0.23300000000000001</v>
      </c>
      <c r="BQ2" s="137">
        <v>0.29199999999999998</v>
      </c>
      <c r="BR2" s="137">
        <v>0.35</v>
      </c>
      <c r="BS2" s="137">
        <v>0.40799999999999997</v>
      </c>
      <c r="BT2" s="137">
        <v>0.46600000000000003</v>
      </c>
      <c r="BU2" s="137">
        <v>0.52500000000000002</v>
      </c>
      <c r="BV2" s="137">
        <v>0.58299999999999996</v>
      </c>
      <c r="BW2" s="137">
        <v>0.64100000000000001</v>
      </c>
      <c r="BX2" s="137">
        <v>0.7</v>
      </c>
      <c r="BY2" s="137">
        <v>0.75800000000000001</v>
      </c>
      <c r="BZ2" s="137">
        <v>0.81599999999999995</v>
      </c>
      <c r="CA2" s="137">
        <v>0.875</v>
      </c>
      <c r="CB2" s="137">
        <v>0.93300000000000005</v>
      </c>
      <c r="CC2" s="137">
        <v>0.99099999999999999</v>
      </c>
      <c r="CD2" s="137">
        <v>1.05</v>
      </c>
      <c r="CE2" s="137">
        <v>1.1080000000000001</v>
      </c>
      <c r="CF2" s="137">
        <v>1.1659999999999999</v>
      </c>
      <c r="CG2" s="137">
        <v>1.2829999999999999</v>
      </c>
      <c r="CH2" s="137">
        <v>1.399</v>
      </c>
      <c r="CI2" s="137">
        <v>1.516</v>
      </c>
      <c r="CJ2" s="137">
        <v>1.633</v>
      </c>
      <c r="CK2" s="137">
        <v>1.7490000000000001</v>
      </c>
      <c r="CL2" s="137">
        <v>1.8660000000000001</v>
      </c>
      <c r="CM2" s="137">
        <v>1.982</v>
      </c>
      <c r="CN2" s="137">
        <v>2.0990000000000002</v>
      </c>
      <c r="CO2" s="137">
        <v>2.2160000000000002</v>
      </c>
      <c r="CP2" s="137">
        <v>2.3319999999999999</v>
      </c>
      <c r="CQ2" s="137">
        <v>2.4489999999999998</v>
      </c>
      <c r="CR2" s="137">
        <v>2.5659999999999998</v>
      </c>
      <c r="CS2" s="137">
        <v>2.6819999999999999</v>
      </c>
      <c r="CT2" s="137">
        <v>2.7989999999999999</v>
      </c>
      <c r="CU2" s="137">
        <v>2.915</v>
      </c>
      <c r="CV2" s="137">
        <v>3.2069999999999999</v>
      </c>
      <c r="CW2" s="137">
        <v>3.4980000000000002</v>
      </c>
      <c r="CX2" s="137">
        <v>3.79</v>
      </c>
      <c r="CY2" s="137">
        <v>4.0819999999999999</v>
      </c>
      <c r="CZ2" s="137">
        <v>4.3730000000000002</v>
      </c>
      <c r="DA2" s="137">
        <v>4.665</v>
      </c>
      <c r="DB2" s="137">
        <v>4.9560000000000004</v>
      </c>
      <c r="DC2" s="137">
        <v>5.2480000000000002</v>
      </c>
      <c r="DD2" s="137">
        <v>5.5389999999999997</v>
      </c>
      <c r="DE2" s="137">
        <v>5.8310000000000004</v>
      </c>
      <c r="DF2" s="137">
        <v>6.4139999999999997</v>
      </c>
      <c r="DG2" s="137">
        <v>6.9969999999999999</v>
      </c>
      <c r="DH2" s="137">
        <v>7.58</v>
      </c>
      <c r="DI2" s="137">
        <v>8.1630000000000003</v>
      </c>
      <c r="DJ2" s="137">
        <v>8.7460000000000004</v>
      </c>
      <c r="DK2" s="137">
        <v>9.3290000000000006</v>
      </c>
      <c r="DL2" s="137">
        <v>9.9120000000000008</v>
      </c>
      <c r="DM2" s="137">
        <v>10.494999999999999</v>
      </c>
      <c r="DN2" s="137">
        <v>11.077999999999999</v>
      </c>
      <c r="DO2" s="137">
        <v>11.662000000000001</v>
      </c>
      <c r="DP2" s="137">
        <v>17.492000000000001</v>
      </c>
      <c r="DQ2" s="137">
        <v>23.323</v>
      </c>
      <c r="DR2" s="137">
        <v>29.154</v>
      </c>
      <c r="DS2" s="137">
        <v>34.984999999999999</v>
      </c>
      <c r="DT2" s="137">
        <v>40.814999999999998</v>
      </c>
      <c r="DU2" s="137">
        <v>46.646000000000001</v>
      </c>
      <c r="DV2" s="137">
        <v>52.476999999999997</v>
      </c>
      <c r="DW2" s="137">
        <v>58.308</v>
      </c>
      <c r="DX2" s="137">
        <v>3.6999999999999998E-2</v>
      </c>
      <c r="DY2" s="137">
        <v>7.4999999999999997E-2</v>
      </c>
      <c r="DZ2" s="137">
        <v>0.112</v>
      </c>
      <c r="EA2" s="137">
        <v>0.14899999999999999</v>
      </c>
      <c r="EB2" s="137">
        <v>0.186</v>
      </c>
      <c r="EC2" s="137">
        <v>0.224</v>
      </c>
      <c r="ED2" s="137">
        <v>0.26100000000000001</v>
      </c>
      <c r="EE2" s="137">
        <v>0.29799999999999999</v>
      </c>
      <c r="EF2" s="137">
        <v>0.33600000000000002</v>
      </c>
      <c r="EG2" s="137">
        <v>0.373</v>
      </c>
      <c r="EH2" s="137">
        <v>0.41</v>
      </c>
      <c r="EI2" s="137">
        <v>0.44800000000000001</v>
      </c>
      <c r="EJ2" s="137">
        <v>0.48499999999999999</v>
      </c>
      <c r="EK2" s="137">
        <v>0.52200000000000002</v>
      </c>
      <c r="EL2" s="137">
        <v>0.55900000000000005</v>
      </c>
      <c r="EM2" s="137">
        <v>0.59699999999999998</v>
      </c>
      <c r="EN2" s="137">
        <v>0.63400000000000001</v>
      </c>
      <c r="EO2" s="137">
        <v>0.67100000000000004</v>
      </c>
      <c r="EP2" s="137">
        <v>0.70899999999999996</v>
      </c>
      <c r="EQ2" s="137">
        <v>0.746</v>
      </c>
      <c r="ER2" s="137">
        <v>0.82</v>
      </c>
      <c r="ES2" s="137">
        <v>0.89500000000000002</v>
      </c>
      <c r="ET2" s="137">
        <v>0.97</v>
      </c>
      <c r="EU2" s="137">
        <v>1.044</v>
      </c>
      <c r="EV2" s="137">
        <v>1.119</v>
      </c>
      <c r="EW2" s="137">
        <v>1.1930000000000001</v>
      </c>
      <c r="EX2" s="137">
        <v>1.268</v>
      </c>
      <c r="EY2" s="137">
        <v>1.343</v>
      </c>
      <c r="EZ2" s="137">
        <v>1.417</v>
      </c>
      <c r="FA2" s="137">
        <v>1.492</v>
      </c>
      <c r="FB2" s="137">
        <v>1.5660000000000001</v>
      </c>
      <c r="FC2" s="137">
        <v>1.641</v>
      </c>
      <c r="FD2" s="137">
        <v>1.716</v>
      </c>
      <c r="FE2" s="137">
        <v>1.79</v>
      </c>
      <c r="FF2" s="137">
        <v>1.865</v>
      </c>
      <c r="FG2" s="137">
        <v>2.0510000000000002</v>
      </c>
      <c r="FH2" s="137">
        <v>2.238</v>
      </c>
      <c r="FI2" s="137">
        <v>2.4239999999999999</v>
      </c>
      <c r="FJ2" s="137">
        <v>2.6110000000000002</v>
      </c>
      <c r="FK2" s="137">
        <v>2.7970000000000002</v>
      </c>
      <c r="FL2" s="137">
        <v>2.984</v>
      </c>
      <c r="FM2" s="137">
        <v>3.17</v>
      </c>
      <c r="FN2" s="137">
        <v>3.3570000000000002</v>
      </c>
      <c r="FO2" s="137">
        <v>3.5430000000000001</v>
      </c>
      <c r="FP2" s="137">
        <v>3.7290000000000001</v>
      </c>
      <c r="FQ2" s="137">
        <v>4.1020000000000003</v>
      </c>
      <c r="FR2" s="137">
        <v>4.4749999999999996</v>
      </c>
      <c r="FS2" s="137">
        <v>4.8479999999999999</v>
      </c>
      <c r="FT2" s="137">
        <v>5.2210000000000001</v>
      </c>
      <c r="FU2" s="137">
        <v>5.5940000000000003</v>
      </c>
      <c r="FV2" s="137">
        <v>5.9669999999999996</v>
      </c>
      <c r="FW2" s="137">
        <v>6.34</v>
      </c>
      <c r="FX2" s="137">
        <v>6.7130000000000001</v>
      </c>
      <c r="FY2" s="137">
        <v>7.0860000000000003</v>
      </c>
      <c r="FZ2" s="137">
        <v>7.4589999999999996</v>
      </c>
      <c r="GA2" s="137">
        <v>11.188000000000001</v>
      </c>
      <c r="GB2" s="137">
        <v>14.917999999999999</v>
      </c>
      <c r="GC2" s="137">
        <v>18.646999999999998</v>
      </c>
      <c r="GD2" s="137">
        <v>22.376999999999999</v>
      </c>
      <c r="GE2" s="137">
        <v>26.106000000000002</v>
      </c>
      <c r="GF2" s="137">
        <v>29.835999999999999</v>
      </c>
      <c r="GG2" s="137">
        <v>33.564999999999998</v>
      </c>
      <c r="GH2" s="137">
        <v>37.293999999999997</v>
      </c>
      <c r="GI2" s="137">
        <v>2.3E-2</v>
      </c>
      <c r="GJ2" s="137">
        <v>4.7E-2</v>
      </c>
      <c r="GK2" s="137">
        <v>7.0000000000000007E-2</v>
      </c>
      <c r="GL2" s="137">
        <v>9.2999999999999999E-2</v>
      </c>
      <c r="GM2" s="137">
        <v>0.11700000000000001</v>
      </c>
      <c r="GN2" s="137">
        <v>0.14000000000000001</v>
      </c>
      <c r="GO2" s="137">
        <v>0.16300000000000001</v>
      </c>
      <c r="GP2" s="137">
        <v>0.187</v>
      </c>
      <c r="GQ2" s="137">
        <v>0.21</v>
      </c>
      <c r="GR2" s="137">
        <v>0.23300000000000001</v>
      </c>
      <c r="GS2" s="137">
        <v>0.25700000000000001</v>
      </c>
      <c r="GT2" s="137">
        <v>0.28000000000000003</v>
      </c>
      <c r="GU2" s="137">
        <v>0.30299999999999999</v>
      </c>
      <c r="GV2" s="137">
        <v>0.32700000000000001</v>
      </c>
      <c r="GW2" s="137">
        <v>0.35</v>
      </c>
      <c r="GX2" s="137">
        <v>0.373</v>
      </c>
      <c r="GY2" s="137">
        <v>0.39700000000000002</v>
      </c>
      <c r="GZ2" s="137">
        <v>0.42</v>
      </c>
      <c r="HA2" s="137">
        <v>0.443</v>
      </c>
      <c r="HB2" s="137">
        <v>0.46700000000000003</v>
      </c>
      <c r="HC2" s="137">
        <v>0.51300000000000001</v>
      </c>
      <c r="HD2" s="137">
        <v>0.56000000000000005</v>
      </c>
      <c r="HE2" s="137">
        <v>0.60699999999999998</v>
      </c>
      <c r="HF2" s="137">
        <v>0.65300000000000002</v>
      </c>
      <c r="HG2" s="137">
        <v>0.7</v>
      </c>
      <c r="HH2" s="137">
        <v>0.747</v>
      </c>
      <c r="HI2" s="137">
        <v>0.79300000000000004</v>
      </c>
      <c r="HJ2" s="137">
        <v>0.84</v>
      </c>
      <c r="HK2" s="137">
        <v>0.88600000000000001</v>
      </c>
      <c r="HL2" s="137">
        <v>0.93300000000000005</v>
      </c>
      <c r="HM2" s="137">
        <v>0.98</v>
      </c>
      <c r="HN2" s="137">
        <v>1.026</v>
      </c>
      <c r="HO2" s="137">
        <v>1.073</v>
      </c>
      <c r="HP2" s="137">
        <v>1.1200000000000001</v>
      </c>
      <c r="HQ2" s="137">
        <v>1.1659999999999999</v>
      </c>
      <c r="HR2" s="137">
        <v>1.2829999999999999</v>
      </c>
      <c r="HS2" s="137">
        <v>1.4</v>
      </c>
      <c r="HT2" s="137">
        <v>1.516</v>
      </c>
      <c r="HU2" s="137">
        <v>1.633</v>
      </c>
      <c r="HV2" s="137">
        <v>1.75</v>
      </c>
      <c r="HW2" s="137">
        <v>1.8660000000000001</v>
      </c>
      <c r="HX2" s="137">
        <v>1.9830000000000001</v>
      </c>
      <c r="HY2" s="137">
        <v>2.1</v>
      </c>
      <c r="HZ2" s="137">
        <v>2.2160000000000002</v>
      </c>
      <c r="IA2" s="137">
        <v>2.3330000000000002</v>
      </c>
      <c r="IB2" s="137">
        <v>2.5659999999999998</v>
      </c>
      <c r="IC2" s="137">
        <v>2.7989999999999999</v>
      </c>
      <c r="ID2" s="137">
        <v>3.0329999999999999</v>
      </c>
      <c r="IE2" s="137">
        <v>3.266</v>
      </c>
      <c r="IF2" s="137">
        <v>3.4990000000000001</v>
      </c>
      <c r="IG2" s="137">
        <v>3.7330000000000001</v>
      </c>
      <c r="IH2" s="137">
        <v>3.9660000000000002</v>
      </c>
      <c r="II2" s="137">
        <v>4.1989999999999998</v>
      </c>
      <c r="IJ2" s="137">
        <v>4.4320000000000004</v>
      </c>
      <c r="IK2" s="137">
        <v>4.6660000000000004</v>
      </c>
      <c r="IL2" s="137">
        <v>6.9989999999999997</v>
      </c>
      <c r="IM2" s="137">
        <v>9.3320000000000007</v>
      </c>
      <c r="IN2" s="137">
        <v>11.664</v>
      </c>
      <c r="IO2" s="137">
        <v>13.997</v>
      </c>
      <c r="IP2" s="137">
        <v>16.329999999999998</v>
      </c>
      <c r="IQ2" s="137">
        <v>18.663</v>
      </c>
      <c r="IR2" s="137">
        <v>20.995999999999999</v>
      </c>
      <c r="IS2" s="137">
        <v>23.329000000000001</v>
      </c>
      <c r="IT2" s="137">
        <v>0.03</v>
      </c>
      <c r="IU2" s="137">
        <v>5.8999999999999997E-2</v>
      </c>
      <c r="IV2" s="137">
        <v>8.8999999999999996E-2</v>
      </c>
      <c r="IW2" s="137">
        <v>0.11899999999999999</v>
      </c>
      <c r="IX2" s="137">
        <v>0.14899999999999999</v>
      </c>
      <c r="IY2" s="137">
        <v>0.17799999999999999</v>
      </c>
      <c r="IZ2" s="137">
        <v>0.20799999999999999</v>
      </c>
      <c r="JA2" s="137">
        <v>0.23799999999999999</v>
      </c>
      <c r="JB2" s="137">
        <v>0.26800000000000002</v>
      </c>
      <c r="JC2" s="137">
        <v>0.29699999999999999</v>
      </c>
      <c r="JD2" s="137">
        <v>0.32700000000000001</v>
      </c>
      <c r="JE2" s="137">
        <v>0.35699999999999998</v>
      </c>
      <c r="JF2" s="137">
        <v>0.38700000000000001</v>
      </c>
      <c r="JG2" s="137">
        <v>0.41599999999999998</v>
      </c>
      <c r="JH2" s="137">
        <v>0.44600000000000001</v>
      </c>
      <c r="JI2" s="137">
        <v>0.47599999999999998</v>
      </c>
      <c r="JJ2" s="137">
        <v>0.50600000000000001</v>
      </c>
      <c r="JK2" s="137">
        <v>0.53500000000000003</v>
      </c>
      <c r="JL2" s="137">
        <v>0.56499999999999995</v>
      </c>
      <c r="JM2" s="137">
        <v>0.59499999999999997</v>
      </c>
      <c r="JN2" s="137">
        <v>0.65400000000000003</v>
      </c>
      <c r="JO2" s="137">
        <v>0.71399999999999997</v>
      </c>
      <c r="JP2" s="137">
        <v>0.77300000000000002</v>
      </c>
      <c r="JQ2" s="137">
        <v>0.83299999999999996</v>
      </c>
      <c r="JR2" s="137">
        <v>0.89200000000000002</v>
      </c>
      <c r="JS2" s="137">
        <v>0.95199999999999996</v>
      </c>
      <c r="JT2" s="137">
        <v>1.0109999999999999</v>
      </c>
      <c r="JU2" s="137">
        <v>1.071</v>
      </c>
      <c r="JV2" s="137">
        <v>1.1299999999999999</v>
      </c>
      <c r="JW2" s="137">
        <v>1.19</v>
      </c>
      <c r="JX2" s="137">
        <v>1.2490000000000001</v>
      </c>
      <c r="JY2" s="137">
        <v>1.3089999999999999</v>
      </c>
      <c r="JZ2" s="137">
        <v>1.3680000000000001</v>
      </c>
      <c r="KA2" s="137">
        <v>1.427</v>
      </c>
      <c r="KB2" s="137">
        <v>1.4870000000000001</v>
      </c>
      <c r="KC2" s="137">
        <v>1.6359999999999999</v>
      </c>
      <c r="KD2" s="137">
        <v>1.784</v>
      </c>
      <c r="KE2" s="137">
        <v>1.9330000000000001</v>
      </c>
      <c r="KF2" s="137">
        <v>2.0819999999999999</v>
      </c>
      <c r="KG2" s="137">
        <v>2.23</v>
      </c>
      <c r="KH2" s="137">
        <v>2.379</v>
      </c>
      <c r="KI2" s="137">
        <v>2.528</v>
      </c>
      <c r="KJ2" s="137">
        <v>2.677</v>
      </c>
      <c r="KK2" s="137">
        <v>2.8250000000000002</v>
      </c>
      <c r="KL2" s="137">
        <v>2.9740000000000002</v>
      </c>
      <c r="KM2" s="137">
        <v>3.2709999999999999</v>
      </c>
      <c r="KN2" s="137">
        <v>3.569</v>
      </c>
      <c r="KO2" s="137">
        <v>3.8660000000000001</v>
      </c>
      <c r="KP2" s="137">
        <v>4.1630000000000003</v>
      </c>
      <c r="KQ2" s="137">
        <v>4.4610000000000003</v>
      </c>
      <c r="KR2" s="137">
        <v>4.758</v>
      </c>
      <c r="KS2" s="137">
        <v>5.056</v>
      </c>
      <c r="KT2" s="137">
        <v>5.3529999999999998</v>
      </c>
      <c r="KU2" s="137">
        <v>5.65</v>
      </c>
      <c r="KV2" s="137">
        <v>5.9480000000000004</v>
      </c>
      <c r="KW2" s="137">
        <v>8.9220000000000006</v>
      </c>
      <c r="KX2" s="137">
        <v>11.896000000000001</v>
      </c>
      <c r="KY2" s="137">
        <v>14.87</v>
      </c>
      <c r="KZ2" s="137">
        <v>17.844000000000001</v>
      </c>
      <c r="LA2" s="137">
        <v>20.817</v>
      </c>
      <c r="LB2" s="137">
        <v>23.791</v>
      </c>
      <c r="LC2" s="137">
        <v>26.765000000000001</v>
      </c>
      <c r="LD2" s="137">
        <v>29.739000000000001</v>
      </c>
      <c r="LE2" s="137">
        <v>0.03</v>
      </c>
      <c r="LF2" s="137">
        <v>5.8999999999999997E-2</v>
      </c>
      <c r="LG2" s="137">
        <v>8.8999999999999996E-2</v>
      </c>
      <c r="LH2" s="137">
        <v>0.11799999999999999</v>
      </c>
      <c r="LI2" s="137">
        <v>0.14799999999999999</v>
      </c>
      <c r="LJ2" s="137">
        <v>0.17699999999999999</v>
      </c>
      <c r="LK2" s="137">
        <v>0.20699999999999999</v>
      </c>
      <c r="LL2" s="137">
        <v>0.23599999999999999</v>
      </c>
      <c r="LM2" s="137">
        <v>0.26600000000000001</v>
      </c>
      <c r="LN2" s="137">
        <v>0.29499999999999998</v>
      </c>
      <c r="LO2" s="137">
        <v>0.32500000000000001</v>
      </c>
      <c r="LP2" s="137">
        <v>0.35399999999999998</v>
      </c>
      <c r="LQ2" s="137">
        <v>0.38400000000000001</v>
      </c>
      <c r="LR2" s="137">
        <v>0.41299999999999998</v>
      </c>
      <c r="LS2" s="137">
        <v>0.443</v>
      </c>
      <c r="LT2" s="137">
        <v>0.47199999999999998</v>
      </c>
      <c r="LU2" s="137">
        <v>0.502</v>
      </c>
      <c r="LV2" s="137">
        <v>0.53100000000000003</v>
      </c>
      <c r="LW2" s="137">
        <v>0.56100000000000005</v>
      </c>
      <c r="LX2" s="137">
        <v>0.59</v>
      </c>
      <c r="LY2" s="137">
        <v>0.64900000000000002</v>
      </c>
      <c r="LZ2" s="137">
        <v>0.70799999999999996</v>
      </c>
      <c r="MA2" s="137">
        <v>0.76700000000000002</v>
      </c>
      <c r="MB2" s="137">
        <v>0.82599999999999996</v>
      </c>
      <c r="MC2" s="137">
        <v>0.88500000000000001</v>
      </c>
      <c r="MD2" s="137">
        <v>0.94399999999999995</v>
      </c>
      <c r="ME2" s="137">
        <v>1.0029999999999999</v>
      </c>
      <c r="MF2" s="137">
        <v>1.0620000000000001</v>
      </c>
      <c r="MG2" s="137">
        <v>1.121</v>
      </c>
      <c r="MH2" s="137">
        <v>1.18</v>
      </c>
      <c r="MI2" s="137">
        <v>1.2390000000000001</v>
      </c>
      <c r="MJ2" s="137">
        <v>1.298</v>
      </c>
      <c r="MK2" s="137">
        <v>1.357</v>
      </c>
      <c r="ML2" s="137">
        <v>1.4159999999999999</v>
      </c>
      <c r="MM2" s="137">
        <v>1.4750000000000001</v>
      </c>
      <c r="MN2" s="137">
        <v>1.623</v>
      </c>
      <c r="MO2" s="137">
        <v>1.77</v>
      </c>
      <c r="MP2" s="137">
        <v>1.9179999999999999</v>
      </c>
      <c r="MQ2" s="137">
        <v>2.0659999999999998</v>
      </c>
      <c r="MR2" s="137">
        <v>2.2130000000000001</v>
      </c>
      <c r="MS2" s="137">
        <v>2.3610000000000002</v>
      </c>
      <c r="MT2" s="137">
        <v>2.508</v>
      </c>
      <c r="MU2" s="137">
        <v>2.6560000000000001</v>
      </c>
      <c r="MV2" s="137">
        <v>2.8029999999999999</v>
      </c>
      <c r="MW2" s="137">
        <v>2.9510000000000001</v>
      </c>
      <c r="MX2" s="137">
        <v>3.246</v>
      </c>
      <c r="MY2" s="137">
        <v>3.5409999999999999</v>
      </c>
      <c r="MZ2" s="137">
        <v>3.8359999999999999</v>
      </c>
      <c r="NA2" s="137">
        <v>4.1310000000000002</v>
      </c>
      <c r="NB2" s="137">
        <v>4.4260000000000002</v>
      </c>
      <c r="NC2" s="137">
        <v>4.7210000000000001</v>
      </c>
      <c r="ND2" s="137">
        <v>5.016</v>
      </c>
      <c r="NE2" s="137">
        <v>5.3109999999999999</v>
      </c>
      <c r="NF2" s="137">
        <v>5.6059999999999999</v>
      </c>
      <c r="NG2" s="137">
        <v>5.9009999999999998</v>
      </c>
      <c r="NH2" s="137">
        <v>8.8520000000000003</v>
      </c>
      <c r="NI2" s="137">
        <v>11.803000000000001</v>
      </c>
      <c r="NJ2" s="137">
        <v>14.754</v>
      </c>
      <c r="NK2" s="137">
        <v>17.704000000000001</v>
      </c>
      <c r="NL2" s="137">
        <v>20.655000000000001</v>
      </c>
      <c r="NM2" s="137">
        <v>23.606000000000002</v>
      </c>
      <c r="NN2" s="137">
        <v>26.556999999999999</v>
      </c>
      <c r="NO2" s="137">
        <v>29.507000000000001</v>
      </c>
      <c r="NP2" s="137">
        <v>2.8000000000000001E-2</v>
      </c>
      <c r="NQ2" s="137">
        <v>5.5E-2</v>
      </c>
      <c r="NR2" s="137">
        <v>8.3000000000000004E-2</v>
      </c>
      <c r="NS2" s="137">
        <v>0.111</v>
      </c>
      <c r="NT2" s="137">
        <v>0.13800000000000001</v>
      </c>
      <c r="NU2" s="137">
        <v>0.16600000000000001</v>
      </c>
      <c r="NV2" s="137">
        <v>0.19400000000000001</v>
      </c>
      <c r="NW2" s="137">
        <v>0.221</v>
      </c>
      <c r="NX2" s="137">
        <v>0.249</v>
      </c>
      <c r="NY2" s="137">
        <v>0.27700000000000002</v>
      </c>
      <c r="NZ2" s="137">
        <v>0.30399999999999999</v>
      </c>
      <c r="OA2" s="137">
        <v>0.33200000000000002</v>
      </c>
      <c r="OB2" s="137">
        <v>0.36</v>
      </c>
      <c r="OC2" s="137">
        <v>0.38700000000000001</v>
      </c>
      <c r="OD2" s="137">
        <v>0.41499999999999998</v>
      </c>
      <c r="OE2" s="137">
        <v>0.443</v>
      </c>
      <c r="OF2" s="137">
        <v>0.47</v>
      </c>
      <c r="OG2" s="137">
        <v>0.498</v>
      </c>
      <c r="OH2" s="137">
        <v>0.52600000000000002</v>
      </c>
      <c r="OI2" s="137">
        <v>0.55300000000000005</v>
      </c>
      <c r="OJ2" s="137">
        <v>0.60899999999999999</v>
      </c>
      <c r="OK2" s="137">
        <v>0.66400000000000003</v>
      </c>
      <c r="OL2" s="137">
        <v>0.71899999999999997</v>
      </c>
      <c r="OM2" s="137">
        <v>0.77500000000000002</v>
      </c>
      <c r="ON2" s="137">
        <v>0.83</v>
      </c>
      <c r="OO2" s="137">
        <v>0.88600000000000001</v>
      </c>
      <c r="OP2" s="137">
        <v>0.94099999999999995</v>
      </c>
      <c r="OQ2" s="137">
        <v>0.996</v>
      </c>
      <c r="OR2" s="137">
        <v>1.052</v>
      </c>
      <c r="OS2" s="137">
        <v>1.107</v>
      </c>
      <c r="OT2" s="137">
        <v>1.1619999999999999</v>
      </c>
      <c r="OU2" s="137">
        <v>1.218</v>
      </c>
      <c r="OV2" s="137">
        <v>1.2729999999999999</v>
      </c>
      <c r="OW2" s="137">
        <v>1.3280000000000001</v>
      </c>
      <c r="OX2" s="137">
        <v>1.3839999999999999</v>
      </c>
      <c r="OY2" s="137">
        <v>1.522</v>
      </c>
      <c r="OZ2" s="137">
        <v>1.66</v>
      </c>
      <c r="PA2" s="137">
        <v>1.7989999999999999</v>
      </c>
      <c r="PB2" s="137">
        <v>1.9370000000000001</v>
      </c>
      <c r="PC2" s="137">
        <v>2.0750000000000002</v>
      </c>
      <c r="PD2" s="137">
        <v>2.214</v>
      </c>
      <c r="PE2" s="137">
        <v>2.3519999999999999</v>
      </c>
      <c r="PF2" s="137">
        <v>2.4900000000000002</v>
      </c>
      <c r="PG2" s="137">
        <v>2.629</v>
      </c>
      <c r="PH2" s="137">
        <v>2.7669999999999999</v>
      </c>
      <c r="PI2" s="137">
        <v>3.044</v>
      </c>
      <c r="PJ2" s="137">
        <v>3.3210000000000002</v>
      </c>
      <c r="PK2" s="137">
        <v>3.597</v>
      </c>
      <c r="PL2" s="137">
        <v>3.8740000000000001</v>
      </c>
      <c r="PM2" s="137">
        <v>4.1509999999999998</v>
      </c>
      <c r="PN2" s="137">
        <v>4.4279999999999999</v>
      </c>
      <c r="PO2" s="137">
        <v>4.7039999999999997</v>
      </c>
      <c r="PP2" s="137">
        <v>4.9809999999999999</v>
      </c>
      <c r="PQ2" s="137">
        <v>5.258</v>
      </c>
      <c r="PR2" s="137">
        <v>5.5339999999999998</v>
      </c>
      <c r="PS2" s="137">
        <v>8.3019999999999996</v>
      </c>
      <c r="PT2" s="137">
        <v>11.069000000000001</v>
      </c>
      <c r="PU2" s="137">
        <v>13.836</v>
      </c>
      <c r="PV2" s="137">
        <v>16.603000000000002</v>
      </c>
      <c r="PW2" s="137">
        <v>19.37</v>
      </c>
      <c r="PX2" s="137">
        <v>22.138000000000002</v>
      </c>
      <c r="PY2" s="137">
        <v>24.905000000000001</v>
      </c>
      <c r="PZ2" s="137">
        <v>27.672000000000001</v>
      </c>
      <c r="QA2" s="137">
        <v>0.02</v>
      </c>
      <c r="QB2" s="137">
        <v>0.04</v>
      </c>
      <c r="QC2" s="137">
        <v>0.06</v>
      </c>
      <c r="QD2" s="137">
        <v>0.08</v>
      </c>
      <c r="QE2" s="137">
        <v>0.1</v>
      </c>
      <c r="QF2" s="137">
        <v>0.12</v>
      </c>
      <c r="QG2" s="137">
        <v>0.14000000000000001</v>
      </c>
      <c r="QH2" s="137">
        <v>0.16</v>
      </c>
      <c r="QI2" s="137">
        <v>0.18</v>
      </c>
      <c r="QJ2" s="137">
        <v>0.2</v>
      </c>
      <c r="QK2" s="137">
        <v>0.22</v>
      </c>
      <c r="QL2" s="137">
        <v>0.24</v>
      </c>
      <c r="QM2" s="137">
        <v>0.26</v>
      </c>
      <c r="QN2" s="137">
        <v>0.28000000000000003</v>
      </c>
      <c r="QO2" s="137">
        <v>0.3</v>
      </c>
      <c r="QP2" s="137">
        <v>0.32</v>
      </c>
      <c r="QQ2" s="137">
        <v>0.34</v>
      </c>
      <c r="QR2" s="137">
        <v>0.36</v>
      </c>
      <c r="QS2" s="137">
        <v>0.38</v>
      </c>
      <c r="QT2" s="137">
        <v>0.4</v>
      </c>
      <c r="QU2" s="137">
        <v>0.44</v>
      </c>
      <c r="QV2" s="137">
        <v>0.48</v>
      </c>
      <c r="QW2" s="137">
        <v>0.52</v>
      </c>
      <c r="QX2" s="137">
        <v>0.56000000000000005</v>
      </c>
      <c r="QY2" s="137">
        <v>0.6</v>
      </c>
      <c r="QZ2" s="137">
        <v>0.64</v>
      </c>
      <c r="RA2" s="137">
        <v>0.68</v>
      </c>
      <c r="RB2" s="137">
        <v>0.72</v>
      </c>
      <c r="RC2" s="137">
        <v>0.76</v>
      </c>
      <c r="RD2" s="137">
        <v>0.8</v>
      </c>
      <c r="RE2" s="137">
        <v>0.84</v>
      </c>
      <c r="RF2" s="137">
        <v>0.88</v>
      </c>
      <c r="RG2" s="137">
        <v>0.92</v>
      </c>
      <c r="RH2" s="137">
        <v>0.96</v>
      </c>
      <c r="RI2" s="137">
        <v>1</v>
      </c>
      <c r="RJ2" s="137">
        <v>1.1000000000000001</v>
      </c>
      <c r="RK2" s="137">
        <v>1.2</v>
      </c>
      <c r="RL2" s="137">
        <v>1.3</v>
      </c>
      <c r="RM2" s="137">
        <v>1.4</v>
      </c>
      <c r="RN2" s="137">
        <v>1.5</v>
      </c>
      <c r="RO2" s="137">
        <v>1.6</v>
      </c>
      <c r="RP2" s="137">
        <v>1.7</v>
      </c>
      <c r="RQ2" s="137">
        <v>1.8</v>
      </c>
      <c r="RR2" s="137">
        <v>1.9</v>
      </c>
      <c r="RS2" s="137">
        <v>2</v>
      </c>
      <c r="RT2" s="137">
        <v>2.2000000000000002</v>
      </c>
      <c r="RU2" s="137">
        <v>2.4</v>
      </c>
      <c r="RV2" s="137">
        <v>2.6</v>
      </c>
      <c r="RW2" s="137">
        <v>2.8</v>
      </c>
      <c r="RX2" s="137">
        <v>3</v>
      </c>
      <c r="RY2" s="137">
        <v>3.2</v>
      </c>
      <c r="RZ2" s="137">
        <v>3.4</v>
      </c>
      <c r="SA2" s="137">
        <v>3.6</v>
      </c>
      <c r="SB2" s="137">
        <v>3.8</v>
      </c>
      <c r="SC2" s="137">
        <v>4</v>
      </c>
      <c r="SD2" s="137">
        <v>6</v>
      </c>
      <c r="SE2" s="137">
        <v>8.0009999999999994</v>
      </c>
      <c r="SF2" s="137">
        <v>10.000999999999999</v>
      </c>
      <c r="SG2" s="137">
        <v>12.000999999999999</v>
      </c>
      <c r="SH2" s="137">
        <v>14.000999999999999</v>
      </c>
      <c r="SI2" s="137">
        <v>16.001000000000001</v>
      </c>
      <c r="SJ2" s="137">
        <v>18.001000000000001</v>
      </c>
      <c r="SK2" s="137">
        <v>20.001999999999999</v>
      </c>
      <c r="SL2" s="137">
        <v>1.6E-2</v>
      </c>
      <c r="SM2" s="137">
        <v>3.3000000000000002E-2</v>
      </c>
      <c r="SN2" s="137">
        <v>4.9000000000000002E-2</v>
      </c>
      <c r="SO2" s="137">
        <v>6.6000000000000003E-2</v>
      </c>
      <c r="SP2" s="137">
        <v>8.2000000000000003E-2</v>
      </c>
      <c r="SQ2" s="137">
        <v>9.8000000000000004E-2</v>
      </c>
      <c r="SR2" s="137">
        <v>0.115</v>
      </c>
      <c r="SS2" s="137">
        <v>0.13100000000000001</v>
      </c>
      <c r="ST2" s="137">
        <v>0.14799999999999999</v>
      </c>
      <c r="SU2" s="137">
        <v>0.16400000000000001</v>
      </c>
      <c r="SV2" s="137">
        <v>0.18</v>
      </c>
      <c r="SW2" s="137">
        <v>0.19700000000000001</v>
      </c>
      <c r="SX2" s="137">
        <v>0.21299999999999999</v>
      </c>
      <c r="SY2" s="137">
        <v>0.23</v>
      </c>
      <c r="SZ2" s="137">
        <v>0.246</v>
      </c>
      <c r="TA2" s="137">
        <v>0.26200000000000001</v>
      </c>
      <c r="TB2" s="137">
        <v>0.27900000000000003</v>
      </c>
      <c r="TC2" s="137">
        <v>0.29499999999999998</v>
      </c>
      <c r="TD2" s="137">
        <v>0.312</v>
      </c>
      <c r="TE2" s="137">
        <v>0.32800000000000001</v>
      </c>
      <c r="TF2" s="137">
        <v>0.36099999999999999</v>
      </c>
      <c r="TG2" s="137">
        <v>0.39400000000000002</v>
      </c>
      <c r="TH2" s="137">
        <v>0.42699999999999999</v>
      </c>
      <c r="TI2" s="137">
        <v>0.45900000000000002</v>
      </c>
      <c r="TJ2" s="137">
        <v>0.49199999999999999</v>
      </c>
      <c r="TK2" s="137">
        <v>0.52500000000000002</v>
      </c>
      <c r="TL2" s="137">
        <v>0.55800000000000005</v>
      </c>
      <c r="TM2" s="137">
        <v>0.59099999999999997</v>
      </c>
      <c r="TN2" s="137">
        <v>0.623</v>
      </c>
      <c r="TO2" s="137">
        <v>0.65600000000000003</v>
      </c>
      <c r="TP2" s="137">
        <v>0.68899999999999995</v>
      </c>
      <c r="TQ2" s="137">
        <v>0.72199999999999998</v>
      </c>
      <c r="TR2" s="137">
        <v>0.755</v>
      </c>
      <c r="TS2" s="137">
        <v>0.78700000000000003</v>
      </c>
      <c r="TT2" s="137">
        <v>0.82</v>
      </c>
      <c r="TU2" s="137">
        <v>0.90200000000000002</v>
      </c>
      <c r="TV2" s="137">
        <v>0.98399999999999999</v>
      </c>
      <c r="TW2" s="137">
        <v>1.0660000000000001</v>
      </c>
      <c r="TX2" s="137">
        <v>1.1479999999999999</v>
      </c>
      <c r="TY2" s="137">
        <v>1.23</v>
      </c>
      <c r="TZ2" s="137">
        <v>1.3120000000000001</v>
      </c>
      <c r="UA2" s="137">
        <v>1.3939999999999999</v>
      </c>
      <c r="UB2" s="137">
        <v>1.476</v>
      </c>
      <c r="UC2" s="137">
        <v>1.5589999999999999</v>
      </c>
      <c r="UD2" s="137">
        <v>1.641</v>
      </c>
      <c r="UE2" s="137">
        <v>1.8049999999999999</v>
      </c>
      <c r="UF2" s="137">
        <v>1.9690000000000001</v>
      </c>
      <c r="UG2" s="137">
        <v>2.133</v>
      </c>
      <c r="UH2" s="137">
        <v>2.2970000000000002</v>
      </c>
      <c r="UI2" s="137">
        <v>2.4609999999999999</v>
      </c>
      <c r="UJ2" s="137">
        <v>2.625</v>
      </c>
      <c r="UK2" s="137">
        <v>2.7890000000000001</v>
      </c>
      <c r="UL2" s="137">
        <v>2.9529999999999998</v>
      </c>
      <c r="UM2" s="137">
        <v>3.117</v>
      </c>
      <c r="UN2" s="137">
        <v>3.2810000000000001</v>
      </c>
      <c r="UO2" s="137">
        <v>4.9219999999999997</v>
      </c>
      <c r="UP2" s="137">
        <v>6.5620000000000003</v>
      </c>
      <c r="UQ2" s="137">
        <v>8.2029999999999994</v>
      </c>
      <c r="UR2" s="137">
        <v>9.843</v>
      </c>
      <c r="US2" s="137">
        <v>11.484</v>
      </c>
      <c r="UT2" s="137">
        <v>13.124000000000001</v>
      </c>
      <c r="UU2" s="137">
        <v>14.765000000000001</v>
      </c>
      <c r="UV2" s="137">
        <v>16.405000000000001</v>
      </c>
      <c r="UW2" s="137">
        <v>2.4E-2</v>
      </c>
      <c r="UX2" s="137">
        <v>4.9000000000000002E-2</v>
      </c>
      <c r="UY2" s="137">
        <v>7.2999999999999995E-2</v>
      </c>
      <c r="UZ2" s="137">
        <v>9.7000000000000003E-2</v>
      </c>
      <c r="VA2" s="137">
        <v>0.122</v>
      </c>
      <c r="VB2" s="137">
        <v>0.14599999999999999</v>
      </c>
      <c r="VC2" s="137">
        <v>0.17</v>
      </c>
      <c r="VD2" s="137">
        <v>0.19400000000000001</v>
      </c>
      <c r="VE2" s="137">
        <v>0.219</v>
      </c>
      <c r="VF2" s="137">
        <v>0.24299999999999999</v>
      </c>
      <c r="VG2" s="137">
        <v>0.26700000000000002</v>
      </c>
      <c r="VH2" s="137">
        <v>0.29199999999999998</v>
      </c>
      <c r="VI2" s="137">
        <v>0.316</v>
      </c>
      <c r="VJ2" s="137">
        <v>0.34</v>
      </c>
      <c r="VK2" s="137">
        <v>0.36499999999999999</v>
      </c>
      <c r="VL2" s="137">
        <v>0.38900000000000001</v>
      </c>
      <c r="VM2" s="137">
        <v>0.41299999999999998</v>
      </c>
      <c r="VN2" s="137">
        <v>0.438</v>
      </c>
      <c r="VO2" s="137">
        <v>0.46200000000000002</v>
      </c>
      <c r="VP2" s="137">
        <v>0.48599999999999999</v>
      </c>
      <c r="VQ2" s="137">
        <v>0.53500000000000003</v>
      </c>
      <c r="VR2" s="137">
        <v>0.58299999999999996</v>
      </c>
      <c r="VS2" s="137">
        <v>0.63200000000000001</v>
      </c>
      <c r="VT2" s="137">
        <v>0.68100000000000005</v>
      </c>
      <c r="VU2" s="137">
        <v>0.72899999999999998</v>
      </c>
      <c r="VV2" s="137">
        <v>0.77800000000000002</v>
      </c>
      <c r="VW2" s="137">
        <v>0.82599999999999996</v>
      </c>
      <c r="VX2" s="137">
        <v>0.875</v>
      </c>
      <c r="VY2" s="137">
        <v>0.92400000000000004</v>
      </c>
      <c r="VZ2" s="137">
        <v>0.97199999999999998</v>
      </c>
      <c r="WA2" s="137">
        <v>1.0209999999999999</v>
      </c>
      <c r="WB2" s="137">
        <v>1.07</v>
      </c>
      <c r="WC2" s="137">
        <v>1.1180000000000001</v>
      </c>
      <c r="WD2" s="137">
        <v>1.167</v>
      </c>
      <c r="WE2" s="137">
        <v>1.2150000000000001</v>
      </c>
      <c r="WF2" s="137">
        <v>1.337</v>
      </c>
      <c r="WG2" s="137">
        <v>1.4590000000000001</v>
      </c>
      <c r="WH2" s="137">
        <v>1.58</v>
      </c>
      <c r="WI2" s="137">
        <v>1.702</v>
      </c>
      <c r="WJ2" s="137">
        <v>1.823</v>
      </c>
      <c r="WK2" s="137">
        <v>1.9450000000000001</v>
      </c>
      <c r="WL2" s="137">
        <v>2.0659999999999998</v>
      </c>
      <c r="WM2" s="137">
        <v>2.1880000000000002</v>
      </c>
      <c r="WN2" s="137">
        <v>2.3090000000000002</v>
      </c>
      <c r="WO2" s="137">
        <v>2.431</v>
      </c>
      <c r="WP2" s="137">
        <v>2.6739999999999999</v>
      </c>
      <c r="WQ2" s="137">
        <v>2.9169999999999998</v>
      </c>
      <c r="WR2" s="137">
        <v>3.16</v>
      </c>
      <c r="WS2" s="137">
        <v>3.403</v>
      </c>
      <c r="WT2" s="137">
        <v>3.6459999999999999</v>
      </c>
      <c r="WU2" s="137">
        <v>3.8889999999999998</v>
      </c>
      <c r="WV2" s="137">
        <v>4.1319999999999997</v>
      </c>
      <c r="WW2" s="137">
        <v>4.3760000000000003</v>
      </c>
      <c r="WX2" s="137">
        <v>4.6189999999999998</v>
      </c>
      <c r="WY2" s="137">
        <v>4.8620000000000001</v>
      </c>
      <c r="WZ2" s="137">
        <v>7.2930000000000001</v>
      </c>
      <c r="XA2" s="137">
        <v>9.7230000000000008</v>
      </c>
      <c r="XB2" s="137">
        <v>12.154</v>
      </c>
      <c r="XC2" s="137">
        <v>14.585000000000001</v>
      </c>
      <c r="XD2" s="137">
        <v>17.015999999999998</v>
      </c>
      <c r="XE2" s="137">
        <v>19.446999999999999</v>
      </c>
      <c r="XF2" s="137">
        <v>21.878</v>
      </c>
      <c r="XG2" s="137">
        <v>24.309000000000001</v>
      </c>
      <c r="XH2" s="137">
        <v>4.2000000000000003E-2</v>
      </c>
      <c r="XI2" s="137">
        <v>8.3000000000000004E-2</v>
      </c>
      <c r="XJ2" s="137">
        <v>0.125</v>
      </c>
      <c r="XK2" s="137">
        <v>0.16600000000000001</v>
      </c>
      <c r="XL2" s="137">
        <v>0.20799999999999999</v>
      </c>
      <c r="XM2" s="137">
        <v>0.249</v>
      </c>
      <c r="XN2" s="137">
        <v>0.29099999999999998</v>
      </c>
      <c r="XO2" s="137">
        <v>0.33200000000000002</v>
      </c>
      <c r="XP2" s="137">
        <v>0.374</v>
      </c>
      <c r="XQ2" s="137">
        <v>0.41499999999999998</v>
      </c>
      <c r="XR2" s="137">
        <v>0.45700000000000002</v>
      </c>
      <c r="XS2" s="137">
        <v>0.498</v>
      </c>
      <c r="XT2" s="137">
        <v>0.54</v>
      </c>
      <c r="XU2" s="137">
        <v>0.58099999999999996</v>
      </c>
      <c r="XV2" s="137">
        <v>0.623</v>
      </c>
      <c r="XW2" s="137">
        <v>0.66400000000000003</v>
      </c>
      <c r="XX2" s="137">
        <v>0.70599999999999996</v>
      </c>
      <c r="XY2" s="137">
        <v>0.747</v>
      </c>
      <c r="XZ2" s="137">
        <v>0.78900000000000003</v>
      </c>
      <c r="YA2" s="137">
        <v>0.83</v>
      </c>
      <c r="YB2" s="137">
        <v>0.91300000000000003</v>
      </c>
      <c r="YC2" s="137">
        <v>0.996</v>
      </c>
      <c r="YD2" s="137">
        <v>1.079</v>
      </c>
      <c r="YE2" s="137">
        <v>1.1619999999999999</v>
      </c>
      <c r="YF2" s="137">
        <v>1.2450000000000001</v>
      </c>
      <c r="YG2" s="137">
        <v>1.3280000000000001</v>
      </c>
      <c r="YH2" s="137">
        <v>1.411</v>
      </c>
      <c r="YI2" s="137">
        <v>1.494</v>
      </c>
      <c r="YJ2" s="137">
        <v>1.577</v>
      </c>
      <c r="YK2" s="137">
        <v>1.66</v>
      </c>
      <c r="YL2" s="137">
        <v>1.7430000000000001</v>
      </c>
      <c r="YM2" s="137">
        <v>1.8260000000000001</v>
      </c>
      <c r="YN2" s="137">
        <v>1.909</v>
      </c>
      <c r="YO2" s="137">
        <v>1.992</v>
      </c>
      <c r="YP2" s="137">
        <v>2.0750000000000002</v>
      </c>
      <c r="YQ2" s="137">
        <v>2.2829999999999999</v>
      </c>
      <c r="YR2" s="137">
        <v>2.4900000000000002</v>
      </c>
      <c r="YS2" s="137">
        <v>2.698</v>
      </c>
      <c r="YT2" s="137">
        <v>2.9049999999999998</v>
      </c>
      <c r="YU2" s="137">
        <v>3.113</v>
      </c>
      <c r="YV2" s="137">
        <v>3.32</v>
      </c>
      <c r="YW2" s="137">
        <v>3.528</v>
      </c>
      <c r="YX2" s="137">
        <v>3.7349999999999999</v>
      </c>
      <c r="YY2" s="137">
        <v>3.9430000000000001</v>
      </c>
      <c r="YZ2" s="137">
        <v>4.1500000000000004</v>
      </c>
      <c r="ZA2" s="137">
        <v>4.5650000000000004</v>
      </c>
      <c r="ZB2" s="137">
        <v>4.9800000000000004</v>
      </c>
      <c r="ZC2" s="137">
        <v>5.3949999999999996</v>
      </c>
      <c r="ZD2" s="137">
        <v>5.81</v>
      </c>
      <c r="ZE2" s="137">
        <v>6.2249999999999996</v>
      </c>
      <c r="ZF2" s="137">
        <v>6.64</v>
      </c>
      <c r="ZG2" s="137">
        <v>7.0549999999999997</v>
      </c>
      <c r="ZH2" s="137">
        <v>7.47</v>
      </c>
      <c r="ZI2" s="137">
        <v>7.8849999999999998</v>
      </c>
      <c r="ZJ2" s="137">
        <v>8.3000000000000007</v>
      </c>
      <c r="ZK2" s="137">
        <v>12.45</v>
      </c>
      <c r="ZL2" s="137">
        <v>16.600000000000001</v>
      </c>
      <c r="ZM2" s="137">
        <v>20.75</v>
      </c>
      <c r="ZN2" s="137">
        <v>24.901</v>
      </c>
      <c r="ZO2" s="137">
        <v>29.050999999999998</v>
      </c>
      <c r="ZP2" s="137">
        <v>33.201000000000001</v>
      </c>
      <c r="ZQ2" s="137">
        <v>37.350999999999999</v>
      </c>
      <c r="ZR2" s="137">
        <v>41.500999999999998</v>
      </c>
      <c r="ZS2" s="137">
        <v>2.1999999999999999E-2</v>
      </c>
      <c r="ZT2" s="137">
        <v>4.3999999999999997E-2</v>
      </c>
      <c r="ZU2" s="137">
        <v>6.7000000000000004E-2</v>
      </c>
      <c r="ZV2" s="137">
        <v>8.8999999999999996E-2</v>
      </c>
      <c r="ZW2" s="137">
        <v>0.111</v>
      </c>
      <c r="ZX2" s="137">
        <v>0.13300000000000001</v>
      </c>
      <c r="ZY2" s="137">
        <v>0.156</v>
      </c>
      <c r="ZZ2" s="137">
        <v>0.17799999999999999</v>
      </c>
      <c r="AAA2" s="137">
        <v>0.2</v>
      </c>
      <c r="AAB2" s="137">
        <v>0.222</v>
      </c>
      <c r="AAC2" s="137">
        <v>0.245</v>
      </c>
      <c r="AAD2" s="137">
        <v>0.26700000000000002</v>
      </c>
      <c r="AAE2" s="137">
        <v>0.28899999999999998</v>
      </c>
      <c r="AAF2" s="137">
        <v>0.311</v>
      </c>
      <c r="AAG2" s="137">
        <v>0.33400000000000002</v>
      </c>
      <c r="AAH2" s="137">
        <v>0.35599999999999998</v>
      </c>
      <c r="AAI2" s="137">
        <v>0.378</v>
      </c>
      <c r="AAJ2" s="137">
        <v>0.4</v>
      </c>
      <c r="AAK2" s="137">
        <v>0.42299999999999999</v>
      </c>
      <c r="AAL2" s="137">
        <v>0.44500000000000001</v>
      </c>
      <c r="AAM2" s="137">
        <v>0.48899999999999999</v>
      </c>
      <c r="AAN2" s="137">
        <v>0.53400000000000003</v>
      </c>
      <c r="AAO2" s="137">
        <v>0.57799999999999996</v>
      </c>
      <c r="AAP2" s="137">
        <v>0.623</v>
      </c>
      <c r="AAQ2" s="137">
        <v>0.66700000000000004</v>
      </c>
      <c r="AAR2" s="137">
        <v>0.71199999999999997</v>
      </c>
      <c r="AAS2" s="137">
        <v>0.75600000000000001</v>
      </c>
      <c r="AAT2" s="137">
        <v>0.80100000000000005</v>
      </c>
      <c r="AAU2" s="137">
        <v>0.84499999999999997</v>
      </c>
      <c r="AAV2" s="137">
        <v>0.89</v>
      </c>
      <c r="AAW2" s="137">
        <v>0.93400000000000005</v>
      </c>
      <c r="AAX2" s="137">
        <v>0.97899999999999998</v>
      </c>
      <c r="AAY2" s="137">
        <v>1.0229999999999999</v>
      </c>
      <c r="AAZ2" s="137">
        <v>1.0680000000000001</v>
      </c>
      <c r="ABA2" s="137">
        <v>1.1120000000000001</v>
      </c>
      <c r="ABB2" s="137">
        <v>1.2230000000000001</v>
      </c>
      <c r="ABC2" s="137">
        <v>1.3340000000000001</v>
      </c>
      <c r="ABD2" s="137">
        <v>1.446</v>
      </c>
      <c r="ABE2" s="137">
        <v>1.5569999999999999</v>
      </c>
      <c r="ABF2" s="137">
        <v>1.6679999999999999</v>
      </c>
      <c r="ABG2" s="137">
        <v>1.7789999999999999</v>
      </c>
      <c r="ABH2" s="137">
        <v>1.89</v>
      </c>
      <c r="ABI2" s="137">
        <v>2.0019999999999998</v>
      </c>
      <c r="ABJ2" s="137">
        <v>2.113</v>
      </c>
      <c r="ABK2" s="137">
        <v>2.2240000000000002</v>
      </c>
      <c r="ABL2" s="137">
        <v>2.4460000000000002</v>
      </c>
      <c r="ABM2" s="137">
        <v>2.669</v>
      </c>
      <c r="ABN2" s="137">
        <v>2.891</v>
      </c>
      <c r="ABO2" s="137">
        <v>3.1139999999999999</v>
      </c>
      <c r="ABP2" s="137">
        <v>3.3359999999999999</v>
      </c>
      <c r="ABQ2" s="137">
        <v>3.5590000000000002</v>
      </c>
      <c r="ABR2" s="137">
        <v>3.7810000000000001</v>
      </c>
      <c r="ABS2" s="137">
        <v>4.0030000000000001</v>
      </c>
      <c r="ABT2" s="137">
        <v>4.226</v>
      </c>
      <c r="ABU2" s="137">
        <v>4.4480000000000004</v>
      </c>
      <c r="ABV2" s="137">
        <v>6.6719999999999997</v>
      </c>
      <c r="ABW2" s="137">
        <v>8.8960000000000008</v>
      </c>
      <c r="ABX2" s="137">
        <v>11.12</v>
      </c>
      <c r="ABY2" s="137">
        <v>13.343999999999999</v>
      </c>
      <c r="ABZ2" s="137">
        <v>15.569000000000001</v>
      </c>
      <c r="ACA2" s="137">
        <v>17.792999999999999</v>
      </c>
      <c r="ACB2" s="137">
        <v>20.016999999999999</v>
      </c>
      <c r="ACC2" s="137">
        <v>22.241</v>
      </c>
      <c r="ACD2" s="137">
        <v>1.6E-2</v>
      </c>
      <c r="ACE2" s="137">
        <v>3.2000000000000001E-2</v>
      </c>
      <c r="ACF2" s="137">
        <v>4.8000000000000001E-2</v>
      </c>
      <c r="ACG2" s="137">
        <v>6.4000000000000001E-2</v>
      </c>
      <c r="ACH2" s="137">
        <v>7.9000000000000001E-2</v>
      </c>
      <c r="ACI2" s="137">
        <v>9.5000000000000001E-2</v>
      </c>
      <c r="ACJ2" s="137">
        <v>0.111</v>
      </c>
      <c r="ACK2" s="137">
        <v>0.127</v>
      </c>
      <c r="ACL2" s="137">
        <v>0.14299999999999999</v>
      </c>
      <c r="ACM2" s="137">
        <v>0.159</v>
      </c>
      <c r="ACN2" s="137">
        <v>0.17499999999999999</v>
      </c>
      <c r="ACO2" s="137">
        <v>0.191</v>
      </c>
      <c r="ACP2" s="137">
        <v>0.20599999999999999</v>
      </c>
      <c r="ACQ2" s="137">
        <v>0.222</v>
      </c>
      <c r="ACR2" s="137">
        <v>0.23799999999999999</v>
      </c>
      <c r="ACS2" s="137">
        <v>0.254</v>
      </c>
      <c r="ACT2" s="137">
        <v>0.27</v>
      </c>
      <c r="ACU2" s="137">
        <v>0.28599999999999998</v>
      </c>
      <c r="ACV2" s="137">
        <v>0.30199999999999999</v>
      </c>
      <c r="ACW2" s="137">
        <v>0.318</v>
      </c>
      <c r="ACX2" s="137">
        <v>0.34899999999999998</v>
      </c>
      <c r="ACY2" s="137">
        <v>0.38100000000000001</v>
      </c>
      <c r="ACZ2" s="137">
        <v>0.41299999999999998</v>
      </c>
      <c r="ADA2" s="137">
        <v>0.44500000000000001</v>
      </c>
      <c r="ADB2" s="137">
        <v>0.47599999999999998</v>
      </c>
      <c r="ADC2" s="137">
        <v>0.50800000000000001</v>
      </c>
      <c r="ADD2" s="137">
        <v>0.54</v>
      </c>
      <c r="ADE2" s="137">
        <v>0.57199999999999995</v>
      </c>
      <c r="ADF2" s="137">
        <v>0.60399999999999998</v>
      </c>
      <c r="ADG2" s="137">
        <v>0.63500000000000001</v>
      </c>
      <c r="ADH2" s="137">
        <v>0.66700000000000004</v>
      </c>
      <c r="ADI2" s="137">
        <v>0.69899999999999995</v>
      </c>
      <c r="ADJ2" s="137">
        <v>0.73099999999999998</v>
      </c>
      <c r="ADK2" s="137">
        <v>0.76200000000000001</v>
      </c>
      <c r="ADL2" s="137">
        <v>0.79400000000000004</v>
      </c>
      <c r="ADM2" s="137">
        <v>0.874</v>
      </c>
      <c r="ADN2" s="137">
        <v>0.95299999999999996</v>
      </c>
      <c r="ADO2" s="137">
        <v>1.032</v>
      </c>
      <c r="ADP2" s="137">
        <v>1.1120000000000001</v>
      </c>
      <c r="ADQ2" s="137">
        <v>1.1910000000000001</v>
      </c>
      <c r="ADR2" s="137">
        <v>1.2709999999999999</v>
      </c>
      <c r="ADS2" s="137">
        <v>1.35</v>
      </c>
      <c r="ADT2" s="137">
        <v>1.429</v>
      </c>
      <c r="ADU2" s="137">
        <v>1.5089999999999999</v>
      </c>
      <c r="ADV2" s="137">
        <v>1.5880000000000001</v>
      </c>
      <c r="ADW2" s="137">
        <v>1.7470000000000001</v>
      </c>
      <c r="ADX2" s="137">
        <v>1.9059999999999999</v>
      </c>
      <c r="ADY2" s="137">
        <v>2.0649999999999999</v>
      </c>
      <c r="ADZ2" s="137">
        <v>2.2240000000000002</v>
      </c>
      <c r="AEA2" s="137">
        <v>2.3820000000000001</v>
      </c>
      <c r="AEB2" s="137">
        <v>2.5409999999999999</v>
      </c>
      <c r="AEC2" s="137">
        <v>2.7</v>
      </c>
      <c r="AED2" s="137">
        <v>2.859</v>
      </c>
      <c r="AEE2" s="137">
        <v>3.0179999999999998</v>
      </c>
      <c r="AEF2" s="137">
        <v>3.1760000000000002</v>
      </c>
      <c r="AEG2" s="137">
        <v>4.7649999999999997</v>
      </c>
      <c r="AEH2" s="137">
        <v>6.3529999999999998</v>
      </c>
      <c r="AEI2" s="137">
        <v>7.9409999999999998</v>
      </c>
      <c r="AEJ2" s="137">
        <v>9.5289999999999999</v>
      </c>
      <c r="AEK2" s="137">
        <v>11.118</v>
      </c>
      <c r="AEL2" s="137">
        <v>12.706</v>
      </c>
      <c r="AEM2" s="137">
        <v>14.294</v>
      </c>
      <c r="AEN2" s="137">
        <v>15.882</v>
      </c>
      <c r="AEO2" s="137">
        <v>2.5000000000000001E-2</v>
      </c>
      <c r="AEP2" s="137">
        <v>4.9000000000000002E-2</v>
      </c>
      <c r="AEQ2" s="137">
        <v>7.3999999999999996E-2</v>
      </c>
      <c r="AER2" s="137">
        <v>9.9000000000000005E-2</v>
      </c>
      <c r="AES2" s="137">
        <v>0.123</v>
      </c>
      <c r="AET2" s="137">
        <v>0.14799999999999999</v>
      </c>
      <c r="AEU2" s="137">
        <v>0.17299999999999999</v>
      </c>
      <c r="AEV2" s="137">
        <v>0.19700000000000001</v>
      </c>
      <c r="AEW2" s="137">
        <v>0.222</v>
      </c>
      <c r="AEX2" s="137">
        <v>0.247</v>
      </c>
      <c r="AEY2" s="137">
        <v>0.27100000000000002</v>
      </c>
      <c r="AEZ2" s="137">
        <v>0.29599999999999999</v>
      </c>
      <c r="AFA2" s="137">
        <v>0.32100000000000001</v>
      </c>
      <c r="AFB2" s="137">
        <v>0.34599999999999997</v>
      </c>
      <c r="AFC2" s="137">
        <v>0.37</v>
      </c>
      <c r="AFD2" s="137">
        <v>0.39500000000000002</v>
      </c>
      <c r="AFE2" s="137">
        <v>0.42</v>
      </c>
      <c r="AFF2" s="137">
        <v>0.44400000000000001</v>
      </c>
      <c r="AFG2" s="137">
        <v>0.46899999999999997</v>
      </c>
      <c r="AFH2" s="137">
        <v>0.49399999999999999</v>
      </c>
      <c r="AFI2" s="137">
        <v>0.54300000000000004</v>
      </c>
      <c r="AFJ2" s="137">
        <v>0.59199999999999997</v>
      </c>
      <c r="AFK2" s="137">
        <v>0.64200000000000002</v>
      </c>
      <c r="AFL2" s="137">
        <v>0.69099999999999995</v>
      </c>
      <c r="AFM2" s="137">
        <v>0.74</v>
      </c>
      <c r="AFN2" s="137">
        <v>0.79</v>
      </c>
      <c r="AFO2" s="137">
        <v>0.83899999999999997</v>
      </c>
      <c r="AFP2" s="137">
        <v>0.88800000000000001</v>
      </c>
      <c r="AFQ2" s="137">
        <v>0.93799999999999994</v>
      </c>
      <c r="AFR2" s="137">
        <v>0.98699999999999999</v>
      </c>
      <c r="AFS2" s="137">
        <v>1.0369999999999999</v>
      </c>
      <c r="AFT2" s="137">
        <v>1.0860000000000001</v>
      </c>
      <c r="AFU2" s="137">
        <v>1.135</v>
      </c>
      <c r="AFV2" s="137">
        <v>1.1850000000000001</v>
      </c>
      <c r="AFW2" s="137">
        <v>1.234</v>
      </c>
      <c r="AFX2" s="137">
        <v>1.357</v>
      </c>
      <c r="AFY2" s="137">
        <v>1.4810000000000001</v>
      </c>
      <c r="AFZ2" s="137">
        <v>1.6040000000000001</v>
      </c>
      <c r="AGA2" s="137">
        <v>1.728</v>
      </c>
      <c r="AGB2" s="137">
        <v>1.851</v>
      </c>
      <c r="AGC2" s="137">
        <v>1.974</v>
      </c>
      <c r="AGD2" s="137">
        <v>2.0979999999999999</v>
      </c>
      <c r="AGE2" s="137">
        <v>2.2210000000000001</v>
      </c>
      <c r="AGF2" s="137">
        <v>2.3450000000000002</v>
      </c>
      <c r="AGG2" s="137">
        <v>2.468</v>
      </c>
      <c r="AGH2" s="137">
        <v>2.7149999999999999</v>
      </c>
      <c r="AGI2" s="137">
        <v>2.9620000000000002</v>
      </c>
      <c r="AGJ2" s="137">
        <v>3.2080000000000002</v>
      </c>
      <c r="AGK2" s="137">
        <v>3.4550000000000001</v>
      </c>
      <c r="AGL2" s="137">
        <v>3.702</v>
      </c>
      <c r="AGM2" s="137">
        <v>3.9489999999999998</v>
      </c>
      <c r="AGN2" s="137">
        <v>4.1959999999999997</v>
      </c>
      <c r="AGO2" s="137">
        <v>4.4420000000000002</v>
      </c>
      <c r="AGP2" s="137">
        <v>4.6890000000000001</v>
      </c>
      <c r="AGQ2" s="137">
        <v>4.9359999999999999</v>
      </c>
      <c r="AGR2" s="137">
        <v>7.4039999999999999</v>
      </c>
      <c r="AGS2" s="137">
        <v>9.8719999999999999</v>
      </c>
      <c r="AGT2" s="137">
        <v>12.34</v>
      </c>
      <c r="AGU2" s="137">
        <v>14.808</v>
      </c>
      <c r="AGV2" s="137">
        <v>17.276</v>
      </c>
      <c r="AGW2" s="137">
        <v>19.744</v>
      </c>
      <c r="AGX2" s="137">
        <v>22.212</v>
      </c>
      <c r="AGY2" s="137">
        <v>24.681000000000001</v>
      </c>
      <c r="AGZ2" s="137">
        <v>0.11700000000000001</v>
      </c>
      <c r="AHA2" s="137">
        <v>0.23400000000000001</v>
      </c>
      <c r="AHB2" s="137">
        <v>0.35099999999999998</v>
      </c>
      <c r="AHC2" s="137">
        <v>0.46800000000000003</v>
      </c>
      <c r="AHD2" s="137">
        <v>0.58499999999999996</v>
      </c>
      <c r="AHE2" s="137">
        <v>0.70199999999999996</v>
      </c>
      <c r="AHF2" s="137">
        <v>0.81899999999999995</v>
      </c>
      <c r="AHG2" s="137">
        <v>0.93600000000000005</v>
      </c>
      <c r="AHH2" s="137">
        <v>1.054</v>
      </c>
      <c r="AHI2" s="137">
        <v>1.171</v>
      </c>
      <c r="AHJ2" s="137">
        <v>1.288</v>
      </c>
      <c r="AHK2" s="137">
        <v>1.405</v>
      </c>
      <c r="AHL2" s="137">
        <v>1.522</v>
      </c>
      <c r="AHM2" s="137">
        <v>1.639</v>
      </c>
      <c r="AHN2" s="137">
        <v>1.756</v>
      </c>
      <c r="AHO2" s="137">
        <v>1.873</v>
      </c>
      <c r="AHP2" s="137">
        <v>1.99</v>
      </c>
      <c r="AHQ2" s="137">
        <v>2.1070000000000002</v>
      </c>
      <c r="AHR2" s="137">
        <v>2.2240000000000002</v>
      </c>
      <c r="AHS2" s="137">
        <v>2.3410000000000002</v>
      </c>
      <c r="AHT2" s="137">
        <v>2.5750000000000002</v>
      </c>
      <c r="AHU2" s="137">
        <v>2.8090000000000002</v>
      </c>
      <c r="AHV2" s="137">
        <v>3.0430000000000001</v>
      </c>
      <c r="AHW2" s="137">
        <v>3.278</v>
      </c>
      <c r="AHX2" s="137">
        <v>3.512</v>
      </c>
      <c r="AHY2" s="137">
        <v>3.746</v>
      </c>
      <c r="AHZ2" s="137">
        <v>3.98</v>
      </c>
      <c r="AIA2" s="137">
        <v>4.2140000000000004</v>
      </c>
      <c r="AIB2" s="137">
        <v>4.4480000000000004</v>
      </c>
      <c r="AIC2" s="137">
        <v>4.6820000000000004</v>
      </c>
      <c r="AID2" s="137">
        <v>4.9160000000000004</v>
      </c>
      <c r="AIE2" s="137">
        <v>5.15</v>
      </c>
      <c r="AIF2" s="137">
        <v>5.3849999999999998</v>
      </c>
      <c r="AIG2" s="137">
        <v>5.6189999999999998</v>
      </c>
      <c r="AIH2" s="137">
        <v>5.8529999999999998</v>
      </c>
      <c r="AII2" s="137">
        <v>6.4379999999999997</v>
      </c>
      <c r="AIJ2" s="137">
        <v>7.0229999999999997</v>
      </c>
      <c r="AIK2" s="137">
        <v>7.609</v>
      </c>
      <c r="AIL2" s="137">
        <v>8.1940000000000008</v>
      </c>
      <c r="AIM2" s="137">
        <v>8.7789999999999999</v>
      </c>
      <c r="AIN2" s="137">
        <v>9.3650000000000002</v>
      </c>
      <c r="AIO2" s="137">
        <v>9.9499999999999993</v>
      </c>
      <c r="AIP2" s="137">
        <v>10.535</v>
      </c>
      <c r="AIQ2" s="137">
        <v>11.12</v>
      </c>
      <c r="AIR2" s="137">
        <v>11.706</v>
      </c>
      <c r="AIS2" s="137">
        <v>12.875999999999999</v>
      </c>
      <c r="AIT2" s="137">
        <v>14.047000000000001</v>
      </c>
      <c r="AIU2" s="137">
        <v>15.217000000000001</v>
      </c>
      <c r="AIV2" s="137">
        <v>16.388000000000002</v>
      </c>
      <c r="AIW2" s="137">
        <v>17.559000000000001</v>
      </c>
      <c r="AIX2" s="137">
        <v>18.728999999999999</v>
      </c>
      <c r="AIY2" s="137">
        <v>19.899999999999999</v>
      </c>
      <c r="AIZ2" s="137">
        <v>21.07</v>
      </c>
      <c r="AJA2" s="137">
        <v>22.241</v>
      </c>
      <c r="AJB2" s="137">
        <v>23.411000000000001</v>
      </c>
      <c r="AJC2" s="137">
        <v>35.116999999999997</v>
      </c>
      <c r="AJD2" s="137">
        <v>46.823</v>
      </c>
      <c r="AJE2" s="137">
        <v>58.527999999999999</v>
      </c>
      <c r="AJF2" s="137">
        <v>70.233999999999995</v>
      </c>
      <c r="AJG2" s="137">
        <v>81.94</v>
      </c>
      <c r="AJH2" s="137">
        <v>93.644999999999996</v>
      </c>
      <c r="AJI2" s="137">
        <v>105.351</v>
      </c>
      <c r="AJJ2" s="137">
        <v>117.057</v>
      </c>
      <c r="AJK2" s="137">
        <v>0.19800000000000001</v>
      </c>
      <c r="AJL2" s="137">
        <v>0.39600000000000002</v>
      </c>
      <c r="AJM2" s="137">
        <v>0.59499999999999997</v>
      </c>
      <c r="AJN2" s="137">
        <v>0.79300000000000004</v>
      </c>
      <c r="AJO2" s="137">
        <v>0.99099999999999999</v>
      </c>
      <c r="AJP2" s="137">
        <v>1.1890000000000001</v>
      </c>
      <c r="AJQ2" s="137">
        <v>1.387</v>
      </c>
      <c r="AJR2" s="137">
        <v>1.5860000000000001</v>
      </c>
      <c r="AJS2" s="137">
        <v>1.784</v>
      </c>
      <c r="AJT2" s="137">
        <v>1.982</v>
      </c>
      <c r="AJU2" s="137">
        <v>2.1800000000000002</v>
      </c>
      <c r="AJV2" s="137">
        <v>2.3780000000000001</v>
      </c>
      <c r="AJW2" s="137">
        <v>2.5760000000000001</v>
      </c>
      <c r="AJX2" s="137">
        <v>2.7749999999999999</v>
      </c>
      <c r="AJY2" s="137">
        <v>2.9729999999999999</v>
      </c>
      <c r="AJZ2" s="137">
        <v>3.1709999999999998</v>
      </c>
      <c r="AKA2" s="137">
        <v>3.3690000000000002</v>
      </c>
      <c r="AKB2" s="137">
        <v>3.5670000000000002</v>
      </c>
      <c r="AKC2" s="137">
        <v>3.766</v>
      </c>
      <c r="AKD2" s="137">
        <v>3.964</v>
      </c>
      <c r="AKE2" s="137">
        <v>4.3600000000000003</v>
      </c>
      <c r="AKF2" s="137">
        <v>4.7569999999999997</v>
      </c>
      <c r="AKG2" s="137">
        <v>5.1529999999999996</v>
      </c>
      <c r="AKH2" s="137">
        <v>5.5490000000000004</v>
      </c>
      <c r="AKI2" s="137">
        <v>5.9459999999999997</v>
      </c>
      <c r="AKJ2" s="137">
        <v>6.3419999999999996</v>
      </c>
      <c r="AKK2" s="137">
        <v>6.7389999999999999</v>
      </c>
      <c r="AKL2" s="137">
        <v>7.1349999999999998</v>
      </c>
      <c r="AKM2" s="137">
        <v>7.5309999999999997</v>
      </c>
      <c r="AKN2" s="137">
        <v>7.9279999999999999</v>
      </c>
      <c r="AKO2" s="137">
        <v>8.3239999999999998</v>
      </c>
      <c r="AKP2" s="137">
        <v>8.7200000000000006</v>
      </c>
      <c r="AKQ2" s="137">
        <v>9.1170000000000009</v>
      </c>
      <c r="AKR2" s="137">
        <v>9.5129999999999999</v>
      </c>
      <c r="AKS2" s="137">
        <v>9.91</v>
      </c>
      <c r="AKT2" s="137">
        <v>10.901</v>
      </c>
      <c r="AKU2" s="137">
        <v>11.891999999999999</v>
      </c>
      <c r="AKV2" s="137">
        <v>12.882</v>
      </c>
      <c r="AKW2" s="137">
        <v>13.872999999999999</v>
      </c>
      <c r="AKX2" s="137">
        <v>14.864000000000001</v>
      </c>
      <c r="AKY2" s="137">
        <v>15.855</v>
      </c>
      <c r="AKZ2" s="137">
        <v>16.846</v>
      </c>
      <c r="ALA2" s="137">
        <v>17.837</v>
      </c>
      <c r="ALB2" s="137">
        <v>18.827999999999999</v>
      </c>
      <c r="ALC2" s="137">
        <v>19.818999999999999</v>
      </c>
      <c r="ALD2" s="137">
        <v>21.800999999999998</v>
      </c>
      <c r="ALE2" s="137">
        <v>23.783000000000001</v>
      </c>
      <c r="ALF2" s="137">
        <v>25.765000000000001</v>
      </c>
      <c r="ALG2" s="137">
        <v>27.747</v>
      </c>
      <c r="ALH2" s="137">
        <v>29.728999999999999</v>
      </c>
      <c r="ALI2" s="137">
        <v>31.710999999999999</v>
      </c>
      <c r="ALJ2" s="137">
        <v>33.692999999999998</v>
      </c>
      <c r="ALK2" s="137">
        <v>35.674999999999997</v>
      </c>
      <c r="ALL2" s="137">
        <v>37.655999999999999</v>
      </c>
      <c r="ALM2" s="137">
        <v>39.637999999999998</v>
      </c>
      <c r="ALN2" s="137">
        <v>59.457999999999998</v>
      </c>
      <c r="ALO2" s="137">
        <v>79.277000000000001</v>
      </c>
      <c r="ALP2" s="137">
        <v>99.096000000000004</v>
      </c>
      <c r="ALQ2" s="137">
        <v>118.91500000000001</v>
      </c>
      <c r="ALR2" s="137">
        <v>138.73400000000001</v>
      </c>
      <c r="ALS2" s="137">
        <v>158.554</v>
      </c>
      <c r="ALT2" s="137">
        <v>178.37299999999999</v>
      </c>
      <c r="ALU2" s="137">
        <v>198.19200000000001</v>
      </c>
      <c r="ALV2" s="137">
        <v>0.106</v>
      </c>
      <c r="ALW2" s="137">
        <v>0.21199999999999999</v>
      </c>
      <c r="ALX2" s="137">
        <v>0.317</v>
      </c>
      <c r="ALY2" s="137">
        <v>0.42299999999999999</v>
      </c>
      <c r="ALZ2" s="137">
        <v>0.52900000000000003</v>
      </c>
      <c r="AMA2" s="137">
        <v>0.63500000000000001</v>
      </c>
      <c r="AMB2" s="137">
        <v>0.74099999999999999</v>
      </c>
      <c r="AMC2" s="137">
        <v>0.84699999999999998</v>
      </c>
      <c r="AMD2" s="137">
        <v>0.95199999999999996</v>
      </c>
      <c r="AME2" s="137">
        <v>1.0580000000000001</v>
      </c>
      <c r="AMF2" s="137">
        <v>1.1639999999999999</v>
      </c>
      <c r="AMG2" s="137">
        <v>1.27</v>
      </c>
      <c r="AMH2" s="137">
        <v>1.3759999999999999</v>
      </c>
      <c r="AMI2" s="137">
        <v>1.4810000000000001</v>
      </c>
      <c r="AMJ2" s="137">
        <v>1.587</v>
      </c>
      <c r="AMK2" s="137">
        <v>1.6930000000000001</v>
      </c>
      <c r="AML2" s="137">
        <v>1.7989999999999999</v>
      </c>
      <c r="AMM2" s="137">
        <v>1.905</v>
      </c>
      <c r="AMN2" s="137">
        <v>2.0110000000000001</v>
      </c>
      <c r="AMO2" s="137">
        <v>2.1160000000000001</v>
      </c>
      <c r="AMP2" s="137">
        <v>2.3279999999999998</v>
      </c>
      <c r="AMQ2" s="137">
        <v>2.54</v>
      </c>
      <c r="AMR2" s="137">
        <v>2.7509999999999999</v>
      </c>
      <c r="AMS2" s="137">
        <v>2.9630000000000001</v>
      </c>
      <c r="AMT2" s="137">
        <v>3.1749999999999998</v>
      </c>
      <c r="AMU2" s="137">
        <v>3.3860000000000001</v>
      </c>
      <c r="AMV2" s="137">
        <v>3.5979999999999999</v>
      </c>
      <c r="AMW2" s="137">
        <v>3.8090000000000002</v>
      </c>
      <c r="AMX2" s="137">
        <v>4.0209999999999999</v>
      </c>
      <c r="AMY2" s="137">
        <v>4.2329999999999997</v>
      </c>
      <c r="AMZ2" s="137">
        <v>4.444</v>
      </c>
      <c r="ANA2" s="137">
        <v>4.6559999999999997</v>
      </c>
      <c r="ANB2" s="137">
        <v>4.8680000000000003</v>
      </c>
      <c r="ANC2" s="137">
        <v>5.0789999999999997</v>
      </c>
      <c r="AND2" s="137">
        <v>5.2910000000000004</v>
      </c>
      <c r="ANE2" s="137">
        <v>5.82</v>
      </c>
      <c r="ANF2" s="137">
        <v>6.3490000000000002</v>
      </c>
      <c r="ANG2" s="137">
        <v>6.8780000000000001</v>
      </c>
      <c r="ANH2" s="137">
        <v>7.407</v>
      </c>
      <c r="ANI2" s="137">
        <v>7.9359999999999999</v>
      </c>
      <c r="ANJ2" s="137">
        <v>8.4649999999999999</v>
      </c>
      <c r="ANK2" s="137">
        <v>8.9939999999999998</v>
      </c>
      <c r="ANL2" s="137">
        <v>9.5239999999999991</v>
      </c>
      <c r="ANM2" s="137">
        <v>10.053000000000001</v>
      </c>
      <c r="ANN2" s="137">
        <v>10.582000000000001</v>
      </c>
      <c r="ANO2" s="137">
        <v>11.64</v>
      </c>
      <c r="ANP2" s="137">
        <v>12.698</v>
      </c>
      <c r="ANQ2" s="137">
        <v>13.756</v>
      </c>
      <c r="ANR2" s="137">
        <v>14.814</v>
      </c>
      <c r="ANS2" s="137">
        <v>15.872999999999999</v>
      </c>
      <c r="ANT2" s="137">
        <v>16.931000000000001</v>
      </c>
      <c r="ANU2" s="137">
        <v>17.989000000000001</v>
      </c>
      <c r="ANV2" s="137">
        <v>19.047000000000001</v>
      </c>
      <c r="ANW2" s="137">
        <v>20.105</v>
      </c>
      <c r="ANX2" s="137">
        <v>21.163</v>
      </c>
      <c r="ANY2" s="137">
        <v>31.745000000000001</v>
      </c>
      <c r="ANZ2" s="137">
        <v>42.326999999999998</v>
      </c>
      <c r="AOA2" s="137">
        <v>52.908999999999999</v>
      </c>
      <c r="AOB2" s="137">
        <v>63.49</v>
      </c>
      <c r="AOC2" s="137">
        <v>74.072000000000003</v>
      </c>
      <c r="AOD2" s="137">
        <v>84.653999999999996</v>
      </c>
      <c r="AOE2" s="137">
        <v>95.234999999999999</v>
      </c>
      <c r="AOF2" s="137">
        <v>105.81699999999999</v>
      </c>
      <c r="AOG2" s="137">
        <v>6.7000000000000004E-2</v>
      </c>
      <c r="AOH2" s="137">
        <v>0.13400000000000001</v>
      </c>
      <c r="AOI2" s="137">
        <v>0.2</v>
      </c>
      <c r="AOJ2" s="137">
        <v>0.26700000000000002</v>
      </c>
      <c r="AOK2" s="137">
        <v>0.33400000000000002</v>
      </c>
      <c r="AOL2" s="137">
        <v>0.40100000000000002</v>
      </c>
      <c r="AOM2" s="137">
        <v>0.46700000000000003</v>
      </c>
      <c r="AON2" s="137">
        <v>0.53400000000000003</v>
      </c>
      <c r="AOO2" s="137">
        <v>0.60099999999999998</v>
      </c>
      <c r="AOP2" s="137">
        <v>0.66800000000000004</v>
      </c>
      <c r="AOQ2" s="137">
        <v>0.73399999999999999</v>
      </c>
      <c r="AOR2" s="137">
        <v>0.80100000000000005</v>
      </c>
      <c r="AOS2" s="137">
        <v>0.86799999999999999</v>
      </c>
      <c r="AOT2" s="137">
        <v>0.93500000000000005</v>
      </c>
      <c r="AOU2" s="137">
        <v>1.002</v>
      </c>
      <c r="AOV2" s="137">
        <v>1.0680000000000001</v>
      </c>
      <c r="AOW2" s="137">
        <v>1.135</v>
      </c>
      <c r="AOX2" s="137">
        <v>1.202</v>
      </c>
      <c r="AOY2" s="137">
        <v>1.2689999999999999</v>
      </c>
      <c r="AOZ2" s="137">
        <v>1.335</v>
      </c>
      <c r="APA2" s="137">
        <v>1.4690000000000001</v>
      </c>
      <c r="APB2" s="137">
        <v>1.6020000000000001</v>
      </c>
      <c r="APC2" s="137">
        <v>1.736</v>
      </c>
      <c r="APD2" s="137">
        <v>1.869</v>
      </c>
      <c r="APE2" s="137">
        <v>2.0030000000000001</v>
      </c>
      <c r="APF2" s="137">
        <v>2.137</v>
      </c>
      <c r="APG2" s="137">
        <v>2.27</v>
      </c>
      <c r="APH2" s="137">
        <v>2.4039999999999999</v>
      </c>
      <c r="API2" s="137">
        <v>2.5369999999999999</v>
      </c>
      <c r="APJ2" s="137">
        <v>2.6709999999999998</v>
      </c>
      <c r="APK2" s="137">
        <v>2.8039999999999998</v>
      </c>
      <c r="APL2" s="137">
        <v>2.9380000000000002</v>
      </c>
      <c r="APM2" s="137">
        <v>3.0710000000000002</v>
      </c>
      <c r="APN2" s="137">
        <v>3.2050000000000001</v>
      </c>
      <c r="APO2" s="137">
        <v>3.3380000000000001</v>
      </c>
      <c r="APP2" s="137">
        <v>3.6720000000000002</v>
      </c>
      <c r="APQ2" s="137">
        <v>4.0060000000000002</v>
      </c>
      <c r="APR2" s="137">
        <v>4.34</v>
      </c>
      <c r="APS2" s="137">
        <v>4.6740000000000004</v>
      </c>
      <c r="APT2" s="137">
        <v>5.008</v>
      </c>
      <c r="APU2" s="137">
        <v>5.3410000000000002</v>
      </c>
      <c r="APV2" s="137">
        <v>5.6749999999999998</v>
      </c>
      <c r="APW2" s="137">
        <v>6.0090000000000003</v>
      </c>
      <c r="APX2" s="137">
        <v>6.343</v>
      </c>
      <c r="APY2" s="137">
        <v>6.6769999999999996</v>
      </c>
      <c r="APZ2" s="137">
        <v>7.3440000000000003</v>
      </c>
      <c r="AQA2" s="137">
        <v>8.0120000000000005</v>
      </c>
      <c r="AQB2" s="137">
        <v>8.68</v>
      </c>
      <c r="AQC2" s="137">
        <v>9.3469999999999995</v>
      </c>
      <c r="AQD2" s="137">
        <v>10.015000000000001</v>
      </c>
      <c r="AQE2" s="137">
        <v>10.683</v>
      </c>
      <c r="AQF2" s="137">
        <v>11.35</v>
      </c>
      <c r="AQG2" s="137">
        <v>12.018000000000001</v>
      </c>
      <c r="AQH2" s="137">
        <v>12.686</v>
      </c>
      <c r="AQI2" s="137">
        <v>13.353</v>
      </c>
      <c r="AQJ2" s="137">
        <v>20.03</v>
      </c>
      <c r="AQK2" s="137">
        <v>26.707000000000001</v>
      </c>
      <c r="AQL2" s="137">
        <v>33.384</v>
      </c>
      <c r="AQM2" s="137">
        <v>40.06</v>
      </c>
      <c r="AQN2" s="137">
        <v>46.737000000000002</v>
      </c>
      <c r="AQO2" s="137">
        <v>53.414000000000001</v>
      </c>
      <c r="AQP2" s="137">
        <v>60.091000000000001</v>
      </c>
      <c r="AQQ2" s="137">
        <v>66.766999999999996</v>
      </c>
      <c r="AQR2" s="137">
        <v>6.4000000000000001E-2</v>
      </c>
      <c r="AQS2" s="137">
        <v>0.128</v>
      </c>
      <c r="AQT2" s="137">
        <v>0.192</v>
      </c>
      <c r="AQU2" s="137">
        <v>0.25700000000000001</v>
      </c>
      <c r="AQV2" s="137">
        <v>0.32100000000000001</v>
      </c>
      <c r="AQW2" s="137">
        <v>0.38500000000000001</v>
      </c>
      <c r="AQX2" s="137">
        <v>0.44900000000000001</v>
      </c>
      <c r="AQY2" s="137">
        <v>0.51300000000000001</v>
      </c>
      <c r="AQZ2" s="137">
        <v>0.57699999999999996</v>
      </c>
      <c r="ARA2" s="137">
        <v>0.64100000000000001</v>
      </c>
      <c r="ARB2" s="137">
        <v>0.70599999999999996</v>
      </c>
      <c r="ARC2" s="137">
        <v>0.77</v>
      </c>
      <c r="ARD2" s="137">
        <v>0.83399999999999996</v>
      </c>
      <c r="ARE2" s="137">
        <v>0.89800000000000002</v>
      </c>
      <c r="ARF2" s="137">
        <v>0.96199999999999997</v>
      </c>
      <c r="ARG2" s="137">
        <v>1.026</v>
      </c>
      <c r="ARH2" s="137">
        <v>1.0900000000000001</v>
      </c>
      <c r="ARI2" s="137">
        <v>1.155</v>
      </c>
      <c r="ARJ2" s="137">
        <v>1.2190000000000001</v>
      </c>
      <c r="ARK2" s="137">
        <v>1.2829999999999999</v>
      </c>
      <c r="ARL2" s="137">
        <v>1.411</v>
      </c>
      <c r="ARM2" s="137">
        <v>1.5389999999999999</v>
      </c>
      <c r="ARN2" s="137">
        <v>1.6679999999999999</v>
      </c>
      <c r="ARO2" s="137">
        <v>1.796</v>
      </c>
      <c r="ARP2" s="137">
        <v>1.9239999999999999</v>
      </c>
      <c r="ARQ2" s="137">
        <v>2.052</v>
      </c>
      <c r="ARR2" s="137">
        <v>2.181</v>
      </c>
      <c r="ARS2" s="137">
        <v>2.3090000000000002</v>
      </c>
      <c r="ART2" s="137">
        <v>2.4369999999999998</v>
      </c>
      <c r="ARU2" s="137">
        <v>2.5659999999999998</v>
      </c>
      <c r="ARV2" s="137">
        <v>2.694</v>
      </c>
      <c r="ARW2" s="137">
        <v>2.8220000000000001</v>
      </c>
      <c r="ARX2" s="137">
        <v>2.95</v>
      </c>
      <c r="ARY2" s="137">
        <v>3.0790000000000002</v>
      </c>
      <c r="ARZ2" s="137">
        <v>3.2069999999999999</v>
      </c>
      <c r="ASA2" s="137">
        <v>3.528</v>
      </c>
      <c r="ASB2" s="137">
        <v>3.8479999999999999</v>
      </c>
      <c r="ASC2" s="137">
        <v>4.1689999999999996</v>
      </c>
      <c r="ASD2" s="137">
        <v>4.49</v>
      </c>
      <c r="ASE2" s="137">
        <v>4.8099999999999996</v>
      </c>
      <c r="ASF2" s="137">
        <v>5.1310000000000002</v>
      </c>
      <c r="ASG2" s="137">
        <v>5.452</v>
      </c>
      <c r="ASH2" s="137">
        <v>5.7729999999999997</v>
      </c>
      <c r="ASI2" s="137">
        <v>6.093</v>
      </c>
      <c r="ASJ2" s="137">
        <v>6.4139999999999997</v>
      </c>
      <c r="ASK2" s="137">
        <v>7.0549999999999997</v>
      </c>
      <c r="ASL2" s="137">
        <v>7.6970000000000001</v>
      </c>
      <c r="ASM2" s="137">
        <v>8.3379999999999992</v>
      </c>
      <c r="ASN2" s="137">
        <v>8.98</v>
      </c>
      <c r="ASO2" s="137">
        <v>9.6210000000000004</v>
      </c>
      <c r="ASP2" s="137">
        <v>10.262</v>
      </c>
      <c r="ASQ2" s="137">
        <v>10.904</v>
      </c>
      <c r="ASR2" s="137">
        <v>11.545</v>
      </c>
      <c r="ASS2" s="137">
        <v>12.186999999999999</v>
      </c>
      <c r="AST2" s="137">
        <v>12.827999999999999</v>
      </c>
      <c r="ASU2">
        <v>19.242000000000001</v>
      </c>
      <c r="ASV2">
        <v>25.655999999999999</v>
      </c>
      <c r="ASW2">
        <v>32.07</v>
      </c>
      <c r="ASX2">
        <v>38.484000000000002</v>
      </c>
      <c r="ASY2">
        <v>44.898000000000003</v>
      </c>
      <c r="ASZ2">
        <v>51.311999999999998</v>
      </c>
      <c r="ATA2">
        <v>57.725999999999999</v>
      </c>
      <c r="ATB2">
        <v>64.138999999999996</v>
      </c>
      <c r="ATC2">
        <v>0.108</v>
      </c>
      <c r="ATD2">
        <v>0.216</v>
      </c>
      <c r="ATE2">
        <v>0.32400000000000001</v>
      </c>
      <c r="ATF2">
        <v>0.432</v>
      </c>
      <c r="ATG2">
        <v>0.53900000000000003</v>
      </c>
      <c r="ATH2">
        <v>0.64700000000000002</v>
      </c>
      <c r="ATI2">
        <v>0.755</v>
      </c>
      <c r="ATJ2">
        <v>0.86299999999999999</v>
      </c>
      <c r="ATK2">
        <v>0.97099999999999997</v>
      </c>
      <c r="ATL2">
        <v>1.079</v>
      </c>
      <c r="ATM2">
        <v>1.1870000000000001</v>
      </c>
      <c r="ATN2">
        <v>1.2949999999999999</v>
      </c>
      <c r="ATO2">
        <v>1.4019999999999999</v>
      </c>
      <c r="ATP2">
        <v>1.51</v>
      </c>
      <c r="ATQ2">
        <v>1.6180000000000001</v>
      </c>
      <c r="ATR2">
        <v>1.726</v>
      </c>
      <c r="ATS2">
        <v>1.8340000000000001</v>
      </c>
      <c r="ATT2">
        <v>1.9419999999999999</v>
      </c>
      <c r="ATU2">
        <v>2.0499999999999998</v>
      </c>
      <c r="ATV2">
        <v>2.1579999999999999</v>
      </c>
      <c r="ATW2">
        <v>2.3730000000000002</v>
      </c>
      <c r="ATX2">
        <v>2.589</v>
      </c>
      <c r="ATY2">
        <v>2.8050000000000002</v>
      </c>
      <c r="ATZ2">
        <v>3.0209999999999999</v>
      </c>
      <c r="AUA2">
        <v>3.2360000000000002</v>
      </c>
      <c r="AUB2">
        <v>3.452</v>
      </c>
      <c r="AUC2">
        <v>3.6680000000000001</v>
      </c>
      <c r="AUD2">
        <v>3.8839999999999999</v>
      </c>
      <c r="AUE2">
        <v>4.0990000000000002</v>
      </c>
      <c r="AUF2">
        <v>4.3150000000000004</v>
      </c>
      <c r="AUG2">
        <v>4.5309999999999997</v>
      </c>
      <c r="AUH2">
        <v>4.7469999999999999</v>
      </c>
      <c r="AUI2">
        <v>4.9619999999999997</v>
      </c>
      <c r="AUJ2">
        <v>5.1779999999999999</v>
      </c>
      <c r="AUK2">
        <v>5.3940000000000001</v>
      </c>
      <c r="AUL2">
        <v>5.9329999999999998</v>
      </c>
      <c r="AUM2">
        <v>6.4729999999999999</v>
      </c>
      <c r="AUN2">
        <v>7.0119999999999996</v>
      </c>
      <c r="AUO2">
        <v>7.5510000000000002</v>
      </c>
      <c r="AUP2">
        <v>8.0909999999999993</v>
      </c>
      <c r="AUQ2">
        <v>8.6300000000000008</v>
      </c>
      <c r="AUR2">
        <v>9.1690000000000005</v>
      </c>
      <c r="AUS2">
        <v>9.7089999999999996</v>
      </c>
      <c r="AUT2">
        <v>10.247999999999999</v>
      </c>
      <c r="AUU2">
        <v>10.788</v>
      </c>
      <c r="AUV2">
        <v>11.866</v>
      </c>
      <c r="AUW2">
        <v>12.945</v>
      </c>
      <c r="AUX2">
        <v>14.023999999999999</v>
      </c>
      <c r="AUY2">
        <v>15.103</v>
      </c>
      <c r="AUZ2">
        <v>16.181000000000001</v>
      </c>
      <c r="AVA2">
        <v>17.260000000000002</v>
      </c>
      <c r="AVB2">
        <v>18.338999999999999</v>
      </c>
      <c r="AVC2">
        <v>19.417999999999999</v>
      </c>
      <c r="AVD2">
        <v>20.495999999999999</v>
      </c>
      <c r="AVE2">
        <v>21.574999999999999</v>
      </c>
      <c r="AVF2">
        <v>32.363</v>
      </c>
      <c r="AVG2">
        <v>43.15</v>
      </c>
      <c r="AVH2">
        <v>53.938000000000002</v>
      </c>
      <c r="AVI2">
        <v>64.724999999999994</v>
      </c>
      <c r="AVJ2">
        <v>75.513000000000005</v>
      </c>
      <c r="AVK2">
        <v>86.3</v>
      </c>
      <c r="AVL2">
        <v>97.087999999999994</v>
      </c>
      <c r="AVM2">
        <v>107.876</v>
      </c>
    </row>
    <row r="3" spans="1:1261" x14ac:dyDescent="0.35">
      <c r="A3" s="107" t="s">
        <v>208</v>
      </c>
      <c r="B3" s="137">
        <v>0.1</v>
      </c>
      <c r="C3" s="137">
        <v>0.2</v>
      </c>
      <c r="D3" s="137">
        <v>0.3</v>
      </c>
      <c r="E3" s="137">
        <v>0.4</v>
      </c>
      <c r="F3" s="137">
        <v>0.5</v>
      </c>
      <c r="G3" s="137">
        <v>0.6</v>
      </c>
      <c r="H3" s="137">
        <v>0.7</v>
      </c>
      <c r="I3" s="137">
        <v>0.8</v>
      </c>
      <c r="J3" s="137">
        <v>0.9</v>
      </c>
      <c r="K3" s="137">
        <v>1</v>
      </c>
      <c r="L3" s="137">
        <v>1.1000000000000001</v>
      </c>
      <c r="M3" s="137">
        <v>1.2</v>
      </c>
      <c r="N3" s="137">
        <v>1.3</v>
      </c>
      <c r="O3" s="137">
        <v>1.4</v>
      </c>
      <c r="P3" s="137">
        <v>1.5</v>
      </c>
      <c r="Q3" s="137">
        <v>1.6</v>
      </c>
      <c r="R3" s="137">
        <v>1.7</v>
      </c>
      <c r="S3" s="137">
        <v>1.8</v>
      </c>
      <c r="T3" s="137">
        <v>1.9</v>
      </c>
      <c r="U3" s="137">
        <v>2</v>
      </c>
      <c r="V3" s="137">
        <v>2.2000000000000002</v>
      </c>
      <c r="W3" s="137">
        <v>2.4</v>
      </c>
      <c r="X3" s="137">
        <v>2.6</v>
      </c>
      <c r="Y3" s="137">
        <v>2.8</v>
      </c>
      <c r="Z3" s="137">
        <v>3</v>
      </c>
      <c r="AA3" s="137">
        <v>3.2</v>
      </c>
      <c r="AB3" s="137">
        <v>3.4</v>
      </c>
      <c r="AC3" s="137">
        <v>3.6</v>
      </c>
      <c r="AD3" s="137">
        <v>3.8</v>
      </c>
      <c r="AE3" s="137">
        <v>4</v>
      </c>
      <c r="AF3" s="137">
        <v>4.2</v>
      </c>
      <c r="AG3" s="137">
        <v>4.4000000000000004</v>
      </c>
      <c r="AH3" s="137">
        <v>4.5999999999999996</v>
      </c>
      <c r="AI3" s="137">
        <v>4.8</v>
      </c>
      <c r="AJ3" s="137">
        <v>5</v>
      </c>
      <c r="AK3" s="137">
        <v>5.5</v>
      </c>
      <c r="AL3" s="137">
        <v>6</v>
      </c>
      <c r="AM3" s="137">
        <v>6.5</v>
      </c>
      <c r="AN3" s="137">
        <v>7</v>
      </c>
      <c r="AO3" s="137">
        <v>7.5</v>
      </c>
      <c r="AP3" s="137">
        <v>8</v>
      </c>
      <c r="AQ3" s="137">
        <v>8.5</v>
      </c>
      <c r="AR3" s="137">
        <v>9</v>
      </c>
      <c r="AS3" s="137">
        <v>9.5</v>
      </c>
      <c r="AT3" s="137">
        <v>10</v>
      </c>
      <c r="AU3" s="137">
        <v>11</v>
      </c>
      <c r="AV3" s="137">
        <v>12</v>
      </c>
      <c r="AW3" s="137">
        <v>13</v>
      </c>
      <c r="AX3" s="137">
        <v>14</v>
      </c>
      <c r="AY3" s="137">
        <v>15</v>
      </c>
      <c r="AZ3" s="137">
        <v>16</v>
      </c>
      <c r="BA3" s="137">
        <v>17</v>
      </c>
      <c r="BB3" s="137">
        <v>18</v>
      </c>
      <c r="BC3" s="137">
        <v>19</v>
      </c>
      <c r="BD3" s="137">
        <v>20</v>
      </c>
      <c r="BE3" s="137">
        <v>30</v>
      </c>
      <c r="BF3" s="137">
        <v>40</v>
      </c>
      <c r="BG3" s="137">
        <v>50</v>
      </c>
      <c r="BH3" s="137">
        <v>60</v>
      </c>
      <c r="BI3" s="137">
        <v>70</v>
      </c>
      <c r="BJ3" s="137">
        <v>80</v>
      </c>
      <c r="BK3" s="137">
        <v>90</v>
      </c>
      <c r="BL3" s="137">
        <v>100</v>
      </c>
      <c r="BM3" s="137">
        <v>0.27700000000000002</v>
      </c>
      <c r="BN3" s="137">
        <v>0.55400000000000005</v>
      </c>
      <c r="BO3" s="137">
        <v>0.83</v>
      </c>
      <c r="BP3" s="137">
        <v>1.107</v>
      </c>
      <c r="BQ3" s="137">
        <v>1.3839999999999999</v>
      </c>
      <c r="BR3" s="137">
        <v>1.661</v>
      </c>
      <c r="BS3" s="137">
        <v>1.9370000000000001</v>
      </c>
      <c r="BT3" s="137">
        <v>2.214</v>
      </c>
      <c r="BU3" s="137">
        <v>2.4910000000000001</v>
      </c>
      <c r="BV3" s="137">
        <v>2.7679999999999998</v>
      </c>
      <c r="BW3" s="137">
        <v>3.044</v>
      </c>
      <c r="BX3" s="137">
        <v>3.3210000000000002</v>
      </c>
      <c r="BY3" s="137">
        <v>3.5979999999999999</v>
      </c>
      <c r="BZ3" s="137">
        <v>3.875</v>
      </c>
      <c r="CA3" s="137">
        <v>4.1520000000000001</v>
      </c>
      <c r="CB3" s="137">
        <v>4.4279999999999999</v>
      </c>
      <c r="CC3" s="137">
        <v>4.7050000000000001</v>
      </c>
      <c r="CD3" s="137">
        <v>4.9820000000000002</v>
      </c>
      <c r="CE3" s="137">
        <v>5.2590000000000003</v>
      </c>
      <c r="CF3" s="137">
        <v>5.5350000000000001</v>
      </c>
      <c r="CG3" s="137">
        <v>6.0890000000000004</v>
      </c>
      <c r="CH3" s="137">
        <v>6.6420000000000003</v>
      </c>
      <c r="CI3" s="137">
        <v>7.1959999999999997</v>
      </c>
      <c r="CJ3" s="137">
        <v>7.75</v>
      </c>
      <c r="CK3" s="137">
        <v>8.3030000000000008</v>
      </c>
      <c r="CL3" s="137">
        <v>8.8569999999999993</v>
      </c>
      <c r="CM3" s="137">
        <v>9.41</v>
      </c>
      <c r="CN3" s="137">
        <v>9.9640000000000004</v>
      </c>
      <c r="CO3" s="137">
        <v>10.516999999999999</v>
      </c>
      <c r="CP3" s="137">
        <v>11.071</v>
      </c>
      <c r="CQ3" s="137">
        <v>11.624000000000001</v>
      </c>
      <c r="CR3" s="137">
        <v>12.178000000000001</v>
      </c>
      <c r="CS3" s="137">
        <v>12.731</v>
      </c>
      <c r="CT3" s="137">
        <v>13.285</v>
      </c>
      <c r="CU3" s="137">
        <v>13.837999999999999</v>
      </c>
      <c r="CV3" s="137">
        <v>15.222</v>
      </c>
      <c r="CW3" s="137">
        <v>16.606000000000002</v>
      </c>
      <c r="CX3" s="137">
        <v>17.989999999999998</v>
      </c>
      <c r="CY3" s="137">
        <v>19.373999999999999</v>
      </c>
      <c r="CZ3" s="137">
        <v>20.757999999999999</v>
      </c>
      <c r="DA3" s="137">
        <v>22.140999999999998</v>
      </c>
      <c r="DB3" s="137">
        <v>23.524999999999999</v>
      </c>
      <c r="DC3" s="137">
        <v>24.908999999999999</v>
      </c>
      <c r="DD3" s="137">
        <v>26.292999999999999</v>
      </c>
      <c r="DE3" s="137">
        <v>27.677</v>
      </c>
      <c r="DF3" s="137">
        <v>30.443999999999999</v>
      </c>
      <c r="DG3" s="137">
        <v>33.212000000000003</v>
      </c>
      <c r="DH3" s="137">
        <v>35.979999999999997</v>
      </c>
      <c r="DI3" s="137">
        <v>38.747999999999998</v>
      </c>
      <c r="DJ3" s="137">
        <v>41.515000000000001</v>
      </c>
      <c r="DK3" s="137">
        <v>44.283000000000001</v>
      </c>
      <c r="DL3" s="137">
        <v>47.051000000000002</v>
      </c>
      <c r="DM3" s="137">
        <v>49.817999999999998</v>
      </c>
      <c r="DN3" s="137">
        <v>52.585999999999999</v>
      </c>
      <c r="DO3" s="137">
        <v>55.353999999999999</v>
      </c>
      <c r="DP3" s="137">
        <v>83.03</v>
      </c>
      <c r="DQ3" s="137">
        <v>110.70699999999999</v>
      </c>
      <c r="DR3" s="137">
        <v>138.38399999999999</v>
      </c>
      <c r="DS3" s="137">
        <v>166.06100000000001</v>
      </c>
      <c r="DT3" s="137">
        <v>193.738</v>
      </c>
      <c r="DU3" s="137">
        <v>221.41399999999999</v>
      </c>
      <c r="DV3" s="137">
        <v>249.09100000000001</v>
      </c>
      <c r="DW3" s="137">
        <v>276.76799999999997</v>
      </c>
      <c r="DX3" s="137">
        <v>0.23499999999999999</v>
      </c>
      <c r="DY3" s="137">
        <v>0.47</v>
      </c>
      <c r="DZ3" s="137">
        <v>0.70399999999999996</v>
      </c>
      <c r="EA3" s="137">
        <v>0.93899999999999995</v>
      </c>
      <c r="EB3" s="137">
        <v>1.1739999999999999</v>
      </c>
      <c r="EC3" s="137">
        <v>1.409</v>
      </c>
      <c r="ED3" s="137">
        <v>1.6439999999999999</v>
      </c>
      <c r="EE3" s="137">
        <v>1.8779999999999999</v>
      </c>
      <c r="EF3" s="137">
        <v>2.113</v>
      </c>
      <c r="EG3" s="137">
        <v>2.3479999999999999</v>
      </c>
      <c r="EH3" s="137">
        <v>2.5830000000000002</v>
      </c>
      <c r="EI3" s="137">
        <v>2.8180000000000001</v>
      </c>
      <c r="EJ3" s="137">
        <v>3.052</v>
      </c>
      <c r="EK3" s="137">
        <v>3.2869999999999999</v>
      </c>
      <c r="EL3" s="137">
        <v>3.5219999999999998</v>
      </c>
      <c r="EM3" s="137">
        <v>3.7570000000000001</v>
      </c>
      <c r="EN3" s="137">
        <v>3.992</v>
      </c>
      <c r="EO3" s="137">
        <v>4.2270000000000003</v>
      </c>
      <c r="EP3" s="137">
        <v>4.4610000000000003</v>
      </c>
      <c r="EQ3" s="137">
        <v>4.6959999999999997</v>
      </c>
      <c r="ER3" s="137">
        <v>5.1660000000000004</v>
      </c>
      <c r="ES3" s="137">
        <v>5.6349999999999998</v>
      </c>
      <c r="ET3" s="137">
        <v>6.1050000000000004</v>
      </c>
      <c r="EU3" s="137">
        <v>6.5750000000000002</v>
      </c>
      <c r="EV3" s="137">
        <v>7.0439999999999996</v>
      </c>
      <c r="EW3" s="137">
        <v>7.5140000000000002</v>
      </c>
      <c r="EX3" s="137">
        <v>7.9829999999999997</v>
      </c>
      <c r="EY3" s="137">
        <v>8.4529999999999994</v>
      </c>
      <c r="EZ3" s="137">
        <v>8.923</v>
      </c>
      <c r="FA3" s="137">
        <v>9.3919999999999995</v>
      </c>
      <c r="FB3" s="137">
        <v>9.8620000000000001</v>
      </c>
      <c r="FC3" s="137">
        <v>10.331</v>
      </c>
      <c r="FD3" s="137">
        <v>10.801</v>
      </c>
      <c r="FE3" s="137">
        <v>11.271000000000001</v>
      </c>
      <c r="FF3" s="137">
        <v>11.74</v>
      </c>
      <c r="FG3" s="137">
        <v>12.914</v>
      </c>
      <c r="FH3" s="137">
        <v>14.087999999999999</v>
      </c>
      <c r="FI3" s="137">
        <v>15.262</v>
      </c>
      <c r="FJ3" s="137">
        <v>16.436</v>
      </c>
      <c r="FK3" s="137">
        <v>17.61</v>
      </c>
      <c r="FL3" s="137">
        <v>18.783999999999999</v>
      </c>
      <c r="FM3" s="137">
        <v>19.959</v>
      </c>
      <c r="FN3" s="137">
        <v>21.132999999999999</v>
      </c>
      <c r="FO3" s="137">
        <v>22.306999999999999</v>
      </c>
      <c r="FP3" s="137">
        <v>23.481000000000002</v>
      </c>
      <c r="FQ3" s="137">
        <v>25.829000000000001</v>
      </c>
      <c r="FR3" s="137">
        <v>28.177</v>
      </c>
      <c r="FS3" s="137">
        <v>30.524999999999999</v>
      </c>
      <c r="FT3" s="137">
        <v>32.872999999999998</v>
      </c>
      <c r="FU3" s="137">
        <v>35.220999999999997</v>
      </c>
      <c r="FV3" s="137">
        <v>37.569000000000003</v>
      </c>
      <c r="FW3" s="137">
        <v>39.917000000000002</v>
      </c>
      <c r="FX3" s="137">
        <v>42.265000000000001</v>
      </c>
      <c r="FY3" s="137">
        <v>44.613</v>
      </c>
      <c r="FZ3" s="137">
        <v>46.960999999999999</v>
      </c>
      <c r="GA3" s="137">
        <v>70.441999999999993</v>
      </c>
      <c r="GB3" s="137">
        <v>93.921999999999997</v>
      </c>
      <c r="GC3" s="137">
        <v>117.40300000000001</v>
      </c>
      <c r="GD3" s="137">
        <v>140.88399999999999</v>
      </c>
      <c r="GE3" s="137">
        <v>164.364</v>
      </c>
      <c r="GF3" s="137">
        <v>187.845</v>
      </c>
      <c r="GG3" s="137">
        <v>211.32599999999999</v>
      </c>
      <c r="GH3" s="137">
        <v>234.80600000000001</v>
      </c>
      <c r="GI3" s="137">
        <v>0.128</v>
      </c>
      <c r="GJ3" s="137">
        <v>0.25600000000000001</v>
      </c>
      <c r="GK3" s="137">
        <v>0.38400000000000001</v>
      </c>
      <c r="GL3" s="137">
        <v>0.51200000000000001</v>
      </c>
      <c r="GM3" s="137">
        <v>0.64</v>
      </c>
      <c r="GN3" s="137">
        <v>0.76800000000000002</v>
      </c>
      <c r="GO3" s="137">
        <v>0.89600000000000002</v>
      </c>
      <c r="GP3" s="137">
        <v>1.024</v>
      </c>
      <c r="GQ3" s="137">
        <v>1.1519999999999999</v>
      </c>
      <c r="GR3" s="137">
        <v>1.28</v>
      </c>
      <c r="GS3" s="137">
        <v>1.4079999999999999</v>
      </c>
      <c r="GT3" s="137">
        <v>1.536</v>
      </c>
      <c r="GU3" s="137">
        <v>1.6639999999999999</v>
      </c>
      <c r="GV3" s="137">
        <v>1.792</v>
      </c>
      <c r="GW3" s="137">
        <v>1.92</v>
      </c>
      <c r="GX3" s="137">
        <v>2.048</v>
      </c>
      <c r="GY3" s="137">
        <v>2.1760000000000002</v>
      </c>
      <c r="GZ3" s="137">
        <v>2.3039999999999998</v>
      </c>
      <c r="HA3" s="137">
        <v>2.4319999999999999</v>
      </c>
      <c r="HB3" s="137">
        <v>2.56</v>
      </c>
      <c r="HC3" s="137">
        <v>2.8159999999999998</v>
      </c>
      <c r="HD3" s="137">
        <v>3.0720000000000001</v>
      </c>
      <c r="HE3" s="137">
        <v>3.3279999999999998</v>
      </c>
      <c r="HF3" s="137">
        <v>3.5840000000000001</v>
      </c>
      <c r="HG3" s="137">
        <v>3.84</v>
      </c>
      <c r="HH3" s="137">
        <v>4.0960000000000001</v>
      </c>
      <c r="HI3" s="137">
        <v>4.3520000000000003</v>
      </c>
      <c r="HJ3" s="137">
        <v>4.6079999999999997</v>
      </c>
      <c r="HK3" s="137">
        <v>4.8639999999999999</v>
      </c>
      <c r="HL3" s="137">
        <v>5.12</v>
      </c>
      <c r="HM3" s="137">
        <v>5.3760000000000003</v>
      </c>
      <c r="HN3" s="137">
        <v>5.6319999999999997</v>
      </c>
      <c r="HO3" s="137">
        <v>5.8879999999999999</v>
      </c>
      <c r="HP3" s="137">
        <v>6.1440000000000001</v>
      </c>
      <c r="HQ3" s="137">
        <v>6.4</v>
      </c>
      <c r="HR3" s="137">
        <v>7.0389999999999997</v>
      </c>
      <c r="HS3" s="137">
        <v>7.6790000000000003</v>
      </c>
      <c r="HT3" s="137">
        <v>8.3190000000000008</v>
      </c>
      <c r="HU3" s="137">
        <v>8.9589999999999996</v>
      </c>
      <c r="HV3" s="137">
        <v>9.5990000000000002</v>
      </c>
      <c r="HW3" s="137">
        <v>10.239000000000001</v>
      </c>
      <c r="HX3" s="137">
        <v>10.879</v>
      </c>
      <c r="HY3" s="137">
        <v>11.519</v>
      </c>
      <c r="HZ3" s="137">
        <v>12.159000000000001</v>
      </c>
      <c r="IA3" s="137">
        <v>12.798999999999999</v>
      </c>
      <c r="IB3" s="137">
        <v>14.079000000000001</v>
      </c>
      <c r="IC3" s="137">
        <v>15.359</v>
      </c>
      <c r="ID3" s="137">
        <v>16.638999999999999</v>
      </c>
      <c r="IE3" s="137">
        <v>17.919</v>
      </c>
      <c r="IF3" s="137">
        <v>19.199000000000002</v>
      </c>
      <c r="IG3" s="137">
        <v>20.478000000000002</v>
      </c>
      <c r="IH3" s="137">
        <v>21.757999999999999</v>
      </c>
      <c r="II3" s="137">
        <v>23.038</v>
      </c>
      <c r="IJ3" s="137">
        <v>24.318000000000001</v>
      </c>
      <c r="IK3" s="137">
        <v>25.597999999999999</v>
      </c>
      <c r="IL3" s="137">
        <v>38.396999999999998</v>
      </c>
      <c r="IM3" s="137">
        <v>51.195999999999998</v>
      </c>
      <c r="IN3" s="137">
        <v>63.994999999999997</v>
      </c>
      <c r="IO3" s="137">
        <v>76.793999999999997</v>
      </c>
      <c r="IP3" s="137">
        <v>89.593000000000004</v>
      </c>
      <c r="IQ3" s="137">
        <v>102.392</v>
      </c>
      <c r="IR3" s="137">
        <v>115.191</v>
      </c>
      <c r="IS3" s="137">
        <v>127.99</v>
      </c>
      <c r="IT3" s="137">
        <v>8.8999999999999996E-2</v>
      </c>
      <c r="IU3" s="137">
        <v>0.17899999999999999</v>
      </c>
      <c r="IV3" s="137">
        <v>0.26800000000000002</v>
      </c>
      <c r="IW3" s="137">
        <v>0.35699999999999998</v>
      </c>
      <c r="IX3" s="137">
        <v>0.44700000000000001</v>
      </c>
      <c r="IY3" s="137">
        <v>0.53600000000000003</v>
      </c>
      <c r="IZ3" s="137">
        <v>0.625</v>
      </c>
      <c r="JA3" s="137">
        <v>0.71499999999999997</v>
      </c>
      <c r="JB3" s="137">
        <v>0.80400000000000005</v>
      </c>
      <c r="JC3" s="137">
        <v>0.89300000000000002</v>
      </c>
      <c r="JD3" s="137">
        <v>0.98299999999999998</v>
      </c>
      <c r="JE3" s="137">
        <v>1.0720000000000001</v>
      </c>
      <c r="JF3" s="137">
        <v>1.161</v>
      </c>
      <c r="JG3" s="137">
        <v>1.2509999999999999</v>
      </c>
      <c r="JH3" s="137">
        <v>1.34</v>
      </c>
      <c r="JI3" s="137">
        <v>1.429</v>
      </c>
      <c r="JJ3" s="137">
        <v>1.5189999999999999</v>
      </c>
      <c r="JK3" s="137">
        <v>1.6080000000000001</v>
      </c>
      <c r="JL3" s="137">
        <v>1.6970000000000001</v>
      </c>
      <c r="JM3" s="137">
        <v>1.7869999999999999</v>
      </c>
      <c r="JN3" s="137">
        <v>1.9650000000000001</v>
      </c>
      <c r="JO3" s="137">
        <v>2.1440000000000001</v>
      </c>
      <c r="JP3" s="137">
        <v>2.323</v>
      </c>
      <c r="JQ3" s="137">
        <v>2.5009999999999999</v>
      </c>
      <c r="JR3" s="137">
        <v>2.68</v>
      </c>
      <c r="JS3" s="137">
        <v>2.859</v>
      </c>
      <c r="JT3" s="137">
        <v>3.0369999999999999</v>
      </c>
      <c r="JU3" s="137">
        <v>3.2160000000000002</v>
      </c>
      <c r="JV3" s="137">
        <v>3.3940000000000001</v>
      </c>
      <c r="JW3" s="137">
        <v>3.573</v>
      </c>
      <c r="JX3" s="137">
        <v>3.7519999999999998</v>
      </c>
      <c r="JY3" s="137">
        <v>3.93</v>
      </c>
      <c r="JZ3" s="137">
        <v>4.109</v>
      </c>
      <c r="KA3" s="137">
        <v>4.2880000000000003</v>
      </c>
      <c r="KB3" s="137">
        <v>4.4660000000000002</v>
      </c>
      <c r="KC3" s="137">
        <v>4.9130000000000003</v>
      </c>
      <c r="KD3" s="137">
        <v>5.36</v>
      </c>
      <c r="KE3" s="137">
        <v>5.806</v>
      </c>
      <c r="KF3" s="137">
        <v>6.2530000000000001</v>
      </c>
      <c r="KG3" s="137">
        <v>6.7</v>
      </c>
      <c r="KH3" s="137">
        <v>7.1459999999999999</v>
      </c>
      <c r="KI3" s="137">
        <v>7.593</v>
      </c>
      <c r="KJ3" s="137">
        <v>8.0399999999999991</v>
      </c>
      <c r="KK3" s="137">
        <v>8.4860000000000007</v>
      </c>
      <c r="KL3" s="137">
        <v>8.9329999999999998</v>
      </c>
      <c r="KM3" s="137">
        <v>9.8260000000000005</v>
      </c>
      <c r="KN3" s="137">
        <v>10.718999999999999</v>
      </c>
      <c r="KO3" s="137">
        <v>11.613</v>
      </c>
      <c r="KP3" s="137">
        <v>12.506</v>
      </c>
      <c r="KQ3" s="137">
        <v>13.398999999999999</v>
      </c>
      <c r="KR3" s="137">
        <v>14.292999999999999</v>
      </c>
      <c r="KS3" s="137">
        <v>15.186</v>
      </c>
      <c r="KT3" s="137">
        <v>16.079000000000001</v>
      </c>
      <c r="KU3" s="137">
        <v>16.972000000000001</v>
      </c>
      <c r="KV3" s="137">
        <v>17.866</v>
      </c>
      <c r="KW3" s="137">
        <v>26.798999999999999</v>
      </c>
      <c r="KX3" s="137">
        <v>35.731000000000002</v>
      </c>
      <c r="KY3" s="137">
        <v>44.664000000000001</v>
      </c>
      <c r="KZ3" s="137">
        <v>53.597000000000001</v>
      </c>
      <c r="LA3" s="137">
        <v>62.53</v>
      </c>
      <c r="LB3" s="137">
        <v>71.462999999999994</v>
      </c>
      <c r="LC3" s="137">
        <v>80.396000000000001</v>
      </c>
      <c r="LD3" s="137">
        <v>89.328000000000003</v>
      </c>
      <c r="LE3" s="137">
        <v>0.09</v>
      </c>
      <c r="LF3" s="137">
        <v>0.18099999999999999</v>
      </c>
      <c r="LG3" s="137">
        <v>0.27100000000000002</v>
      </c>
      <c r="LH3" s="137">
        <v>0.36099999999999999</v>
      </c>
      <c r="LI3" s="137">
        <v>0.45100000000000001</v>
      </c>
      <c r="LJ3" s="137">
        <v>0.54200000000000004</v>
      </c>
      <c r="LK3" s="137">
        <v>0.63200000000000001</v>
      </c>
      <c r="LL3" s="137">
        <v>0.72199999999999998</v>
      </c>
      <c r="LM3" s="137">
        <v>0.81200000000000006</v>
      </c>
      <c r="LN3" s="137">
        <v>0.90300000000000002</v>
      </c>
      <c r="LO3" s="137">
        <v>0.99299999999999999</v>
      </c>
      <c r="LP3" s="137">
        <v>1.083</v>
      </c>
      <c r="LQ3" s="137">
        <v>1.173</v>
      </c>
      <c r="LR3" s="137">
        <v>1.264</v>
      </c>
      <c r="LS3" s="137">
        <v>1.3540000000000001</v>
      </c>
      <c r="LT3" s="137">
        <v>1.444</v>
      </c>
      <c r="LU3" s="137">
        <v>1.534</v>
      </c>
      <c r="LV3" s="137">
        <v>1.625</v>
      </c>
      <c r="LW3" s="137">
        <v>1.7150000000000001</v>
      </c>
      <c r="LX3" s="137">
        <v>1.8049999999999999</v>
      </c>
      <c r="LY3" s="137">
        <v>1.986</v>
      </c>
      <c r="LZ3" s="137">
        <v>2.1659999999999999</v>
      </c>
      <c r="MA3" s="137">
        <v>2.347</v>
      </c>
      <c r="MB3" s="137">
        <v>2.5270000000000001</v>
      </c>
      <c r="MC3" s="137">
        <v>2.7080000000000002</v>
      </c>
      <c r="MD3" s="137">
        <v>2.8879999999999999</v>
      </c>
      <c r="ME3" s="137">
        <v>3.069</v>
      </c>
      <c r="MF3" s="137">
        <v>3.2490000000000001</v>
      </c>
      <c r="MG3" s="137">
        <v>3.43</v>
      </c>
      <c r="MH3" s="137">
        <v>3.61</v>
      </c>
      <c r="MI3" s="137">
        <v>3.7909999999999999</v>
      </c>
      <c r="MJ3" s="137">
        <v>3.9710000000000001</v>
      </c>
      <c r="MK3" s="137">
        <v>4.1520000000000001</v>
      </c>
      <c r="ML3" s="137">
        <v>4.3319999999999999</v>
      </c>
      <c r="MM3" s="137">
        <v>4.5129999999999999</v>
      </c>
      <c r="MN3" s="137">
        <v>4.9640000000000004</v>
      </c>
      <c r="MO3" s="137">
        <v>5.4160000000000004</v>
      </c>
      <c r="MP3" s="137">
        <v>5.867</v>
      </c>
      <c r="MQ3" s="137">
        <v>6.3179999999999996</v>
      </c>
      <c r="MR3" s="137">
        <v>6.7690000000000001</v>
      </c>
      <c r="MS3" s="137">
        <v>7.2210000000000001</v>
      </c>
      <c r="MT3" s="137">
        <v>7.6719999999999997</v>
      </c>
      <c r="MU3" s="137">
        <v>8.1229999999999993</v>
      </c>
      <c r="MV3" s="137">
        <v>8.5749999999999993</v>
      </c>
      <c r="MW3" s="137">
        <v>9.0259999999999998</v>
      </c>
      <c r="MX3" s="137">
        <v>9.9280000000000008</v>
      </c>
      <c r="MY3" s="137">
        <v>10.831</v>
      </c>
      <c r="MZ3" s="137">
        <v>11.734</v>
      </c>
      <c r="NA3" s="137">
        <v>12.635999999999999</v>
      </c>
      <c r="NB3" s="137">
        <v>13.539</v>
      </c>
      <c r="NC3" s="137">
        <v>14.441000000000001</v>
      </c>
      <c r="ND3" s="137">
        <v>15.343999999999999</v>
      </c>
      <c r="NE3" s="137">
        <v>16.247</v>
      </c>
      <c r="NF3" s="137">
        <v>17.149000000000001</v>
      </c>
      <c r="NG3" s="137">
        <v>18.052</v>
      </c>
      <c r="NH3" s="137">
        <v>27.077999999999999</v>
      </c>
      <c r="NI3" s="137">
        <v>36.103999999999999</v>
      </c>
      <c r="NJ3" s="137">
        <v>45.13</v>
      </c>
      <c r="NK3" s="137">
        <v>54.155000000000001</v>
      </c>
      <c r="NL3" s="137">
        <v>63.180999999999997</v>
      </c>
      <c r="NM3" s="137">
        <v>72.206999999999994</v>
      </c>
      <c r="NN3" s="137">
        <v>81.233000000000004</v>
      </c>
      <c r="NO3" s="137">
        <v>90.259</v>
      </c>
      <c r="NP3" s="137">
        <v>6.3E-2</v>
      </c>
      <c r="NQ3" s="137">
        <v>0.125</v>
      </c>
      <c r="NR3" s="137">
        <v>0.188</v>
      </c>
      <c r="NS3" s="137">
        <v>0.25</v>
      </c>
      <c r="NT3" s="137">
        <v>0.313</v>
      </c>
      <c r="NU3" s="137">
        <v>0.376</v>
      </c>
      <c r="NV3" s="137">
        <v>0.438</v>
      </c>
      <c r="NW3" s="137">
        <v>0.501</v>
      </c>
      <c r="NX3" s="137">
        <v>0.56299999999999994</v>
      </c>
      <c r="NY3" s="137">
        <v>0.626</v>
      </c>
      <c r="NZ3" s="137">
        <v>0.68799999999999994</v>
      </c>
      <c r="OA3" s="137">
        <v>0.751</v>
      </c>
      <c r="OB3" s="137">
        <v>0.81399999999999995</v>
      </c>
      <c r="OC3" s="137">
        <v>0.876</v>
      </c>
      <c r="OD3" s="137">
        <v>0.93899999999999995</v>
      </c>
      <c r="OE3" s="137">
        <v>1.0009999999999999</v>
      </c>
      <c r="OF3" s="137">
        <v>1.0640000000000001</v>
      </c>
      <c r="OG3" s="137">
        <v>1.127</v>
      </c>
      <c r="OH3" s="137">
        <v>1.1890000000000001</v>
      </c>
      <c r="OI3" s="137">
        <v>1.252</v>
      </c>
      <c r="OJ3" s="137">
        <v>1.377</v>
      </c>
      <c r="OK3" s="137">
        <v>1.502</v>
      </c>
      <c r="OL3" s="137">
        <v>1.627</v>
      </c>
      <c r="OM3" s="137">
        <v>1.752</v>
      </c>
      <c r="ON3" s="137">
        <v>1.8779999999999999</v>
      </c>
      <c r="OO3" s="137">
        <v>2.0030000000000001</v>
      </c>
      <c r="OP3" s="137">
        <v>2.1280000000000001</v>
      </c>
      <c r="OQ3" s="137">
        <v>2.2530000000000001</v>
      </c>
      <c r="OR3" s="137">
        <v>2.3780000000000001</v>
      </c>
      <c r="OS3" s="137">
        <v>2.5030000000000001</v>
      </c>
      <c r="OT3" s="137">
        <v>2.629</v>
      </c>
      <c r="OU3" s="137">
        <v>2.754</v>
      </c>
      <c r="OV3" s="137">
        <v>2.879</v>
      </c>
      <c r="OW3" s="137">
        <v>3.004</v>
      </c>
      <c r="OX3" s="137">
        <v>3.129</v>
      </c>
      <c r="OY3" s="137">
        <v>3.4420000000000002</v>
      </c>
      <c r="OZ3" s="137">
        <v>3.7549999999999999</v>
      </c>
      <c r="PA3" s="137">
        <v>4.0679999999999996</v>
      </c>
      <c r="PB3" s="137">
        <v>4.3810000000000002</v>
      </c>
      <c r="PC3" s="137">
        <v>4.694</v>
      </c>
      <c r="PD3" s="137">
        <v>5.0069999999999997</v>
      </c>
      <c r="PE3" s="137">
        <v>5.32</v>
      </c>
      <c r="PF3" s="137">
        <v>5.633</v>
      </c>
      <c r="PG3" s="137">
        <v>5.9450000000000003</v>
      </c>
      <c r="PH3" s="137">
        <v>6.258</v>
      </c>
      <c r="PI3" s="137">
        <v>6.8840000000000003</v>
      </c>
      <c r="PJ3" s="137">
        <v>7.51</v>
      </c>
      <c r="PK3" s="137">
        <v>8.1359999999999992</v>
      </c>
      <c r="PL3" s="137">
        <v>8.7620000000000005</v>
      </c>
      <c r="PM3" s="137">
        <v>9.3879999999999999</v>
      </c>
      <c r="PN3" s="137">
        <v>10.013</v>
      </c>
      <c r="PO3" s="137">
        <v>10.638999999999999</v>
      </c>
      <c r="PP3" s="137">
        <v>11.265000000000001</v>
      </c>
      <c r="PQ3" s="137">
        <v>11.891</v>
      </c>
      <c r="PR3" s="137">
        <v>12.516999999999999</v>
      </c>
      <c r="PS3" s="137">
        <v>18.774999999999999</v>
      </c>
      <c r="PT3" s="137">
        <v>25.033000000000001</v>
      </c>
      <c r="PU3" s="137">
        <v>31.292000000000002</v>
      </c>
      <c r="PV3" s="137">
        <v>37.549999999999997</v>
      </c>
      <c r="PW3" s="137">
        <v>43.808</v>
      </c>
      <c r="PX3" s="137">
        <v>50.067</v>
      </c>
      <c r="PY3" s="137">
        <v>56.325000000000003</v>
      </c>
      <c r="PZ3" s="137">
        <v>62.582999999999998</v>
      </c>
      <c r="QA3" s="137">
        <v>9.4E-2</v>
      </c>
      <c r="QB3" s="137">
        <v>0.188</v>
      </c>
      <c r="QC3" s="137">
        <v>0.28100000000000003</v>
      </c>
      <c r="QD3" s="137">
        <v>0.375</v>
      </c>
      <c r="QE3" s="137">
        <v>0.46899999999999997</v>
      </c>
      <c r="QF3" s="137">
        <v>0.56299999999999994</v>
      </c>
      <c r="QG3" s="137">
        <v>0.65600000000000003</v>
      </c>
      <c r="QH3" s="137">
        <v>0.75</v>
      </c>
      <c r="QI3" s="137">
        <v>0.84399999999999997</v>
      </c>
      <c r="QJ3" s="137">
        <v>0.93799999999999994</v>
      </c>
      <c r="QK3" s="137">
        <v>1.0309999999999999</v>
      </c>
      <c r="QL3" s="137">
        <v>1.125</v>
      </c>
      <c r="QM3" s="137">
        <v>1.2190000000000001</v>
      </c>
      <c r="QN3" s="137">
        <v>1.3129999999999999</v>
      </c>
      <c r="QO3" s="137">
        <v>1.4059999999999999</v>
      </c>
      <c r="QP3" s="137">
        <v>1.5</v>
      </c>
      <c r="QQ3" s="137">
        <v>1.5940000000000001</v>
      </c>
      <c r="QR3" s="137">
        <v>1.6879999999999999</v>
      </c>
      <c r="QS3" s="137">
        <v>1.7809999999999999</v>
      </c>
      <c r="QT3" s="137">
        <v>1.875</v>
      </c>
      <c r="QU3" s="137">
        <v>2.0630000000000002</v>
      </c>
      <c r="QV3" s="137">
        <v>2.25</v>
      </c>
      <c r="QW3" s="137">
        <v>2.4380000000000002</v>
      </c>
      <c r="QX3" s="137">
        <v>2.625</v>
      </c>
      <c r="QY3" s="137">
        <v>2.8130000000000002</v>
      </c>
      <c r="QZ3" s="137">
        <v>3</v>
      </c>
      <c r="RA3" s="137">
        <v>3.1880000000000002</v>
      </c>
      <c r="RB3" s="137">
        <v>3.375</v>
      </c>
      <c r="RC3" s="137">
        <v>3.5630000000000002</v>
      </c>
      <c r="RD3" s="137">
        <v>3.75</v>
      </c>
      <c r="RE3" s="137">
        <v>3.9380000000000002</v>
      </c>
      <c r="RF3" s="137">
        <v>4.125</v>
      </c>
      <c r="RG3" s="137">
        <v>4.3129999999999997</v>
      </c>
      <c r="RH3" s="137">
        <v>4.5</v>
      </c>
      <c r="RI3" s="137">
        <v>4.6879999999999997</v>
      </c>
      <c r="RJ3" s="137">
        <v>5.1559999999999997</v>
      </c>
      <c r="RK3" s="137">
        <v>5.625</v>
      </c>
      <c r="RL3" s="137">
        <v>6.0940000000000003</v>
      </c>
      <c r="RM3" s="137">
        <v>6.5629999999999997</v>
      </c>
      <c r="RN3" s="137">
        <v>7.032</v>
      </c>
      <c r="RO3" s="137">
        <v>7.5</v>
      </c>
      <c r="RP3" s="137">
        <v>7.9690000000000003</v>
      </c>
      <c r="RQ3" s="137">
        <v>8.4380000000000006</v>
      </c>
      <c r="RR3" s="137">
        <v>8.907</v>
      </c>
      <c r="RS3" s="137">
        <v>9.375</v>
      </c>
      <c r="RT3" s="137">
        <v>10.313000000000001</v>
      </c>
      <c r="RU3" s="137">
        <v>11.25</v>
      </c>
      <c r="RV3" s="137">
        <v>12.188000000000001</v>
      </c>
      <c r="RW3" s="137">
        <v>13.125</v>
      </c>
      <c r="RX3" s="137">
        <v>14.063000000000001</v>
      </c>
      <c r="RY3" s="137">
        <v>15.000999999999999</v>
      </c>
      <c r="RZ3" s="137">
        <v>15.938000000000001</v>
      </c>
      <c r="SA3" s="137">
        <v>16.876000000000001</v>
      </c>
      <c r="SB3" s="137">
        <v>17.812999999999999</v>
      </c>
      <c r="SC3" s="137">
        <v>18.751000000000001</v>
      </c>
      <c r="SD3" s="137">
        <v>28.126000000000001</v>
      </c>
      <c r="SE3" s="137">
        <v>37.500999999999998</v>
      </c>
      <c r="SF3" s="137">
        <v>46.877000000000002</v>
      </c>
      <c r="SG3" s="137">
        <v>56.252000000000002</v>
      </c>
      <c r="SH3" s="137">
        <v>65.626999999999995</v>
      </c>
      <c r="SI3" s="137">
        <v>75.003</v>
      </c>
      <c r="SJ3" s="137">
        <v>84.378</v>
      </c>
      <c r="SK3" s="137">
        <v>93.753</v>
      </c>
      <c r="SL3" s="137">
        <v>6.5000000000000002E-2</v>
      </c>
      <c r="SM3" s="137">
        <v>0.13100000000000001</v>
      </c>
      <c r="SN3" s="137">
        <v>0.19600000000000001</v>
      </c>
      <c r="SO3" s="137">
        <v>0.26200000000000001</v>
      </c>
      <c r="SP3" s="137">
        <v>0.32700000000000001</v>
      </c>
      <c r="SQ3" s="137">
        <v>0.39300000000000002</v>
      </c>
      <c r="SR3" s="137">
        <v>0.45800000000000002</v>
      </c>
      <c r="SS3" s="137">
        <v>0.52400000000000002</v>
      </c>
      <c r="ST3" s="137">
        <v>0.58899999999999997</v>
      </c>
      <c r="SU3" s="137">
        <v>0.65500000000000003</v>
      </c>
      <c r="SV3" s="137">
        <v>0.72</v>
      </c>
      <c r="SW3" s="137">
        <v>0.78600000000000003</v>
      </c>
      <c r="SX3" s="137">
        <v>0.85099999999999998</v>
      </c>
      <c r="SY3" s="137">
        <v>0.91700000000000004</v>
      </c>
      <c r="SZ3" s="137">
        <v>0.98199999999999998</v>
      </c>
      <c r="TA3" s="137">
        <v>1.048</v>
      </c>
      <c r="TB3" s="137">
        <v>1.113</v>
      </c>
      <c r="TC3" s="137">
        <v>1.179</v>
      </c>
      <c r="TD3" s="137">
        <v>1.244</v>
      </c>
      <c r="TE3" s="137">
        <v>1.31</v>
      </c>
      <c r="TF3" s="137">
        <v>1.4410000000000001</v>
      </c>
      <c r="TG3" s="137">
        <v>1.5720000000000001</v>
      </c>
      <c r="TH3" s="137">
        <v>1.7030000000000001</v>
      </c>
      <c r="TI3" s="137">
        <v>1.8340000000000001</v>
      </c>
      <c r="TJ3" s="137">
        <v>1.9650000000000001</v>
      </c>
      <c r="TK3" s="137">
        <v>2.0960000000000001</v>
      </c>
      <c r="TL3" s="137">
        <v>2.2269999999999999</v>
      </c>
      <c r="TM3" s="137">
        <v>2.3580000000000001</v>
      </c>
      <c r="TN3" s="137">
        <v>2.4889999999999999</v>
      </c>
      <c r="TO3" s="137">
        <v>2.62</v>
      </c>
      <c r="TP3" s="137">
        <v>2.7509999999999999</v>
      </c>
      <c r="TQ3" s="137">
        <v>2.8820000000000001</v>
      </c>
      <c r="TR3" s="137">
        <v>3.0129999999999999</v>
      </c>
      <c r="TS3" s="137">
        <v>3.1440000000000001</v>
      </c>
      <c r="TT3" s="137">
        <v>3.2749999999999999</v>
      </c>
      <c r="TU3" s="137">
        <v>3.6019999999999999</v>
      </c>
      <c r="TV3" s="137">
        <v>3.93</v>
      </c>
      <c r="TW3" s="137">
        <v>4.2569999999999997</v>
      </c>
      <c r="TX3" s="137">
        <v>4.585</v>
      </c>
      <c r="TY3" s="137">
        <v>4.9119999999999999</v>
      </c>
      <c r="TZ3" s="137">
        <v>5.24</v>
      </c>
      <c r="UA3" s="137">
        <v>5.5670000000000002</v>
      </c>
      <c r="UB3" s="137">
        <v>5.8949999999999996</v>
      </c>
      <c r="UC3" s="137">
        <v>6.2220000000000004</v>
      </c>
      <c r="UD3" s="137">
        <v>6.55</v>
      </c>
      <c r="UE3" s="137">
        <v>7.2050000000000001</v>
      </c>
      <c r="UF3" s="137">
        <v>7.86</v>
      </c>
      <c r="UG3" s="137">
        <v>8.5150000000000006</v>
      </c>
      <c r="UH3" s="137">
        <v>9.17</v>
      </c>
      <c r="UI3" s="137">
        <v>9.8249999999999993</v>
      </c>
      <c r="UJ3" s="137">
        <v>10.48</v>
      </c>
      <c r="UK3" s="137">
        <v>11.135</v>
      </c>
      <c r="UL3" s="137">
        <v>11.79</v>
      </c>
      <c r="UM3" s="137">
        <v>12.445</v>
      </c>
      <c r="UN3" s="137">
        <v>13.1</v>
      </c>
      <c r="UO3" s="137">
        <v>19.649999999999999</v>
      </c>
      <c r="UP3" s="137">
        <v>26.2</v>
      </c>
      <c r="UQ3" s="137">
        <v>32.749000000000002</v>
      </c>
      <c r="UR3" s="137">
        <v>39.298999999999999</v>
      </c>
      <c r="US3" s="137">
        <v>45.848999999999997</v>
      </c>
      <c r="UT3" s="137">
        <v>52.399000000000001</v>
      </c>
      <c r="UU3" s="137">
        <v>58.948999999999998</v>
      </c>
      <c r="UV3" s="137">
        <v>65.498999999999995</v>
      </c>
      <c r="UW3" s="137">
        <v>4.9000000000000002E-2</v>
      </c>
      <c r="UX3" s="137">
        <v>9.9000000000000005E-2</v>
      </c>
      <c r="UY3" s="137">
        <v>0.14799999999999999</v>
      </c>
      <c r="UZ3" s="137">
        <v>0.19700000000000001</v>
      </c>
      <c r="VA3" s="137">
        <v>0.247</v>
      </c>
      <c r="VB3" s="137">
        <v>0.29599999999999999</v>
      </c>
      <c r="VC3" s="137">
        <v>0.34499999999999997</v>
      </c>
      <c r="VD3" s="137">
        <v>0.39500000000000002</v>
      </c>
      <c r="VE3" s="137">
        <v>0.44400000000000001</v>
      </c>
      <c r="VF3" s="137">
        <v>0.49299999999999999</v>
      </c>
      <c r="VG3" s="137">
        <v>0.54300000000000004</v>
      </c>
      <c r="VH3" s="137">
        <v>0.59199999999999997</v>
      </c>
      <c r="VI3" s="137">
        <v>0.64100000000000001</v>
      </c>
      <c r="VJ3" s="137">
        <v>0.69099999999999995</v>
      </c>
      <c r="VK3" s="137">
        <v>0.74</v>
      </c>
      <c r="VL3" s="137">
        <v>0.78900000000000003</v>
      </c>
      <c r="VM3" s="137">
        <v>0.83899999999999997</v>
      </c>
      <c r="VN3" s="137">
        <v>0.88800000000000001</v>
      </c>
      <c r="VO3" s="137">
        <v>0.93700000000000006</v>
      </c>
      <c r="VP3" s="137">
        <v>0.98699999999999999</v>
      </c>
      <c r="VQ3" s="137">
        <v>1.085</v>
      </c>
      <c r="VR3" s="137">
        <v>1.1839999999999999</v>
      </c>
      <c r="VS3" s="137">
        <v>1.2829999999999999</v>
      </c>
      <c r="VT3" s="137">
        <v>1.381</v>
      </c>
      <c r="VU3" s="137">
        <v>1.48</v>
      </c>
      <c r="VV3" s="137">
        <v>1.5780000000000001</v>
      </c>
      <c r="VW3" s="137">
        <v>1.677</v>
      </c>
      <c r="VX3" s="137">
        <v>1.776</v>
      </c>
      <c r="VY3" s="137">
        <v>1.8740000000000001</v>
      </c>
      <c r="VZ3" s="137">
        <v>1.9730000000000001</v>
      </c>
      <c r="WA3" s="137">
        <v>2.0720000000000001</v>
      </c>
      <c r="WB3" s="137">
        <v>2.17</v>
      </c>
      <c r="WC3" s="137">
        <v>2.2690000000000001</v>
      </c>
      <c r="WD3" s="137">
        <v>2.3679999999999999</v>
      </c>
      <c r="WE3" s="137">
        <v>2.4660000000000002</v>
      </c>
      <c r="WF3" s="137">
        <v>2.7130000000000001</v>
      </c>
      <c r="WG3" s="137">
        <v>2.96</v>
      </c>
      <c r="WH3" s="137">
        <v>3.206</v>
      </c>
      <c r="WI3" s="137">
        <v>3.4529999999999998</v>
      </c>
      <c r="WJ3" s="137">
        <v>3.7</v>
      </c>
      <c r="WK3" s="137">
        <v>3.9460000000000002</v>
      </c>
      <c r="WL3" s="137">
        <v>4.1929999999999996</v>
      </c>
      <c r="WM3" s="137">
        <v>4.4390000000000001</v>
      </c>
      <c r="WN3" s="137">
        <v>4.6859999999999999</v>
      </c>
      <c r="WO3" s="137">
        <v>4.9329999999999998</v>
      </c>
      <c r="WP3" s="137">
        <v>5.4260000000000002</v>
      </c>
      <c r="WQ3" s="137">
        <v>5.9189999999999996</v>
      </c>
      <c r="WR3" s="137">
        <v>6.4130000000000003</v>
      </c>
      <c r="WS3" s="137">
        <v>6.9059999999999997</v>
      </c>
      <c r="WT3" s="137">
        <v>7.399</v>
      </c>
      <c r="WU3" s="137">
        <v>7.8920000000000003</v>
      </c>
      <c r="WV3" s="137">
        <v>8.3859999999999992</v>
      </c>
      <c r="WW3" s="137">
        <v>8.8789999999999996</v>
      </c>
      <c r="WX3" s="137">
        <v>9.3719999999999999</v>
      </c>
      <c r="WY3" s="137">
        <v>9.8659999999999997</v>
      </c>
      <c r="WZ3" s="137">
        <v>14.798</v>
      </c>
      <c r="XA3" s="137">
        <v>19.731000000000002</v>
      </c>
      <c r="XB3" s="137">
        <v>24.664000000000001</v>
      </c>
      <c r="XC3" s="137">
        <v>29.597000000000001</v>
      </c>
      <c r="XD3" s="137">
        <v>34.529000000000003</v>
      </c>
      <c r="XE3" s="137">
        <v>39.462000000000003</v>
      </c>
      <c r="XF3" s="137">
        <v>44.395000000000003</v>
      </c>
      <c r="XG3" s="137">
        <v>49.328000000000003</v>
      </c>
      <c r="XH3" s="137">
        <v>6.3E-2</v>
      </c>
      <c r="XI3" s="137">
        <v>0.125</v>
      </c>
      <c r="XJ3" s="137">
        <v>0.188</v>
      </c>
      <c r="XK3" s="137">
        <v>0.25</v>
      </c>
      <c r="XL3" s="137">
        <v>0.313</v>
      </c>
      <c r="XM3" s="137">
        <v>0.376</v>
      </c>
      <c r="XN3" s="137">
        <v>0.438</v>
      </c>
      <c r="XO3" s="137">
        <v>0.501</v>
      </c>
      <c r="XP3" s="137">
        <v>0.56399999999999995</v>
      </c>
      <c r="XQ3" s="137">
        <v>0.626</v>
      </c>
      <c r="XR3" s="137">
        <v>0.68899999999999995</v>
      </c>
      <c r="XS3" s="137">
        <v>0.751</v>
      </c>
      <c r="XT3" s="137">
        <v>0.81399999999999995</v>
      </c>
      <c r="XU3" s="137">
        <v>0.877</v>
      </c>
      <c r="XV3" s="137">
        <v>0.93899999999999995</v>
      </c>
      <c r="XW3" s="137">
        <v>1.002</v>
      </c>
      <c r="XX3" s="137">
        <v>1.0640000000000001</v>
      </c>
      <c r="XY3" s="137">
        <v>1.127</v>
      </c>
      <c r="XZ3" s="137">
        <v>1.19</v>
      </c>
      <c r="YA3" s="137">
        <v>1.252</v>
      </c>
      <c r="YB3" s="137">
        <v>1.377</v>
      </c>
      <c r="YC3" s="137">
        <v>1.5029999999999999</v>
      </c>
      <c r="YD3" s="137">
        <v>1.6279999999999999</v>
      </c>
      <c r="YE3" s="137">
        <v>1.7529999999999999</v>
      </c>
      <c r="YF3" s="137">
        <v>1.8779999999999999</v>
      </c>
      <c r="YG3" s="137">
        <v>2.004</v>
      </c>
      <c r="YH3" s="137">
        <v>2.129</v>
      </c>
      <c r="YI3" s="137">
        <v>2.254</v>
      </c>
      <c r="YJ3" s="137">
        <v>2.379</v>
      </c>
      <c r="YK3" s="137">
        <v>2.504</v>
      </c>
      <c r="YL3" s="137">
        <v>2.63</v>
      </c>
      <c r="YM3" s="137">
        <v>2.7549999999999999</v>
      </c>
      <c r="YN3" s="137">
        <v>2.88</v>
      </c>
      <c r="YO3" s="137">
        <v>3.0049999999999999</v>
      </c>
      <c r="YP3" s="137">
        <v>3.1309999999999998</v>
      </c>
      <c r="YQ3" s="137">
        <v>3.444</v>
      </c>
      <c r="YR3" s="137">
        <v>3.7570000000000001</v>
      </c>
      <c r="YS3" s="137">
        <v>4.07</v>
      </c>
      <c r="YT3" s="137">
        <v>4.383</v>
      </c>
      <c r="YU3" s="137">
        <v>4.6959999999999997</v>
      </c>
      <c r="YV3" s="137">
        <v>5.0090000000000003</v>
      </c>
      <c r="YW3" s="137">
        <v>5.3220000000000001</v>
      </c>
      <c r="YX3" s="137">
        <v>5.6349999999999998</v>
      </c>
      <c r="YY3" s="137">
        <v>5.9480000000000004</v>
      </c>
      <c r="YZ3" s="137">
        <v>6.2610000000000001</v>
      </c>
      <c r="ZA3" s="137">
        <v>6.8869999999999996</v>
      </c>
      <c r="ZB3" s="137">
        <v>7.5129999999999999</v>
      </c>
      <c r="ZC3" s="137">
        <v>8.14</v>
      </c>
      <c r="ZD3" s="137">
        <v>8.766</v>
      </c>
      <c r="ZE3" s="137">
        <v>9.3919999999999995</v>
      </c>
      <c r="ZF3" s="137">
        <v>10.018000000000001</v>
      </c>
      <c r="ZG3" s="137">
        <v>10.644</v>
      </c>
      <c r="ZH3" s="137">
        <v>11.27</v>
      </c>
      <c r="ZI3" s="137">
        <v>11.896000000000001</v>
      </c>
      <c r="ZJ3" s="137">
        <v>12.522</v>
      </c>
      <c r="ZK3" s="137">
        <v>18.783999999999999</v>
      </c>
      <c r="ZL3" s="137">
        <v>25.045000000000002</v>
      </c>
      <c r="ZM3" s="137">
        <v>31.306000000000001</v>
      </c>
      <c r="ZN3" s="137">
        <v>37.567</v>
      </c>
      <c r="ZO3" s="137">
        <v>43.829000000000001</v>
      </c>
      <c r="ZP3" s="137">
        <v>50.09</v>
      </c>
      <c r="ZQ3" s="137">
        <v>56.350999999999999</v>
      </c>
      <c r="ZR3" s="137">
        <v>62.612000000000002</v>
      </c>
      <c r="ZS3" s="137">
        <v>9.4E-2</v>
      </c>
      <c r="ZT3" s="137">
        <v>0.189</v>
      </c>
      <c r="ZU3" s="137">
        <v>0.28299999999999997</v>
      </c>
      <c r="ZV3" s="137">
        <v>0.377</v>
      </c>
      <c r="ZW3" s="137">
        <v>0.47099999999999997</v>
      </c>
      <c r="ZX3" s="137">
        <v>0.56599999999999995</v>
      </c>
      <c r="ZY3" s="137">
        <v>0.66</v>
      </c>
      <c r="ZZ3" s="137">
        <v>0.754</v>
      </c>
      <c r="AAA3" s="137">
        <v>0.84799999999999998</v>
      </c>
      <c r="AAB3" s="137">
        <v>0.94299999999999995</v>
      </c>
      <c r="AAC3" s="137">
        <v>1.0369999999999999</v>
      </c>
      <c r="AAD3" s="137">
        <v>1.131</v>
      </c>
      <c r="AAE3" s="137">
        <v>1.2250000000000001</v>
      </c>
      <c r="AAF3" s="137">
        <v>1.32</v>
      </c>
      <c r="AAG3" s="137">
        <v>1.4139999999999999</v>
      </c>
      <c r="AAH3" s="137">
        <v>1.508</v>
      </c>
      <c r="AAI3" s="137">
        <v>1.603</v>
      </c>
      <c r="AAJ3" s="137">
        <v>1.6970000000000001</v>
      </c>
      <c r="AAK3" s="137">
        <v>1.7909999999999999</v>
      </c>
      <c r="AAL3" s="137">
        <v>1.885</v>
      </c>
      <c r="AAM3" s="137">
        <v>2.0739999999999998</v>
      </c>
      <c r="AAN3" s="137">
        <v>2.262</v>
      </c>
      <c r="AAO3" s="137">
        <v>2.4510000000000001</v>
      </c>
      <c r="AAP3" s="137">
        <v>2.6389999999999998</v>
      </c>
      <c r="AAQ3" s="137">
        <v>2.8279999999999998</v>
      </c>
      <c r="AAR3" s="137">
        <v>3.0169999999999999</v>
      </c>
      <c r="AAS3" s="137">
        <v>3.2050000000000001</v>
      </c>
      <c r="AAT3" s="137">
        <v>3.3940000000000001</v>
      </c>
      <c r="AAU3" s="137">
        <v>3.5819999999999999</v>
      </c>
      <c r="AAV3" s="137">
        <v>3.7709999999999999</v>
      </c>
      <c r="AAW3" s="137">
        <v>3.9590000000000001</v>
      </c>
      <c r="AAX3" s="137">
        <v>4.1479999999999997</v>
      </c>
      <c r="AAY3" s="137">
        <v>4.3360000000000003</v>
      </c>
      <c r="AAZ3" s="137">
        <v>4.5250000000000004</v>
      </c>
      <c r="ABA3" s="137">
        <v>4.7130000000000001</v>
      </c>
      <c r="ABB3" s="137">
        <v>5.1849999999999996</v>
      </c>
      <c r="ABC3" s="137">
        <v>5.6559999999999997</v>
      </c>
      <c r="ABD3" s="137">
        <v>6.1269999999999998</v>
      </c>
      <c r="ABE3" s="137">
        <v>6.5990000000000002</v>
      </c>
      <c r="ABF3" s="137">
        <v>7.07</v>
      </c>
      <c r="ABG3" s="137">
        <v>7.5410000000000004</v>
      </c>
      <c r="ABH3" s="137">
        <v>8.0129999999999999</v>
      </c>
      <c r="ABI3" s="137">
        <v>8.484</v>
      </c>
      <c r="ABJ3" s="137">
        <v>8.9550000000000001</v>
      </c>
      <c r="ABK3" s="137">
        <v>9.4269999999999996</v>
      </c>
      <c r="ABL3" s="137">
        <v>10.369</v>
      </c>
      <c r="ABM3" s="137">
        <v>11.311999999999999</v>
      </c>
      <c r="ABN3" s="137">
        <v>12.255000000000001</v>
      </c>
      <c r="ABO3" s="137">
        <v>13.196999999999999</v>
      </c>
      <c r="ABP3" s="137">
        <v>14.14</v>
      </c>
      <c r="ABQ3" s="137">
        <v>15.083</v>
      </c>
      <c r="ABR3" s="137">
        <v>16.024999999999999</v>
      </c>
      <c r="ABS3" s="137">
        <v>16.968</v>
      </c>
      <c r="ABT3" s="137">
        <v>17.911000000000001</v>
      </c>
      <c r="ABU3" s="137">
        <v>18.853000000000002</v>
      </c>
      <c r="ABV3" s="137">
        <v>28.28</v>
      </c>
      <c r="ABW3" s="137">
        <v>37.706000000000003</v>
      </c>
      <c r="ABX3" s="137">
        <v>47.133000000000003</v>
      </c>
      <c r="ABY3" s="137">
        <v>56.56</v>
      </c>
      <c r="ABZ3" s="137">
        <v>65.986000000000004</v>
      </c>
      <c r="ACA3" s="137">
        <v>75.412999999999997</v>
      </c>
      <c r="ACB3" s="137">
        <v>84.84</v>
      </c>
      <c r="ACC3" s="137">
        <v>94.266000000000005</v>
      </c>
      <c r="ACD3" s="137">
        <v>6.5000000000000002E-2</v>
      </c>
      <c r="ACE3" s="137">
        <v>0.13100000000000001</v>
      </c>
      <c r="ACF3" s="137">
        <v>0.19600000000000001</v>
      </c>
      <c r="ACG3" s="137">
        <v>0.26100000000000001</v>
      </c>
      <c r="ACH3" s="137">
        <v>0.32700000000000001</v>
      </c>
      <c r="ACI3" s="137">
        <v>0.39200000000000002</v>
      </c>
      <c r="ACJ3" s="137">
        <v>0.45700000000000002</v>
      </c>
      <c r="ACK3" s="137">
        <v>0.52300000000000002</v>
      </c>
      <c r="ACL3" s="137">
        <v>0.58799999999999997</v>
      </c>
      <c r="ACM3" s="137">
        <v>0.65300000000000002</v>
      </c>
      <c r="ACN3" s="137">
        <v>0.71799999999999997</v>
      </c>
      <c r="ACO3" s="137">
        <v>0.78400000000000003</v>
      </c>
      <c r="ACP3" s="137">
        <v>0.84899999999999998</v>
      </c>
      <c r="ACQ3" s="137">
        <v>0.91400000000000003</v>
      </c>
      <c r="ACR3" s="137">
        <v>0.98</v>
      </c>
      <c r="ACS3" s="137">
        <v>1.0449999999999999</v>
      </c>
      <c r="ACT3" s="137">
        <v>1.1100000000000001</v>
      </c>
      <c r="ACU3" s="137">
        <v>1.1759999999999999</v>
      </c>
      <c r="ACV3" s="137">
        <v>1.2410000000000001</v>
      </c>
      <c r="ACW3" s="137">
        <v>1.306</v>
      </c>
      <c r="ACX3" s="137">
        <v>1.4370000000000001</v>
      </c>
      <c r="ACY3" s="137">
        <v>1.5680000000000001</v>
      </c>
      <c r="ACZ3" s="137">
        <v>1.698</v>
      </c>
      <c r="ADA3" s="137">
        <v>1.829</v>
      </c>
      <c r="ADB3" s="137">
        <v>1.9590000000000001</v>
      </c>
      <c r="ADC3" s="137">
        <v>2.09</v>
      </c>
      <c r="ADD3" s="137">
        <v>2.2210000000000001</v>
      </c>
      <c r="ADE3" s="137">
        <v>2.351</v>
      </c>
      <c r="ADF3" s="137">
        <v>2.4820000000000002</v>
      </c>
      <c r="ADG3" s="137">
        <v>2.613</v>
      </c>
      <c r="ADH3" s="137">
        <v>2.7429999999999999</v>
      </c>
      <c r="ADI3" s="137">
        <v>2.8740000000000001</v>
      </c>
      <c r="ADJ3" s="137">
        <v>3.004</v>
      </c>
      <c r="ADK3" s="137">
        <v>3.1349999999999998</v>
      </c>
      <c r="ADL3" s="137">
        <v>3.266</v>
      </c>
      <c r="ADM3" s="137">
        <v>3.5920000000000001</v>
      </c>
      <c r="ADN3" s="137">
        <v>3.919</v>
      </c>
      <c r="ADO3" s="137">
        <v>4.2450000000000001</v>
      </c>
      <c r="ADP3" s="137">
        <v>4.5720000000000001</v>
      </c>
      <c r="ADQ3" s="137">
        <v>4.8979999999999997</v>
      </c>
      <c r="ADR3" s="137">
        <v>5.2249999999999996</v>
      </c>
      <c r="ADS3" s="137">
        <v>5.5519999999999996</v>
      </c>
      <c r="ADT3" s="137">
        <v>5.8780000000000001</v>
      </c>
      <c r="ADU3" s="137">
        <v>6.2050000000000001</v>
      </c>
      <c r="ADV3" s="137">
        <v>6.5309999999999997</v>
      </c>
      <c r="ADW3" s="137">
        <v>7.1840000000000002</v>
      </c>
      <c r="ADX3" s="137">
        <v>7.8380000000000001</v>
      </c>
      <c r="ADY3" s="137">
        <v>8.4909999999999997</v>
      </c>
      <c r="ADZ3" s="137">
        <v>9.1440000000000001</v>
      </c>
      <c r="AEA3" s="137">
        <v>9.7970000000000006</v>
      </c>
      <c r="AEB3" s="137">
        <v>10.45</v>
      </c>
      <c r="AEC3" s="137">
        <v>11.103</v>
      </c>
      <c r="AED3" s="137">
        <v>11.756</v>
      </c>
      <c r="AEE3" s="137">
        <v>12.41</v>
      </c>
      <c r="AEF3" s="137">
        <v>13.063000000000001</v>
      </c>
      <c r="AEG3" s="137">
        <v>19.594000000000001</v>
      </c>
      <c r="AEH3" s="137">
        <v>26.125</v>
      </c>
      <c r="AEI3" s="137">
        <v>32.656999999999996</v>
      </c>
      <c r="AEJ3" s="137">
        <v>39.188000000000002</v>
      </c>
      <c r="AEK3" s="137">
        <v>45.719000000000001</v>
      </c>
      <c r="AEL3" s="137">
        <v>52.250999999999998</v>
      </c>
      <c r="AEM3" s="137">
        <v>58.781999999999996</v>
      </c>
      <c r="AEN3" s="137">
        <v>65.313000000000002</v>
      </c>
      <c r="AEO3" s="137">
        <v>4.9000000000000002E-2</v>
      </c>
      <c r="AEP3" s="137">
        <v>9.8000000000000004E-2</v>
      </c>
      <c r="AEQ3" s="137">
        <v>0.14599999999999999</v>
      </c>
      <c r="AER3" s="137">
        <v>0.19500000000000001</v>
      </c>
      <c r="AES3" s="137">
        <v>0.24399999999999999</v>
      </c>
      <c r="AET3" s="137">
        <v>0.29299999999999998</v>
      </c>
      <c r="AEU3" s="137">
        <v>0.34200000000000003</v>
      </c>
      <c r="AEV3" s="137">
        <v>0.39100000000000001</v>
      </c>
      <c r="AEW3" s="137">
        <v>0.439</v>
      </c>
      <c r="AEX3" s="137">
        <v>0.48799999999999999</v>
      </c>
      <c r="AEY3" s="137">
        <v>0.53700000000000003</v>
      </c>
      <c r="AEZ3" s="137">
        <v>0.58599999999999997</v>
      </c>
      <c r="AFA3" s="137">
        <v>0.63500000000000001</v>
      </c>
      <c r="AFB3" s="137">
        <v>0.68300000000000005</v>
      </c>
      <c r="AFC3" s="137">
        <v>0.73199999999999998</v>
      </c>
      <c r="AFD3" s="137">
        <v>0.78100000000000003</v>
      </c>
      <c r="AFE3" s="137">
        <v>0.83</v>
      </c>
      <c r="AFF3" s="137">
        <v>0.879</v>
      </c>
      <c r="AFG3" s="137">
        <v>0.92800000000000005</v>
      </c>
      <c r="AFH3" s="137">
        <v>0.97599999999999998</v>
      </c>
      <c r="AFI3" s="137">
        <v>1.0740000000000001</v>
      </c>
      <c r="AFJ3" s="137">
        <v>1.1719999999999999</v>
      </c>
      <c r="AFK3" s="137">
        <v>1.2689999999999999</v>
      </c>
      <c r="AFL3" s="137">
        <v>1.367</v>
      </c>
      <c r="AFM3" s="137">
        <v>1.4650000000000001</v>
      </c>
      <c r="AFN3" s="137">
        <v>1.5620000000000001</v>
      </c>
      <c r="AFO3" s="137">
        <v>1.66</v>
      </c>
      <c r="AFP3" s="137">
        <v>1.7569999999999999</v>
      </c>
      <c r="AFQ3" s="137">
        <v>1.855</v>
      </c>
      <c r="AFR3" s="137">
        <v>1.9530000000000001</v>
      </c>
      <c r="AFS3" s="137">
        <v>2.0499999999999998</v>
      </c>
      <c r="AFT3" s="137">
        <v>2.1480000000000001</v>
      </c>
      <c r="AFU3" s="137">
        <v>2.246</v>
      </c>
      <c r="AFV3" s="137">
        <v>2.343</v>
      </c>
      <c r="AFW3" s="137">
        <v>2.4409999999999998</v>
      </c>
      <c r="AFX3" s="137">
        <v>2.6850000000000001</v>
      </c>
      <c r="AFY3" s="137">
        <v>2.9289999999999998</v>
      </c>
      <c r="AFZ3" s="137">
        <v>3.173</v>
      </c>
      <c r="AGA3" s="137">
        <v>3.4169999999999998</v>
      </c>
      <c r="AGB3" s="137">
        <v>3.661</v>
      </c>
      <c r="AGC3" s="137">
        <v>3.9060000000000001</v>
      </c>
      <c r="AGD3" s="137">
        <v>4.1500000000000004</v>
      </c>
      <c r="AGE3" s="137">
        <v>4.3940000000000001</v>
      </c>
      <c r="AGF3" s="137">
        <v>4.6379999999999999</v>
      </c>
      <c r="AGG3" s="137">
        <v>4.8819999999999997</v>
      </c>
      <c r="AGH3" s="137">
        <v>5.37</v>
      </c>
      <c r="AGI3" s="137">
        <v>5.8579999999999997</v>
      </c>
      <c r="AGJ3" s="137">
        <v>6.3460000000000001</v>
      </c>
      <c r="AGK3" s="137">
        <v>6.835</v>
      </c>
      <c r="AGL3" s="137">
        <v>7.3230000000000004</v>
      </c>
      <c r="AGM3" s="137">
        <v>7.8109999999999999</v>
      </c>
      <c r="AGN3" s="137">
        <v>8.2989999999999995</v>
      </c>
      <c r="AGO3" s="137">
        <v>8.7870000000000008</v>
      </c>
      <c r="AGP3" s="137">
        <v>9.2759999999999998</v>
      </c>
      <c r="AGQ3" s="137">
        <v>9.7639999999999993</v>
      </c>
      <c r="AGR3" s="137">
        <v>14.646000000000001</v>
      </c>
      <c r="AGS3" s="137">
        <v>19.527999999999999</v>
      </c>
      <c r="AGT3" s="137">
        <v>24.408999999999999</v>
      </c>
      <c r="AGU3" s="137">
        <v>29.291</v>
      </c>
      <c r="AGV3" s="137">
        <v>34.173000000000002</v>
      </c>
      <c r="AGW3" s="137">
        <v>39.055</v>
      </c>
      <c r="AGX3" s="137">
        <v>43.936999999999998</v>
      </c>
      <c r="AGY3" s="137">
        <v>48.819000000000003</v>
      </c>
      <c r="AGZ3" s="137">
        <v>0.249</v>
      </c>
      <c r="AHA3" s="137">
        <v>0.499</v>
      </c>
      <c r="AHB3" s="137">
        <v>0.748</v>
      </c>
      <c r="AHC3" s="137">
        <v>0.997</v>
      </c>
      <c r="AHD3" s="137">
        <v>1.2470000000000001</v>
      </c>
      <c r="AHE3" s="137">
        <v>1.496</v>
      </c>
      <c r="AHF3" s="137">
        <v>1.7450000000000001</v>
      </c>
      <c r="AHG3" s="137">
        <v>1.994</v>
      </c>
      <c r="AHH3" s="137">
        <v>2.2440000000000002</v>
      </c>
      <c r="AHI3" s="137">
        <v>2.4929999999999999</v>
      </c>
      <c r="AHJ3" s="137">
        <v>2.742</v>
      </c>
      <c r="AHK3" s="137">
        <v>2.992</v>
      </c>
      <c r="AHL3" s="137">
        <v>3.2410000000000001</v>
      </c>
      <c r="AHM3" s="137">
        <v>3.49</v>
      </c>
      <c r="AHN3" s="137">
        <v>3.74</v>
      </c>
      <c r="AHO3" s="137">
        <v>3.9889999999999999</v>
      </c>
      <c r="AHP3" s="137">
        <v>4.2380000000000004</v>
      </c>
      <c r="AHQ3" s="137">
        <v>4.4880000000000004</v>
      </c>
      <c r="AHR3" s="137">
        <v>4.7370000000000001</v>
      </c>
      <c r="AHS3" s="137">
        <v>4.9859999999999998</v>
      </c>
      <c r="AHT3" s="137">
        <v>5.4850000000000003</v>
      </c>
      <c r="AHU3" s="137">
        <v>5.9829999999999997</v>
      </c>
      <c r="AHV3" s="137">
        <v>6.4820000000000002</v>
      </c>
      <c r="AHW3" s="137">
        <v>6.9809999999999999</v>
      </c>
      <c r="AHX3" s="137">
        <v>7.4790000000000001</v>
      </c>
      <c r="AHY3" s="137">
        <v>7.9779999999999998</v>
      </c>
      <c r="AHZ3" s="137">
        <v>8.4760000000000009</v>
      </c>
      <c r="AIA3" s="137">
        <v>8.9749999999999996</v>
      </c>
      <c r="AIB3" s="137">
        <v>9.4740000000000002</v>
      </c>
      <c r="AIC3" s="137">
        <v>9.9719999999999995</v>
      </c>
      <c r="AID3" s="137">
        <v>10.471</v>
      </c>
      <c r="AIE3" s="137">
        <v>10.968999999999999</v>
      </c>
      <c r="AIF3" s="137">
        <v>11.468</v>
      </c>
      <c r="AIG3" s="137">
        <v>11.967000000000001</v>
      </c>
      <c r="AIH3" s="137">
        <v>12.465</v>
      </c>
      <c r="AII3" s="137">
        <v>13.712</v>
      </c>
      <c r="AIJ3" s="137">
        <v>14.958</v>
      </c>
      <c r="AIK3" s="137">
        <v>16.204999999999998</v>
      </c>
      <c r="AIL3" s="137">
        <v>17.451000000000001</v>
      </c>
      <c r="AIM3" s="137">
        <v>18.698</v>
      </c>
      <c r="AIN3" s="137">
        <v>19.943999999999999</v>
      </c>
      <c r="AIO3" s="137">
        <v>21.190999999999999</v>
      </c>
      <c r="AIP3" s="137">
        <v>22.437999999999999</v>
      </c>
      <c r="AIQ3" s="137">
        <v>23.684000000000001</v>
      </c>
      <c r="AIR3" s="137">
        <v>24.931000000000001</v>
      </c>
      <c r="AIS3" s="137">
        <v>27.423999999999999</v>
      </c>
      <c r="AIT3" s="137">
        <v>29.917000000000002</v>
      </c>
      <c r="AIU3" s="137">
        <v>32.409999999999997</v>
      </c>
      <c r="AIV3" s="137">
        <v>34.902999999999999</v>
      </c>
      <c r="AIW3" s="137">
        <v>37.396000000000001</v>
      </c>
      <c r="AIX3" s="137">
        <v>39.889000000000003</v>
      </c>
      <c r="AIY3" s="137">
        <v>42.381999999999998</v>
      </c>
      <c r="AIZ3" s="137">
        <v>44.875</v>
      </c>
      <c r="AJA3" s="137">
        <v>47.368000000000002</v>
      </c>
      <c r="AJB3" s="137">
        <v>49.860999999999997</v>
      </c>
      <c r="AJC3" s="137">
        <v>74.792000000000002</v>
      </c>
      <c r="AJD3" s="137">
        <v>99.721999999999994</v>
      </c>
      <c r="AJE3" s="137">
        <v>124.65300000000001</v>
      </c>
      <c r="AJF3" s="137">
        <v>149.583</v>
      </c>
      <c r="AJG3" s="137">
        <v>174.51400000000001</v>
      </c>
      <c r="AJH3" s="137">
        <v>199.44499999999999</v>
      </c>
      <c r="AJI3" s="137">
        <v>224.375</v>
      </c>
      <c r="AJJ3" s="137">
        <v>249.30600000000001</v>
      </c>
      <c r="AJK3" s="137">
        <v>0.25900000000000001</v>
      </c>
      <c r="AJL3" s="137">
        <v>0.51700000000000002</v>
      </c>
      <c r="AJM3" s="137">
        <v>0.77600000000000002</v>
      </c>
      <c r="AJN3" s="137">
        <v>1.0349999999999999</v>
      </c>
      <c r="AJO3" s="137">
        <v>1.294</v>
      </c>
      <c r="AJP3" s="137">
        <v>1.552</v>
      </c>
      <c r="AJQ3" s="137">
        <v>1.8109999999999999</v>
      </c>
      <c r="AJR3" s="137">
        <v>2.0699999999999998</v>
      </c>
      <c r="AJS3" s="137">
        <v>2.3279999999999998</v>
      </c>
      <c r="AJT3" s="137">
        <v>2.5870000000000002</v>
      </c>
      <c r="AJU3" s="137">
        <v>2.8460000000000001</v>
      </c>
      <c r="AJV3" s="137">
        <v>3.105</v>
      </c>
      <c r="AJW3" s="137">
        <v>3.363</v>
      </c>
      <c r="AJX3" s="137">
        <v>3.6219999999999999</v>
      </c>
      <c r="AJY3" s="137">
        <v>3.8809999999999998</v>
      </c>
      <c r="AJZ3" s="137">
        <v>4.1390000000000002</v>
      </c>
      <c r="AKA3" s="137">
        <v>4.3979999999999997</v>
      </c>
      <c r="AKB3" s="137">
        <v>4.657</v>
      </c>
      <c r="AKC3" s="137">
        <v>4.9160000000000004</v>
      </c>
      <c r="AKD3" s="137">
        <v>5.1740000000000004</v>
      </c>
      <c r="AKE3" s="137">
        <v>5.6920000000000002</v>
      </c>
      <c r="AKF3" s="137">
        <v>6.2089999999999996</v>
      </c>
      <c r="AKG3" s="137">
        <v>6.7270000000000003</v>
      </c>
      <c r="AKH3" s="137">
        <v>7.2439999999999998</v>
      </c>
      <c r="AKI3" s="137">
        <v>7.7610000000000001</v>
      </c>
      <c r="AKJ3" s="137">
        <v>8.2789999999999999</v>
      </c>
      <c r="AKK3" s="137">
        <v>8.7959999999999994</v>
      </c>
      <c r="AKL3" s="137">
        <v>9.3140000000000001</v>
      </c>
      <c r="AKM3" s="137">
        <v>9.8309999999999995</v>
      </c>
      <c r="AKN3" s="137">
        <v>10.349</v>
      </c>
      <c r="AKO3" s="137">
        <v>10.866</v>
      </c>
      <c r="AKP3" s="137">
        <v>11.382999999999999</v>
      </c>
      <c r="AKQ3" s="137">
        <v>11.901</v>
      </c>
      <c r="AKR3" s="137">
        <v>12.417999999999999</v>
      </c>
      <c r="AKS3" s="137">
        <v>12.936</v>
      </c>
      <c r="AKT3" s="137">
        <v>14.228999999999999</v>
      </c>
      <c r="AKU3" s="137">
        <v>15.523</v>
      </c>
      <c r="AKV3" s="137">
        <v>16.815999999999999</v>
      </c>
      <c r="AKW3" s="137">
        <v>18.11</v>
      </c>
      <c r="AKX3" s="137">
        <v>19.404</v>
      </c>
      <c r="AKY3" s="137">
        <v>20.696999999999999</v>
      </c>
      <c r="AKZ3" s="137">
        <v>21.991</v>
      </c>
      <c r="ALA3" s="137">
        <v>23.283999999999999</v>
      </c>
      <c r="ALB3" s="137">
        <v>24.577999999999999</v>
      </c>
      <c r="ALC3" s="137">
        <v>25.870999999999999</v>
      </c>
      <c r="ALD3" s="137">
        <v>28.459</v>
      </c>
      <c r="ALE3" s="137">
        <v>31.045999999999999</v>
      </c>
      <c r="ALF3" s="137">
        <v>33.633000000000003</v>
      </c>
      <c r="ALG3" s="137">
        <v>36.22</v>
      </c>
      <c r="ALH3" s="137">
        <v>38.807000000000002</v>
      </c>
      <c r="ALI3" s="137">
        <v>41.393999999999998</v>
      </c>
      <c r="ALJ3" s="137">
        <v>43.981000000000002</v>
      </c>
      <c r="ALK3" s="137">
        <v>46.569000000000003</v>
      </c>
      <c r="ALL3" s="137">
        <v>49.155999999999999</v>
      </c>
      <c r="ALM3" s="137">
        <v>51.743000000000002</v>
      </c>
      <c r="ALN3" s="137">
        <v>77.614000000000004</v>
      </c>
      <c r="ALO3" s="137">
        <v>103.486</v>
      </c>
      <c r="ALP3" s="137">
        <v>129.357</v>
      </c>
      <c r="ALQ3" s="137">
        <v>155.22900000000001</v>
      </c>
      <c r="ALR3" s="137">
        <v>181.1</v>
      </c>
      <c r="ALS3" s="137">
        <v>206.97200000000001</v>
      </c>
      <c r="ALT3" s="137">
        <v>232.84299999999999</v>
      </c>
      <c r="ALU3" s="137">
        <v>258.714</v>
      </c>
      <c r="ALV3" s="137">
        <v>0.3</v>
      </c>
      <c r="ALW3" s="137">
        <v>0.6</v>
      </c>
      <c r="ALX3" s="137">
        <v>0.9</v>
      </c>
      <c r="ALY3" s="137">
        <v>1.2</v>
      </c>
      <c r="ALZ3" s="137">
        <v>1.5</v>
      </c>
      <c r="AMA3" s="137">
        <v>1.8</v>
      </c>
      <c r="AMB3" s="137">
        <v>2.1</v>
      </c>
      <c r="AMC3" s="137">
        <v>2.4</v>
      </c>
      <c r="AMD3" s="137">
        <v>2.7</v>
      </c>
      <c r="AME3" s="137">
        <v>3</v>
      </c>
      <c r="AMF3" s="137">
        <v>3.3</v>
      </c>
      <c r="AMG3" s="137">
        <v>3.6</v>
      </c>
      <c r="AMH3" s="137">
        <v>3.9</v>
      </c>
      <c r="AMI3" s="137">
        <v>4.2</v>
      </c>
      <c r="AMJ3" s="137">
        <v>4.5</v>
      </c>
      <c r="AMK3" s="137">
        <v>4.8</v>
      </c>
      <c r="AML3" s="137">
        <v>5.0999999999999996</v>
      </c>
      <c r="AMM3" s="137">
        <v>5.4</v>
      </c>
      <c r="AMN3" s="137">
        <v>5.7</v>
      </c>
      <c r="AMO3" s="137">
        <v>6</v>
      </c>
      <c r="AMP3" s="137">
        <v>6.6</v>
      </c>
      <c r="AMQ3" s="137">
        <v>7.2</v>
      </c>
      <c r="AMR3" s="137">
        <v>7.8</v>
      </c>
      <c r="AMS3" s="137">
        <v>8.4</v>
      </c>
      <c r="AMT3" s="137">
        <v>9</v>
      </c>
      <c r="AMU3" s="137">
        <v>9.6</v>
      </c>
      <c r="AMV3" s="137">
        <v>10.199999999999999</v>
      </c>
      <c r="AMW3" s="137">
        <v>10.8</v>
      </c>
      <c r="AMX3" s="137">
        <v>11.4</v>
      </c>
      <c r="AMY3" s="137">
        <v>12</v>
      </c>
      <c r="AMZ3" s="137">
        <v>12.6</v>
      </c>
      <c r="ANA3" s="137">
        <v>13.2</v>
      </c>
      <c r="ANB3" s="137">
        <v>13.8</v>
      </c>
      <c r="ANC3" s="137">
        <v>14.4</v>
      </c>
      <c r="AND3" s="137">
        <v>15</v>
      </c>
      <c r="ANE3" s="137">
        <v>16.5</v>
      </c>
      <c r="ANF3" s="137">
        <v>18</v>
      </c>
      <c r="ANG3" s="137">
        <v>19.5</v>
      </c>
      <c r="ANH3" s="137">
        <v>21</v>
      </c>
      <c r="ANI3" s="137">
        <v>22.5</v>
      </c>
      <c r="ANJ3" s="137">
        <v>24</v>
      </c>
      <c r="ANK3" s="137">
        <v>25.5</v>
      </c>
      <c r="ANL3" s="137">
        <v>27</v>
      </c>
      <c r="ANM3" s="137">
        <v>28.5</v>
      </c>
      <c r="ANN3" s="137">
        <v>30</v>
      </c>
      <c r="ANO3" s="137">
        <v>33</v>
      </c>
      <c r="ANP3" s="137">
        <v>36</v>
      </c>
      <c r="ANQ3" s="137">
        <v>39</v>
      </c>
      <c r="ANR3" s="137">
        <v>42</v>
      </c>
      <c r="ANS3" s="137">
        <v>45</v>
      </c>
      <c r="ANT3" s="137">
        <v>48</v>
      </c>
      <c r="ANU3" s="137">
        <v>51</v>
      </c>
      <c r="ANV3" s="137">
        <v>54</v>
      </c>
      <c r="ANW3" s="137">
        <v>57</v>
      </c>
      <c r="ANX3" s="137">
        <v>60</v>
      </c>
      <c r="ANY3" s="137">
        <v>90</v>
      </c>
      <c r="ANZ3" s="137">
        <v>120</v>
      </c>
      <c r="AOA3" s="137">
        <v>150</v>
      </c>
      <c r="AOB3" s="137">
        <v>180</v>
      </c>
      <c r="AOC3" s="137">
        <v>210</v>
      </c>
      <c r="AOD3" s="137">
        <v>240</v>
      </c>
      <c r="AOE3" s="137">
        <v>270</v>
      </c>
      <c r="AOF3" s="137">
        <v>300</v>
      </c>
      <c r="AOG3" s="137">
        <v>0.3</v>
      </c>
      <c r="AOH3" s="137">
        <v>0.6</v>
      </c>
      <c r="AOI3" s="137">
        <v>0.9</v>
      </c>
      <c r="AOJ3" s="137">
        <v>1.2</v>
      </c>
      <c r="AOK3" s="137">
        <v>1.5</v>
      </c>
      <c r="AOL3" s="137">
        <v>1.8</v>
      </c>
      <c r="AOM3" s="137">
        <v>2.1</v>
      </c>
      <c r="AON3" s="137">
        <v>2.4</v>
      </c>
      <c r="AOO3" s="137">
        <v>2.7</v>
      </c>
      <c r="AOP3" s="137">
        <v>3</v>
      </c>
      <c r="AOQ3" s="137">
        <v>3.3</v>
      </c>
      <c r="AOR3" s="137">
        <v>3.6</v>
      </c>
      <c r="AOS3" s="137">
        <v>3.9</v>
      </c>
      <c r="AOT3" s="137">
        <v>4.2</v>
      </c>
      <c r="AOU3" s="137">
        <v>4.5</v>
      </c>
      <c r="AOV3" s="137">
        <v>4.8</v>
      </c>
      <c r="AOW3" s="137">
        <v>5.0999999999999996</v>
      </c>
      <c r="AOX3" s="137">
        <v>5.4</v>
      </c>
      <c r="AOY3" s="137">
        <v>5.7</v>
      </c>
      <c r="AOZ3" s="137">
        <v>6</v>
      </c>
      <c r="APA3" s="137">
        <v>6.6</v>
      </c>
      <c r="APB3" s="137">
        <v>7.2</v>
      </c>
      <c r="APC3" s="137">
        <v>7.8</v>
      </c>
      <c r="APD3" s="137">
        <v>8.4</v>
      </c>
      <c r="APE3" s="137">
        <v>9</v>
      </c>
      <c r="APF3" s="137">
        <v>9.6</v>
      </c>
      <c r="APG3" s="137">
        <v>10.199999999999999</v>
      </c>
      <c r="APH3" s="137">
        <v>10.8</v>
      </c>
      <c r="API3" s="137">
        <v>11.4</v>
      </c>
      <c r="APJ3" s="137">
        <v>12</v>
      </c>
      <c r="APK3" s="137">
        <v>12.6</v>
      </c>
      <c r="APL3" s="137">
        <v>13.2</v>
      </c>
      <c r="APM3" s="137">
        <v>13.8</v>
      </c>
      <c r="APN3" s="137">
        <v>14.4</v>
      </c>
      <c r="APO3" s="137">
        <v>15</v>
      </c>
      <c r="APP3" s="137">
        <v>16.5</v>
      </c>
      <c r="APQ3" s="137">
        <v>18</v>
      </c>
      <c r="APR3" s="137">
        <v>19.5</v>
      </c>
      <c r="APS3" s="137">
        <v>21</v>
      </c>
      <c r="APT3" s="137">
        <v>22.5</v>
      </c>
      <c r="APU3" s="137">
        <v>24</v>
      </c>
      <c r="APV3" s="137">
        <v>25.5</v>
      </c>
      <c r="APW3" s="137">
        <v>27</v>
      </c>
      <c r="APX3" s="137">
        <v>28.5</v>
      </c>
      <c r="APY3" s="137">
        <v>30</v>
      </c>
      <c r="APZ3" s="137">
        <v>33</v>
      </c>
      <c r="AQA3" s="137">
        <v>36</v>
      </c>
      <c r="AQB3" s="137">
        <v>39</v>
      </c>
      <c r="AQC3" s="137">
        <v>42</v>
      </c>
      <c r="AQD3" s="137">
        <v>45</v>
      </c>
      <c r="AQE3" s="137">
        <v>48</v>
      </c>
      <c r="AQF3" s="137">
        <v>51</v>
      </c>
      <c r="AQG3" s="137">
        <v>54</v>
      </c>
      <c r="AQH3" s="137">
        <v>57</v>
      </c>
      <c r="AQI3" s="137">
        <v>60</v>
      </c>
      <c r="AQJ3" s="137">
        <v>90</v>
      </c>
      <c r="AQK3" s="137">
        <v>120</v>
      </c>
      <c r="AQL3" s="137">
        <v>150</v>
      </c>
      <c r="AQM3" s="137">
        <v>180</v>
      </c>
      <c r="AQN3" s="137">
        <v>210</v>
      </c>
      <c r="AQO3" s="137">
        <v>240</v>
      </c>
      <c r="AQP3" s="137">
        <v>270</v>
      </c>
      <c r="AQQ3" s="137">
        <v>300</v>
      </c>
      <c r="AQR3" s="137">
        <v>0.437</v>
      </c>
      <c r="AQS3" s="137">
        <v>0.873</v>
      </c>
      <c r="AQT3" s="137">
        <v>1.31</v>
      </c>
      <c r="AQU3" s="137">
        <v>1.7470000000000001</v>
      </c>
      <c r="AQV3" s="137">
        <v>2.1840000000000002</v>
      </c>
      <c r="AQW3" s="137">
        <v>2.62</v>
      </c>
      <c r="AQX3" s="137">
        <v>3.0569999999999999</v>
      </c>
      <c r="AQY3" s="137">
        <v>3.4940000000000002</v>
      </c>
      <c r="AQZ3" s="137">
        <v>3.93</v>
      </c>
      <c r="ARA3" s="137">
        <v>4.367</v>
      </c>
      <c r="ARB3" s="137">
        <v>4.8040000000000003</v>
      </c>
      <c r="ARC3" s="137">
        <v>5.24</v>
      </c>
      <c r="ARD3" s="137">
        <v>5.6769999999999996</v>
      </c>
      <c r="ARE3" s="137">
        <v>6.1139999999999999</v>
      </c>
      <c r="ARF3" s="137">
        <v>6.5510000000000002</v>
      </c>
      <c r="ARG3" s="137">
        <v>6.9870000000000001</v>
      </c>
      <c r="ARH3" s="137">
        <v>7.4240000000000004</v>
      </c>
      <c r="ARI3" s="137">
        <v>7.8609999999999998</v>
      </c>
      <c r="ARJ3" s="137">
        <v>8.2970000000000006</v>
      </c>
      <c r="ARK3" s="137">
        <v>8.734</v>
      </c>
      <c r="ARL3" s="137">
        <v>9.6069999999999993</v>
      </c>
      <c r="ARM3" s="137">
        <v>10.481</v>
      </c>
      <c r="ARN3" s="137">
        <v>11.353999999999999</v>
      </c>
      <c r="ARO3" s="137">
        <v>12.228</v>
      </c>
      <c r="ARP3" s="137">
        <v>13.101000000000001</v>
      </c>
      <c r="ARQ3" s="137">
        <v>13.975</v>
      </c>
      <c r="ARR3" s="137">
        <v>14.848000000000001</v>
      </c>
      <c r="ARS3" s="137">
        <v>15.721</v>
      </c>
      <c r="ART3" s="137">
        <v>16.594999999999999</v>
      </c>
      <c r="ARU3" s="137">
        <v>17.468</v>
      </c>
      <c r="ARV3" s="137">
        <v>18.341999999999999</v>
      </c>
      <c r="ARW3" s="137">
        <v>19.215</v>
      </c>
      <c r="ARX3" s="137">
        <v>20.088000000000001</v>
      </c>
      <c r="ARY3" s="137">
        <v>20.962</v>
      </c>
      <c r="ARZ3" s="137">
        <v>21.835000000000001</v>
      </c>
      <c r="ASA3" s="137">
        <v>24.018999999999998</v>
      </c>
      <c r="ASB3" s="137">
        <v>26.202000000000002</v>
      </c>
      <c r="ASC3" s="137">
        <v>28.385999999999999</v>
      </c>
      <c r="ASD3" s="137">
        <v>30.568999999999999</v>
      </c>
      <c r="ASE3" s="137">
        <v>32.753</v>
      </c>
      <c r="ASF3" s="137">
        <v>34.936</v>
      </c>
      <c r="ASG3" s="137">
        <v>37.119999999999997</v>
      </c>
      <c r="ASH3" s="137">
        <v>39.302999999999997</v>
      </c>
      <c r="ASI3" s="137">
        <v>41.487000000000002</v>
      </c>
      <c r="ASJ3" s="137">
        <v>43.67</v>
      </c>
      <c r="ASK3" s="137">
        <v>48.036999999999999</v>
      </c>
      <c r="ASL3" s="137">
        <v>52.404000000000003</v>
      </c>
      <c r="ASM3" s="137">
        <v>56.771999999999998</v>
      </c>
      <c r="ASN3" s="137">
        <v>61.139000000000003</v>
      </c>
      <c r="ASO3" s="137">
        <v>65.506</v>
      </c>
      <c r="ASP3" s="137">
        <v>69.873000000000005</v>
      </c>
      <c r="ASQ3" s="137">
        <v>74.239999999999995</v>
      </c>
      <c r="ASR3" s="137">
        <v>78.606999999999999</v>
      </c>
      <c r="ASS3" s="137">
        <v>82.974000000000004</v>
      </c>
      <c r="AST3" s="137">
        <v>87.340999999999994</v>
      </c>
      <c r="ASU3">
        <v>131.011</v>
      </c>
      <c r="ASV3">
        <v>174.68199999999999</v>
      </c>
      <c r="ASW3">
        <v>218.352</v>
      </c>
      <c r="ASX3">
        <v>262.02199999999999</v>
      </c>
      <c r="ASY3">
        <v>305.69299999999998</v>
      </c>
      <c r="ASZ3">
        <v>349.363</v>
      </c>
      <c r="ATA3">
        <v>393.03399999999999</v>
      </c>
      <c r="ATB3">
        <v>436.70400000000001</v>
      </c>
      <c r="ATC3">
        <v>0.441</v>
      </c>
      <c r="ATD3">
        <v>0.88100000000000001</v>
      </c>
      <c r="ATE3">
        <v>1.3220000000000001</v>
      </c>
      <c r="ATF3">
        <v>1.762</v>
      </c>
      <c r="ATG3">
        <v>2.2029999999999998</v>
      </c>
      <c r="ATH3">
        <v>2.6429999999999998</v>
      </c>
      <c r="ATI3">
        <v>3.0840000000000001</v>
      </c>
      <c r="ATJ3">
        <v>3.524</v>
      </c>
      <c r="ATK3">
        <v>3.9649999999999999</v>
      </c>
      <c r="ATL3">
        <v>4.4059999999999997</v>
      </c>
      <c r="ATM3">
        <v>4.8460000000000001</v>
      </c>
      <c r="ATN3">
        <v>5.2869999999999999</v>
      </c>
      <c r="ATO3">
        <v>5.7270000000000003</v>
      </c>
      <c r="ATP3">
        <v>6.1680000000000001</v>
      </c>
      <c r="ATQ3">
        <v>6.6079999999999997</v>
      </c>
      <c r="ATR3">
        <v>7.0490000000000004</v>
      </c>
      <c r="ATS3">
        <v>7.49</v>
      </c>
      <c r="ATT3">
        <v>7.93</v>
      </c>
      <c r="ATU3">
        <v>8.3710000000000004</v>
      </c>
      <c r="ATV3">
        <v>8.8109999999999999</v>
      </c>
      <c r="ATW3">
        <v>9.6920000000000002</v>
      </c>
      <c r="ATX3">
        <v>10.573</v>
      </c>
      <c r="ATY3">
        <v>11.455</v>
      </c>
      <c r="ATZ3">
        <v>12.336</v>
      </c>
      <c r="AUA3">
        <v>13.217000000000001</v>
      </c>
      <c r="AUB3">
        <v>14.098000000000001</v>
      </c>
      <c r="AUC3">
        <v>14.978999999999999</v>
      </c>
      <c r="AUD3">
        <v>15.86</v>
      </c>
      <c r="AUE3">
        <v>16.741</v>
      </c>
      <c r="AUF3">
        <v>17.622</v>
      </c>
      <c r="AUG3">
        <v>18.504000000000001</v>
      </c>
      <c r="AUH3">
        <v>19.385000000000002</v>
      </c>
      <c r="AUI3">
        <v>20.265999999999998</v>
      </c>
      <c r="AUJ3">
        <v>21.146999999999998</v>
      </c>
      <c r="AUK3">
        <v>22.027999999999999</v>
      </c>
      <c r="AUL3">
        <v>24.231000000000002</v>
      </c>
      <c r="AUM3">
        <v>26.434000000000001</v>
      </c>
      <c r="AUN3">
        <v>28.635999999999999</v>
      </c>
      <c r="AUO3">
        <v>30.838999999999999</v>
      </c>
      <c r="AUP3">
        <v>33.042000000000002</v>
      </c>
      <c r="AUQ3">
        <v>35.244999999999997</v>
      </c>
      <c r="AUR3">
        <v>37.448</v>
      </c>
      <c r="AUS3">
        <v>39.65</v>
      </c>
      <c r="AUT3">
        <v>41.853000000000002</v>
      </c>
      <c r="AUU3">
        <v>44.055999999999997</v>
      </c>
      <c r="AUV3">
        <v>48.462000000000003</v>
      </c>
      <c r="AUW3">
        <v>52.866999999999997</v>
      </c>
      <c r="AUX3">
        <v>57.273000000000003</v>
      </c>
      <c r="AUY3">
        <v>61.677999999999997</v>
      </c>
      <c r="AUZ3">
        <v>66.084000000000003</v>
      </c>
      <c r="AVA3">
        <v>70.489999999999995</v>
      </c>
      <c r="AVB3">
        <v>74.894999999999996</v>
      </c>
      <c r="AVC3">
        <v>79.301000000000002</v>
      </c>
      <c r="AVD3">
        <v>83.706000000000003</v>
      </c>
      <c r="AVE3">
        <v>88.111999999999995</v>
      </c>
      <c r="AVF3">
        <v>132.16800000000001</v>
      </c>
      <c r="AVG3">
        <v>176.22399999999999</v>
      </c>
      <c r="AVH3">
        <v>220.28</v>
      </c>
      <c r="AVI3">
        <v>264.33600000000001</v>
      </c>
      <c r="AVJ3">
        <v>308.392</v>
      </c>
      <c r="AVK3">
        <v>352.44799999999998</v>
      </c>
      <c r="AVL3">
        <v>396.50400000000002</v>
      </c>
      <c r="AVM3">
        <v>440.56</v>
      </c>
    </row>
    <row r="4" spans="1:1261" x14ac:dyDescent="0.35">
      <c r="A4" s="107" t="s">
        <v>210</v>
      </c>
      <c r="B4" s="137">
        <v>5.8999999999999997E-2</v>
      </c>
      <c r="C4" s="137">
        <v>0.11899999999999999</v>
      </c>
      <c r="D4" s="137">
        <v>0.17799999999999999</v>
      </c>
      <c r="E4" s="137">
        <v>0.23799999999999999</v>
      </c>
      <c r="F4" s="137">
        <v>0.29699999999999999</v>
      </c>
      <c r="G4" s="137">
        <v>0.35699999999999998</v>
      </c>
      <c r="H4" s="137">
        <v>0.41599999999999998</v>
      </c>
      <c r="I4" s="137">
        <v>0.47499999999999998</v>
      </c>
      <c r="J4" s="137">
        <v>0.53500000000000003</v>
      </c>
      <c r="K4" s="137">
        <v>0.59399999999999997</v>
      </c>
      <c r="L4" s="137">
        <v>0.65400000000000003</v>
      </c>
      <c r="M4" s="137">
        <v>0.71299999999999997</v>
      </c>
      <c r="N4" s="137">
        <v>0.77200000000000002</v>
      </c>
      <c r="O4" s="137">
        <v>0.83199999999999996</v>
      </c>
      <c r="P4" s="137">
        <v>0.89100000000000001</v>
      </c>
      <c r="Q4" s="137">
        <v>0.95099999999999996</v>
      </c>
      <c r="R4" s="137">
        <v>1.01</v>
      </c>
      <c r="S4" s="137">
        <v>1.07</v>
      </c>
      <c r="T4" s="137">
        <v>1.129</v>
      </c>
      <c r="U4" s="137">
        <v>1.1879999999999999</v>
      </c>
      <c r="V4" s="137">
        <v>1.3069999999999999</v>
      </c>
      <c r="W4" s="137">
        <v>1.4259999999999999</v>
      </c>
      <c r="X4" s="137">
        <v>1.5449999999999999</v>
      </c>
      <c r="Y4" s="137">
        <v>1.6639999999999999</v>
      </c>
      <c r="Z4" s="137">
        <v>1.7829999999999999</v>
      </c>
      <c r="AA4" s="137">
        <v>1.901</v>
      </c>
      <c r="AB4" s="137">
        <v>2.02</v>
      </c>
      <c r="AC4" s="137">
        <v>2.1389999999999998</v>
      </c>
      <c r="AD4" s="137">
        <v>2.258</v>
      </c>
      <c r="AE4" s="137">
        <v>2.3769999999999998</v>
      </c>
      <c r="AF4" s="137">
        <v>2.496</v>
      </c>
      <c r="AG4" s="137">
        <v>2.6150000000000002</v>
      </c>
      <c r="AH4" s="137">
        <v>2.7330000000000001</v>
      </c>
      <c r="AI4" s="137">
        <v>2.8519999999999999</v>
      </c>
      <c r="AJ4" s="137">
        <v>2.9710000000000001</v>
      </c>
      <c r="AK4" s="137">
        <v>3.2679999999999998</v>
      </c>
      <c r="AL4" s="137">
        <v>3.5649999999999999</v>
      </c>
      <c r="AM4" s="137">
        <v>3.8620000000000001</v>
      </c>
      <c r="AN4" s="137">
        <v>4.1589999999999998</v>
      </c>
      <c r="AO4" s="137">
        <v>4.4569999999999999</v>
      </c>
      <c r="AP4" s="137">
        <v>4.7539999999999996</v>
      </c>
      <c r="AQ4" s="137">
        <v>5.0510000000000002</v>
      </c>
      <c r="AR4" s="137">
        <v>5.3479999999999999</v>
      </c>
      <c r="AS4" s="137">
        <v>5.6449999999999996</v>
      </c>
      <c r="AT4" s="137">
        <v>5.9420000000000002</v>
      </c>
      <c r="AU4" s="137">
        <v>6.5359999999999996</v>
      </c>
      <c r="AV4" s="137">
        <v>7.13</v>
      </c>
      <c r="AW4" s="137">
        <v>7.7249999999999996</v>
      </c>
      <c r="AX4" s="137">
        <v>8.3190000000000008</v>
      </c>
      <c r="AY4" s="137">
        <v>8.9130000000000003</v>
      </c>
      <c r="AZ4" s="137">
        <v>9.5069999999999997</v>
      </c>
      <c r="BA4" s="137">
        <v>10.102</v>
      </c>
      <c r="BB4" s="137">
        <v>10.696</v>
      </c>
      <c r="BC4" s="137">
        <v>11.29</v>
      </c>
      <c r="BD4" s="137">
        <v>11.884</v>
      </c>
      <c r="BE4" s="137">
        <v>17.826000000000001</v>
      </c>
      <c r="BF4" s="137">
        <v>23.768000000000001</v>
      </c>
      <c r="BG4" s="137">
        <v>29.71</v>
      </c>
      <c r="BH4" s="137">
        <v>35.652000000000001</v>
      </c>
      <c r="BI4" s="137">
        <v>41.594000000000001</v>
      </c>
      <c r="BJ4" s="137">
        <v>47.536999999999999</v>
      </c>
      <c r="BK4" s="137">
        <v>53.478999999999999</v>
      </c>
      <c r="BL4" s="137">
        <v>59.420999999999999</v>
      </c>
      <c r="BM4" s="137">
        <v>5.8999999999999997E-2</v>
      </c>
      <c r="BN4" s="137">
        <v>0.11899999999999999</v>
      </c>
      <c r="BO4" s="137">
        <v>0.17799999999999999</v>
      </c>
      <c r="BP4" s="137">
        <v>0.23799999999999999</v>
      </c>
      <c r="BQ4" s="137">
        <v>0.29699999999999999</v>
      </c>
      <c r="BR4" s="137">
        <v>0.35699999999999998</v>
      </c>
      <c r="BS4" s="137">
        <v>0.41599999999999998</v>
      </c>
      <c r="BT4" s="137">
        <v>0.47499999999999998</v>
      </c>
      <c r="BU4" s="137">
        <v>0.53500000000000003</v>
      </c>
      <c r="BV4" s="137">
        <v>0.59399999999999997</v>
      </c>
      <c r="BW4" s="137">
        <v>0.65400000000000003</v>
      </c>
      <c r="BX4" s="137">
        <v>0.71299999999999997</v>
      </c>
      <c r="BY4" s="137">
        <v>0.77200000000000002</v>
      </c>
      <c r="BZ4" s="137">
        <v>0.83199999999999996</v>
      </c>
      <c r="CA4" s="137">
        <v>0.89100000000000001</v>
      </c>
      <c r="CB4" s="137">
        <v>0.95099999999999996</v>
      </c>
      <c r="CC4" s="137">
        <v>1.01</v>
      </c>
      <c r="CD4" s="137">
        <v>1.07</v>
      </c>
      <c r="CE4" s="137">
        <v>1.129</v>
      </c>
      <c r="CF4" s="137">
        <v>1.1879999999999999</v>
      </c>
      <c r="CG4" s="137">
        <v>1.3069999999999999</v>
      </c>
      <c r="CH4" s="137">
        <v>1.4259999999999999</v>
      </c>
      <c r="CI4" s="137">
        <v>1.5449999999999999</v>
      </c>
      <c r="CJ4" s="137">
        <v>1.6639999999999999</v>
      </c>
      <c r="CK4" s="137">
        <v>1.7829999999999999</v>
      </c>
      <c r="CL4" s="137">
        <v>1.901</v>
      </c>
      <c r="CM4" s="137">
        <v>2.02</v>
      </c>
      <c r="CN4" s="137">
        <v>2.1389999999999998</v>
      </c>
      <c r="CO4" s="137">
        <v>2.258</v>
      </c>
      <c r="CP4" s="137">
        <v>2.3769999999999998</v>
      </c>
      <c r="CQ4" s="137">
        <v>2.496</v>
      </c>
      <c r="CR4" s="137">
        <v>2.6139999999999999</v>
      </c>
      <c r="CS4" s="137">
        <v>2.7330000000000001</v>
      </c>
      <c r="CT4" s="137">
        <v>2.8519999999999999</v>
      </c>
      <c r="CU4" s="137">
        <v>2.9710000000000001</v>
      </c>
      <c r="CV4" s="137">
        <v>3.2679999999999998</v>
      </c>
      <c r="CW4" s="137">
        <v>3.5649999999999999</v>
      </c>
      <c r="CX4" s="137">
        <v>3.8620000000000001</v>
      </c>
      <c r="CY4" s="137">
        <v>4.1589999999999998</v>
      </c>
      <c r="CZ4" s="137">
        <v>4.4560000000000004</v>
      </c>
      <c r="DA4" s="137">
        <v>4.7539999999999996</v>
      </c>
      <c r="DB4" s="137">
        <v>5.0510000000000002</v>
      </c>
      <c r="DC4" s="137">
        <v>5.3479999999999999</v>
      </c>
      <c r="DD4" s="137">
        <v>5.6449999999999996</v>
      </c>
      <c r="DE4" s="137">
        <v>5.9420000000000002</v>
      </c>
      <c r="DF4" s="137">
        <v>6.5359999999999996</v>
      </c>
      <c r="DG4" s="137">
        <v>7.13</v>
      </c>
      <c r="DH4" s="137">
        <v>7.7249999999999996</v>
      </c>
      <c r="DI4" s="137">
        <v>8.3190000000000008</v>
      </c>
      <c r="DJ4" s="137">
        <v>8.9130000000000003</v>
      </c>
      <c r="DK4" s="137">
        <v>9.5069999999999997</v>
      </c>
      <c r="DL4" s="137">
        <v>10.101000000000001</v>
      </c>
      <c r="DM4" s="137">
        <v>10.696</v>
      </c>
      <c r="DN4" s="137">
        <v>11.29</v>
      </c>
      <c r="DO4" s="137">
        <v>11.884</v>
      </c>
      <c r="DP4" s="137">
        <v>17.826000000000001</v>
      </c>
      <c r="DQ4" s="137">
        <v>23.768000000000001</v>
      </c>
      <c r="DR4" s="137">
        <v>29.71</v>
      </c>
      <c r="DS4" s="137">
        <v>35.652000000000001</v>
      </c>
      <c r="DT4" s="137">
        <v>41.594000000000001</v>
      </c>
      <c r="DU4" s="137">
        <v>47.536000000000001</v>
      </c>
      <c r="DV4" s="137">
        <v>53.478000000000002</v>
      </c>
      <c r="DW4" s="137">
        <v>59.42</v>
      </c>
      <c r="DX4" s="137">
        <v>1.9E-2</v>
      </c>
      <c r="DY4" s="137">
        <v>3.6999999999999998E-2</v>
      </c>
      <c r="DZ4" s="137">
        <v>5.6000000000000001E-2</v>
      </c>
      <c r="EA4" s="137">
        <v>7.4999999999999997E-2</v>
      </c>
      <c r="EB4" s="137">
        <v>9.4E-2</v>
      </c>
      <c r="EC4" s="137">
        <v>0.112</v>
      </c>
      <c r="ED4" s="137">
        <v>0.13100000000000001</v>
      </c>
      <c r="EE4" s="137">
        <v>0.15</v>
      </c>
      <c r="EF4" s="137">
        <v>0.16800000000000001</v>
      </c>
      <c r="EG4" s="137">
        <v>0.187</v>
      </c>
      <c r="EH4" s="137">
        <v>0.20599999999999999</v>
      </c>
      <c r="EI4" s="137">
        <v>0.224</v>
      </c>
      <c r="EJ4" s="137">
        <v>0.24299999999999999</v>
      </c>
      <c r="EK4" s="137">
        <v>0.26200000000000001</v>
      </c>
      <c r="EL4" s="137">
        <v>0.28100000000000003</v>
      </c>
      <c r="EM4" s="137">
        <v>0.29899999999999999</v>
      </c>
      <c r="EN4" s="137">
        <v>0.318</v>
      </c>
      <c r="EO4" s="137">
        <v>0.33700000000000002</v>
      </c>
      <c r="EP4" s="137">
        <v>0.35499999999999998</v>
      </c>
      <c r="EQ4" s="137">
        <v>0.374</v>
      </c>
      <c r="ER4" s="137">
        <v>0.41199999999999998</v>
      </c>
      <c r="ES4" s="137">
        <v>0.44900000000000001</v>
      </c>
      <c r="ET4" s="137">
        <v>0.48599999999999999</v>
      </c>
      <c r="EU4" s="137">
        <v>0.52400000000000002</v>
      </c>
      <c r="EV4" s="137">
        <v>0.56100000000000005</v>
      </c>
      <c r="EW4" s="137">
        <v>0.59899999999999998</v>
      </c>
      <c r="EX4" s="137">
        <v>0.63600000000000001</v>
      </c>
      <c r="EY4" s="137">
        <v>0.67300000000000004</v>
      </c>
      <c r="EZ4" s="137">
        <v>0.71099999999999997</v>
      </c>
      <c r="FA4" s="137">
        <v>0.748</v>
      </c>
      <c r="FB4" s="137">
        <v>0.78600000000000003</v>
      </c>
      <c r="FC4" s="137">
        <v>0.82299999999999995</v>
      </c>
      <c r="FD4" s="137">
        <v>0.86099999999999999</v>
      </c>
      <c r="FE4" s="137">
        <v>0.89800000000000002</v>
      </c>
      <c r="FF4" s="137">
        <v>0.93500000000000005</v>
      </c>
      <c r="FG4" s="137">
        <v>1.0289999999999999</v>
      </c>
      <c r="FH4" s="137">
        <v>1.1220000000000001</v>
      </c>
      <c r="FI4" s="137">
        <v>1.216</v>
      </c>
      <c r="FJ4" s="137">
        <v>1.31</v>
      </c>
      <c r="FK4" s="137">
        <v>1.403</v>
      </c>
      <c r="FL4" s="137">
        <v>1.4970000000000001</v>
      </c>
      <c r="FM4" s="137">
        <v>1.59</v>
      </c>
      <c r="FN4" s="137">
        <v>1.6839999999999999</v>
      </c>
      <c r="FO4" s="137">
        <v>1.7769999999999999</v>
      </c>
      <c r="FP4" s="137">
        <v>1.871</v>
      </c>
      <c r="FQ4" s="137">
        <v>2.0579999999999998</v>
      </c>
      <c r="FR4" s="137">
        <v>2.2450000000000001</v>
      </c>
      <c r="FS4" s="137">
        <v>2.4319999999999999</v>
      </c>
      <c r="FT4" s="137">
        <v>2.6190000000000002</v>
      </c>
      <c r="FU4" s="137">
        <v>2.806</v>
      </c>
      <c r="FV4" s="137">
        <v>2.9929999999999999</v>
      </c>
      <c r="FW4" s="137">
        <v>3.18</v>
      </c>
      <c r="FX4" s="137">
        <v>3.367</v>
      </c>
      <c r="FY4" s="137">
        <v>3.5539999999999998</v>
      </c>
      <c r="FZ4" s="137">
        <v>3.7410000000000001</v>
      </c>
      <c r="GA4" s="137">
        <v>5.6120000000000001</v>
      </c>
      <c r="GB4" s="137">
        <v>7.4829999999999997</v>
      </c>
      <c r="GC4" s="137">
        <v>9.3539999999999992</v>
      </c>
      <c r="GD4" s="137">
        <v>11.224</v>
      </c>
      <c r="GE4" s="137">
        <v>13.095000000000001</v>
      </c>
      <c r="GF4" s="137">
        <v>14.965999999999999</v>
      </c>
      <c r="GG4" s="137">
        <v>16.837</v>
      </c>
      <c r="GH4" s="137">
        <v>18.707000000000001</v>
      </c>
      <c r="GI4" s="137">
        <v>1.9E-2</v>
      </c>
      <c r="GJ4" s="137">
        <v>3.6999999999999998E-2</v>
      </c>
      <c r="GK4" s="137">
        <v>5.6000000000000001E-2</v>
      </c>
      <c r="GL4" s="137">
        <v>7.4999999999999997E-2</v>
      </c>
      <c r="GM4" s="137">
        <v>9.2999999999999999E-2</v>
      </c>
      <c r="GN4" s="137">
        <v>0.112</v>
      </c>
      <c r="GO4" s="137">
        <v>0.13100000000000001</v>
      </c>
      <c r="GP4" s="137">
        <v>0.14899999999999999</v>
      </c>
      <c r="GQ4" s="137">
        <v>0.16800000000000001</v>
      </c>
      <c r="GR4" s="137">
        <v>0.187</v>
      </c>
      <c r="GS4" s="137">
        <v>0.20499999999999999</v>
      </c>
      <c r="GT4" s="137">
        <v>0.224</v>
      </c>
      <c r="GU4" s="137">
        <v>0.24299999999999999</v>
      </c>
      <c r="GV4" s="137">
        <v>0.26200000000000001</v>
      </c>
      <c r="GW4" s="137">
        <v>0.28000000000000003</v>
      </c>
      <c r="GX4" s="137">
        <v>0.29899999999999999</v>
      </c>
      <c r="GY4" s="137">
        <v>0.318</v>
      </c>
      <c r="GZ4" s="137">
        <v>0.33600000000000002</v>
      </c>
      <c r="HA4" s="137">
        <v>0.35499999999999998</v>
      </c>
      <c r="HB4" s="137">
        <v>0.374</v>
      </c>
      <c r="HC4" s="137">
        <v>0.41099999999999998</v>
      </c>
      <c r="HD4" s="137">
        <v>0.44800000000000001</v>
      </c>
      <c r="HE4" s="137">
        <v>0.48599999999999999</v>
      </c>
      <c r="HF4" s="137">
        <v>0.52300000000000002</v>
      </c>
      <c r="HG4" s="137">
        <v>0.56000000000000005</v>
      </c>
      <c r="HH4" s="137">
        <v>0.59799999999999998</v>
      </c>
      <c r="HI4" s="137">
        <v>0.63500000000000001</v>
      </c>
      <c r="HJ4" s="137">
        <v>0.67200000000000004</v>
      </c>
      <c r="HK4" s="137">
        <v>0.71</v>
      </c>
      <c r="HL4" s="137">
        <v>0.747</v>
      </c>
      <c r="HM4" s="137">
        <v>0.78500000000000003</v>
      </c>
      <c r="HN4" s="137">
        <v>0.82199999999999995</v>
      </c>
      <c r="HO4" s="137">
        <v>0.85899999999999999</v>
      </c>
      <c r="HP4" s="137">
        <v>0.89700000000000002</v>
      </c>
      <c r="HQ4" s="137">
        <v>0.93400000000000005</v>
      </c>
      <c r="HR4" s="137">
        <v>1.0269999999999999</v>
      </c>
      <c r="HS4" s="137">
        <v>1.121</v>
      </c>
      <c r="HT4" s="137">
        <v>1.214</v>
      </c>
      <c r="HU4" s="137">
        <v>1.3080000000000001</v>
      </c>
      <c r="HV4" s="137">
        <v>1.401</v>
      </c>
      <c r="HW4" s="137">
        <v>1.494</v>
      </c>
      <c r="HX4" s="137">
        <v>1.5880000000000001</v>
      </c>
      <c r="HY4" s="137">
        <v>1.681</v>
      </c>
      <c r="HZ4" s="137">
        <v>1.7749999999999999</v>
      </c>
      <c r="IA4" s="137">
        <v>1.8680000000000001</v>
      </c>
      <c r="IB4" s="137">
        <v>2.0550000000000002</v>
      </c>
      <c r="IC4" s="137">
        <v>2.242</v>
      </c>
      <c r="ID4" s="137">
        <v>2.4279999999999999</v>
      </c>
      <c r="IE4" s="137">
        <v>2.6150000000000002</v>
      </c>
      <c r="IF4" s="137">
        <v>2.802</v>
      </c>
      <c r="IG4" s="137">
        <v>2.9889999999999999</v>
      </c>
      <c r="IH4" s="137">
        <v>3.1760000000000002</v>
      </c>
      <c r="II4" s="137">
        <v>3.3620000000000001</v>
      </c>
      <c r="IJ4" s="137">
        <v>3.5489999999999999</v>
      </c>
      <c r="IK4" s="137">
        <v>3.7360000000000002</v>
      </c>
      <c r="IL4" s="137">
        <v>5.6040000000000001</v>
      </c>
      <c r="IM4" s="137">
        <v>7.4720000000000004</v>
      </c>
      <c r="IN4" s="137">
        <v>9.34</v>
      </c>
      <c r="IO4" s="137">
        <v>11.208</v>
      </c>
      <c r="IP4" s="137">
        <v>13.076000000000001</v>
      </c>
      <c r="IQ4" s="137">
        <v>14.944000000000001</v>
      </c>
      <c r="IR4" s="137">
        <v>16.812000000000001</v>
      </c>
      <c r="IS4" s="137">
        <v>18.68</v>
      </c>
      <c r="IT4" s="137">
        <v>3.2000000000000001E-2</v>
      </c>
      <c r="IU4" s="137">
        <v>6.4000000000000001E-2</v>
      </c>
      <c r="IV4" s="137">
        <v>9.6000000000000002E-2</v>
      </c>
      <c r="IW4" s="137">
        <v>0.128</v>
      </c>
      <c r="IX4" s="137">
        <v>0.16</v>
      </c>
      <c r="IY4" s="137">
        <v>0.192</v>
      </c>
      <c r="IZ4" s="137">
        <v>0.224</v>
      </c>
      <c r="JA4" s="137">
        <v>0.25600000000000001</v>
      </c>
      <c r="JB4" s="137">
        <v>0.28799999999999998</v>
      </c>
      <c r="JC4" s="137">
        <v>0.32100000000000001</v>
      </c>
      <c r="JD4" s="137">
        <v>0.35299999999999998</v>
      </c>
      <c r="JE4" s="137">
        <v>0.38500000000000001</v>
      </c>
      <c r="JF4" s="137">
        <v>0.41699999999999998</v>
      </c>
      <c r="JG4" s="137">
        <v>0.44900000000000001</v>
      </c>
      <c r="JH4" s="137">
        <v>0.48099999999999998</v>
      </c>
      <c r="JI4" s="137">
        <v>0.51300000000000001</v>
      </c>
      <c r="JJ4" s="137">
        <v>0.54500000000000004</v>
      </c>
      <c r="JK4" s="137">
        <v>0.57699999999999996</v>
      </c>
      <c r="JL4" s="137">
        <v>0.60899999999999999</v>
      </c>
      <c r="JM4" s="137">
        <v>0.64100000000000001</v>
      </c>
      <c r="JN4" s="137">
        <v>0.70499999999999996</v>
      </c>
      <c r="JO4" s="137">
        <v>0.76900000000000002</v>
      </c>
      <c r="JP4" s="137">
        <v>0.83299999999999996</v>
      </c>
      <c r="JQ4" s="137">
        <v>0.89800000000000002</v>
      </c>
      <c r="JR4" s="137">
        <v>0.96199999999999997</v>
      </c>
      <c r="JS4" s="137">
        <v>1.026</v>
      </c>
      <c r="JT4" s="137">
        <v>1.0900000000000001</v>
      </c>
      <c r="JU4" s="137">
        <v>1.1539999999999999</v>
      </c>
      <c r="JV4" s="137">
        <v>1.218</v>
      </c>
      <c r="JW4" s="137">
        <v>1.282</v>
      </c>
      <c r="JX4" s="137">
        <v>1.3460000000000001</v>
      </c>
      <c r="JY4" s="137">
        <v>1.41</v>
      </c>
      <c r="JZ4" s="137">
        <v>1.474</v>
      </c>
      <c r="KA4" s="137">
        <v>0</v>
      </c>
      <c r="KB4" s="137">
        <v>1.603</v>
      </c>
      <c r="KC4" s="137">
        <v>1.7629999999999999</v>
      </c>
      <c r="KD4" s="137">
        <v>1.923</v>
      </c>
      <c r="KE4" s="137">
        <v>2.0840000000000001</v>
      </c>
      <c r="KF4" s="137">
        <v>2.2440000000000002</v>
      </c>
      <c r="KG4" s="137">
        <v>2.4039999999999999</v>
      </c>
      <c r="KH4" s="137">
        <v>2.5640000000000001</v>
      </c>
      <c r="KI4" s="137">
        <v>0</v>
      </c>
      <c r="KJ4" s="137">
        <v>2.8849999999999998</v>
      </c>
      <c r="KK4" s="137">
        <v>3.0449999999999999</v>
      </c>
      <c r="KL4" s="137">
        <v>3.2050000000000001</v>
      </c>
      <c r="KM4" s="137">
        <v>3.5259999999999998</v>
      </c>
      <c r="KN4" s="137">
        <v>3.8460000000000001</v>
      </c>
      <c r="KO4" s="137">
        <v>4.1669999999999998</v>
      </c>
      <c r="KP4" s="137">
        <v>4.4880000000000004</v>
      </c>
      <c r="KQ4" s="137">
        <v>4.8079999999999998</v>
      </c>
      <c r="KR4" s="137">
        <v>5.1289999999999996</v>
      </c>
      <c r="KS4" s="137">
        <v>5.4489999999999998</v>
      </c>
      <c r="KT4" s="137">
        <v>5.77</v>
      </c>
      <c r="KU4" s="137">
        <v>6.09</v>
      </c>
      <c r="KV4" s="137">
        <v>6.4109999999999996</v>
      </c>
      <c r="KW4" s="137">
        <v>9.6159999999999997</v>
      </c>
      <c r="KX4" s="137">
        <v>12.821999999999999</v>
      </c>
      <c r="KY4" s="137">
        <v>16.027000000000001</v>
      </c>
      <c r="KZ4" s="137">
        <v>19.231999999999999</v>
      </c>
      <c r="LA4" s="137">
        <v>22.437999999999999</v>
      </c>
      <c r="LB4" s="137">
        <v>25.643000000000001</v>
      </c>
      <c r="LC4" s="137">
        <v>28.849</v>
      </c>
      <c r="LD4" s="137">
        <v>32.054000000000002</v>
      </c>
      <c r="LE4" s="137">
        <v>4.2999999999999997E-2</v>
      </c>
      <c r="LF4" s="137">
        <v>8.5999999999999993E-2</v>
      </c>
      <c r="LG4" s="137">
        <v>0.128</v>
      </c>
      <c r="LH4" s="137">
        <v>0.17100000000000001</v>
      </c>
      <c r="LI4" s="137">
        <v>0.214</v>
      </c>
      <c r="LJ4" s="137">
        <v>0.25700000000000001</v>
      </c>
      <c r="LK4" s="137">
        <v>0.3</v>
      </c>
      <c r="LL4" s="137">
        <v>0.34300000000000003</v>
      </c>
      <c r="LM4" s="137">
        <v>0.38500000000000001</v>
      </c>
      <c r="LN4" s="137">
        <v>0.42799999999999999</v>
      </c>
      <c r="LO4" s="137">
        <v>0.47099999999999997</v>
      </c>
      <c r="LP4" s="137">
        <v>0.51400000000000001</v>
      </c>
      <c r="LQ4" s="137">
        <v>0.55700000000000005</v>
      </c>
      <c r="LR4" s="137">
        <v>0.59899999999999998</v>
      </c>
      <c r="LS4" s="137">
        <v>0.64200000000000002</v>
      </c>
      <c r="LT4" s="137">
        <v>0.68500000000000005</v>
      </c>
      <c r="LU4" s="137">
        <v>0.72799999999999998</v>
      </c>
      <c r="LV4" s="137">
        <v>0.77100000000000002</v>
      </c>
      <c r="LW4" s="137">
        <v>0.81399999999999995</v>
      </c>
      <c r="LX4" s="137">
        <v>0.85599999999999998</v>
      </c>
      <c r="LY4" s="137">
        <v>0.94199999999999995</v>
      </c>
      <c r="LZ4" s="137">
        <v>1.028</v>
      </c>
      <c r="MA4" s="137">
        <v>1.113</v>
      </c>
      <c r="MB4" s="137">
        <v>1.1990000000000001</v>
      </c>
      <c r="MC4" s="137">
        <v>1.284</v>
      </c>
      <c r="MD4" s="137">
        <v>1.37</v>
      </c>
      <c r="ME4" s="137">
        <v>1.456</v>
      </c>
      <c r="MF4" s="137">
        <v>1.5409999999999999</v>
      </c>
      <c r="MG4" s="137">
        <v>1.627</v>
      </c>
      <c r="MH4" s="137">
        <v>1.7130000000000001</v>
      </c>
      <c r="MI4" s="137">
        <v>1.798</v>
      </c>
      <c r="MJ4" s="137">
        <v>1.8839999999999999</v>
      </c>
      <c r="MK4" s="137">
        <v>1.97</v>
      </c>
      <c r="ML4" s="137">
        <v>2.0550000000000002</v>
      </c>
      <c r="MM4" s="137">
        <v>2.141</v>
      </c>
      <c r="MN4" s="137">
        <v>2.355</v>
      </c>
      <c r="MO4" s="137">
        <v>2.569</v>
      </c>
      <c r="MP4" s="137">
        <v>2.7829999999999999</v>
      </c>
      <c r="MQ4" s="137">
        <v>2.9969999999999999</v>
      </c>
      <c r="MR4" s="137">
        <v>3.2109999999999999</v>
      </c>
      <c r="MS4" s="137">
        <v>3.4249999999999998</v>
      </c>
      <c r="MT4" s="137">
        <v>3.6389999999999998</v>
      </c>
      <c r="MU4" s="137">
        <v>3.8530000000000002</v>
      </c>
      <c r="MV4" s="137">
        <v>4.0679999999999996</v>
      </c>
      <c r="MW4" s="137">
        <v>4.282</v>
      </c>
      <c r="MX4" s="137">
        <v>4.71</v>
      </c>
      <c r="MY4" s="137">
        <v>5.1379999999999999</v>
      </c>
      <c r="MZ4" s="137">
        <v>5.5659999999999998</v>
      </c>
      <c r="NA4" s="137">
        <v>5.9939999999999998</v>
      </c>
      <c r="NB4" s="137">
        <v>6.4219999999999997</v>
      </c>
      <c r="NC4" s="137">
        <v>6.851</v>
      </c>
      <c r="ND4" s="137">
        <v>7.2789999999999999</v>
      </c>
      <c r="NE4" s="137">
        <v>7.7069999999999999</v>
      </c>
      <c r="NF4" s="137">
        <v>8.1349999999999998</v>
      </c>
      <c r="NG4" s="137">
        <v>8.5630000000000006</v>
      </c>
      <c r="NH4" s="137">
        <v>12.845000000000001</v>
      </c>
      <c r="NI4" s="137">
        <v>17.126000000000001</v>
      </c>
      <c r="NJ4" s="137">
        <v>21.408000000000001</v>
      </c>
      <c r="NK4" s="137">
        <v>25.69</v>
      </c>
      <c r="NL4" s="137">
        <v>29.971</v>
      </c>
      <c r="NM4" s="137">
        <v>34.253</v>
      </c>
      <c r="NN4" s="137">
        <v>38.533999999999999</v>
      </c>
      <c r="NO4" s="137">
        <v>42.816000000000003</v>
      </c>
      <c r="NP4" s="137">
        <v>1.7000000000000001E-2</v>
      </c>
      <c r="NQ4" s="137">
        <v>3.3000000000000002E-2</v>
      </c>
      <c r="NR4" s="137">
        <v>0.05</v>
      </c>
      <c r="NS4" s="137">
        <v>6.7000000000000004E-2</v>
      </c>
      <c r="NT4" s="137">
        <v>8.3000000000000004E-2</v>
      </c>
      <c r="NU4" s="137">
        <v>0.1</v>
      </c>
      <c r="NV4" s="137">
        <v>0.11700000000000001</v>
      </c>
      <c r="NW4" s="137">
        <v>0.13300000000000001</v>
      </c>
      <c r="NX4" s="137">
        <v>0.15</v>
      </c>
      <c r="NY4" s="137">
        <v>0.16700000000000001</v>
      </c>
      <c r="NZ4" s="137">
        <v>0.183</v>
      </c>
      <c r="OA4" s="137">
        <v>0.2</v>
      </c>
      <c r="OB4" s="137">
        <v>0.217</v>
      </c>
      <c r="OC4" s="137">
        <v>0.23300000000000001</v>
      </c>
      <c r="OD4" s="137">
        <v>0.25</v>
      </c>
      <c r="OE4" s="137">
        <v>0.26700000000000002</v>
      </c>
      <c r="OF4" s="137">
        <v>0.28299999999999997</v>
      </c>
      <c r="OG4" s="137">
        <v>0.3</v>
      </c>
      <c r="OH4" s="137">
        <v>0.317</v>
      </c>
      <c r="OI4" s="137">
        <v>0.33300000000000002</v>
      </c>
      <c r="OJ4" s="137">
        <v>0.36699999999999999</v>
      </c>
      <c r="OK4" s="137">
        <v>0.4</v>
      </c>
      <c r="OL4" s="137">
        <v>0.433</v>
      </c>
      <c r="OM4" s="137">
        <v>0.46700000000000003</v>
      </c>
      <c r="ON4" s="137">
        <v>0.5</v>
      </c>
      <c r="OO4" s="137">
        <v>0.53300000000000003</v>
      </c>
      <c r="OP4" s="137">
        <v>0.56699999999999995</v>
      </c>
      <c r="OQ4" s="137">
        <v>0.6</v>
      </c>
      <c r="OR4" s="137">
        <v>0.63300000000000001</v>
      </c>
      <c r="OS4" s="137">
        <v>0.66700000000000004</v>
      </c>
      <c r="OT4" s="137">
        <v>0.7</v>
      </c>
      <c r="OU4" s="137">
        <v>0.73299999999999998</v>
      </c>
      <c r="OV4" s="137">
        <v>0.76700000000000002</v>
      </c>
      <c r="OW4" s="137">
        <v>0.8</v>
      </c>
      <c r="OX4" s="137">
        <v>0.83299999999999996</v>
      </c>
      <c r="OY4" s="137">
        <v>0.91700000000000004</v>
      </c>
      <c r="OZ4" s="137">
        <v>1</v>
      </c>
      <c r="PA4" s="137">
        <v>1.083</v>
      </c>
      <c r="PB4" s="137">
        <v>1.167</v>
      </c>
      <c r="PC4" s="137">
        <v>1.25</v>
      </c>
      <c r="PD4" s="137">
        <v>1.333</v>
      </c>
      <c r="PE4" s="137">
        <v>1.417</v>
      </c>
      <c r="PF4" s="137">
        <v>1.5</v>
      </c>
      <c r="PG4" s="137">
        <v>1.583</v>
      </c>
      <c r="PH4" s="137">
        <v>1.667</v>
      </c>
      <c r="PI4" s="137">
        <v>1.833</v>
      </c>
      <c r="PJ4" s="137">
        <v>2</v>
      </c>
      <c r="PK4" s="137">
        <v>2.1669999999999998</v>
      </c>
      <c r="PL4" s="137">
        <v>2.3330000000000002</v>
      </c>
      <c r="PM4" s="137">
        <v>2.5</v>
      </c>
      <c r="PN4" s="137">
        <v>2.6659999999999999</v>
      </c>
      <c r="PO4" s="137">
        <v>2.8330000000000002</v>
      </c>
      <c r="PP4" s="137">
        <v>3</v>
      </c>
      <c r="PQ4" s="137">
        <v>3.1659999999999999</v>
      </c>
      <c r="PR4" s="137">
        <v>3.3330000000000002</v>
      </c>
      <c r="PS4" s="137">
        <v>5</v>
      </c>
      <c r="PT4" s="137">
        <v>6.6660000000000004</v>
      </c>
      <c r="PU4" s="137">
        <v>8.3330000000000002</v>
      </c>
      <c r="PV4" s="137">
        <v>9.9990000000000006</v>
      </c>
      <c r="PW4" s="137">
        <v>11.666</v>
      </c>
      <c r="PX4" s="137">
        <v>13.332000000000001</v>
      </c>
      <c r="PY4" s="137">
        <v>14.999000000000001</v>
      </c>
      <c r="PZ4" s="137">
        <v>16.666</v>
      </c>
      <c r="QA4" s="137">
        <v>1.4999999999999999E-2</v>
      </c>
      <c r="QB4" s="137">
        <v>3.1E-2</v>
      </c>
      <c r="QC4" s="137">
        <v>4.5999999999999999E-2</v>
      </c>
      <c r="QD4" s="137">
        <v>6.0999999999999999E-2</v>
      </c>
      <c r="QE4" s="137">
        <v>7.6999999999999999E-2</v>
      </c>
      <c r="QF4" s="137">
        <v>9.1999999999999998E-2</v>
      </c>
      <c r="QG4" s="137">
        <v>0.107</v>
      </c>
      <c r="QH4" s="137">
        <v>0.123</v>
      </c>
      <c r="QI4" s="137">
        <v>0.13800000000000001</v>
      </c>
      <c r="QJ4" s="137">
        <v>0.153</v>
      </c>
      <c r="QK4" s="137">
        <v>0.16900000000000001</v>
      </c>
      <c r="QL4" s="137">
        <v>0.184</v>
      </c>
      <c r="QM4" s="137">
        <v>0.19900000000000001</v>
      </c>
      <c r="QN4" s="137">
        <v>0.215</v>
      </c>
      <c r="QO4" s="137">
        <v>0.23</v>
      </c>
      <c r="QP4" s="137">
        <v>0.245</v>
      </c>
      <c r="QQ4" s="137">
        <v>0.26100000000000001</v>
      </c>
      <c r="QR4" s="137">
        <v>0.27600000000000002</v>
      </c>
      <c r="QS4" s="137">
        <v>0.29099999999999998</v>
      </c>
      <c r="QT4" s="137">
        <v>0.307</v>
      </c>
      <c r="QU4" s="137">
        <v>0.33700000000000002</v>
      </c>
      <c r="QV4" s="137">
        <v>0.36799999999999999</v>
      </c>
      <c r="QW4" s="137">
        <v>0.39900000000000002</v>
      </c>
      <c r="QX4" s="137">
        <v>0.42899999999999999</v>
      </c>
      <c r="QY4" s="137">
        <v>0.46</v>
      </c>
      <c r="QZ4" s="137">
        <v>0.49</v>
      </c>
      <c r="RA4" s="137">
        <v>0.52100000000000002</v>
      </c>
      <c r="RB4" s="137">
        <v>0.55200000000000005</v>
      </c>
      <c r="RC4" s="137">
        <v>0.58199999999999996</v>
      </c>
      <c r="RD4" s="137">
        <v>0.61299999999999999</v>
      </c>
      <c r="RE4" s="137">
        <v>0.64400000000000002</v>
      </c>
      <c r="RF4" s="137">
        <v>0.67400000000000004</v>
      </c>
      <c r="RG4" s="137">
        <v>0.70499999999999996</v>
      </c>
      <c r="RH4" s="137">
        <v>0.73599999999999999</v>
      </c>
      <c r="RI4" s="137">
        <v>0.76600000000000001</v>
      </c>
      <c r="RJ4" s="137">
        <v>0.84299999999999997</v>
      </c>
      <c r="RK4" s="137">
        <v>0.92</v>
      </c>
      <c r="RL4" s="137">
        <v>0.996</v>
      </c>
      <c r="RM4" s="137">
        <v>1.073</v>
      </c>
      <c r="RN4" s="137">
        <v>1.1499999999999999</v>
      </c>
      <c r="RO4" s="137">
        <v>1.226</v>
      </c>
      <c r="RP4" s="137">
        <v>1.3029999999999999</v>
      </c>
      <c r="RQ4" s="137">
        <v>1.379</v>
      </c>
      <c r="RR4" s="137">
        <v>1.456</v>
      </c>
      <c r="RS4" s="137">
        <v>1.5329999999999999</v>
      </c>
      <c r="RT4" s="137">
        <v>1.6859999999999999</v>
      </c>
      <c r="RU4" s="137">
        <v>1.839</v>
      </c>
      <c r="RV4" s="137">
        <v>1.9930000000000001</v>
      </c>
      <c r="RW4" s="137">
        <v>2.1459999999999999</v>
      </c>
      <c r="RX4" s="137">
        <v>2.2989999999999999</v>
      </c>
      <c r="RY4" s="137">
        <v>2.452</v>
      </c>
      <c r="RZ4" s="137">
        <v>2.6059999999999999</v>
      </c>
      <c r="SA4" s="137">
        <v>2.7589999999999999</v>
      </c>
      <c r="SB4" s="137">
        <v>2.9119999999999999</v>
      </c>
      <c r="SC4" s="137">
        <v>3.0649999999999999</v>
      </c>
      <c r="SD4" s="137">
        <v>4.5979999999999999</v>
      </c>
      <c r="SE4" s="137">
        <v>6.1310000000000002</v>
      </c>
      <c r="SF4" s="137">
        <v>7.6639999999999997</v>
      </c>
      <c r="SG4" s="137">
        <v>9.1959999999999997</v>
      </c>
      <c r="SH4" s="137">
        <v>10.728999999999999</v>
      </c>
      <c r="SI4" s="137">
        <v>12.262</v>
      </c>
      <c r="SJ4" s="137">
        <v>13.795</v>
      </c>
      <c r="SK4" s="137">
        <v>15.327</v>
      </c>
      <c r="SL4" s="137">
        <v>1.4999999999999999E-2</v>
      </c>
      <c r="SM4" s="137">
        <v>3.1E-2</v>
      </c>
      <c r="SN4" s="137">
        <v>4.5999999999999999E-2</v>
      </c>
      <c r="SO4" s="137">
        <v>6.2E-2</v>
      </c>
      <c r="SP4" s="137">
        <v>7.6999999999999999E-2</v>
      </c>
      <c r="SQ4" s="137">
        <v>9.1999999999999998E-2</v>
      </c>
      <c r="SR4" s="137">
        <v>0.108</v>
      </c>
      <c r="SS4" s="137">
        <v>0.123</v>
      </c>
      <c r="ST4" s="137">
        <v>0.13900000000000001</v>
      </c>
      <c r="SU4" s="137">
        <v>0.154</v>
      </c>
      <c r="SV4" s="137">
        <v>0.16900000000000001</v>
      </c>
      <c r="SW4" s="137">
        <v>0.185</v>
      </c>
      <c r="SX4" s="137">
        <v>0.2</v>
      </c>
      <c r="SY4" s="137">
        <v>0.215</v>
      </c>
      <c r="SZ4" s="137">
        <v>0.23100000000000001</v>
      </c>
      <c r="TA4" s="137">
        <v>0.246</v>
      </c>
      <c r="TB4" s="137">
        <v>0.26200000000000001</v>
      </c>
      <c r="TC4" s="137">
        <v>0.27700000000000002</v>
      </c>
      <c r="TD4" s="137">
        <v>0.29199999999999998</v>
      </c>
      <c r="TE4" s="137">
        <v>0.308</v>
      </c>
      <c r="TF4" s="137">
        <v>0.33900000000000002</v>
      </c>
      <c r="TG4" s="137">
        <v>0.36899999999999999</v>
      </c>
      <c r="TH4" s="137">
        <v>0.4</v>
      </c>
      <c r="TI4" s="137">
        <v>0.43099999999999999</v>
      </c>
      <c r="TJ4" s="137">
        <v>0.46200000000000002</v>
      </c>
      <c r="TK4" s="137">
        <v>0.49299999999999999</v>
      </c>
      <c r="TL4" s="137">
        <v>0.52300000000000002</v>
      </c>
      <c r="TM4" s="137">
        <v>0.55400000000000005</v>
      </c>
      <c r="TN4" s="137">
        <v>0.58499999999999996</v>
      </c>
      <c r="TO4" s="137">
        <v>0.61599999999999999</v>
      </c>
      <c r="TP4" s="137">
        <v>0.64600000000000002</v>
      </c>
      <c r="TQ4" s="137">
        <v>0.67700000000000005</v>
      </c>
      <c r="TR4" s="137">
        <v>0.70799999999999996</v>
      </c>
      <c r="TS4" s="137">
        <v>0.73899999999999999</v>
      </c>
      <c r="TT4" s="137">
        <v>0.77</v>
      </c>
      <c r="TU4" s="137">
        <v>0.84699999999999998</v>
      </c>
      <c r="TV4" s="137">
        <v>0.92400000000000004</v>
      </c>
      <c r="TW4" s="137">
        <v>1</v>
      </c>
      <c r="TX4" s="137">
        <v>1.077</v>
      </c>
      <c r="TY4" s="137">
        <v>1.1539999999999999</v>
      </c>
      <c r="TZ4" s="137">
        <v>1.2310000000000001</v>
      </c>
      <c r="UA4" s="137">
        <v>1.3080000000000001</v>
      </c>
      <c r="UB4" s="137">
        <v>1.385</v>
      </c>
      <c r="UC4" s="137">
        <v>1.462</v>
      </c>
      <c r="UD4" s="137">
        <v>1.5389999999999999</v>
      </c>
      <c r="UE4" s="137">
        <v>1.6930000000000001</v>
      </c>
      <c r="UF4" s="137">
        <v>1.847</v>
      </c>
      <c r="UG4" s="137">
        <v>2.0009999999999999</v>
      </c>
      <c r="UH4" s="137">
        <v>2.1549999999999998</v>
      </c>
      <c r="UI4" s="137">
        <v>2.3090000000000002</v>
      </c>
      <c r="UJ4" s="137">
        <v>2.4630000000000001</v>
      </c>
      <c r="UK4" s="137">
        <v>2.617</v>
      </c>
      <c r="UL4" s="137">
        <v>2.7709999999999999</v>
      </c>
      <c r="UM4" s="137">
        <v>2.9239999999999999</v>
      </c>
      <c r="UN4" s="137">
        <v>3.0779999999999998</v>
      </c>
      <c r="UO4" s="137">
        <v>4.6180000000000003</v>
      </c>
      <c r="UP4" s="137">
        <v>6.157</v>
      </c>
      <c r="UQ4" s="137">
        <v>7.6959999999999997</v>
      </c>
      <c r="UR4" s="137">
        <v>9.2349999999999994</v>
      </c>
      <c r="US4" s="137">
        <v>10.773999999999999</v>
      </c>
      <c r="UT4" s="137">
        <v>12.314</v>
      </c>
      <c r="UU4" s="137">
        <v>13.853</v>
      </c>
      <c r="UV4" s="137">
        <v>15.391999999999999</v>
      </c>
      <c r="UW4" s="137">
        <v>1.7000000000000001E-2</v>
      </c>
      <c r="UX4" s="137">
        <v>3.3000000000000002E-2</v>
      </c>
      <c r="UY4" s="137">
        <v>0.05</v>
      </c>
      <c r="UZ4" s="137">
        <v>6.6000000000000003E-2</v>
      </c>
      <c r="VA4" s="137">
        <v>8.3000000000000004E-2</v>
      </c>
      <c r="VB4" s="137">
        <v>0.1</v>
      </c>
      <c r="VC4" s="137">
        <v>0.11600000000000001</v>
      </c>
      <c r="VD4" s="137">
        <v>0.13300000000000001</v>
      </c>
      <c r="VE4" s="137">
        <v>0.15</v>
      </c>
      <c r="VF4" s="137">
        <v>0.16600000000000001</v>
      </c>
      <c r="VG4" s="137">
        <v>0.183</v>
      </c>
      <c r="VH4" s="137">
        <v>0.19900000000000001</v>
      </c>
      <c r="VI4" s="137">
        <v>0.216</v>
      </c>
      <c r="VJ4" s="137">
        <v>0.23300000000000001</v>
      </c>
      <c r="VK4" s="137">
        <v>0.249</v>
      </c>
      <c r="VL4" s="137">
        <v>0.26600000000000001</v>
      </c>
      <c r="VM4" s="137">
        <v>0.28199999999999997</v>
      </c>
      <c r="VN4" s="137">
        <v>0.29899999999999999</v>
      </c>
      <c r="VO4" s="137">
        <v>0.316</v>
      </c>
      <c r="VP4" s="137">
        <v>0.33200000000000002</v>
      </c>
      <c r="VQ4" s="137">
        <v>0.36499999999999999</v>
      </c>
      <c r="VR4" s="137">
        <v>0.39900000000000002</v>
      </c>
      <c r="VS4" s="137">
        <v>0.432</v>
      </c>
      <c r="VT4" s="137">
        <v>0.46500000000000002</v>
      </c>
      <c r="VU4" s="137">
        <v>0.498</v>
      </c>
      <c r="VV4" s="137">
        <v>0.53200000000000003</v>
      </c>
      <c r="VW4" s="137">
        <v>0.56499999999999995</v>
      </c>
      <c r="VX4" s="137">
        <v>0.59799999999999998</v>
      </c>
      <c r="VY4" s="137">
        <v>0.63100000000000001</v>
      </c>
      <c r="VZ4" s="137">
        <v>0.66400000000000003</v>
      </c>
      <c r="WA4" s="137">
        <v>0.69799999999999995</v>
      </c>
      <c r="WB4" s="137">
        <v>0.73099999999999998</v>
      </c>
      <c r="WC4" s="137">
        <v>0.76400000000000001</v>
      </c>
      <c r="WD4" s="137">
        <v>0.79700000000000004</v>
      </c>
      <c r="WE4" s="137">
        <v>0.83099999999999996</v>
      </c>
      <c r="WF4" s="137">
        <v>0.91400000000000003</v>
      </c>
      <c r="WG4" s="137">
        <v>0.997</v>
      </c>
      <c r="WH4" s="137">
        <v>1.08</v>
      </c>
      <c r="WI4" s="137">
        <v>1.163</v>
      </c>
      <c r="WJ4" s="137">
        <v>1.246</v>
      </c>
      <c r="WK4" s="137">
        <v>1.329</v>
      </c>
      <c r="WL4" s="137">
        <v>1.4119999999999999</v>
      </c>
      <c r="WM4" s="137">
        <v>1.4950000000000001</v>
      </c>
      <c r="WN4" s="137">
        <v>1.5780000000000001</v>
      </c>
      <c r="WO4" s="137">
        <v>1.661</v>
      </c>
      <c r="WP4" s="137">
        <v>1.827</v>
      </c>
      <c r="WQ4" s="137">
        <v>1.9930000000000001</v>
      </c>
      <c r="WR4" s="137">
        <v>2.1589999999999998</v>
      </c>
      <c r="WS4" s="137">
        <v>2.3260000000000001</v>
      </c>
      <c r="WT4" s="137">
        <v>2.492</v>
      </c>
      <c r="WU4" s="137">
        <v>2.6579999999999999</v>
      </c>
      <c r="WV4" s="137">
        <v>2.8239999999999998</v>
      </c>
      <c r="WW4" s="137">
        <v>2.99</v>
      </c>
      <c r="WX4" s="137">
        <v>3.1560000000000001</v>
      </c>
      <c r="WY4" s="137">
        <v>3.3220000000000001</v>
      </c>
      <c r="WZ4" s="137">
        <v>4.9829999999999997</v>
      </c>
      <c r="XA4" s="137">
        <v>6.6440000000000001</v>
      </c>
      <c r="XB4" s="137">
        <v>8.3059999999999992</v>
      </c>
      <c r="XC4" s="137">
        <v>9.9670000000000005</v>
      </c>
      <c r="XD4" s="137">
        <v>11.628</v>
      </c>
      <c r="XE4" s="137">
        <v>13.289</v>
      </c>
      <c r="XF4" s="137">
        <v>14.95</v>
      </c>
      <c r="XG4" s="137">
        <v>16.611000000000001</v>
      </c>
      <c r="XH4" s="137">
        <v>1.9E-2</v>
      </c>
      <c r="XI4" s="137">
        <v>3.7999999999999999E-2</v>
      </c>
      <c r="XJ4" s="137">
        <v>5.6000000000000001E-2</v>
      </c>
      <c r="XK4" s="137">
        <v>7.4999999999999997E-2</v>
      </c>
      <c r="XL4" s="137">
        <v>9.4E-2</v>
      </c>
      <c r="XM4" s="137">
        <v>0.113</v>
      </c>
      <c r="XN4" s="137">
        <v>0.13100000000000001</v>
      </c>
      <c r="XO4" s="137">
        <v>0.15</v>
      </c>
      <c r="XP4" s="137">
        <v>0.16900000000000001</v>
      </c>
      <c r="XQ4" s="137">
        <v>0.188</v>
      </c>
      <c r="XR4" s="137">
        <v>0.20599999999999999</v>
      </c>
      <c r="XS4" s="137">
        <v>0.22500000000000001</v>
      </c>
      <c r="XT4" s="137">
        <v>0.24399999999999999</v>
      </c>
      <c r="XU4" s="137">
        <v>0.26300000000000001</v>
      </c>
      <c r="XV4" s="137">
        <v>0.28100000000000003</v>
      </c>
      <c r="XW4" s="137">
        <v>0.3</v>
      </c>
      <c r="XX4" s="137">
        <v>0.31900000000000001</v>
      </c>
      <c r="XY4" s="137">
        <v>0.33800000000000002</v>
      </c>
      <c r="XZ4" s="137">
        <v>0.35599999999999998</v>
      </c>
      <c r="YA4" s="137">
        <v>0.375</v>
      </c>
      <c r="YB4" s="137">
        <v>0.41299999999999998</v>
      </c>
      <c r="YC4" s="137">
        <v>0.45</v>
      </c>
      <c r="YD4" s="137">
        <v>0.48799999999999999</v>
      </c>
      <c r="YE4" s="137">
        <v>0.52500000000000002</v>
      </c>
      <c r="YF4" s="137">
        <v>0.56299999999999994</v>
      </c>
      <c r="YG4" s="137">
        <v>0.6</v>
      </c>
      <c r="YH4" s="137">
        <v>0.63800000000000001</v>
      </c>
      <c r="YI4" s="137">
        <v>0.67500000000000004</v>
      </c>
      <c r="YJ4" s="137">
        <v>0.71299999999999997</v>
      </c>
      <c r="YK4" s="137">
        <v>0.75</v>
      </c>
      <c r="YL4" s="137">
        <v>0.78800000000000003</v>
      </c>
      <c r="YM4" s="137">
        <v>0.82499999999999996</v>
      </c>
      <c r="YN4" s="137">
        <v>0.86299999999999999</v>
      </c>
      <c r="YO4" s="137">
        <v>0.9</v>
      </c>
      <c r="YP4" s="137">
        <v>0.93799999999999994</v>
      </c>
      <c r="YQ4" s="137">
        <v>1.032</v>
      </c>
      <c r="YR4" s="137">
        <v>1.125</v>
      </c>
      <c r="YS4" s="137">
        <v>1.2190000000000001</v>
      </c>
      <c r="YT4" s="137">
        <v>1.3129999999999999</v>
      </c>
      <c r="YU4" s="137">
        <v>1.407</v>
      </c>
      <c r="YV4" s="137">
        <v>1.5009999999999999</v>
      </c>
      <c r="YW4" s="137">
        <v>1.5940000000000001</v>
      </c>
      <c r="YX4" s="137">
        <v>1.6879999999999999</v>
      </c>
      <c r="YY4" s="137">
        <v>1.782</v>
      </c>
      <c r="YZ4" s="137">
        <v>1.8759999999999999</v>
      </c>
      <c r="ZA4" s="137">
        <v>2.0630000000000002</v>
      </c>
      <c r="ZB4" s="137">
        <v>2.2509999999999999</v>
      </c>
      <c r="ZC4" s="137">
        <v>2.4380000000000002</v>
      </c>
      <c r="ZD4" s="137">
        <v>2.6259999999999999</v>
      </c>
      <c r="ZE4" s="137">
        <v>2.8140000000000001</v>
      </c>
      <c r="ZF4" s="137">
        <v>3.0009999999999999</v>
      </c>
      <c r="ZG4" s="137">
        <v>3.1890000000000001</v>
      </c>
      <c r="ZH4" s="137">
        <v>3.3759999999999999</v>
      </c>
      <c r="ZI4" s="137">
        <v>3.5640000000000001</v>
      </c>
      <c r="ZJ4" s="137">
        <v>3.7509999999999999</v>
      </c>
      <c r="ZK4" s="137">
        <v>5.6269999999999998</v>
      </c>
      <c r="ZL4" s="137">
        <v>7.5030000000000001</v>
      </c>
      <c r="ZM4" s="137">
        <v>9.3780000000000001</v>
      </c>
      <c r="ZN4" s="137">
        <v>11.254</v>
      </c>
      <c r="ZO4" s="137">
        <v>13.13</v>
      </c>
      <c r="ZP4" s="137">
        <v>15.005000000000001</v>
      </c>
      <c r="ZQ4" s="137">
        <v>16.881</v>
      </c>
      <c r="ZR4" s="137">
        <v>18.757000000000001</v>
      </c>
      <c r="ZS4" s="137">
        <v>2.1000000000000001E-2</v>
      </c>
      <c r="ZT4" s="137">
        <v>4.2000000000000003E-2</v>
      </c>
      <c r="ZU4" s="137">
        <v>6.4000000000000001E-2</v>
      </c>
      <c r="ZV4" s="137">
        <v>8.5000000000000006E-2</v>
      </c>
      <c r="ZW4" s="137">
        <v>0.106</v>
      </c>
      <c r="ZX4" s="137">
        <v>0.127</v>
      </c>
      <c r="ZY4" s="137">
        <v>0.14899999999999999</v>
      </c>
      <c r="ZZ4" s="137">
        <v>0.17</v>
      </c>
      <c r="AAA4" s="137">
        <v>0.191</v>
      </c>
      <c r="AAB4" s="137">
        <v>0.21199999999999999</v>
      </c>
      <c r="AAC4" s="137">
        <v>0.23400000000000001</v>
      </c>
      <c r="AAD4" s="137">
        <v>0.255</v>
      </c>
      <c r="AAE4" s="137">
        <v>0.27600000000000002</v>
      </c>
      <c r="AAF4" s="137">
        <v>0.29699999999999999</v>
      </c>
      <c r="AAG4" s="137">
        <v>0.31900000000000001</v>
      </c>
      <c r="AAH4" s="137">
        <v>0.34</v>
      </c>
      <c r="AAI4" s="137">
        <v>0.36099999999999999</v>
      </c>
      <c r="AAJ4" s="137">
        <v>0.38200000000000001</v>
      </c>
      <c r="AAK4" s="137">
        <v>0.40400000000000003</v>
      </c>
      <c r="AAL4" s="137">
        <v>0.42499999999999999</v>
      </c>
      <c r="AAM4" s="137">
        <v>0.46700000000000003</v>
      </c>
      <c r="AAN4" s="137">
        <v>0.51</v>
      </c>
      <c r="AAO4" s="137">
        <v>0.55200000000000005</v>
      </c>
      <c r="AAP4" s="137">
        <v>0.59499999999999997</v>
      </c>
      <c r="AAQ4" s="137">
        <v>0.63700000000000001</v>
      </c>
      <c r="AAR4" s="137">
        <v>0.68</v>
      </c>
      <c r="AAS4" s="137">
        <v>0.72199999999999998</v>
      </c>
      <c r="AAT4" s="137">
        <v>0.76500000000000001</v>
      </c>
      <c r="AAU4" s="137">
        <v>0.80700000000000005</v>
      </c>
      <c r="AAV4" s="137">
        <v>0.85</v>
      </c>
      <c r="AAW4" s="137">
        <v>0.89200000000000002</v>
      </c>
      <c r="AAX4" s="137">
        <v>0.93500000000000005</v>
      </c>
      <c r="AAY4" s="137">
        <v>0.97699999999999998</v>
      </c>
      <c r="AAZ4" s="137">
        <v>1.02</v>
      </c>
      <c r="ABA4" s="137">
        <v>1.0620000000000001</v>
      </c>
      <c r="ABB4" s="137">
        <v>1.169</v>
      </c>
      <c r="ABC4" s="137">
        <v>1.2749999999999999</v>
      </c>
      <c r="ABD4" s="137">
        <v>1.381</v>
      </c>
      <c r="ABE4" s="137">
        <v>1.4870000000000001</v>
      </c>
      <c r="ABF4" s="137">
        <v>1.5940000000000001</v>
      </c>
      <c r="ABG4" s="137">
        <v>1.7</v>
      </c>
      <c r="ABH4" s="137">
        <v>1.806</v>
      </c>
      <c r="ABI4" s="137">
        <v>1.9119999999999999</v>
      </c>
      <c r="ABJ4" s="137">
        <v>2.0190000000000001</v>
      </c>
      <c r="ABK4" s="137">
        <v>2.125</v>
      </c>
      <c r="ABL4" s="137">
        <v>2.3370000000000002</v>
      </c>
      <c r="ABM4" s="137">
        <v>2.5499999999999998</v>
      </c>
      <c r="ABN4" s="137">
        <v>2.762</v>
      </c>
      <c r="ABO4" s="137">
        <v>2.9750000000000001</v>
      </c>
      <c r="ABP4" s="137">
        <v>3.1869999999999998</v>
      </c>
      <c r="ABQ4" s="137">
        <v>3.4</v>
      </c>
      <c r="ABR4" s="137">
        <v>3.6120000000000001</v>
      </c>
      <c r="ABS4" s="137">
        <v>3.8250000000000002</v>
      </c>
      <c r="ABT4" s="137">
        <v>4.0369999999999999</v>
      </c>
      <c r="ABU4" s="137">
        <v>4.25</v>
      </c>
      <c r="ABV4" s="137">
        <v>6.3739999999999997</v>
      </c>
      <c r="ABW4" s="137">
        <v>8.4990000000000006</v>
      </c>
      <c r="ABX4" s="137">
        <v>10.624000000000001</v>
      </c>
      <c r="ABY4" s="137">
        <v>12.749000000000001</v>
      </c>
      <c r="ABZ4" s="137">
        <v>14.874000000000001</v>
      </c>
      <c r="ACA4" s="137">
        <v>16.998000000000001</v>
      </c>
      <c r="ACB4" s="137">
        <v>19.123000000000001</v>
      </c>
      <c r="ACC4" s="137">
        <v>21.248000000000001</v>
      </c>
      <c r="ACD4" s="137">
        <v>2.1000000000000001E-2</v>
      </c>
      <c r="ACE4" s="137">
        <v>4.2000000000000003E-2</v>
      </c>
      <c r="ACF4" s="137">
        <v>6.4000000000000001E-2</v>
      </c>
      <c r="ACG4" s="137">
        <v>8.5000000000000006E-2</v>
      </c>
      <c r="ACH4" s="137">
        <v>0.106</v>
      </c>
      <c r="ACI4" s="137">
        <v>0.127</v>
      </c>
      <c r="ACJ4" s="137">
        <v>0.14899999999999999</v>
      </c>
      <c r="ACK4" s="137">
        <v>0.17</v>
      </c>
      <c r="ACL4" s="137">
        <v>0.191</v>
      </c>
      <c r="ACM4" s="137">
        <v>0.21199999999999999</v>
      </c>
      <c r="ACN4" s="137">
        <v>0.23400000000000001</v>
      </c>
      <c r="ACO4" s="137">
        <v>0.255</v>
      </c>
      <c r="ACP4" s="137">
        <v>0.27600000000000002</v>
      </c>
      <c r="ACQ4" s="137">
        <v>0.29699999999999999</v>
      </c>
      <c r="ACR4" s="137">
        <v>0.31900000000000001</v>
      </c>
      <c r="ACS4" s="137">
        <v>0.34</v>
      </c>
      <c r="ACT4" s="137">
        <v>0.36099999999999999</v>
      </c>
      <c r="ACU4" s="137">
        <v>0.38200000000000001</v>
      </c>
      <c r="ACV4" s="137">
        <v>0.40400000000000003</v>
      </c>
      <c r="ACW4" s="137">
        <v>0.42499999999999999</v>
      </c>
      <c r="ACX4" s="137">
        <v>0.46700000000000003</v>
      </c>
      <c r="ACY4" s="137">
        <v>0.51</v>
      </c>
      <c r="ACZ4" s="137">
        <v>0.55200000000000005</v>
      </c>
      <c r="ADA4" s="137">
        <v>0.59499999999999997</v>
      </c>
      <c r="ADB4" s="137">
        <v>0.63700000000000001</v>
      </c>
      <c r="ADC4" s="137">
        <v>0.68</v>
      </c>
      <c r="ADD4" s="137">
        <v>0.72199999999999998</v>
      </c>
      <c r="ADE4" s="137">
        <v>0.76500000000000001</v>
      </c>
      <c r="ADF4" s="137">
        <v>0.80700000000000005</v>
      </c>
      <c r="ADG4" s="137">
        <v>0.85</v>
      </c>
      <c r="ADH4" s="137">
        <v>0.89200000000000002</v>
      </c>
      <c r="ADI4" s="137">
        <v>0.93500000000000005</v>
      </c>
      <c r="ADJ4" s="137">
        <v>0.97699999999999998</v>
      </c>
      <c r="ADK4" s="137">
        <v>1.02</v>
      </c>
      <c r="ADL4" s="137">
        <v>1.0620000000000001</v>
      </c>
      <c r="ADM4" s="137">
        <v>1.1679999999999999</v>
      </c>
      <c r="ADN4" s="137">
        <v>1.274</v>
      </c>
      <c r="ADO4" s="137">
        <v>1.381</v>
      </c>
      <c r="ADP4" s="137">
        <v>1.4870000000000001</v>
      </c>
      <c r="ADQ4" s="137">
        <v>1.593</v>
      </c>
      <c r="ADR4" s="137">
        <v>1.6990000000000001</v>
      </c>
      <c r="ADS4" s="137">
        <v>1.8049999999999999</v>
      </c>
      <c r="ADT4" s="137">
        <v>1.9119999999999999</v>
      </c>
      <c r="ADU4" s="137">
        <v>2.0179999999999998</v>
      </c>
      <c r="ADV4" s="137">
        <v>2.1240000000000001</v>
      </c>
      <c r="ADW4" s="137">
        <v>2.3359999999999999</v>
      </c>
      <c r="ADX4" s="137">
        <v>2.5489999999999999</v>
      </c>
      <c r="ADY4" s="137">
        <v>2.7610000000000001</v>
      </c>
      <c r="ADZ4" s="137">
        <v>2.9740000000000002</v>
      </c>
      <c r="AEA4" s="137">
        <v>3.1859999999999999</v>
      </c>
      <c r="AEB4" s="137">
        <v>3.3980000000000001</v>
      </c>
      <c r="AEC4" s="137">
        <v>3.6110000000000002</v>
      </c>
      <c r="AED4" s="137">
        <v>3.823</v>
      </c>
      <c r="AEE4" s="137">
        <v>4.0359999999999996</v>
      </c>
      <c r="AEF4" s="137">
        <v>4.2480000000000002</v>
      </c>
      <c r="AEG4" s="137">
        <v>6.3719999999999999</v>
      </c>
      <c r="AEH4" s="137">
        <v>8.4960000000000004</v>
      </c>
      <c r="AEI4" s="137">
        <v>10.62</v>
      </c>
      <c r="AEJ4" s="137">
        <v>12.744</v>
      </c>
      <c r="AEK4" s="137">
        <v>14.868</v>
      </c>
      <c r="AEL4" s="137">
        <v>16.992000000000001</v>
      </c>
      <c r="AEM4" s="137">
        <v>19.116</v>
      </c>
      <c r="AEN4" s="137">
        <v>21.24</v>
      </c>
      <c r="AEO4" s="137">
        <v>1.9E-2</v>
      </c>
      <c r="AEP4" s="137">
        <v>3.7999999999999999E-2</v>
      </c>
      <c r="AEQ4" s="137">
        <v>5.6000000000000001E-2</v>
      </c>
      <c r="AER4" s="137">
        <v>7.4999999999999997E-2</v>
      </c>
      <c r="AES4" s="137">
        <v>9.4E-2</v>
      </c>
      <c r="AET4" s="137">
        <v>0.113</v>
      </c>
      <c r="AEU4" s="137">
        <v>0.13100000000000001</v>
      </c>
      <c r="AEV4" s="137">
        <v>0.15</v>
      </c>
      <c r="AEW4" s="137">
        <v>0.16900000000000001</v>
      </c>
      <c r="AEX4" s="137">
        <v>0.188</v>
      </c>
      <c r="AEY4" s="137">
        <v>0.20599999999999999</v>
      </c>
      <c r="AEZ4" s="137">
        <v>0.22500000000000001</v>
      </c>
      <c r="AFA4" s="137">
        <v>0.24399999999999999</v>
      </c>
      <c r="AFB4" s="137">
        <v>0.26300000000000001</v>
      </c>
      <c r="AFC4" s="137">
        <v>0.28100000000000003</v>
      </c>
      <c r="AFD4" s="137">
        <v>0.3</v>
      </c>
      <c r="AFE4" s="137">
        <v>0.31900000000000001</v>
      </c>
      <c r="AFF4" s="137">
        <v>0.33800000000000002</v>
      </c>
      <c r="AFG4" s="137">
        <v>0.35599999999999998</v>
      </c>
      <c r="AFH4" s="137">
        <v>0.375</v>
      </c>
      <c r="AFI4" s="137">
        <v>0.41299999999999998</v>
      </c>
      <c r="AFJ4" s="137">
        <v>0.45</v>
      </c>
      <c r="AFK4" s="137">
        <v>0.48799999999999999</v>
      </c>
      <c r="AFL4" s="137">
        <v>0.52500000000000002</v>
      </c>
      <c r="AFM4" s="137">
        <v>0.56299999999999994</v>
      </c>
      <c r="AFN4" s="137">
        <v>0.6</v>
      </c>
      <c r="AFO4" s="137">
        <v>0.63800000000000001</v>
      </c>
      <c r="AFP4" s="137">
        <v>0.67500000000000004</v>
      </c>
      <c r="AFQ4" s="137">
        <v>0.71299999999999997</v>
      </c>
      <c r="AFR4" s="137">
        <v>0.75</v>
      </c>
      <c r="AFS4" s="137">
        <v>0.78800000000000003</v>
      </c>
      <c r="AFT4" s="137">
        <v>0.82499999999999996</v>
      </c>
      <c r="AFU4" s="137">
        <v>0.86299999999999999</v>
      </c>
      <c r="AFV4" s="137">
        <v>0.9</v>
      </c>
      <c r="AFW4" s="137">
        <v>0.93799999999999994</v>
      </c>
      <c r="AFX4" s="137">
        <v>1.032</v>
      </c>
      <c r="AFY4" s="137">
        <v>1.125</v>
      </c>
      <c r="AFZ4" s="137">
        <v>1.2190000000000001</v>
      </c>
      <c r="AGA4" s="137">
        <v>1.3129999999999999</v>
      </c>
      <c r="AGB4" s="137">
        <v>1.407</v>
      </c>
      <c r="AGC4" s="137">
        <v>1.5009999999999999</v>
      </c>
      <c r="AGD4" s="137">
        <v>1.5940000000000001</v>
      </c>
      <c r="AGE4" s="137">
        <v>1.6879999999999999</v>
      </c>
      <c r="AGF4" s="137">
        <v>1.782</v>
      </c>
      <c r="AGG4" s="137">
        <v>1.8759999999999999</v>
      </c>
      <c r="AGH4" s="137">
        <v>2.0630000000000002</v>
      </c>
      <c r="AGI4" s="137">
        <v>2.2509999999999999</v>
      </c>
      <c r="AGJ4" s="137">
        <v>2.4380000000000002</v>
      </c>
      <c r="AGK4" s="137">
        <v>2.6259999999999999</v>
      </c>
      <c r="AGL4" s="137">
        <v>2.8140000000000001</v>
      </c>
      <c r="AGM4" s="137">
        <v>3.0009999999999999</v>
      </c>
      <c r="AGN4" s="137">
        <v>3.1890000000000001</v>
      </c>
      <c r="AGO4" s="137">
        <v>3.3759999999999999</v>
      </c>
      <c r="AGP4" s="137">
        <v>3.5640000000000001</v>
      </c>
      <c r="AGQ4" s="137">
        <v>3.7509999999999999</v>
      </c>
      <c r="AGR4" s="137">
        <v>5.6269999999999998</v>
      </c>
      <c r="AGS4" s="137">
        <v>7.5030000000000001</v>
      </c>
      <c r="AGT4" s="137">
        <v>9.3780000000000001</v>
      </c>
      <c r="AGU4" s="137">
        <v>11.254</v>
      </c>
      <c r="AGV4" s="137">
        <v>13.13</v>
      </c>
      <c r="AGW4" s="137">
        <v>15.005000000000001</v>
      </c>
      <c r="AGX4" s="137">
        <v>16.881</v>
      </c>
      <c r="AGY4" s="137">
        <v>18.757000000000001</v>
      </c>
      <c r="AGZ4" s="137">
        <v>0.19700000000000001</v>
      </c>
      <c r="AHA4" s="137">
        <v>0.39400000000000002</v>
      </c>
      <c r="AHB4" s="137">
        <v>0.59099999999999997</v>
      </c>
      <c r="AHC4" s="137">
        <v>0.78700000000000003</v>
      </c>
      <c r="AHD4" s="137">
        <v>0.98399999999999999</v>
      </c>
      <c r="AHE4" s="137">
        <v>1.181</v>
      </c>
      <c r="AHF4" s="137">
        <v>1.3779999999999999</v>
      </c>
      <c r="AHG4" s="137">
        <v>1.575</v>
      </c>
      <c r="AHH4" s="137">
        <v>1.772</v>
      </c>
      <c r="AHI4" s="137">
        <v>1.968</v>
      </c>
      <c r="AHJ4" s="137">
        <v>2.165</v>
      </c>
      <c r="AHK4" s="137">
        <v>2.3620000000000001</v>
      </c>
      <c r="AHL4" s="137">
        <v>2.5590000000000002</v>
      </c>
      <c r="AHM4" s="137">
        <v>2.7559999999999998</v>
      </c>
      <c r="AHN4" s="137">
        <v>2.9529999999999998</v>
      </c>
      <c r="AHO4" s="137">
        <v>3.149</v>
      </c>
      <c r="AHP4" s="137">
        <v>3.3460000000000001</v>
      </c>
      <c r="AHQ4" s="137">
        <v>3.5430000000000001</v>
      </c>
      <c r="AHR4" s="137">
        <v>3.74</v>
      </c>
      <c r="AHS4" s="137">
        <v>3.9369999999999998</v>
      </c>
      <c r="AHT4" s="137">
        <v>4.33</v>
      </c>
      <c r="AHU4" s="137">
        <v>4.7240000000000002</v>
      </c>
      <c r="AHV4" s="137">
        <v>5.1180000000000003</v>
      </c>
      <c r="AHW4" s="137">
        <v>5.5119999999999996</v>
      </c>
      <c r="AHX4" s="137">
        <v>5.9050000000000002</v>
      </c>
      <c r="AHY4" s="137">
        <v>6.2990000000000004</v>
      </c>
      <c r="AHZ4" s="137">
        <v>6.6929999999999996</v>
      </c>
      <c r="AIA4" s="137">
        <v>7.0860000000000003</v>
      </c>
      <c r="AIB4" s="137">
        <v>7.48</v>
      </c>
      <c r="AIC4" s="137">
        <v>7.8739999999999997</v>
      </c>
      <c r="AID4" s="137">
        <v>8.2669999999999995</v>
      </c>
      <c r="AIE4" s="137">
        <v>8.6609999999999996</v>
      </c>
      <c r="AIF4" s="137">
        <v>9.0549999999999997</v>
      </c>
      <c r="AIG4" s="137">
        <v>9.4480000000000004</v>
      </c>
      <c r="AIH4" s="137">
        <v>9.8420000000000005</v>
      </c>
      <c r="AII4" s="137">
        <v>10.826000000000001</v>
      </c>
      <c r="AIJ4" s="137">
        <v>11.81</v>
      </c>
      <c r="AIK4" s="137">
        <v>12.795</v>
      </c>
      <c r="AIL4" s="137">
        <v>13.779</v>
      </c>
      <c r="AIM4" s="137">
        <v>14.763</v>
      </c>
      <c r="AIN4" s="137">
        <v>15.747</v>
      </c>
      <c r="AIO4" s="137">
        <v>16.731000000000002</v>
      </c>
      <c r="AIP4" s="137">
        <v>17.716000000000001</v>
      </c>
      <c r="AIQ4" s="137">
        <v>18.7</v>
      </c>
      <c r="AIR4" s="137">
        <v>19.684000000000001</v>
      </c>
      <c r="AIS4" s="137">
        <v>21.652000000000001</v>
      </c>
      <c r="AIT4" s="137">
        <v>23.620999999999999</v>
      </c>
      <c r="AIU4" s="137">
        <v>25.588999999999999</v>
      </c>
      <c r="AIV4" s="137">
        <v>27.558</v>
      </c>
      <c r="AIW4" s="137">
        <v>29.526</v>
      </c>
      <c r="AIX4" s="137">
        <v>31.495000000000001</v>
      </c>
      <c r="AIY4" s="137">
        <v>33.463000000000001</v>
      </c>
      <c r="AIZ4" s="137">
        <v>35.430999999999997</v>
      </c>
      <c r="AJA4" s="137">
        <v>37.4</v>
      </c>
      <c r="AJB4" s="137">
        <v>39.368000000000002</v>
      </c>
      <c r="AJC4" s="137">
        <v>59.052</v>
      </c>
      <c r="AJD4" s="137">
        <v>78.736000000000004</v>
      </c>
      <c r="AJE4" s="137">
        <v>98.42</v>
      </c>
      <c r="AJF4" s="137">
        <v>118.104</v>
      </c>
      <c r="AJG4" s="137">
        <v>137.78800000000001</v>
      </c>
      <c r="AJH4" s="137">
        <v>157.47300000000001</v>
      </c>
      <c r="AJI4" s="137">
        <v>177.15700000000001</v>
      </c>
      <c r="AJJ4" s="137">
        <v>196.84100000000001</v>
      </c>
      <c r="AJK4" s="137">
        <v>0.19800000000000001</v>
      </c>
      <c r="AJL4" s="137">
        <v>0.39600000000000002</v>
      </c>
      <c r="AJM4" s="137">
        <v>0.59399999999999997</v>
      </c>
      <c r="AJN4" s="137">
        <v>0.79200000000000004</v>
      </c>
      <c r="AJO4" s="137">
        <v>0.99</v>
      </c>
      <c r="AJP4" s="137">
        <v>1.1879999999999999</v>
      </c>
      <c r="AJQ4" s="137">
        <v>1.3859999999999999</v>
      </c>
      <c r="AJR4" s="137">
        <v>1.5840000000000001</v>
      </c>
      <c r="AJS4" s="137">
        <v>1.782</v>
      </c>
      <c r="AJT4" s="137">
        <v>1.98</v>
      </c>
      <c r="AJU4" s="137">
        <v>2.1779999999999999</v>
      </c>
      <c r="AJV4" s="137">
        <v>2.3759999999999999</v>
      </c>
      <c r="AJW4" s="137">
        <v>2.573</v>
      </c>
      <c r="AJX4" s="137">
        <v>2.7709999999999999</v>
      </c>
      <c r="AJY4" s="137">
        <v>2.9689999999999999</v>
      </c>
      <c r="AJZ4" s="137">
        <v>3.1669999999999998</v>
      </c>
      <c r="AKA4" s="137">
        <v>3.3650000000000002</v>
      </c>
      <c r="AKB4" s="137">
        <v>3.5630000000000002</v>
      </c>
      <c r="AKC4" s="137">
        <v>3.7610000000000001</v>
      </c>
      <c r="AKD4" s="137">
        <v>3.9590000000000001</v>
      </c>
      <c r="AKE4" s="137">
        <v>4.3550000000000004</v>
      </c>
      <c r="AKF4" s="137">
        <v>4.7510000000000003</v>
      </c>
      <c r="AKG4" s="137">
        <v>5.1470000000000002</v>
      </c>
      <c r="AKH4" s="137">
        <v>5.5430000000000001</v>
      </c>
      <c r="AKI4" s="137">
        <v>5.9390000000000001</v>
      </c>
      <c r="AKJ4" s="137">
        <v>6.335</v>
      </c>
      <c r="AKK4" s="137">
        <v>6.7309999999999999</v>
      </c>
      <c r="AKL4" s="137">
        <v>7.1269999999999998</v>
      </c>
      <c r="AKM4" s="137">
        <v>7.5220000000000002</v>
      </c>
      <c r="AKN4" s="137">
        <v>7.9180000000000001</v>
      </c>
      <c r="AKO4" s="137">
        <v>8.3140000000000001</v>
      </c>
      <c r="AKP4" s="137">
        <v>8.7100000000000009</v>
      </c>
      <c r="AKQ4" s="137">
        <v>9.1059999999999999</v>
      </c>
      <c r="AKR4" s="137">
        <v>9.5020000000000007</v>
      </c>
      <c r="AKS4" s="137">
        <v>9.8979999999999997</v>
      </c>
      <c r="AKT4" s="137">
        <v>10.888</v>
      </c>
      <c r="AKU4" s="137">
        <v>11.878</v>
      </c>
      <c r="AKV4" s="137">
        <v>12.867000000000001</v>
      </c>
      <c r="AKW4" s="137">
        <v>13.856999999999999</v>
      </c>
      <c r="AKX4" s="137">
        <v>14.847</v>
      </c>
      <c r="AKY4" s="137">
        <v>15.837</v>
      </c>
      <c r="AKZ4" s="137">
        <v>16.827000000000002</v>
      </c>
      <c r="ALA4" s="137">
        <v>17.815999999999999</v>
      </c>
      <c r="ALB4" s="137">
        <v>18.806000000000001</v>
      </c>
      <c r="ALC4" s="137">
        <v>19.795999999999999</v>
      </c>
      <c r="ALD4" s="137">
        <v>21.776</v>
      </c>
      <c r="ALE4" s="137">
        <v>23.754999999999999</v>
      </c>
      <c r="ALF4" s="137">
        <v>25.734999999999999</v>
      </c>
      <c r="ALG4" s="137">
        <v>27.713999999999999</v>
      </c>
      <c r="ALH4" s="137">
        <v>29.693999999999999</v>
      </c>
      <c r="ALI4" s="137">
        <v>31.673999999999999</v>
      </c>
      <c r="ALJ4" s="137">
        <v>33.652999999999999</v>
      </c>
      <c r="ALK4" s="137">
        <v>35.633000000000003</v>
      </c>
      <c r="ALL4" s="137">
        <v>37.612000000000002</v>
      </c>
      <c r="ALM4" s="137">
        <v>39.591999999999999</v>
      </c>
      <c r="ALN4" s="137">
        <v>59.387999999999998</v>
      </c>
      <c r="ALO4" s="137">
        <v>79.183999999999997</v>
      </c>
      <c r="ALP4" s="137">
        <v>98.98</v>
      </c>
      <c r="ALQ4" s="137">
        <v>118.776</v>
      </c>
      <c r="ALR4" s="137">
        <v>138.572</v>
      </c>
      <c r="ALS4" s="137">
        <v>158.36799999999999</v>
      </c>
      <c r="ALT4" s="137">
        <v>178.16399999999999</v>
      </c>
      <c r="ALU4" s="137">
        <v>197.959</v>
      </c>
      <c r="ALV4" s="137">
        <v>0.11799999999999999</v>
      </c>
      <c r="ALW4" s="137">
        <v>0.23599999999999999</v>
      </c>
      <c r="ALX4" s="137">
        <v>0.35399999999999998</v>
      </c>
      <c r="ALY4" s="137">
        <v>0.47199999999999998</v>
      </c>
      <c r="ALZ4" s="137">
        <v>0.59</v>
      </c>
      <c r="AMA4" s="137">
        <v>0.70799999999999996</v>
      </c>
      <c r="AMB4" s="137">
        <v>0.82599999999999996</v>
      </c>
      <c r="AMC4" s="137">
        <v>0.94399999999999995</v>
      </c>
      <c r="AMD4" s="137">
        <v>1.0609999999999999</v>
      </c>
      <c r="AME4" s="137">
        <v>1.179</v>
      </c>
      <c r="AMF4" s="137">
        <v>1.2969999999999999</v>
      </c>
      <c r="AMG4" s="137">
        <v>1.415</v>
      </c>
      <c r="AMH4" s="137">
        <v>1.5329999999999999</v>
      </c>
      <c r="AMI4" s="137">
        <v>1.651</v>
      </c>
      <c r="AMJ4" s="137">
        <v>1.7689999999999999</v>
      </c>
      <c r="AMK4" s="137">
        <v>1.887</v>
      </c>
      <c r="AML4" s="137">
        <v>2.0049999999999999</v>
      </c>
      <c r="AMM4" s="137">
        <v>2.1230000000000002</v>
      </c>
      <c r="AMN4" s="137">
        <v>2.2410000000000001</v>
      </c>
      <c r="AMO4" s="137">
        <v>2.359</v>
      </c>
      <c r="AMP4" s="137">
        <v>2.5950000000000002</v>
      </c>
      <c r="AMQ4" s="137">
        <v>2.831</v>
      </c>
      <c r="AMR4" s="137">
        <v>3.0659999999999998</v>
      </c>
      <c r="AMS4" s="137">
        <v>3.302</v>
      </c>
      <c r="AMT4" s="137">
        <v>3.5379999999999998</v>
      </c>
      <c r="AMU4" s="137">
        <v>3.774</v>
      </c>
      <c r="AMV4" s="137">
        <v>4.01</v>
      </c>
      <c r="AMW4" s="137">
        <v>4.2460000000000004</v>
      </c>
      <c r="AMX4" s="137">
        <v>4.4820000000000002</v>
      </c>
      <c r="AMY4" s="137">
        <v>4.718</v>
      </c>
      <c r="AMZ4" s="137">
        <v>4.9530000000000003</v>
      </c>
      <c r="ANA4" s="137">
        <v>5.1890000000000001</v>
      </c>
      <c r="ANB4" s="137">
        <v>5.4249999999999998</v>
      </c>
      <c r="ANC4" s="137">
        <v>5.6609999999999996</v>
      </c>
      <c r="AND4" s="137">
        <v>5.8970000000000002</v>
      </c>
      <c r="ANE4" s="137">
        <v>6.4870000000000001</v>
      </c>
      <c r="ANF4" s="137">
        <v>7.0759999999999996</v>
      </c>
      <c r="ANG4" s="137">
        <v>7.6660000000000004</v>
      </c>
      <c r="ANH4" s="137">
        <v>8.2560000000000002</v>
      </c>
      <c r="ANI4" s="137">
        <v>8.8450000000000006</v>
      </c>
      <c r="ANJ4" s="137">
        <v>9.4350000000000005</v>
      </c>
      <c r="ANK4" s="137">
        <v>10.025</v>
      </c>
      <c r="ANL4" s="137">
        <v>10.615</v>
      </c>
      <c r="ANM4" s="137">
        <v>11.204000000000001</v>
      </c>
      <c r="ANN4" s="137">
        <v>11.794</v>
      </c>
      <c r="ANO4" s="137">
        <v>12.973000000000001</v>
      </c>
      <c r="ANP4" s="137">
        <v>14.153</v>
      </c>
      <c r="ANQ4" s="137">
        <v>15.332000000000001</v>
      </c>
      <c r="ANR4" s="137">
        <v>16.510999999999999</v>
      </c>
      <c r="ANS4" s="137">
        <v>17.690999999999999</v>
      </c>
      <c r="ANT4" s="137">
        <v>18.87</v>
      </c>
      <c r="ANU4" s="137">
        <v>20.05</v>
      </c>
      <c r="ANV4" s="137">
        <v>21.228999999999999</v>
      </c>
      <c r="ANW4" s="137">
        <v>22.408000000000001</v>
      </c>
      <c r="ANX4" s="137">
        <v>23.588000000000001</v>
      </c>
      <c r="ANY4" s="137">
        <v>35.381999999999998</v>
      </c>
      <c r="ANZ4" s="137">
        <v>47.176000000000002</v>
      </c>
      <c r="AOA4" s="137">
        <v>58.97</v>
      </c>
      <c r="AOB4" s="137">
        <v>70.763000000000005</v>
      </c>
      <c r="AOC4" s="137">
        <v>82.557000000000002</v>
      </c>
      <c r="AOD4" s="137">
        <v>94.350999999999999</v>
      </c>
      <c r="AOE4" s="137">
        <v>106.145</v>
      </c>
      <c r="AOF4" s="137">
        <v>117.93899999999999</v>
      </c>
      <c r="AOG4" s="137">
        <v>8.7999999999999995E-2</v>
      </c>
      <c r="AOH4" s="137">
        <v>0.17499999999999999</v>
      </c>
      <c r="AOI4" s="137">
        <v>0.26300000000000001</v>
      </c>
      <c r="AOJ4" s="137">
        <v>0.35099999999999998</v>
      </c>
      <c r="AOK4" s="137">
        <v>0.438</v>
      </c>
      <c r="AOL4" s="137">
        <v>0.52600000000000002</v>
      </c>
      <c r="AOM4" s="137">
        <v>0.61399999999999999</v>
      </c>
      <c r="AON4" s="137">
        <v>0.70099999999999996</v>
      </c>
      <c r="AOO4" s="137">
        <v>0.78900000000000003</v>
      </c>
      <c r="AOP4" s="137">
        <v>0.877</v>
      </c>
      <c r="AOQ4" s="137">
        <v>0.96399999999999997</v>
      </c>
      <c r="AOR4" s="137">
        <v>1.052</v>
      </c>
      <c r="AOS4" s="137">
        <v>1.1399999999999999</v>
      </c>
      <c r="AOT4" s="137">
        <v>1.2270000000000001</v>
      </c>
      <c r="AOU4" s="137">
        <v>1.3149999999999999</v>
      </c>
      <c r="AOV4" s="137">
        <v>1.4019999999999999</v>
      </c>
      <c r="AOW4" s="137">
        <v>1.49</v>
      </c>
      <c r="AOX4" s="137">
        <v>1.5780000000000001</v>
      </c>
      <c r="AOY4" s="137">
        <v>1.665</v>
      </c>
      <c r="AOZ4" s="137">
        <v>1.7529999999999999</v>
      </c>
      <c r="APA4" s="137">
        <v>1.9279999999999999</v>
      </c>
      <c r="APB4" s="137">
        <v>2.1040000000000001</v>
      </c>
      <c r="APC4" s="137">
        <v>2.2789999999999999</v>
      </c>
      <c r="APD4" s="137">
        <v>2.4540000000000002</v>
      </c>
      <c r="APE4" s="137">
        <v>2.63</v>
      </c>
      <c r="APF4" s="137">
        <v>2.8050000000000002</v>
      </c>
      <c r="APG4" s="137">
        <v>2.98</v>
      </c>
      <c r="APH4" s="137">
        <v>3.1560000000000001</v>
      </c>
      <c r="API4" s="137">
        <v>3.331</v>
      </c>
      <c r="APJ4" s="137">
        <v>3.5059999999999998</v>
      </c>
      <c r="APK4" s="137">
        <v>3.6819999999999999</v>
      </c>
      <c r="APL4" s="137">
        <v>3.8570000000000002</v>
      </c>
      <c r="APM4" s="137">
        <v>4.032</v>
      </c>
      <c r="APN4" s="137">
        <v>4.2069999999999999</v>
      </c>
      <c r="APO4" s="137">
        <v>4.383</v>
      </c>
      <c r="APP4" s="137">
        <v>4.8209999999999997</v>
      </c>
      <c r="APQ4" s="137">
        <v>5.2590000000000003</v>
      </c>
      <c r="APR4" s="137">
        <v>5.6980000000000004</v>
      </c>
      <c r="APS4" s="137">
        <v>6.1360000000000001</v>
      </c>
      <c r="APT4" s="137">
        <v>6.5739999999999998</v>
      </c>
      <c r="APU4" s="137">
        <v>7.0119999999999996</v>
      </c>
      <c r="APV4" s="137">
        <v>7.4509999999999996</v>
      </c>
      <c r="APW4" s="137">
        <v>7.8890000000000002</v>
      </c>
      <c r="APX4" s="137">
        <v>8.327</v>
      </c>
      <c r="APY4" s="137">
        <v>8.766</v>
      </c>
      <c r="APZ4" s="137">
        <v>9.6419999999999995</v>
      </c>
      <c r="AQA4" s="137">
        <v>10.519</v>
      </c>
      <c r="AQB4" s="137">
        <v>11.395</v>
      </c>
      <c r="AQC4" s="137">
        <v>12.272</v>
      </c>
      <c r="AQD4" s="137">
        <v>13.148</v>
      </c>
      <c r="AQE4" s="137">
        <v>14.025</v>
      </c>
      <c r="AQF4" s="137">
        <v>14.901</v>
      </c>
      <c r="AQG4" s="137">
        <v>15.778</v>
      </c>
      <c r="AQH4" s="137">
        <v>16.655000000000001</v>
      </c>
      <c r="AQI4" s="137">
        <v>17.530999999999999</v>
      </c>
      <c r="AQJ4" s="137">
        <v>0</v>
      </c>
      <c r="AQK4" s="137">
        <v>35.061999999999998</v>
      </c>
      <c r="AQL4" s="137">
        <v>43.828000000000003</v>
      </c>
      <c r="AQM4" s="137">
        <v>52.593000000000004</v>
      </c>
      <c r="AQN4" s="137">
        <v>61.359000000000002</v>
      </c>
      <c r="AQO4" s="137">
        <v>70.125</v>
      </c>
      <c r="AQP4" s="137">
        <v>78.89</v>
      </c>
      <c r="AQQ4" s="137">
        <v>87.656000000000006</v>
      </c>
      <c r="AQR4" s="137">
        <v>4.7E-2</v>
      </c>
      <c r="AQS4" s="137">
        <v>9.4E-2</v>
      </c>
      <c r="AQT4" s="137">
        <v>0.14099999999999999</v>
      </c>
      <c r="AQU4" s="137">
        <v>0.188</v>
      </c>
      <c r="AQV4" s="137">
        <v>0.23499999999999999</v>
      </c>
      <c r="AQW4" s="137">
        <v>0.28199999999999997</v>
      </c>
      <c r="AQX4" s="137">
        <v>0.32900000000000001</v>
      </c>
      <c r="AQY4" s="137">
        <v>0.376</v>
      </c>
      <c r="AQZ4" s="137">
        <v>0.42399999999999999</v>
      </c>
      <c r="ARA4" s="137">
        <v>0.47099999999999997</v>
      </c>
      <c r="ARB4" s="137">
        <v>0.51800000000000002</v>
      </c>
      <c r="ARC4" s="137">
        <v>0.56499999999999995</v>
      </c>
      <c r="ARD4" s="137">
        <v>0.61199999999999999</v>
      </c>
      <c r="ARE4" s="137">
        <v>0.65900000000000003</v>
      </c>
      <c r="ARF4" s="137">
        <v>0.70599999999999996</v>
      </c>
      <c r="ARG4" s="137">
        <v>0.753</v>
      </c>
      <c r="ARH4" s="137">
        <v>0.8</v>
      </c>
      <c r="ARI4" s="137">
        <v>0.84699999999999998</v>
      </c>
      <c r="ARJ4" s="137">
        <v>0.89400000000000002</v>
      </c>
      <c r="ARK4" s="137">
        <v>0.94099999999999995</v>
      </c>
      <c r="ARL4" s="137">
        <v>1.0349999999999999</v>
      </c>
      <c r="ARM4" s="137">
        <v>1.129</v>
      </c>
      <c r="ARN4" s="137">
        <v>1.2230000000000001</v>
      </c>
      <c r="ARO4" s="137">
        <v>1.3180000000000001</v>
      </c>
      <c r="ARP4" s="137">
        <v>1.4119999999999999</v>
      </c>
      <c r="ARQ4" s="137">
        <v>1.506</v>
      </c>
      <c r="ARR4" s="137">
        <v>1.6</v>
      </c>
      <c r="ARS4" s="137">
        <v>1.694</v>
      </c>
      <c r="ART4" s="137">
        <v>1.788</v>
      </c>
      <c r="ARU4" s="137">
        <v>1.8819999999999999</v>
      </c>
      <c r="ARV4" s="137">
        <v>1.976</v>
      </c>
      <c r="ARW4" s="137">
        <v>2.0710000000000002</v>
      </c>
      <c r="ARX4" s="137">
        <v>2.165</v>
      </c>
      <c r="ARY4" s="137">
        <v>2.2589999999999999</v>
      </c>
      <c r="ARZ4" s="137">
        <v>2.3530000000000002</v>
      </c>
      <c r="ASA4" s="137">
        <v>2.5880000000000001</v>
      </c>
      <c r="ASB4" s="137">
        <v>2.823</v>
      </c>
      <c r="ASC4" s="137">
        <v>3.0590000000000002</v>
      </c>
      <c r="ASD4" s="137">
        <v>3.294</v>
      </c>
      <c r="ASE4" s="137">
        <v>3.5289999999999999</v>
      </c>
      <c r="ASF4" s="137">
        <v>3.7650000000000001</v>
      </c>
      <c r="ASG4" s="137">
        <v>4</v>
      </c>
      <c r="ASH4" s="137">
        <v>4.2350000000000003</v>
      </c>
      <c r="ASI4" s="137">
        <v>4.47</v>
      </c>
      <c r="ASJ4" s="137">
        <v>4.7060000000000004</v>
      </c>
      <c r="ASK4" s="137">
        <v>5.1760000000000002</v>
      </c>
      <c r="ASL4" s="137">
        <v>5.6470000000000002</v>
      </c>
      <c r="ASM4" s="137">
        <v>6.117</v>
      </c>
      <c r="ASN4" s="137">
        <v>6.5880000000000001</v>
      </c>
      <c r="ASO4" s="137">
        <v>7.0590000000000002</v>
      </c>
      <c r="ASP4" s="137">
        <v>7.5289999999999999</v>
      </c>
      <c r="ASQ4" s="137">
        <v>8</v>
      </c>
      <c r="ASR4" s="137">
        <v>8.4700000000000006</v>
      </c>
      <c r="ASS4" s="137">
        <v>8.9410000000000007</v>
      </c>
      <c r="AST4" s="137">
        <v>9.4120000000000008</v>
      </c>
      <c r="ASU4">
        <v>14.117000000000001</v>
      </c>
      <c r="ASV4">
        <v>18.823</v>
      </c>
      <c r="ASW4">
        <v>23.529</v>
      </c>
      <c r="ASX4">
        <v>28.234999999999999</v>
      </c>
      <c r="ASY4">
        <v>32.94</v>
      </c>
      <c r="ASZ4">
        <v>37.646000000000001</v>
      </c>
      <c r="ATA4">
        <v>42.351999999999997</v>
      </c>
      <c r="ATB4">
        <v>47.058</v>
      </c>
      <c r="ATC4">
        <v>4.7E-2</v>
      </c>
      <c r="ATD4">
        <v>9.4E-2</v>
      </c>
      <c r="ATE4">
        <v>0.14099999999999999</v>
      </c>
      <c r="ATF4">
        <v>0.188</v>
      </c>
      <c r="ATG4">
        <v>0.23499999999999999</v>
      </c>
      <c r="ATH4">
        <v>0.28299999999999997</v>
      </c>
      <c r="ATI4">
        <v>0.33</v>
      </c>
      <c r="ATJ4">
        <v>0.377</v>
      </c>
      <c r="ATK4">
        <v>0.42399999999999999</v>
      </c>
      <c r="ATL4">
        <v>0.47099999999999997</v>
      </c>
      <c r="ATM4">
        <v>0.51800000000000002</v>
      </c>
      <c r="ATN4">
        <v>0.56499999999999995</v>
      </c>
      <c r="ATO4">
        <v>0.61199999999999999</v>
      </c>
      <c r="ATP4">
        <v>0.65900000000000003</v>
      </c>
      <c r="ATQ4">
        <v>0.70599999999999996</v>
      </c>
      <c r="ATR4">
        <v>0.753</v>
      </c>
      <c r="ATS4">
        <v>0.80100000000000005</v>
      </c>
      <c r="ATT4">
        <v>0.84799999999999998</v>
      </c>
      <c r="ATU4">
        <v>0.89500000000000002</v>
      </c>
      <c r="ATV4">
        <v>0.94199999999999995</v>
      </c>
      <c r="ATW4">
        <v>1.036</v>
      </c>
      <c r="ATX4">
        <v>1.1299999999999999</v>
      </c>
      <c r="ATY4">
        <v>1.224</v>
      </c>
      <c r="ATZ4">
        <v>1.319</v>
      </c>
      <c r="AUA4">
        <v>1.413</v>
      </c>
      <c r="AUB4">
        <v>1.5069999999999999</v>
      </c>
      <c r="AUC4">
        <v>1.601</v>
      </c>
      <c r="AUD4">
        <v>1.6950000000000001</v>
      </c>
      <c r="AUE4">
        <v>1.7889999999999999</v>
      </c>
      <c r="AUF4">
        <v>1.8839999999999999</v>
      </c>
      <c r="AUG4">
        <v>1.978</v>
      </c>
      <c r="AUH4">
        <v>2.0720000000000001</v>
      </c>
      <c r="AUI4">
        <v>2.1659999999999999</v>
      </c>
      <c r="AUJ4">
        <v>2.2599999999999998</v>
      </c>
      <c r="AUK4">
        <v>2.3540000000000001</v>
      </c>
      <c r="AUL4">
        <v>2.59</v>
      </c>
      <c r="AUM4">
        <v>2.8250000000000002</v>
      </c>
      <c r="AUN4">
        <v>3.0609999999999999</v>
      </c>
      <c r="AUO4">
        <v>3.2959999999999998</v>
      </c>
      <c r="AUP4">
        <v>3.532</v>
      </c>
      <c r="AUQ4">
        <v>3.7669999999999999</v>
      </c>
      <c r="AUR4">
        <v>4.0030000000000001</v>
      </c>
      <c r="AUS4">
        <v>4.2380000000000004</v>
      </c>
      <c r="AUT4">
        <v>4.4740000000000002</v>
      </c>
      <c r="AUU4">
        <v>4.7089999999999996</v>
      </c>
      <c r="AUV4">
        <v>5.18</v>
      </c>
      <c r="AUW4">
        <v>5.6509999999999998</v>
      </c>
      <c r="AUX4">
        <v>6.1219999999999999</v>
      </c>
      <c r="AUY4">
        <v>6.593</v>
      </c>
      <c r="AUZ4">
        <v>7.0629999999999997</v>
      </c>
      <c r="AVA4">
        <v>7.5339999999999998</v>
      </c>
      <c r="AVB4">
        <v>8.0050000000000008</v>
      </c>
      <c r="AVC4">
        <v>8.4760000000000009</v>
      </c>
      <c r="AVD4">
        <v>8.9469999999999992</v>
      </c>
      <c r="AVE4">
        <v>9.4179999999999993</v>
      </c>
      <c r="AVF4">
        <v>14.127000000000001</v>
      </c>
      <c r="AVG4">
        <v>18.835999999999999</v>
      </c>
      <c r="AVH4">
        <v>23.545000000000002</v>
      </c>
      <c r="AVI4">
        <v>28.254000000000001</v>
      </c>
      <c r="AVJ4">
        <v>32.963000000000001</v>
      </c>
      <c r="AVK4">
        <v>37.671999999999997</v>
      </c>
      <c r="AVL4">
        <v>42.381</v>
      </c>
      <c r="AVM4">
        <v>47.09</v>
      </c>
    </row>
    <row r="5" spans="1:1261" x14ac:dyDescent="0.35">
      <c r="A5" s="107" t="s">
        <v>212</v>
      </c>
      <c r="B5" s="137">
        <v>0</v>
      </c>
      <c r="C5" s="137">
        <v>0</v>
      </c>
      <c r="D5" s="137">
        <v>0</v>
      </c>
      <c r="E5" s="137">
        <v>0</v>
      </c>
      <c r="F5" s="137">
        <v>0</v>
      </c>
      <c r="G5" s="137">
        <v>0</v>
      </c>
      <c r="H5" s="137">
        <v>0</v>
      </c>
      <c r="I5" s="137">
        <v>0</v>
      </c>
      <c r="J5" s="137">
        <v>0</v>
      </c>
      <c r="K5" s="137">
        <v>0</v>
      </c>
      <c r="L5" s="137">
        <v>0</v>
      </c>
      <c r="M5" s="137">
        <v>0</v>
      </c>
      <c r="N5" s="137">
        <v>0</v>
      </c>
      <c r="O5" s="137">
        <v>0</v>
      </c>
      <c r="P5" s="137">
        <v>0</v>
      </c>
      <c r="Q5" s="137">
        <v>0</v>
      </c>
      <c r="R5" s="137">
        <v>0</v>
      </c>
      <c r="S5" s="137">
        <v>0</v>
      </c>
      <c r="T5" s="137">
        <v>0</v>
      </c>
      <c r="U5" s="137">
        <v>0</v>
      </c>
      <c r="V5" s="137">
        <v>0</v>
      </c>
      <c r="W5" s="137">
        <v>0</v>
      </c>
      <c r="X5" s="137">
        <v>0</v>
      </c>
      <c r="Y5" s="137">
        <v>0</v>
      </c>
      <c r="Z5" s="137">
        <v>0</v>
      </c>
      <c r="AA5" s="137">
        <v>0</v>
      </c>
      <c r="AB5" s="137">
        <v>0</v>
      </c>
      <c r="AC5" s="137">
        <v>0</v>
      </c>
      <c r="AD5" s="137">
        <v>0</v>
      </c>
      <c r="AE5" s="137">
        <v>0</v>
      </c>
      <c r="AF5" s="137">
        <v>0</v>
      </c>
      <c r="AG5" s="137">
        <v>0</v>
      </c>
      <c r="AH5" s="137">
        <v>0</v>
      </c>
      <c r="AI5" s="137">
        <v>0</v>
      </c>
      <c r="AJ5" s="137">
        <v>0</v>
      </c>
      <c r="AK5" s="137">
        <v>0</v>
      </c>
      <c r="AL5" s="137">
        <v>0</v>
      </c>
      <c r="AM5" s="137">
        <v>0</v>
      </c>
      <c r="AN5" s="137">
        <v>0</v>
      </c>
      <c r="AO5" s="137">
        <v>0</v>
      </c>
      <c r="AP5" s="137">
        <v>0</v>
      </c>
      <c r="AQ5" s="137">
        <v>0</v>
      </c>
      <c r="AR5" s="137">
        <v>0</v>
      </c>
      <c r="AS5" s="137">
        <v>0</v>
      </c>
      <c r="AT5" s="137">
        <v>0</v>
      </c>
      <c r="AU5" s="137">
        <v>0</v>
      </c>
      <c r="AV5" s="137">
        <v>0</v>
      </c>
      <c r="AW5" s="137">
        <v>0</v>
      </c>
      <c r="AX5" s="137">
        <v>0</v>
      </c>
      <c r="AY5" s="137">
        <v>0</v>
      </c>
      <c r="AZ5" s="137">
        <v>0</v>
      </c>
      <c r="BA5" s="137">
        <v>0</v>
      </c>
      <c r="BB5" s="137">
        <v>0</v>
      </c>
      <c r="BC5" s="137">
        <v>0</v>
      </c>
      <c r="BD5" s="137">
        <v>0</v>
      </c>
      <c r="BE5" s="137">
        <v>0</v>
      </c>
      <c r="BF5" s="137">
        <v>0</v>
      </c>
      <c r="BG5" s="137">
        <v>0</v>
      </c>
      <c r="BH5" s="137">
        <v>0</v>
      </c>
      <c r="BI5" s="137">
        <v>0</v>
      </c>
      <c r="BJ5" s="137">
        <v>0</v>
      </c>
      <c r="BK5" s="137">
        <v>0</v>
      </c>
      <c r="BL5" s="137">
        <v>0</v>
      </c>
      <c r="BM5" s="137">
        <v>0</v>
      </c>
      <c r="BN5" s="137">
        <v>0</v>
      </c>
      <c r="BO5" s="137">
        <v>0</v>
      </c>
      <c r="BP5" s="137">
        <v>0</v>
      </c>
      <c r="BQ5" s="137">
        <v>0</v>
      </c>
      <c r="BR5" s="137">
        <v>0</v>
      </c>
      <c r="BS5" s="137">
        <v>0</v>
      </c>
      <c r="BT5" s="137">
        <v>0</v>
      </c>
      <c r="BU5" s="137">
        <v>0</v>
      </c>
      <c r="BV5" s="137">
        <v>0</v>
      </c>
      <c r="BW5" s="137">
        <v>0</v>
      </c>
      <c r="BX5" s="137">
        <v>0</v>
      </c>
      <c r="BY5" s="137">
        <v>0</v>
      </c>
      <c r="BZ5" s="137">
        <v>0</v>
      </c>
      <c r="CA5" s="137">
        <v>0</v>
      </c>
      <c r="CB5" s="137">
        <v>0</v>
      </c>
      <c r="CC5" s="137">
        <v>0</v>
      </c>
      <c r="CD5" s="137">
        <v>0</v>
      </c>
      <c r="CE5" s="137">
        <v>0</v>
      </c>
      <c r="CF5" s="137">
        <v>0</v>
      </c>
      <c r="CG5" s="137">
        <v>0</v>
      </c>
      <c r="CH5" s="137">
        <v>0</v>
      </c>
      <c r="CI5" s="137">
        <v>0</v>
      </c>
      <c r="CJ5" s="137">
        <v>0</v>
      </c>
      <c r="CK5" s="137">
        <v>0</v>
      </c>
      <c r="CL5" s="137">
        <v>0</v>
      </c>
      <c r="CM5" s="137">
        <v>0</v>
      </c>
      <c r="CN5" s="137">
        <v>0</v>
      </c>
      <c r="CO5" s="137">
        <v>0</v>
      </c>
      <c r="CP5" s="137">
        <v>0</v>
      </c>
      <c r="CQ5" s="137">
        <v>0</v>
      </c>
      <c r="CR5" s="137">
        <v>0</v>
      </c>
      <c r="CS5" s="137">
        <v>0</v>
      </c>
      <c r="CT5" s="137">
        <v>0</v>
      </c>
      <c r="CU5" s="137">
        <v>0</v>
      </c>
      <c r="CV5" s="137">
        <v>0</v>
      </c>
      <c r="CW5" s="137">
        <v>0</v>
      </c>
      <c r="CX5" s="137">
        <v>0</v>
      </c>
      <c r="CY5" s="137">
        <v>0</v>
      </c>
      <c r="CZ5" s="137">
        <v>0</v>
      </c>
      <c r="DA5" s="137">
        <v>0</v>
      </c>
      <c r="DB5" s="137">
        <v>0</v>
      </c>
      <c r="DC5" s="137">
        <v>0</v>
      </c>
      <c r="DD5" s="137">
        <v>0</v>
      </c>
      <c r="DE5" s="137">
        <v>0</v>
      </c>
      <c r="DF5" s="137">
        <v>0</v>
      </c>
      <c r="DG5" s="137">
        <v>0</v>
      </c>
      <c r="DH5" s="137">
        <v>0</v>
      </c>
      <c r="DI5" s="137">
        <v>0</v>
      </c>
      <c r="DJ5" s="137">
        <v>0</v>
      </c>
      <c r="DK5" s="137">
        <v>0</v>
      </c>
      <c r="DL5" s="137">
        <v>0</v>
      </c>
      <c r="DM5" s="137">
        <v>0</v>
      </c>
      <c r="DN5" s="137">
        <v>0</v>
      </c>
      <c r="DO5" s="137">
        <v>0</v>
      </c>
      <c r="DP5" s="137">
        <v>0</v>
      </c>
      <c r="DQ5" s="137">
        <v>0</v>
      </c>
      <c r="DR5" s="137">
        <v>0</v>
      </c>
      <c r="DS5" s="137">
        <v>0</v>
      </c>
      <c r="DT5" s="137">
        <v>0</v>
      </c>
      <c r="DU5" s="137">
        <v>0</v>
      </c>
      <c r="DV5" s="137">
        <v>0</v>
      </c>
      <c r="DW5" s="137">
        <v>0</v>
      </c>
      <c r="DX5" s="137">
        <v>0</v>
      </c>
      <c r="DY5" s="137">
        <v>0</v>
      </c>
      <c r="DZ5" s="137">
        <v>0</v>
      </c>
      <c r="EA5" s="137">
        <v>0</v>
      </c>
      <c r="EB5" s="137">
        <v>0</v>
      </c>
      <c r="EC5" s="137">
        <v>0</v>
      </c>
      <c r="ED5" s="137">
        <v>0</v>
      </c>
      <c r="EE5" s="137">
        <v>0</v>
      </c>
      <c r="EF5" s="137">
        <v>0</v>
      </c>
      <c r="EG5" s="137">
        <v>0</v>
      </c>
      <c r="EH5" s="137">
        <v>0</v>
      </c>
      <c r="EI5" s="137">
        <v>0</v>
      </c>
      <c r="EJ5" s="137">
        <v>0</v>
      </c>
      <c r="EK5" s="137">
        <v>0</v>
      </c>
      <c r="EL5" s="137">
        <v>0</v>
      </c>
      <c r="EM5" s="137">
        <v>0</v>
      </c>
      <c r="EN5" s="137">
        <v>0</v>
      </c>
      <c r="EO5" s="137">
        <v>0</v>
      </c>
      <c r="EP5" s="137">
        <v>0</v>
      </c>
      <c r="EQ5" s="137">
        <v>0</v>
      </c>
      <c r="ER5" s="137">
        <v>0</v>
      </c>
      <c r="ES5" s="137">
        <v>0</v>
      </c>
      <c r="ET5" s="137">
        <v>0</v>
      </c>
      <c r="EU5" s="137">
        <v>0</v>
      </c>
      <c r="EV5" s="137">
        <v>0</v>
      </c>
      <c r="EW5" s="137">
        <v>0</v>
      </c>
      <c r="EX5" s="137">
        <v>0</v>
      </c>
      <c r="EY5" s="137">
        <v>0</v>
      </c>
      <c r="EZ5" s="137">
        <v>0</v>
      </c>
      <c r="FA5" s="137">
        <v>0</v>
      </c>
      <c r="FB5" s="137">
        <v>0</v>
      </c>
      <c r="FC5" s="137">
        <v>0</v>
      </c>
      <c r="FD5" s="137">
        <v>0</v>
      </c>
      <c r="FE5" s="137">
        <v>0</v>
      </c>
      <c r="FF5" s="137">
        <v>0</v>
      </c>
      <c r="FG5" s="137">
        <v>0</v>
      </c>
      <c r="FH5" s="137">
        <v>0</v>
      </c>
      <c r="FI5" s="137">
        <v>0</v>
      </c>
      <c r="FJ5" s="137">
        <v>0</v>
      </c>
      <c r="FK5" s="137">
        <v>0</v>
      </c>
      <c r="FL5" s="137">
        <v>0</v>
      </c>
      <c r="FM5" s="137">
        <v>0</v>
      </c>
      <c r="FN5" s="137">
        <v>0</v>
      </c>
      <c r="FO5" s="137">
        <v>0</v>
      </c>
      <c r="FP5" s="137">
        <v>0</v>
      </c>
      <c r="FQ5" s="137">
        <v>0</v>
      </c>
      <c r="FR5" s="137">
        <v>0</v>
      </c>
      <c r="FS5" s="137">
        <v>0</v>
      </c>
      <c r="FT5" s="137">
        <v>0</v>
      </c>
      <c r="FU5" s="137">
        <v>0</v>
      </c>
      <c r="FV5" s="137">
        <v>0</v>
      </c>
      <c r="FW5" s="137">
        <v>0</v>
      </c>
      <c r="FX5" s="137">
        <v>0</v>
      </c>
      <c r="FY5" s="137">
        <v>0</v>
      </c>
      <c r="FZ5" s="137">
        <v>0</v>
      </c>
      <c r="GA5" s="137">
        <v>0</v>
      </c>
      <c r="GB5" s="137">
        <v>0</v>
      </c>
      <c r="GC5" s="137">
        <v>0</v>
      </c>
      <c r="GD5" s="137">
        <v>0</v>
      </c>
      <c r="GE5" s="137">
        <v>0</v>
      </c>
      <c r="GF5" s="137">
        <v>0</v>
      </c>
      <c r="GG5" s="137">
        <v>0</v>
      </c>
      <c r="GH5" s="137">
        <v>0</v>
      </c>
      <c r="GI5" s="137">
        <v>0</v>
      </c>
      <c r="GJ5" s="137">
        <v>0</v>
      </c>
      <c r="GK5" s="137">
        <v>0</v>
      </c>
      <c r="GL5" s="137">
        <v>0</v>
      </c>
      <c r="GM5" s="137">
        <v>0</v>
      </c>
      <c r="GN5" s="137">
        <v>0</v>
      </c>
      <c r="GO5" s="137">
        <v>0</v>
      </c>
      <c r="GP5" s="137">
        <v>0</v>
      </c>
      <c r="GQ5" s="137">
        <v>0</v>
      </c>
      <c r="GR5" s="137">
        <v>0</v>
      </c>
      <c r="GS5" s="137">
        <v>0</v>
      </c>
      <c r="GT5" s="137">
        <v>0</v>
      </c>
      <c r="GU5" s="137">
        <v>0</v>
      </c>
      <c r="GV5" s="137">
        <v>0</v>
      </c>
      <c r="GW5" s="137">
        <v>0</v>
      </c>
      <c r="GX5" s="137">
        <v>0</v>
      </c>
      <c r="GY5" s="137">
        <v>0</v>
      </c>
      <c r="GZ5" s="137">
        <v>0</v>
      </c>
      <c r="HA5" s="137">
        <v>0</v>
      </c>
      <c r="HB5" s="137">
        <v>0</v>
      </c>
      <c r="HC5" s="137">
        <v>0</v>
      </c>
      <c r="HD5" s="137">
        <v>0</v>
      </c>
      <c r="HE5" s="137">
        <v>0</v>
      </c>
      <c r="HF5" s="137">
        <v>0</v>
      </c>
      <c r="HG5" s="137">
        <v>0</v>
      </c>
      <c r="HH5" s="137">
        <v>0</v>
      </c>
      <c r="HI5" s="137">
        <v>0</v>
      </c>
      <c r="HJ5" s="137">
        <v>0</v>
      </c>
      <c r="HK5" s="137">
        <v>0</v>
      </c>
      <c r="HL5" s="137">
        <v>0</v>
      </c>
      <c r="HM5" s="137">
        <v>0</v>
      </c>
      <c r="HN5" s="137">
        <v>0</v>
      </c>
      <c r="HO5" s="137">
        <v>0</v>
      </c>
      <c r="HP5" s="137">
        <v>0</v>
      </c>
      <c r="HQ5" s="137">
        <v>0</v>
      </c>
      <c r="HR5" s="137">
        <v>0</v>
      </c>
      <c r="HS5" s="137">
        <v>0</v>
      </c>
      <c r="HT5" s="137">
        <v>0</v>
      </c>
      <c r="HU5" s="137">
        <v>0</v>
      </c>
      <c r="HV5" s="137">
        <v>0</v>
      </c>
      <c r="HW5" s="137">
        <v>0</v>
      </c>
      <c r="HX5" s="137">
        <v>0</v>
      </c>
      <c r="HY5" s="137">
        <v>0</v>
      </c>
      <c r="HZ5" s="137">
        <v>0</v>
      </c>
      <c r="IA5" s="137">
        <v>0</v>
      </c>
      <c r="IB5" s="137">
        <v>0</v>
      </c>
      <c r="IC5" s="137">
        <v>0</v>
      </c>
      <c r="ID5" s="137">
        <v>0</v>
      </c>
      <c r="IE5" s="137">
        <v>0</v>
      </c>
      <c r="IF5" s="137">
        <v>0</v>
      </c>
      <c r="IG5" s="137">
        <v>0</v>
      </c>
      <c r="IH5" s="137">
        <v>0</v>
      </c>
      <c r="II5" s="137">
        <v>0</v>
      </c>
      <c r="IJ5" s="137">
        <v>0</v>
      </c>
      <c r="IK5" s="137">
        <v>0</v>
      </c>
      <c r="IL5" s="137">
        <v>0</v>
      </c>
      <c r="IM5" s="137">
        <v>0</v>
      </c>
      <c r="IN5" s="137">
        <v>0</v>
      </c>
      <c r="IO5" s="137">
        <v>0</v>
      </c>
      <c r="IP5" s="137">
        <v>0</v>
      </c>
      <c r="IQ5" s="137">
        <v>0</v>
      </c>
      <c r="IR5" s="137">
        <v>0</v>
      </c>
      <c r="IS5" s="137">
        <v>0</v>
      </c>
      <c r="IT5" s="137">
        <v>6.0999999999999999E-2</v>
      </c>
      <c r="IU5" s="137">
        <v>0.122</v>
      </c>
      <c r="IV5" s="137">
        <v>0.183</v>
      </c>
      <c r="IW5" s="137">
        <v>0.24399999999999999</v>
      </c>
      <c r="IX5" s="137">
        <v>0.30499999999999999</v>
      </c>
      <c r="IY5" s="137">
        <v>0.36599999999999999</v>
      </c>
      <c r="IZ5" s="137">
        <v>0.42699999999999999</v>
      </c>
      <c r="JA5" s="137">
        <v>0.48799999999999999</v>
      </c>
      <c r="JB5" s="137">
        <v>0.54900000000000004</v>
      </c>
      <c r="JC5" s="137">
        <v>0.61</v>
      </c>
      <c r="JD5" s="137">
        <v>0.67100000000000004</v>
      </c>
      <c r="JE5" s="137">
        <v>0.73199999999999998</v>
      </c>
      <c r="JF5" s="137">
        <v>0.79300000000000004</v>
      </c>
      <c r="JG5" s="137">
        <v>0.85399999999999998</v>
      </c>
      <c r="JH5" s="137">
        <v>0.91500000000000004</v>
      </c>
      <c r="JI5" s="137">
        <v>0.97599999999999998</v>
      </c>
      <c r="JJ5" s="137">
        <v>1.0369999999999999</v>
      </c>
      <c r="JK5" s="137">
        <v>1.097</v>
      </c>
      <c r="JL5" s="137">
        <v>1.1579999999999999</v>
      </c>
      <c r="JM5" s="137">
        <v>1.2190000000000001</v>
      </c>
      <c r="JN5" s="137">
        <v>1.341</v>
      </c>
      <c r="JO5" s="137">
        <v>1.4630000000000001</v>
      </c>
      <c r="JP5" s="137">
        <v>1.585</v>
      </c>
      <c r="JQ5" s="137">
        <v>1.7070000000000001</v>
      </c>
      <c r="JR5" s="137">
        <v>1.829</v>
      </c>
      <c r="JS5" s="137">
        <v>1.9510000000000001</v>
      </c>
      <c r="JT5" s="137">
        <v>2.073</v>
      </c>
      <c r="JU5" s="137">
        <v>2.1949999999999998</v>
      </c>
      <c r="JV5" s="137">
        <v>2.3170000000000002</v>
      </c>
      <c r="JW5" s="137">
        <v>2.4390000000000001</v>
      </c>
      <c r="JX5" s="137">
        <v>2.5609999999999999</v>
      </c>
      <c r="JY5" s="137">
        <v>2.6829999999999998</v>
      </c>
      <c r="JZ5" s="137">
        <v>2.8050000000000002</v>
      </c>
      <c r="KA5" s="137">
        <v>2.927</v>
      </c>
      <c r="KB5" s="137">
        <v>3.0489999999999999</v>
      </c>
      <c r="KC5" s="137">
        <v>3.3530000000000002</v>
      </c>
      <c r="KD5" s="137">
        <v>3.6579999999999999</v>
      </c>
      <c r="KE5" s="137">
        <v>3.9630000000000001</v>
      </c>
      <c r="KF5" s="137">
        <v>4.2679999999999998</v>
      </c>
      <c r="KG5" s="137">
        <v>4.5730000000000004</v>
      </c>
      <c r="KH5" s="137">
        <v>4.8780000000000001</v>
      </c>
      <c r="KI5" s="137">
        <v>5.1829999999999998</v>
      </c>
      <c r="KJ5" s="137">
        <v>5.4870000000000001</v>
      </c>
      <c r="KK5" s="137">
        <v>5.7919999999999998</v>
      </c>
      <c r="KL5" s="137">
        <v>6.0970000000000004</v>
      </c>
      <c r="KM5" s="137">
        <v>6.7069999999999999</v>
      </c>
      <c r="KN5" s="137">
        <v>7.3170000000000002</v>
      </c>
      <c r="KO5" s="137">
        <v>7.9260000000000002</v>
      </c>
      <c r="KP5" s="137">
        <v>8.5359999999999996</v>
      </c>
      <c r="KQ5" s="137">
        <v>9.1460000000000008</v>
      </c>
      <c r="KR5" s="137">
        <v>9.7550000000000008</v>
      </c>
      <c r="KS5" s="137">
        <v>10.365</v>
      </c>
      <c r="KT5" s="137">
        <v>10.975</v>
      </c>
      <c r="KU5" s="137">
        <v>11.584</v>
      </c>
      <c r="KV5" s="137">
        <v>12.194000000000001</v>
      </c>
      <c r="KW5" s="137">
        <v>18.291</v>
      </c>
      <c r="KX5" s="137">
        <v>24.388000000000002</v>
      </c>
      <c r="KY5" s="137">
        <v>30.484999999999999</v>
      </c>
      <c r="KZ5" s="137">
        <v>36.582999999999998</v>
      </c>
      <c r="LA5" s="137">
        <v>42.68</v>
      </c>
      <c r="LB5" s="137">
        <v>48.777000000000001</v>
      </c>
      <c r="LC5" s="137">
        <v>54.874000000000002</v>
      </c>
      <c r="LD5" s="137">
        <v>60.970999999999997</v>
      </c>
      <c r="LE5" s="137">
        <v>0</v>
      </c>
      <c r="LF5" s="137">
        <v>0</v>
      </c>
      <c r="LG5" s="137">
        <v>0</v>
      </c>
      <c r="LH5" s="137">
        <v>0</v>
      </c>
      <c r="LI5" s="137">
        <v>0</v>
      </c>
      <c r="LJ5" s="137">
        <v>0</v>
      </c>
      <c r="LK5" s="137">
        <v>0</v>
      </c>
      <c r="LL5" s="137">
        <v>0</v>
      </c>
      <c r="LM5" s="137">
        <v>0</v>
      </c>
      <c r="LN5" s="137">
        <v>0</v>
      </c>
      <c r="LO5" s="137">
        <v>0</v>
      </c>
      <c r="LP5" s="137">
        <v>0</v>
      </c>
      <c r="LQ5" s="137">
        <v>0</v>
      </c>
      <c r="LR5" s="137">
        <v>0</v>
      </c>
      <c r="LS5" s="137">
        <v>0</v>
      </c>
      <c r="LT5" s="137">
        <v>0</v>
      </c>
      <c r="LU5" s="137">
        <v>0</v>
      </c>
      <c r="LV5" s="137">
        <v>0</v>
      </c>
      <c r="LW5" s="137">
        <v>0</v>
      </c>
      <c r="LX5" s="137">
        <v>0</v>
      </c>
      <c r="LY5" s="137">
        <v>0</v>
      </c>
      <c r="LZ5" s="137">
        <v>0</v>
      </c>
      <c r="MA5" s="137">
        <v>0</v>
      </c>
      <c r="MB5" s="137">
        <v>0</v>
      </c>
      <c r="MC5" s="137">
        <v>0</v>
      </c>
      <c r="MD5" s="137">
        <v>0</v>
      </c>
      <c r="ME5" s="137">
        <v>0</v>
      </c>
      <c r="MF5" s="137">
        <v>0</v>
      </c>
      <c r="MG5" s="137">
        <v>0</v>
      </c>
      <c r="MH5" s="137">
        <v>0</v>
      </c>
      <c r="MI5" s="137">
        <v>0</v>
      </c>
      <c r="MJ5" s="137">
        <v>0</v>
      </c>
      <c r="MK5" s="137">
        <v>0</v>
      </c>
      <c r="ML5" s="137">
        <v>0</v>
      </c>
      <c r="MM5" s="137">
        <v>0</v>
      </c>
      <c r="MN5" s="137">
        <v>0</v>
      </c>
      <c r="MO5" s="137">
        <v>0</v>
      </c>
      <c r="MP5" s="137">
        <v>0</v>
      </c>
      <c r="MQ5" s="137">
        <v>0</v>
      </c>
      <c r="MR5" s="137">
        <v>0</v>
      </c>
      <c r="MS5" s="137">
        <v>0</v>
      </c>
      <c r="MT5" s="137">
        <v>0</v>
      </c>
      <c r="MU5" s="137">
        <v>0</v>
      </c>
      <c r="MV5" s="137">
        <v>0</v>
      </c>
      <c r="MW5" s="137">
        <v>0</v>
      </c>
      <c r="MX5" s="137">
        <v>0</v>
      </c>
      <c r="MY5" s="137">
        <v>0</v>
      </c>
      <c r="MZ5" s="137">
        <v>0</v>
      </c>
      <c r="NA5" s="137">
        <v>0</v>
      </c>
      <c r="NB5" s="137">
        <v>0</v>
      </c>
      <c r="NC5" s="137">
        <v>0</v>
      </c>
      <c r="ND5" s="137">
        <v>0</v>
      </c>
      <c r="NE5" s="137">
        <v>0</v>
      </c>
      <c r="NF5" s="137">
        <v>0</v>
      </c>
      <c r="NG5" s="137">
        <v>0</v>
      </c>
      <c r="NH5" s="137">
        <v>0</v>
      </c>
      <c r="NI5" s="137">
        <v>0</v>
      </c>
      <c r="NJ5" s="137">
        <v>0</v>
      </c>
      <c r="NK5" s="137">
        <v>0</v>
      </c>
      <c r="NL5" s="137">
        <v>0</v>
      </c>
      <c r="NM5" s="137">
        <v>0</v>
      </c>
      <c r="NN5" s="137">
        <v>0</v>
      </c>
      <c r="NO5" s="137">
        <v>0</v>
      </c>
      <c r="NP5" s="137">
        <v>2.5999999999999999E-2</v>
      </c>
      <c r="NQ5" s="137">
        <v>5.0999999999999997E-2</v>
      </c>
      <c r="NR5" s="137">
        <v>7.6999999999999999E-2</v>
      </c>
      <c r="NS5" s="137">
        <v>0.10199999999999999</v>
      </c>
      <c r="NT5" s="137">
        <v>0.128</v>
      </c>
      <c r="NU5" s="137">
        <v>0.153</v>
      </c>
      <c r="NV5" s="137">
        <v>0.17899999999999999</v>
      </c>
      <c r="NW5" s="137">
        <v>0.20399999999999999</v>
      </c>
      <c r="NX5" s="137">
        <v>0.23</v>
      </c>
      <c r="NY5" s="137">
        <v>0.255</v>
      </c>
      <c r="NZ5" s="137">
        <v>0.28100000000000003</v>
      </c>
      <c r="OA5" s="137">
        <v>0.30599999999999999</v>
      </c>
      <c r="OB5" s="137">
        <v>0.33200000000000002</v>
      </c>
      <c r="OC5" s="137">
        <v>0.35799999999999998</v>
      </c>
      <c r="OD5" s="137">
        <v>0.38300000000000001</v>
      </c>
      <c r="OE5" s="137">
        <v>0.40899999999999997</v>
      </c>
      <c r="OF5" s="137">
        <v>0.434</v>
      </c>
      <c r="OG5" s="137">
        <v>0.46</v>
      </c>
      <c r="OH5" s="137">
        <v>0.48499999999999999</v>
      </c>
      <c r="OI5" s="137">
        <v>0.51100000000000001</v>
      </c>
      <c r="OJ5" s="137">
        <v>0.56200000000000006</v>
      </c>
      <c r="OK5" s="137">
        <v>0.61299999999999999</v>
      </c>
      <c r="OL5" s="137">
        <v>0.66400000000000003</v>
      </c>
      <c r="OM5" s="137">
        <v>0.71499999999999997</v>
      </c>
      <c r="ON5" s="137">
        <v>0.76600000000000001</v>
      </c>
      <c r="OO5" s="137">
        <v>0.81699999999999995</v>
      </c>
      <c r="OP5" s="137">
        <v>0.86799999999999999</v>
      </c>
      <c r="OQ5" s="137">
        <v>0.91900000000000004</v>
      </c>
      <c r="OR5" s="137">
        <v>0.97</v>
      </c>
      <c r="OS5" s="137">
        <v>1.022</v>
      </c>
      <c r="OT5" s="137">
        <v>1.073</v>
      </c>
      <c r="OU5" s="137">
        <v>1.1240000000000001</v>
      </c>
      <c r="OV5" s="137">
        <v>1.175</v>
      </c>
      <c r="OW5" s="137">
        <v>1.226</v>
      </c>
      <c r="OX5" s="137">
        <v>1.2769999999999999</v>
      </c>
      <c r="OY5" s="137">
        <v>1.405</v>
      </c>
      <c r="OZ5" s="137">
        <v>1.532</v>
      </c>
      <c r="PA5" s="137">
        <v>1.66</v>
      </c>
      <c r="PB5" s="137">
        <v>1.788</v>
      </c>
      <c r="PC5" s="137">
        <v>1.915</v>
      </c>
      <c r="PD5" s="137">
        <v>2.0430000000000001</v>
      </c>
      <c r="PE5" s="137">
        <v>2.1709999999999998</v>
      </c>
      <c r="PF5" s="137">
        <v>2.298</v>
      </c>
      <c r="PG5" s="137">
        <v>2.4260000000000002</v>
      </c>
      <c r="PH5" s="137">
        <v>2.5539999999999998</v>
      </c>
      <c r="PI5" s="137">
        <v>2.8090000000000002</v>
      </c>
      <c r="PJ5" s="137">
        <v>3.0649999999999999</v>
      </c>
      <c r="PK5" s="137">
        <v>3.32</v>
      </c>
      <c r="PL5" s="137">
        <v>3.5750000000000002</v>
      </c>
      <c r="PM5" s="137">
        <v>3.831</v>
      </c>
      <c r="PN5" s="137">
        <v>4.0860000000000003</v>
      </c>
      <c r="PO5" s="137">
        <v>4.3419999999999996</v>
      </c>
      <c r="PP5" s="137">
        <v>4.5970000000000004</v>
      </c>
      <c r="PQ5" s="137">
        <v>4.8520000000000003</v>
      </c>
      <c r="PR5" s="137">
        <v>5.1079999999999997</v>
      </c>
      <c r="PS5" s="137">
        <v>7.6619999999999999</v>
      </c>
      <c r="PT5" s="137">
        <v>10.215</v>
      </c>
      <c r="PU5" s="137">
        <v>12.769</v>
      </c>
      <c r="PV5" s="137">
        <v>15.323</v>
      </c>
      <c r="PW5" s="137">
        <v>17.876999999999999</v>
      </c>
      <c r="PX5" s="137">
        <v>20.431000000000001</v>
      </c>
      <c r="PY5" s="137">
        <v>22.984999999999999</v>
      </c>
      <c r="PZ5" s="137">
        <v>25.539000000000001</v>
      </c>
      <c r="QA5" s="137">
        <v>0</v>
      </c>
      <c r="QB5" s="137">
        <v>0</v>
      </c>
      <c r="QC5" s="137">
        <v>0</v>
      </c>
      <c r="QD5" s="137">
        <v>0</v>
      </c>
      <c r="QE5" s="137">
        <v>0</v>
      </c>
      <c r="QF5" s="137">
        <v>0</v>
      </c>
      <c r="QG5" s="137">
        <v>0</v>
      </c>
      <c r="QH5" s="137">
        <v>0</v>
      </c>
      <c r="QI5" s="137">
        <v>0</v>
      </c>
      <c r="QJ5" s="137">
        <v>0</v>
      </c>
      <c r="QK5" s="137">
        <v>0</v>
      </c>
      <c r="QL5" s="137">
        <v>0</v>
      </c>
      <c r="QM5" s="137">
        <v>0</v>
      </c>
      <c r="QN5" s="137">
        <v>0</v>
      </c>
      <c r="QO5" s="137">
        <v>0</v>
      </c>
      <c r="QP5" s="137">
        <v>0</v>
      </c>
      <c r="QQ5" s="137">
        <v>0</v>
      </c>
      <c r="QR5" s="137">
        <v>0</v>
      </c>
      <c r="QS5" s="137">
        <v>0</v>
      </c>
      <c r="QT5" s="137">
        <v>0</v>
      </c>
      <c r="QU5" s="137">
        <v>0</v>
      </c>
      <c r="QV5" s="137">
        <v>0</v>
      </c>
      <c r="QW5" s="137">
        <v>0</v>
      </c>
      <c r="QX5" s="137">
        <v>0</v>
      </c>
      <c r="QY5" s="137">
        <v>0</v>
      </c>
      <c r="QZ5" s="137">
        <v>0</v>
      </c>
      <c r="RA5" s="137">
        <v>0</v>
      </c>
      <c r="RB5" s="137">
        <v>0</v>
      </c>
      <c r="RC5" s="137">
        <v>0</v>
      </c>
      <c r="RD5" s="137">
        <v>0</v>
      </c>
      <c r="RE5" s="137">
        <v>0</v>
      </c>
      <c r="RF5" s="137">
        <v>0</v>
      </c>
      <c r="RG5" s="137">
        <v>0</v>
      </c>
      <c r="RH5" s="137">
        <v>0</v>
      </c>
      <c r="RI5" s="137">
        <v>0</v>
      </c>
      <c r="RJ5" s="137">
        <v>0</v>
      </c>
      <c r="RK5" s="137">
        <v>0</v>
      </c>
      <c r="RL5" s="137">
        <v>0</v>
      </c>
      <c r="RM5" s="137">
        <v>0</v>
      </c>
      <c r="RN5" s="137">
        <v>0</v>
      </c>
      <c r="RO5" s="137">
        <v>0</v>
      </c>
      <c r="RP5" s="137">
        <v>0</v>
      </c>
      <c r="RQ5" s="137">
        <v>0</v>
      </c>
      <c r="RR5" s="137">
        <v>0</v>
      </c>
      <c r="RS5" s="137">
        <v>0</v>
      </c>
      <c r="RT5" s="137">
        <v>0</v>
      </c>
      <c r="RU5" s="137">
        <v>0</v>
      </c>
      <c r="RV5" s="137">
        <v>0</v>
      </c>
      <c r="RW5" s="137">
        <v>0</v>
      </c>
      <c r="RX5" s="137">
        <v>0</v>
      </c>
      <c r="RY5" s="137">
        <v>0</v>
      </c>
      <c r="RZ5" s="137">
        <v>0</v>
      </c>
      <c r="SA5" s="137">
        <v>0</v>
      </c>
      <c r="SB5" s="137">
        <v>0</v>
      </c>
      <c r="SC5" s="137">
        <v>0</v>
      </c>
      <c r="SD5" s="137">
        <v>0</v>
      </c>
      <c r="SE5" s="137">
        <v>0</v>
      </c>
      <c r="SF5" s="137">
        <v>0</v>
      </c>
      <c r="SG5" s="137">
        <v>0</v>
      </c>
      <c r="SH5" s="137">
        <v>0</v>
      </c>
      <c r="SI5" s="137">
        <v>0</v>
      </c>
      <c r="SJ5" s="137">
        <v>0</v>
      </c>
      <c r="SK5" s="137">
        <v>0</v>
      </c>
      <c r="SL5" s="137">
        <v>0</v>
      </c>
      <c r="SM5" s="137">
        <v>0</v>
      </c>
      <c r="SN5" s="137">
        <v>0</v>
      </c>
      <c r="SO5" s="137">
        <v>0</v>
      </c>
      <c r="SP5" s="137">
        <v>0</v>
      </c>
      <c r="SQ5" s="137">
        <v>0</v>
      </c>
      <c r="SR5" s="137">
        <v>0</v>
      </c>
      <c r="SS5" s="137">
        <v>0</v>
      </c>
      <c r="ST5" s="137">
        <v>0</v>
      </c>
      <c r="SU5" s="137">
        <v>0</v>
      </c>
      <c r="SV5" s="137">
        <v>0</v>
      </c>
      <c r="SW5" s="137">
        <v>0</v>
      </c>
      <c r="SX5" s="137">
        <v>0</v>
      </c>
      <c r="SY5" s="137">
        <v>0</v>
      </c>
      <c r="SZ5" s="137">
        <v>0</v>
      </c>
      <c r="TA5" s="137">
        <v>0</v>
      </c>
      <c r="TB5" s="137">
        <v>0</v>
      </c>
      <c r="TC5" s="137">
        <v>0</v>
      </c>
      <c r="TD5" s="137">
        <v>0</v>
      </c>
      <c r="TE5" s="137">
        <v>0</v>
      </c>
      <c r="TF5" s="137">
        <v>0</v>
      </c>
      <c r="TG5" s="137">
        <v>0</v>
      </c>
      <c r="TH5" s="137">
        <v>0</v>
      </c>
      <c r="TI5" s="137">
        <v>0</v>
      </c>
      <c r="TJ5" s="137">
        <v>0</v>
      </c>
      <c r="TK5" s="137">
        <v>0</v>
      </c>
      <c r="TL5" s="137">
        <v>0</v>
      </c>
      <c r="TM5" s="137">
        <v>0</v>
      </c>
      <c r="TN5" s="137">
        <v>0</v>
      </c>
      <c r="TO5" s="137">
        <v>0</v>
      </c>
      <c r="TP5" s="137">
        <v>0</v>
      </c>
      <c r="TQ5" s="137">
        <v>0</v>
      </c>
      <c r="TR5" s="137">
        <v>0</v>
      </c>
      <c r="TS5" s="137">
        <v>0</v>
      </c>
      <c r="TT5" s="137">
        <v>0</v>
      </c>
      <c r="TU5" s="137">
        <v>0</v>
      </c>
      <c r="TV5" s="137">
        <v>0</v>
      </c>
      <c r="TW5" s="137">
        <v>0</v>
      </c>
      <c r="TX5" s="137">
        <v>0</v>
      </c>
      <c r="TY5" s="137">
        <v>0</v>
      </c>
      <c r="TZ5" s="137">
        <v>0</v>
      </c>
      <c r="UA5" s="137">
        <v>0</v>
      </c>
      <c r="UB5" s="137">
        <v>0</v>
      </c>
      <c r="UC5" s="137">
        <v>0</v>
      </c>
      <c r="UD5" s="137">
        <v>0</v>
      </c>
      <c r="UE5" s="137">
        <v>0</v>
      </c>
      <c r="UF5" s="137">
        <v>0</v>
      </c>
      <c r="UG5" s="137">
        <v>0</v>
      </c>
      <c r="UH5" s="137">
        <v>0</v>
      </c>
      <c r="UI5" s="137">
        <v>0</v>
      </c>
      <c r="UJ5" s="137">
        <v>0</v>
      </c>
      <c r="UK5" s="137">
        <v>0</v>
      </c>
      <c r="UL5" s="137">
        <v>0</v>
      </c>
      <c r="UM5" s="137">
        <v>0</v>
      </c>
      <c r="UN5" s="137">
        <v>0</v>
      </c>
      <c r="UO5" s="137">
        <v>0</v>
      </c>
      <c r="UP5" s="137">
        <v>0</v>
      </c>
      <c r="UQ5" s="137">
        <v>0</v>
      </c>
      <c r="UR5" s="137">
        <v>0</v>
      </c>
      <c r="US5" s="137">
        <v>0</v>
      </c>
      <c r="UT5" s="137">
        <v>0</v>
      </c>
      <c r="UU5" s="137">
        <v>0</v>
      </c>
      <c r="UV5" s="137">
        <v>0</v>
      </c>
      <c r="UW5" s="137">
        <v>2.5999999999999999E-2</v>
      </c>
      <c r="UX5" s="137">
        <v>5.0999999999999997E-2</v>
      </c>
      <c r="UY5" s="137">
        <v>7.6999999999999999E-2</v>
      </c>
      <c r="UZ5" s="137">
        <v>0.10199999999999999</v>
      </c>
      <c r="VA5" s="137">
        <v>0.128</v>
      </c>
      <c r="VB5" s="137">
        <v>0.153</v>
      </c>
      <c r="VC5" s="137">
        <v>0.17899999999999999</v>
      </c>
      <c r="VD5" s="137">
        <v>0.20399999999999999</v>
      </c>
      <c r="VE5" s="137">
        <v>0.23</v>
      </c>
      <c r="VF5" s="137">
        <v>0.255</v>
      </c>
      <c r="VG5" s="137">
        <v>0.28100000000000003</v>
      </c>
      <c r="VH5" s="137">
        <v>0.30599999999999999</v>
      </c>
      <c r="VI5" s="137">
        <v>0.33200000000000002</v>
      </c>
      <c r="VJ5" s="137">
        <v>0.35799999999999998</v>
      </c>
      <c r="VK5" s="137">
        <v>0.38300000000000001</v>
      </c>
      <c r="VL5" s="137">
        <v>0.40899999999999997</v>
      </c>
      <c r="VM5" s="137">
        <v>0.434</v>
      </c>
      <c r="VN5" s="137">
        <v>0.46</v>
      </c>
      <c r="VO5" s="137">
        <v>0.48499999999999999</v>
      </c>
      <c r="VP5" s="137">
        <v>0.51100000000000001</v>
      </c>
      <c r="VQ5" s="137">
        <v>0.56200000000000006</v>
      </c>
      <c r="VR5" s="137">
        <v>0.61299999999999999</v>
      </c>
      <c r="VS5" s="137">
        <v>0.66400000000000003</v>
      </c>
      <c r="VT5" s="137">
        <v>0.71499999999999997</v>
      </c>
      <c r="VU5" s="137">
        <v>0.76600000000000001</v>
      </c>
      <c r="VV5" s="137">
        <v>0.81699999999999995</v>
      </c>
      <c r="VW5" s="137">
        <v>0.86799999999999999</v>
      </c>
      <c r="VX5" s="137">
        <v>0.91900000000000004</v>
      </c>
      <c r="VY5" s="137">
        <v>0.97</v>
      </c>
      <c r="VZ5" s="137">
        <v>1.022</v>
      </c>
      <c r="WA5" s="137">
        <v>1.073</v>
      </c>
      <c r="WB5" s="137">
        <v>1.1240000000000001</v>
      </c>
      <c r="WC5" s="137">
        <v>1.175</v>
      </c>
      <c r="WD5" s="137">
        <v>1.226</v>
      </c>
      <c r="WE5" s="137">
        <v>1.2769999999999999</v>
      </c>
      <c r="WF5" s="137">
        <v>1.405</v>
      </c>
      <c r="WG5" s="137">
        <v>1.532</v>
      </c>
      <c r="WH5" s="137">
        <v>1.66</v>
      </c>
      <c r="WI5" s="137">
        <v>1.788</v>
      </c>
      <c r="WJ5" s="137">
        <v>1.915</v>
      </c>
      <c r="WK5" s="137">
        <v>2.0430000000000001</v>
      </c>
      <c r="WL5" s="137">
        <v>2.1709999999999998</v>
      </c>
      <c r="WM5" s="137">
        <v>2.298</v>
      </c>
      <c r="WN5" s="137">
        <v>2.4260000000000002</v>
      </c>
      <c r="WO5" s="137">
        <v>2.5539999999999998</v>
      </c>
      <c r="WP5" s="137">
        <v>2.8090000000000002</v>
      </c>
      <c r="WQ5" s="137">
        <v>3.0649999999999999</v>
      </c>
      <c r="WR5" s="137">
        <v>3.32</v>
      </c>
      <c r="WS5" s="137">
        <v>3.5750000000000002</v>
      </c>
      <c r="WT5" s="137">
        <v>3.831</v>
      </c>
      <c r="WU5" s="137">
        <v>4.0860000000000003</v>
      </c>
      <c r="WV5" s="137">
        <v>4.3419999999999996</v>
      </c>
      <c r="WW5" s="137">
        <v>4.5970000000000004</v>
      </c>
      <c r="WX5" s="137">
        <v>4.8520000000000003</v>
      </c>
      <c r="WY5" s="137">
        <v>5.1079999999999997</v>
      </c>
      <c r="WZ5" s="137">
        <v>7.6619999999999999</v>
      </c>
      <c r="XA5" s="137">
        <v>10.215</v>
      </c>
      <c r="XB5" s="137">
        <v>12.769</v>
      </c>
      <c r="XC5" s="137">
        <v>15.323</v>
      </c>
      <c r="XD5" s="137">
        <v>17.876999999999999</v>
      </c>
      <c r="XE5" s="137">
        <v>20.431000000000001</v>
      </c>
      <c r="XF5" s="137">
        <v>22.984999999999999</v>
      </c>
      <c r="XG5" s="137">
        <v>25.539000000000001</v>
      </c>
      <c r="XH5" s="137">
        <v>0</v>
      </c>
      <c r="XI5" s="137">
        <v>0</v>
      </c>
      <c r="XJ5" s="137">
        <v>0</v>
      </c>
      <c r="XK5" s="137">
        <v>0</v>
      </c>
      <c r="XL5" s="137">
        <v>0</v>
      </c>
      <c r="XM5" s="137">
        <v>0</v>
      </c>
      <c r="XN5" s="137">
        <v>0</v>
      </c>
      <c r="XO5" s="137">
        <v>0</v>
      </c>
      <c r="XP5" s="137">
        <v>0</v>
      </c>
      <c r="XQ5" s="137">
        <v>0</v>
      </c>
      <c r="XR5" s="137">
        <v>0</v>
      </c>
      <c r="XS5" s="137">
        <v>0</v>
      </c>
      <c r="XT5" s="137">
        <v>0</v>
      </c>
      <c r="XU5" s="137">
        <v>0</v>
      </c>
      <c r="XV5" s="137">
        <v>0</v>
      </c>
      <c r="XW5" s="137">
        <v>0</v>
      </c>
      <c r="XX5" s="137">
        <v>0</v>
      </c>
      <c r="XY5" s="137">
        <v>0</v>
      </c>
      <c r="XZ5" s="137">
        <v>0</v>
      </c>
      <c r="YA5" s="137">
        <v>0</v>
      </c>
      <c r="YB5" s="137">
        <v>0</v>
      </c>
      <c r="YC5" s="137">
        <v>0</v>
      </c>
      <c r="YD5" s="137">
        <v>0</v>
      </c>
      <c r="YE5" s="137">
        <v>0</v>
      </c>
      <c r="YF5" s="137">
        <v>0</v>
      </c>
      <c r="YG5" s="137">
        <v>0</v>
      </c>
      <c r="YH5" s="137">
        <v>0</v>
      </c>
      <c r="YI5" s="137">
        <v>0</v>
      </c>
      <c r="YJ5" s="137">
        <v>0</v>
      </c>
      <c r="YK5" s="137">
        <v>0</v>
      </c>
      <c r="YL5" s="137">
        <v>0</v>
      </c>
      <c r="YM5" s="137">
        <v>0</v>
      </c>
      <c r="YN5" s="137">
        <v>0</v>
      </c>
      <c r="YO5" s="137">
        <v>0</v>
      </c>
      <c r="YP5" s="137">
        <v>0</v>
      </c>
      <c r="YQ5" s="137">
        <v>0</v>
      </c>
      <c r="YR5" s="137">
        <v>0</v>
      </c>
      <c r="YS5" s="137">
        <v>0</v>
      </c>
      <c r="YT5" s="137">
        <v>0</v>
      </c>
      <c r="YU5" s="137">
        <v>0</v>
      </c>
      <c r="YV5" s="137">
        <v>0</v>
      </c>
      <c r="YW5" s="137">
        <v>0</v>
      </c>
      <c r="YX5" s="137">
        <v>0</v>
      </c>
      <c r="YY5" s="137">
        <v>0</v>
      </c>
      <c r="YZ5" s="137">
        <v>0</v>
      </c>
      <c r="ZA5" s="137">
        <v>0</v>
      </c>
      <c r="ZB5" s="137">
        <v>0</v>
      </c>
      <c r="ZC5" s="137">
        <v>0</v>
      </c>
      <c r="ZD5" s="137">
        <v>0</v>
      </c>
      <c r="ZE5" s="137">
        <v>0</v>
      </c>
      <c r="ZF5" s="137">
        <v>0</v>
      </c>
      <c r="ZG5" s="137">
        <v>0</v>
      </c>
      <c r="ZH5" s="137">
        <v>0</v>
      </c>
      <c r="ZI5" s="137">
        <v>0</v>
      </c>
      <c r="ZJ5" s="137">
        <v>0</v>
      </c>
      <c r="ZK5" s="137">
        <v>0</v>
      </c>
      <c r="ZL5" s="137">
        <v>0</v>
      </c>
      <c r="ZM5" s="137">
        <v>0</v>
      </c>
      <c r="ZN5" s="137">
        <v>0</v>
      </c>
      <c r="ZO5" s="137">
        <v>0</v>
      </c>
      <c r="ZP5" s="137">
        <v>0</v>
      </c>
      <c r="ZQ5" s="137">
        <v>0</v>
      </c>
      <c r="ZR5" s="137">
        <v>0</v>
      </c>
      <c r="ZS5" s="137">
        <v>0</v>
      </c>
      <c r="ZT5" s="137">
        <v>0</v>
      </c>
      <c r="ZU5" s="137">
        <v>0</v>
      </c>
      <c r="ZV5" s="137">
        <v>0</v>
      </c>
      <c r="ZW5" s="137">
        <v>0</v>
      </c>
      <c r="ZX5" s="137">
        <v>0</v>
      </c>
      <c r="ZY5" s="137">
        <v>0</v>
      </c>
      <c r="ZZ5" s="137">
        <v>0</v>
      </c>
      <c r="AAA5" s="137">
        <v>0</v>
      </c>
      <c r="AAB5" s="137">
        <v>0</v>
      </c>
      <c r="AAC5" s="137">
        <v>0</v>
      </c>
      <c r="AAD5" s="137">
        <v>0</v>
      </c>
      <c r="AAE5" s="137">
        <v>0</v>
      </c>
      <c r="AAF5" s="137">
        <v>0</v>
      </c>
      <c r="AAG5" s="137">
        <v>0</v>
      </c>
      <c r="AAH5" s="137">
        <v>0</v>
      </c>
      <c r="AAI5" s="137">
        <v>0</v>
      </c>
      <c r="AAJ5" s="137">
        <v>0</v>
      </c>
      <c r="AAK5" s="137">
        <v>0</v>
      </c>
      <c r="AAL5" s="137">
        <v>0</v>
      </c>
      <c r="AAM5" s="137">
        <v>0</v>
      </c>
      <c r="AAN5" s="137">
        <v>0</v>
      </c>
      <c r="AAO5" s="137">
        <v>0</v>
      </c>
      <c r="AAP5" s="137">
        <v>0</v>
      </c>
      <c r="AAQ5" s="137">
        <v>0</v>
      </c>
      <c r="AAR5" s="137">
        <v>0</v>
      </c>
      <c r="AAS5" s="137">
        <v>0</v>
      </c>
      <c r="AAT5" s="137">
        <v>0</v>
      </c>
      <c r="AAU5" s="137">
        <v>0</v>
      </c>
      <c r="AAV5" s="137">
        <v>0</v>
      </c>
      <c r="AAW5" s="137">
        <v>0</v>
      </c>
      <c r="AAX5" s="137">
        <v>0</v>
      </c>
      <c r="AAY5" s="137">
        <v>0</v>
      </c>
      <c r="AAZ5" s="137">
        <v>0</v>
      </c>
      <c r="ABA5" s="137">
        <v>0</v>
      </c>
      <c r="ABB5" s="137">
        <v>0</v>
      </c>
      <c r="ABC5" s="137">
        <v>0</v>
      </c>
      <c r="ABD5" s="137">
        <v>0</v>
      </c>
      <c r="ABE5" s="137">
        <v>0</v>
      </c>
      <c r="ABF5" s="137">
        <v>0</v>
      </c>
      <c r="ABG5" s="137">
        <v>0</v>
      </c>
      <c r="ABH5" s="137">
        <v>0</v>
      </c>
      <c r="ABI5" s="137">
        <v>0</v>
      </c>
      <c r="ABJ5" s="137">
        <v>0</v>
      </c>
      <c r="ABK5" s="137">
        <v>0</v>
      </c>
      <c r="ABL5" s="137">
        <v>0</v>
      </c>
      <c r="ABM5" s="137">
        <v>0</v>
      </c>
      <c r="ABN5" s="137">
        <v>0</v>
      </c>
      <c r="ABO5" s="137">
        <v>0</v>
      </c>
      <c r="ABP5" s="137">
        <v>0</v>
      </c>
      <c r="ABQ5" s="137">
        <v>0</v>
      </c>
      <c r="ABR5" s="137">
        <v>0</v>
      </c>
      <c r="ABS5" s="137">
        <v>0</v>
      </c>
      <c r="ABT5" s="137">
        <v>0</v>
      </c>
      <c r="ABU5" s="137">
        <v>0</v>
      </c>
      <c r="ABV5" s="137">
        <v>0</v>
      </c>
      <c r="ABW5" s="137">
        <v>0</v>
      </c>
      <c r="ABX5" s="137">
        <v>0</v>
      </c>
      <c r="ABY5" s="137">
        <v>0</v>
      </c>
      <c r="ABZ5" s="137">
        <v>0</v>
      </c>
      <c r="ACA5" s="137">
        <v>0</v>
      </c>
      <c r="ACB5" s="137">
        <v>0</v>
      </c>
      <c r="ACC5" s="137">
        <v>0</v>
      </c>
      <c r="ACD5" s="137">
        <v>0</v>
      </c>
      <c r="ACE5" s="137">
        <v>0</v>
      </c>
      <c r="ACF5" s="137">
        <v>0</v>
      </c>
      <c r="ACG5" s="137">
        <v>0</v>
      </c>
      <c r="ACH5" s="137">
        <v>0</v>
      </c>
      <c r="ACI5" s="137">
        <v>0</v>
      </c>
      <c r="ACJ5" s="137">
        <v>0</v>
      </c>
      <c r="ACK5" s="137">
        <v>0</v>
      </c>
      <c r="ACL5" s="137">
        <v>0</v>
      </c>
      <c r="ACM5" s="137">
        <v>0</v>
      </c>
      <c r="ACN5" s="137">
        <v>0</v>
      </c>
      <c r="ACO5" s="137">
        <v>0</v>
      </c>
      <c r="ACP5" s="137">
        <v>0</v>
      </c>
      <c r="ACQ5" s="137">
        <v>0</v>
      </c>
      <c r="ACR5" s="137">
        <v>0</v>
      </c>
      <c r="ACS5" s="137">
        <v>0</v>
      </c>
      <c r="ACT5" s="137">
        <v>0</v>
      </c>
      <c r="ACU5" s="137">
        <v>0</v>
      </c>
      <c r="ACV5" s="137">
        <v>0</v>
      </c>
      <c r="ACW5" s="137">
        <v>0</v>
      </c>
      <c r="ACX5" s="137">
        <v>0</v>
      </c>
      <c r="ACY5" s="137">
        <v>0</v>
      </c>
      <c r="ACZ5" s="137">
        <v>0</v>
      </c>
      <c r="ADA5" s="137">
        <v>0</v>
      </c>
      <c r="ADB5" s="137">
        <v>0</v>
      </c>
      <c r="ADC5" s="137">
        <v>0</v>
      </c>
      <c r="ADD5" s="137">
        <v>0</v>
      </c>
      <c r="ADE5" s="137">
        <v>0</v>
      </c>
      <c r="ADF5" s="137">
        <v>0</v>
      </c>
      <c r="ADG5" s="137">
        <v>0</v>
      </c>
      <c r="ADH5" s="137">
        <v>0</v>
      </c>
      <c r="ADI5" s="137">
        <v>0</v>
      </c>
      <c r="ADJ5" s="137">
        <v>0</v>
      </c>
      <c r="ADK5" s="137">
        <v>0</v>
      </c>
      <c r="ADL5" s="137">
        <v>0</v>
      </c>
      <c r="ADM5" s="137">
        <v>0</v>
      </c>
      <c r="ADN5" s="137">
        <v>0</v>
      </c>
      <c r="ADO5" s="137">
        <v>0</v>
      </c>
      <c r="ADP5" s="137">
        <v>0</v>
      </c>
      <c r="ADQ5" s="137">
        <v>0</v>
      </c>
      <c r="ADR5" s="137">
        <v>0</v>
      </c>
      <c r="ADS5" s="137">
        <v>0</v>
      </c>
      <c r="ADT5" s="137">
        <v>0</v>
      </c>
      <c r="ADU5" s="137">
        <v>0</v>
      </c>
      <c r="ADV5" s="137">
        <v>0</v>
      </c>
      <c r="ADW5" s="137">
        <v>0</v>
      </c>
      <c r="ADX5" s="137">
        <v>0</v>
      </c>
      <c r="ADY5" s="137">
        <v>0</v>
      </c>
      <c r="ADZ5" s="137">
        <v>0</v>
      </c>
      <c r="AEA5" s="137">
        <v>0</v>
      </c>
      <c r="AEB5" s="137">
        <v>0</v>
      </c>
      <c r="AEC5" s="137">
        <v>0</v>
      </c>
      <c r="AED5" s="137">
        <v>0</v>
      </c>
      <c r="AEE5" s="137">
        <v>0</v>
      </c>
      <c r="AEF5" s="137">
        <v>0</v>
      </c>
      <c r="AEG5" s="137">
        <v>0</v>
      </c>
      <c r="AEH5" s="137">
        <v>0</v>
      </c>
      <c r="AEI5" s="137">
        <v>0</v>
      </c>
      <c r="AEJ5" s="137">
        <v>0</v>
      </c>
      <c r="AEK5" s="137">
        <v>0</v>
      </c>
      <c r="AEL5" s="137">
        <v>0</v>
      </c>
      <c r="AEM5" s="137">
        <v>0</v>
      </c>
      <c r="AEN5" s="137">
        <v>0</v>
      </c>
      <c r="AEO5" s="137">
        <v>0</v>
      </c>
      <c r="AEP5" s="137">
        <v>0</v>
      </c>
      <c r="AEQ5" s="137">
        <v>0</v>
      </c>
      <c r="AER5" s="137">
        <v>0</v>
      </c>
      <c r="AES5" s="137">
        <v>0</v>
      </c>
      <c r="AET5" s="137">
        <v>0</v>
      </c>
      <c r="AEU5" s="137">
        <v>0</v>
      </c>
      <c r="AEV5" s="137">
        <v>0</v>
      </c>
      <c r="AEW5" s="137">
        <v>0</v>
      </c>
      <c r="AEX5" s="137">
        <v>0</v>
      </c>
      <c r="AEY5" s="137">
        <v>0</v>
      </c>
      <c r="AEZ5" s="137">
        <v>0</v>
      </c>
      <c r="AFA5" s="137">
        <v>0</v>
      </c>
      <c r="AFB5" s="137">
        <v>0</v>
      </c>
      <c r="AFC5" s="137">
        <v>0</v>
      </c>
      <c r="AFD5" s="137">
        <v>0</v>
      </c>
      <c r="AFE5" s="137">
        <v>0</v>
      </c>
      <c r="AFF5" s="137">
        <v>0</v>
      </c>
      <c r="AFG5" s="137">
        <v>0</v>
      </c>
      <c r="AFH5" s="137">
        <v>0</v>
      </c>
      <c r="AFI5" s="137">
        <v>0</v>
      </c>
      <c r="AFJ5" s="137">
        <v>0</v>
      </c>
      <c r="AFK5" s="137">
        <v>0</v>
      </c>
      <c r="AFL5" s="137">
        <v>0</v>
      </c>
      <c r="AFM5" s="137">
        <v>0</v>
      </c>
      <c r="AFN5" s="137">
        <v>0</v>
      </c>
      <c r="AFO5" s="137">
        <v>0</v>
      </c>
      <c r="AFP5" s="137">
        <v>0</v>
      </c>
      <c r="AFQ5" s="137">
        <v>0</v>
      </c>
      <c r="AFR5" s="137">
        <v>0</v>
      </c>
      <c r="AFS5" s="137">
        <v>0</v>
      </c>
      <c r="AFT5" s="137">
        <v>0</v>
      </c>
      <c r="AFU5" s="137">
        <v>0</v>
      </c>
      <c r="AFV5" s="137">
        <v>0</v>
      </c>
      <c r="AFW5" s="137">
        <v>0</v>
      </c>
      <c r="AFX5" s="137">
        <v>0</v>
      </c>
      <c r="AFY5" s="137">
        <v>0</v>
      </c>
      <c r="AFZ5" s="137">
        <v>0</v>
      </c>
      <c r="AGA5" s="137">
        <v>0</v>
      </c>
      <c r="AGB5" s="137">
        <v>0</v>
      </c>
      <c r="AGC5" s="137">
        <v>0</v>
      </c>
      <c r="AGD5" s="137">
        <v>0</v>
      </c>
      <c r="AGE5" s="137">
        <v>0</v>
      </c>
      <c r="AGF5" s="137">
        <v>0</v>
      </c>
      <c r="AGG5" s="137">
        <v>0</v>
      </c>
      <c r="AGH5" s="137">
        <v>0</v>
      </c>
      <c r="AGI5" s="137">
        <v>0</v>
      </c>
      <c r="AGJ5" s="137">
        <v>0</v>
      </c>
      <c r="AGK5" s="137">
        <v>0</v>
      </c>
      <c r="AGL5" s="137">
        <v>0</v>
      </c>
      <c r="AGM5" s="137">
        <v>0</v>
      </c>
      <c r="AGN5" s="137">
        <v>0</v>
      </c>
      <c r="AGO5" s="137">
        <v>0</v>
      </c>
      <c r="AGP5" s="137">
        <v>0</v>
      </c>
      <c r="AGQ5" s="137">
        <v>0</v>
      </c>
      <c r="AGR5" s="137">
        <v>0</v>
      </c>
      <c r="AGS5" s="137">
        <v>0</v>
      </c>
      <c r="AGT5" s="137">
        <v>0</v>
      </c>
      <c r="AGU5" s="137">
        <v>0</v>
      </c>
      <c r="AGV5" s="137">
        <v>0</v>
      </c>
      <c r="AGW5" s="137">
        <v>0</v>
      </c>
      <c r="AGX5" s="137">
        <v>0</v>
      </c>
      <c r="AGY5" s="137">
        <v>0</v>
      </c>
      <c r="AGZ5" s="137">
        <v>0</v>
      </c>
      <c r="AHA5" s="137">
        <v>0</v>
      </c>
      <c r="AHB5" s="137">
        <v>0</v>
      </c>
      <c r="AHC5" s="137">
        <v>0</v>
      </c>
      <c r="AHD5" s="137">
        <v>0</v>
      </c>
      <c r="AHE5" s="137">
        <v>0</v>
      </c>
      <c r="AHF5" s="137">
        <v>0</v>
      </c>
      <c r="AHG5" s="137">
        <v>0</v>
      </c>
      <c r="AHH5" s="137">
        <v>0</v>
      </c>
      <c r="AHI5" s="137">
        <v>0</v>
      </c>
      <c r="AHJ5" s="137">
        <v>0</v>
      </c>
      <c r="AHK5" s="137">
        <v>0</v>
      </c>
      <c r="AHL5" s="137">
        <v>0</v>
      </c>
      <c r="AHM5" s="137">
        <v>0</v>
      </c>
      <c r="AHN5" s="137">
        <v>0</v>
      </c>
      <c r="AHO5" s="137">
        <v>0</v>
      </c>
      <c r="AHP5" s="137">
        <v>0</v>
      </c>
      <c r="AHQ5" s="137">
        <v>0</v>
      </c>
      <c r="AHR5" s="137">
        <v>0</v>
      </c>
      <c r="AHS5" s="137">
        <v>0</v>
      </c>
      <c r="AHT5" s="137">
        <v>0</v>
      </c>
      <c r="AHU5" s="137">
        <v>0</v>
      </c>
      <c r="AHV5" s="137">
        <v>0</v>
      </c>
      <c r="AHW5" s="137">
        <v>0</v>
      </c>
      <c r="AHX5" s="137">
        <v>0</v>
      </c>
      <c r="AHY5" s="137">
        <v>0</v>
      </c>
      <c r="AHZ5" s="137">
        <v>0</v>
      </c>
      <c r="AIA5" s="137">
        <v>0</v>
      </c>
      <c r="AIB5" s="137">
        <v>0</v>
      </c>
      <c r="AIC5" s="137">
        <v>0</v>
      </c>
      <c r="AID5" s="137">
        <v>0</v>
      </c>
      <c r="AIE5" s="137">
        <v>0</v>
      </c>
      <c r="AIF5" s="137">
        <v>0</v>
      </c>
      <c r="AIG5" s="137">
        <v>0</v>
      </c>
      <c r="AIH5" s="137">
        <v>0</v>
      </c>
      <c r="AII5" s="137">
        <v>0</v>
      </c>
      <c r="AIJ5" s="137">
        <v>0</v>
      </c>
      <c r="AIK5" s="137">
        <v>0</v>
      </c>
      <c r="AIL5" s="137">
        <v>0</v>
      </c>
      <c r="AIM5" s="137">
        <v>0</v>
      </c>
      <c r="AIN5" s="137">
        <v>0</v>
      </c>
      <c r="AIO5" s="137">
        <v>0</v>
      </c>
      <c r="AIP5" s="137">
        <v>0</v>
      </c>
      <c r="AIQ5" s="137">
        <v>0</v>
      </c>
      <c r="AIR5" s="137">
        <v>0</v>
      </c>
      <c r="AIS5" s="137">
        <v>0</v>
      </c>
      <c r="AIT5" s="137">
        <v>0</v>
      </c>
      <c r="AIU5" s="137">
        <v>0</v>
      </c>
      <c r="AIV5" s="137">
        <v>0</v>
      </c>
      <c r="AIW5" s="137">
        <v>0</v>
      </c>
      <c r="AIX5" s="137">
        <v>0</v>
      </c>
      <c r="AIY5" s="137">
        <v>0</v>
      </c>
      <c r="AIZ5" s="137">
        <v>0</v>
      </c>
      <c r="AJA5" s="137">
        <v>0</v>
      </c>
      <c r="AJB5" s="137">
        <v>0</v>
      </c>
      <c r="AJC5" s="137">
        <v>0</v>
      </c>
      <c r="AJD5" s="137">
        <v>0</v>
      </c>
      <c r="AJE5" s="137">
        <v>0</v>
      </c>
      <c r="AJF5" s="137">
        <v>0</v>
      </c>
      <c r="AJG5" s="137">
        <v>0</v>
      </c>
      <c r="AJH5" s="137">
        <v>0</v>
      </c>
      <c r="AJI5" s="137">
        <v>0</v>
      </c>
      <c r="AJJ5" s="137">
        <v>0</v>
      </c>
      <c r="AJK5" s="137">
        <v>0</v>
      </c>
      <c r="AJL5" s="137">
        <v>0</v>
      </c>
      <c r="AJM5" s="137">
        <v>0</v>
      </c>
      <c r="AJN5" s="137">
        <v>0</v>
      </c>
      <c r="AJO5" s="137">
        <v>0</v>
      </c>
      <c r="AJP5" s="137">
        <v>0</v>
      </c>
      <c r="AJQ5" s="137">
        <v>0</v>
      </c>
      <c r="AJR5" s="137">
        <v>0</v>
      </c>
      <c r="AJS5" s="137">
        <v>0</v>
      </c>
      <c r="AJT5" s="137">
        <v>0</v>
      </c>
      <c r="AJU5" s="137">
        <v>0</v>
      </c>
      <c r="AJV5" s="137">
        <v>0</v>
      </c>
      <c r="AJW5" s="137">
        <v>0</v>
      </c>
      <c r="AJX5" s="137">
        <v>0</v>
      </c>
      <c r="AJY5" s="137">
        <v>0</v>
      </c>
      <c r="AJZ5" s="137">
        <v>0</v>
      </c>
      <c r="AKA5" s="137">
        <v>0</v>
      </c>
      <c r="AKB5" s="137">
        <v>0</v>
      </c>
      <c r="AKC5" s="137">
        <v>0</v>
      </c>
      <c r="AKD5" s="137">
        <v>0</v>
      </c>
      <c r="AKE5" s="137">
        <v>0</v>
      </c>
      <c r="AKF5" s="137">
        <v>0</v>
      </c>
      <c r="AKG5" s="137">
        <v>0</v>
      </c>
      <c r="AKH5" s="137">
        <v>0</v>
      </c>
      <c r="AKI5" s="137">
        <v>0</v>
      </c>
      <c r="AKJ5" s="137">
        <v>0</v>
      </c>
      <c r="AKK5" s="137">
        <v>0</v>
      </c>
      <c r="AKL5" s="137">
        <v>0</v>
      </c>
      <c r="AKM5" s="137">
        <v>0</v>
      </c>
      <c r="AKN5" s="137">
        <v>0</v>
      </c>
      <c r="AKO5" s="137">
        <v>0</v>
      </c>
      <c r="AKP5" s="137">
        <v>0</v>
      </c>
      <c r="AKQ5" s="137">
        <v>0</v>
      </c>
      <c r="AKR5" s="137">
        <v>0</v>
      </c>
      <c r="AKS5" s="137">
        <v>0</v>
      </c>
      <c r="AKT5" s="137">
        <v>0</v>
      </c>
      <c r="AKU5" s="137">
        <v>0</v>
      </c>
      <c r="AKV5" s="137">
        <v>0</v>
      </c>
      <c r="AKW5" s="137">
        <v>0</v>
      </c>
      <c r="AKX5" s="137">
        <v>0</v>
      </c>
      <c r="AKY5" s="137">
        <v>0</v>
      </c>
      <c r="AKZ5" s="137">
        <v>0</v>
      </c>
      <c r="ALA5" s="137">
        <v>0</v>
      </c>
      <c r="ALB5" s="137">
        <v>0</v>
      </c>
      <c r="ALC5" s="137">
        <v>0</v>
      </c>
      <c r="ALD5" s="137">
        <v>0</v>
      </c>
      <c r="ALE5" s="137">
        <v>0</v>
      </c>
      <c r="ALF5" s="137">
        <v>0</v>
      </c>
      <c r="ALG5" s="137">
        <v>0</v>
      </c>
      <c r="ALH5" s="137">
        <v>0</v>
      </c>
      <c r="ALI5" s="137">
        <v>0</v>
      </c>
      <c r="ALJ5" s="137">
        <v>0</v>
      </c>
      <c r="ALK5" s="137">
        <v>0</v>
      </c>
      <c r="ALL5" s="137">
        <v>0</v>
      </c>
      <c r="ALM5" s="137">
        <v>0</v>
      </c>
      <c r="ALN5" s="137">
        <v>0</v>
      </c>
      <c r="ALO5" s="137">
        <v>0</v>
      </c>
      <c r="ALP5" s="137">
        <v>0</v>
      </c>
      <c r="ALQ5" s="137">
        <v>0</v>
      </c>
      <c r="ALR5" s="137">
        <v>0</v>
      </c>
      <c r="ALS5" s="137">
        <v>0</v>
      </c>
      <c r="ALT5" s="137">
        <v>0</v>
      </c>
      <c r="ALU5" s="137">
        <v>0</v>
      </c>
      <c r="ALV5" s="137">
        <v>0.112</v>
      </c>
      <c r="ALW5" s="137">
        <v>0.223</v>
      </c>
      <c r="ALX5" s="137">
        <v>0.33500000000000002</v>
      </c>
      <c r="ALY5" s="137">
        <v>0.44700000000000001</v>
      </c>
      <c r="ALZ5" s="137">
        <v>0.55900000000000005</v>
      </c>
      <c r="AMA5" s="137">
        <v>0.67</v>
      </c>
      <c r="AMB5" s="137">
        <v>0.78200000000000003</v>
      </c>
      <c r="AMC5" s="137">
        <v>0.89400000000000002</v>
      </c>
      <c r="AMD5" s="137">
        <v>1.0049999999999999</v>
      </c>
      <c r="AME5" s="137">
        <v>1.117</v>
      </c>
      <c r="AMF5" s="137">
        <v>1.2290000000000001</v>
      </c>
      <c r="AMG5" s="137">
        <v>1.34</v>
      </c>
      <c r="AMH5" s="137">
        <v>1.452</v>
      </c>
      <c r="AMI5" s="137">
        <v>1.5640000000000001</v>
      </c>
      <c r="AMJ5" s="137">
        <v>1.6759999999999999</v>
      </c>
      <c r="AMK5" s="137">
        <v>1.7869999999999999</v>
      </c>
      <c r="AML5" s="137">
        <v>1.899</v>
      </c>
      <c r="AMM5" s="137">
        <v>2.0110000000000001</v>
      </c>
      <c r="AMN5" s="137">
        <v>2.1219999999999999</v>
      </c>
      <c r="AMO5" s="137">
        <v>2.234</v>
      </c>
      <c r="AMP5" s="137">
        <v>2.4580000000000002</v>
      </c>
      <c r="AMQ5" s="137">
        <v>2.681</v>
      </c>
      <c r="AMR5" s="137">
        <v>2.9039999999999999</v>
      </c>
      <c r="AMS5" s="137">
        <v>3.1280000000000001</v>
      </c>
      <c r="AMT5" s="137">
        <v>3.351</v>
      </c>
      <c r="AMU5" s="137">
        <v>3.5750000000000002</v>
      </c>
      <c r="AMV5" s="137">
        <v>3.798</v>
      </c>
      <c r="AMW5" s="137">
        <v>4.0209999999999999</v>
      </c>
      <c r="AMX5" s="137">
        <v>4.2450000000000001</v>
      </c>
      <c r="AMY5" s="137">
        <v>4.468</v>
      </c>
      <c r="AMZ5" s="137">
        <v>4.6920000000000002</v>
      </c>
      <c r="ANA5" s="137">
        <v>4.915</v>
      </c>
      <c r="ANB5" s="137">
        <v>5.1379999999999999</v>
      </c>
      <c r="ANC5" s="137">
        <v>5.3620000000000001</v>
      </c>
      <c r="AND5" s="137">
        <v>5.585</v>
      </c>
      <c r="ANE5" s="137">
        <v>6.1440000000000001</v>
      </c>
      <c r="ANF5" s="137">
        <v>6.702</v>
      </c>
      <c r="ANG5" s="137">
        <v>7.2610000000000001</v>
      </c>
      <c r="ANH5" s="137">
        <v>7.819</v>
      </c>
      <c r="ANI5" s="137">
        <v>8.3780000000000001</v>
      </c>
      <c r="ANJ5" s="137">
        <v>8.9359999999999999</v>
      </c>
      <c r="ANK5" s="137">
        <v>9.4949999999999992</v>
      </c>
      <c r="ANL5" s="137">
        <v>10.054</v>
      </c>
      <c r="ANM5" s="137">
        <v>10.612</v>
      </c>
      <c r="ANN5" s="137">
        <v>11.170999999999999</v>
      </c>
      <c r="ANO5" s="137">
        <v>12.288</v>
      </c>
      <c r="ANP5" s="137">
        <v>13.404999999999999</v>
      </c>
      <c r="ANQ5" s="137">
        <v>14.522</v>
      </c>
      <c r="ANR5" s="137">
        <v>15.638999999999999</v>
      </c>
      <c r="ANS5" s="137">
        <v>16.756</v>
      </c>
      <c r="ANT5" s="137">
        <v>17.873000000000001</v>
      </c>
      <c r="ANU5" s="137">
        <v>18.989999999999998</v>
      </c>
      <c r="ANV5" s="137">
        <v>20.106999999999999</v>
      </c>
      <c r="ANW5" s="137">
        <v>21.224</v>
      </c>
      <c r="ANX5" s="137">
        <v>22.341000000000001</v>
      </c>
      <c r="ANY5" s="137">
        <v>33.512</v>
      </c>
      <c r="ANZ5" s="137">
        <v>44.682000000000002</v>
      </c>
      <c r="AOA5" s="137">
        <v>55.853000000000002</v>
      </c>
      <c r="AOB5" s="137">
        <v>67.022999999999996</v>
      </c>
      <c r="AOC5" s="137">
        <v>78.194000000000003</v>
      </c>
      <c r="AOD5" s="137">
        <v>89.364000000000004</v>
      </c>
      <c r="AOE5" s="137">
        <v>100.535</v>
      </c>
      <c r="AOF5" s="137">
        <v>111.706</v>
      </c>
      <c r="AOG5" s="137">
        <v>0</v>
      </c>
      <c r="AOH5" s="137">
        <v>0</v>
      </c>
      <c r="AOI5" s="137">
        <v>0</v>
      </c>
      <c r="AOJ5" s="137">
        <v>0</v>
      </c>
      <c r="AOK5" s="137">
        <v>0</v>
      </c>
      <c r="AOL5" s="137">
        <v>0</v>
      </c>
      <c r="AOM5" s="137">
        <v>0</v>
      </c>
      <c r="AON5" s="137">
        <v>0</v>
      </c>
      <c r="AOO5" s="137">
        <v>0</v>
      </c>
      <c r="AOP5" s="137">
        <v>0</v>
      </c>
      <c r="AOQ5" s="137">
        <v>0</v>
      </c>
      <c r="AOR5" s="137">
        <v>0</v>
      </c>
      <c r="AOS5" s="137">
        <v>0</v>
      </c>
      <c r="AOT5" s="137">
        <v>0</v>
      </c>
      <c r="AOU5" s="137">
        <v>0</v>
      </c>
      <c r="AOV5" s="137">
        <v>0</v>
      </c>
      <c r="AOW5" s="137">
        <v>0</v>
      </c>
      <c r="AOX5" s="137">
        <v>0</v>
      </c>
      <c r="AOY5" s="137">
        <v>0</v>
      </c>
      <c r="AOZ5" s="137">
        <v>0</v>
      </c>
      <c r="APA5" s="137">
        <v>0</v>
      </c>
      <c r="APB5" s="137">
        <v>0</v>
      </c>
      <c r="APC5" s="137">
        <v>0</v>
      </c>
      <c r="APD5" s="137">
        <v>0</v>
      </c>
      <c r="APE5" s="137">
        <v>0</v>
      </c>
      <c r="APF5" s="137">
        <v>0</v>
      </c>
      <c r="APG5" s="137">
        <v>0</v>
      </c>
      <c r="APH5" s="137">
        <v>0</v>
      </c>
      <c r="API5" s="137">
        <v>0</v>
      </c>
      <c r="APJ5" s="137">
        <v>0</v>
      </c>
      <c r="APK5" s="137">
        <v>0</v>
      </c>
      <c r="APL5" s="137">
        <v>0</v>
      </c>
      <c r="APM5" s="137">
        <v>0</v>
      </c>
      <c r="APN5" s="137">
        <v>0</v>
      </c>
      <c r="APO5" s="137">
        <v>0</v>
      </c>
      <c r="APP5" s="137">
        <v>0</v>
      </c>
      <c r="APQ5" s="137">
        <v>0</v>
      </c>
      <c r="APR5" s="137">
        <v>0</v>
      </c>
      <c r="APS5" s="137">
        <v>0</v>
      </c>
      <c r="APT5" s="137">
        <v>0</v>
      </c>
      <c r="APU5" s="137">
        <v>0</v>
      </c>
      <c r="APV5" s="137">
        <v>0</v>
      </c>
      <c r="APW5" s="137">
        <v>0</v>
      </c>
      <c r="APX5" s="137">
        <v>0</v>
      </c>
      <c r="APY5" s="137">
        <v>0</v>
      </c>
      <c r="APZ5" s="137">
        <v>0</v>
      </c>
      <c r="AQA5" s="137">
        <v>0</v>
      </c>
      <c r="AQB5" s="137">
        <v>0</v>
      </c>
      <c r="AQC5" s="137">
        <v>0</v>
      </c>
      <c r="AQD5" s="137">
        <v>0</v>
      </c>
      <c r="AQE5" s="137">
        <v>0</v>
      </c>
      <c r="AQF5" s="137">
        <v>0</v>
      </c>
      <c r="AQG5" s="137">
        <v>0</v>
      </c>
      <c r="AQH5" s="137">
        <v>0</v>
      </c>
      <c r="AQI5" s="137">
        <v>0</v>
      </c>
      <c r="AQJ5" s="137">
        <v>0</v>
      </c>
      <c r="AQK5" s="137">
        <v>0</v>
      </c>
      <c r="AQL5" s="137">
        <v>0</v>
      </c>
      <c r="AQM5" s="137">
        <v>0</v>
      </c>
      <c r="AQN5" s="137">
        <v>0</v>
      </c>
      <c r="AQO5" s="137">
        <v>0</v>
      </c>
      <c r="AQP5" s="137">
        <v>0</v>
      </c>
      <c r="AQQ5" s="137">
        <v>0</v>
      </c>
      <c r="AQR5" s="137">
        <v>0</v>
      </c>
      <c r="AQS5" s="137">
        <v>0</v>
      </c>
      <c r="AQT5" s="137">
        <v>0</v>
      </c>
      <c r="AQU5" s="137">
        <v>0</v>
      </c>
      <c r="AQV5" s="137">
        <v>0</v>
      </c>
      <c r="AQW5" s="137">
        <v>0</v>
      </c>
      <c r="AQX5" s="137">
        <v>0</v>
      </c>
      <c r="AQY5" s="137">
        <v>0</v>
      </c>
      <c r="AQZ5" s="137">
        <v>0</v>
      </c>
      <c r="ARA5" s="137">
        <v>0</v>
      </c>
      <c r="ARB5" s="137">
        <v>0</v>
      </c>
      <c r="ARC5" s="137">
        <v>0</v>
      </c>
      <c r="ARD5" s="137">
        <v>0</v>
      </c>
      <c r="ARE5" s="137">
        <v>0</v>
      </c>
      <c r="ARF5" s="137">
        <v>0</v>
      </c>
      <c r="ARG5" s="137">
        <v>0</v>
      </c>
      <c r="ARH5" s="137">
        <v>0</v>
      </c>
      <c r="ARI5" s="137">
        <v>0</v>
      </c>
      <c r="ARJ5" s="137">
        <v>0</v>
      </c>
      <c r="ARK5" s="137">
        <v>0</v>
      </c>
      <c r="ARL5" s="137">
        <v>0</v>
      </c>
      <c r="ARM5" s="137">
        <v>0</v>
      </c>
      <c r="ARN5" s="137">
        <v>0</v>
      </c>
      <c r="ARO5" s="137">
        <v>0</v>
      </c>
      <c r="ARP5" s="137">
        <v>0</v>
      </c>
      <c r="ARQ5" s="137">
        <v>0</v>
      </c>
      <c r="ARR5" s="137">
        <v>0</v>
      </c>
      <c r="ARS5" s="137">
        <v>0</v>
      </c>
      <c r="ART5" s="137">
        <v>0</v>
      </c>
      <c r="ARU5" s="137">
        <v>0</v>
      </c>
      <c r="ARV5" s="137">
        <v>0</v>
      </c>
      <c r="ARW5" s="137">
        <v>0</v>
      </c>
      <c r="ARX5" s="137">
        <v>0</v>
      </c>
      <c r="ARY5" s="137">
        <v>0</v>
      </c>
      <c r="ARZ5" s="137">
        <v>0</v>
      </c>
      <c r="ASA5" s="137">
        <v>0</v>
      </c>
      <c r="ASB5" s="137">
        <v>0</v>
      </c>
      <c r="ASC5" s="137">
        <v>0</v>
      </c>
      <c r="ASD5" s="137">
        <v>0</v>
      </c>
      <c r="ASE5" s="137">
        <v>0</v>
      </c>
      <c r="ASF5" s="137">
        <v>0</v>
      </c>
      <c r="ASG5" s="137">
        <v>0</v>
      </c>
      <c r="ASH5" s="137">
        <v>0</v>
      </c>
      <c r="ASI5" s="137">
        <v>0</v>
      </c>
      <c r="ASJ5" s="137">
        <v>0</v>
      </c>
      <c r="ASK5" s="137">
        <v>0</v>
      </c>
      <c r="ASL5" s="137">
        <v>0</v>
      </c>
      <c r="ASM5" s="137">
        <v>0</v>
      </c>
      <c r="ASN5" s="137">
        <v>0</v>
      </c>
      <c r="ASO5" s="137">
        <v>0</v>
      </c>
      <c r="ASP5" s="137">
        <v>0</v>
      </c>
      <c r="ASQ5" s="137">
        <v>0</v>
      </c>
      <c r="ASR5" s="137">
        <v>0</v>
      </c>
      <c r="ASS5" s="137">
        <v>0</v>
      </c>
      <c r="AST5" s="137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</row>
    <row r="6" spans="1:1261" x14ac:dyDescent="0.35">
      <c r="A6" s="107" t="s">
        <v>214</v>
      </c>
      <c r="B6" s="137">
        <v>2.9000000000000001E-2</v>
      </c>
      <c r="C6" s="137">
        <v>5.8999999999999997E-2</v>
      </c>
      <c r="D6" s="137">
        <v>8.7999999999999995E-2</v>
      </c>
      <c r="E6" s="137">
        <v>0.11700000000000001</v>
      </c>
      <c r="F6" s="137">
        <v>0.14699999999999999</v>
      </c>
      <c r="G6" s="137">
        <v>0.17599999999999999</v>
      </c>
      <c r="H6" s="137">
        <v>0.20499999999999999</v>
      </c>
      <c r="I6" s="137">
        <v>0.23499999999999999</v>
      </c>
      <c r="J6" s="137">
        <v>0.26400000000000001</v>
      </c>
      <c r="K6" s="137">
        <v>0.29299999999999998</v>
      </c>
      <c r="L6" s="137">
        <v>0.32300000000000001</v>
      </c>
      <c r="M6" s="137">
        <v>0.35199999999999998</v>
      </c>
      <c r="N6" s="137">
        <v>0.38200000000000001</v>
      </c>
      <c r="O6" s="137">
        <v>0.41099999999999998</v>
      </c>
      <c r="P6" s="137">
        <v>0.44</v>
      </c>
      <c r="Q6" s="137">
        <v>0.47</v>
      </c>
      <c r="R6" s="137">
        <v>0.499</v>
      </c>
      <c r="S6" s="137">
        <v>0.52800000000000002</v>
      </c>
      <c r="T6" s="137">
        <v>0.55800000000000005</v>
      </c>
      <c r="U6" s="137">
        <v>0.58699999999999997</v>
      </c>
      <c r="V6" s="137">
        <v>0.64600000000000002</v>
      </c>
      <c r="W6" s="137">
        <v>0.70399999999999996</v>
      </c>
      <c r="X6" s="137">
        <v>0.76300000000000001</v>
      </c>
      <c r="Y6" s="137">
        <v>0.82199999999999995</v>
      </c>
      <c r="Z6" s="137">
        <v>0.88</v>
      </c>
      <c r="AA6" s="137">
        <v>0.93899999999999995</v>
      </c>
      <c r="AB6" s="137">
        <v>0.998</v>
      </c>
      <c r="AC6" s="137">
        <v>1.0569999999999999</v>
      </c>
      <c r="AD6" s="137">
        <v>1.115</v>
      </c>
      <c r="AE6" s="137">
        <v>1.1739999999999999</v>
      </c>
      <c r="AF6" s="137">
        <v>1.2330000000000001</v>
      </c>
      <c r="AG6" s="137">
        <v>1.2909999999999999</v>
      </c>
      <c r="AH6" s="137">
        <v>1.35</v>
      </c>
      <c r="AI6" s="137">
        <v>1.409</v>
      </c>
      <c r="AJ6" s="137">
        <v>1.4670000000000001</v>
      </c>
      <c r="AK6" s="137">
        <v>1.6140000000000001</v>
      </c>
      <c r="AL6" s="137">
        <v>1.7609999999999999</v>
      </c>
      <c r="AM6" s="137">
        <v>1.9079999999999999</v>
      </c>
      <c r="AN6" s="137">
        <v>2.0539999999999998</v>
      </c>
      <c r="AO6" s="137">
        <v>2.2010000000000001</v>
      </c>
      <c r="AP6" s="137">
        <v>2.3479999999999999</v>
      </c>
      <c r="AQ6" s="137">
        <v>2.4950000000000001</v>
      </c>
      <c r="AR6" s="137">
        <v>2.641</v>
      </c>
      <c r="AS6" s="137">
        <v>2.7879999999999998</v>
      </c>
      <c r="AT6" s="137">
        <v>2.9350000000000001</v>
      </c>
      <c r="AU6" s="137">
        <v>3.2280000000000002</v>
      </c>
      <c r="AV6" s="137">
        <v>3.5219999999999998</v>
      </c>
      <c r="AW6" s="137">
        <v>3.8149999999999999</v>
      </c>
      <c r="AX6" s="137">
        <v>4.109</v>
      </c>
      <c r="AY6" s="137">
        <v>4.4020000000000001</v>
      </c>
      <c r="AZ6" s="137">
        <v>4.6959999999999997</v>
      </c>
      <c r="BA6" s="137">
        <v>4.9889999999999999</v>
      </c>
      <c r="BB6" s="137">
        <v>5.2830000000000004</v>
      </c>
      <c r="BC6" s="137">
        <v>5.5759999999999996</v>
      </c>
      <c r="BD6" s="137">
        <v>5.87</v>
      </c>
      <c r="BE6" s="137">
        <v>8.8040000000000003</v>
      </c>
      <c r="BF6" s="137">
        <v>11.739000000000001</v>
      </c>
      <c r="BG6" s="137">
        <v>14.673999999999999</v>
      </c>
      <c r="BH6" s="137">
        <v>17.609000000000002</v>
      </c>
      <c r="BI6" s="137">
        <v>20.544</v>
      </c>
      <c r="BJ6" s="137">
        <v>23.478999999999999</v>
      </c>
      <c r="BK6" s="137">
        <v>26.413</v>
      </c>
      <c r="BL6" s="137">
        <v>29.347999999999999</v>
      </c>
      <c r="BM6" s="137">
        <v>0.16900000000000001</v>
      </c>
      <c r="BN6" s="137">
        <v>0.33800000000000002</v>
      </c>
      <c r="BO6" s="137">
        <v>0.50700000000000001</v>
      </c>
      <c r="BP6" s="137">
        <v>0.67600000000000005</v>
      </c>
      <c r="BQ6" s="137">
        <v>0.84499999999999997</v>
      </c>
      <c r="BR6" s="137">
        <v>1.014</v>
      </c>
      <c r="BS6" s="137">
        <v>1.1830000000000001</v>
      </c>
      <c r="BT6" s="137">
        <v>1.3520000000000001</v>
      </c>
      <c r="BU6" s="137">
        <v>1.5209999999999999</v>
      </c>
      <c r="BV6" s="137">
        <v>1.69</v>
      </c>
      <c r="BW6" s="137">
        <v>1.859</v>
      </c>
      <c r="BX6" s="137">
        <v>2.028</v>
      </c>
      <c r="BY6" s="137">
        <v>2.1970000000000001</v>
      </c>
      <c r="BZ6" s="137">
        <v>2.3660000000000001</v>
      </c>
      <c r="CA6" s="137">
        <v>2.5350000000000001</v>
      </c>
      <c r="CB6" s="137">
        <v>2.7040000000000002</v>
      </c>
      <c r="CC6" s="137">
        <v>2.8730000000000002</v>
      </c>
      <c r="CD6" s="137">
        <v>3.0419999999999998</v>
      </c>
      <c r="CE6" s="137">
        <v>3.2109999999999999</v>
      </c>
      <c r="CF6" s="137">
        <v>3.38</v>
      </c>
      <c r="CG6" s="137">
        <v>3.718</v>
      </c>
      <c r="CH6" s="137">
        <v>4.056</v>
      </c>
      <c r="CI6" s="137">
        <v>4.3929999999999998</v>
      </c>
      <c r="CJ6" s="137">
        <v>4.7309999999999999</v>
      </c>
      <c r="CK6" s="137">
        <v>5.069</v>
      </c>
      <c r="CL6" s="137">
        <v>5.407</v>
      </c>
      <c r="CM6" s="137">
        <v>5.7450000000000001</v>
      </c>
      <c r="CN6" s="137">
        <v>6.0830000000000002</v>
      </c>
      <c r="CO6" s="137">
        <v>6.4210000000000003</v>
      </c>
      <c r="CP6" s="137">
        <v>6.7590000000000003</v>
      </c>
      <c r="CQ6" s="137">
        <v>7.0970000000000004</v>
      </c>
      <c r="CR6" s="137">
        <v>7.4349999999999996</v>
      </c>
      <c r="CS6" s="137">
        <v>7.7729999999999997</v>
      </c>
      <c r="CT6" s="137">
        <v>8.1110000000000007</v>
      </c>
      <c r="CU6" s="137">
        <v>8.4489999999999998</v>
      </c>
      <c r="CV6" s="137">
        <v>9.2940000000000005</v>
      </c>
      <c r="CW6" s="137">
        <v>10.138999999999999</v>
      </c>
      <c r="CX6" s="137">
        <v>10.984</v>
      </c>
      <c r="CY6" s="137">
        <v>11.829000000000001</v>
      </c>
      <c r="CZ6" s="137">
        <v>12.673</v>
      </c>
      <c r="DA6" s="137">
        <v>13.518000000000001</v>
      </c>
      <c r="DB6" s="137">
        <v>14.363</v>
      </c>
      <c r="DC6" s="137">
        <v>15.208</v>
      </c>
      <c r="DD6" s="137">
        <v>16.053000000000001</v>
      </c>
      <c r="DE6" s="137">
        <v>16.898</v>
      </c>
      <c r="DF6" s="137">
        <v>18.588000000000001</v>
      </c>
      <c r="DG6" s="137">
        <v>20.277999999999999</v>
      </c>
      <c r="DH6" s="137">
        <v>21.966999999999999</v>
      </c>
      <c r="DI6" s="137">
        <v>23.657</v>
      </c>
      <c r="DJ6" s="137">
        <v>25.347000000000001</v>
      </c>
      <c r="DK6" s="137">
        <v>27.036999999999999</v>
      </c>
      <c r="DL6" s="137">
        <v>28.727</v>
      </c>
      <c r="DM6" s="137">
        <v>30.416</v>
      </c>
      <c r="DN6" s="137">
        <v>32.106000000000002</v>
      </c>
      <c r="DO6" s="137">
        <v>33.795999999999999</v>
      </c>
      <c r="DP6" s="137">
        <v>50.694000000000003</v>
      </c>
      <c r="DQ6" s="137">
        <v>67.591999999999999</v>
      </c>
      <c r="DR6" s="137">
        <v>84.49</v>
      </c>
      <c r="DS6" s="137">
        <v>101.38800000000001</v>
      </c>
      <c r="DT6" s="137">
        <v>118.286</v>
      </c>
      <c r="DU6" s="137">
        <v>135.184</v>
      </c>
      <c r="DV6" s="137">
        <v>152.08199999999999</v>
      </c>
      <c r="DW6" s="137">
        <v>168.98</v>
      </c>
      <c r="DX6" s="137">
        <v>4.2000000000000003E-2</v>
      </c>
      <c r="DY6" s="137">
        <v>8.4000000000000005E-2</v>
      </c>
      <c r="DZ6" s="137">
        <v>0.126</v>
      </c>
      <c r="EA6" s="137">
        <v>0.16700000000000001</v>
      </c>
      <c r="EB6" s="137">
        <v>0.20899999999999999</v>
      </c>
      <c r="EC6" s="137">
        <v>0.251</v>
      </c>
      <c r="ED6" s="137">
        <v>0.29299999999999998</v>
      </c>
      <c r="EE6" s="137">
        <v>0.33500000000000002</v>
      </c>
      <c r="EF6" s="137">
        <v>0.377</v>
      </c>
      <c r="EG6" s="137">
        <v>0.41899999999999998</v>
      </c>
      <c r="EH6" s="137">
        <v>0.46</v>
      </c>
      <c r="EI6" s="137">
        <v>0.502</v>
      </c>
      <c r="EJ6" s="137">
        <v>0.54400000000000004</v>
      </c>
      <c r="EK6" s="137">
        <v>0.58599999999999997</v>
      </c>
      <c r="EL6" s="137">
        <v>0.628</v>
      </c>
      <c r="EM6" s="137">
        <v>0.67</v>
      </c>
      <c r="EN6" s="137">
        <v>0.71099999999999997</v>
      </c>
      <c r="EO6" s="137">
        <v>0.753</v>
      </c>
      <c r="EP6" s="137">
        <v>0.79500000000000004</v>
      </c>
      <c r="EQ6" s="137">
        <v>0.83699999999999997</v>
      </c>
      <c r="ER6" s="137">
        <v>0.92100000000000004</v>
      </c>
      <c r="ES6" s="137">
        <v>1.004</v>
      </c>
      <c r="ET6" s="137">
        <v>1.0880000000000001</v>
      </c>
      <c r="EU6" s="137">
        <v>1.1719999999999999</v>
      </c>
      <c r="EV6" s="137">
        <v>1.256</v>
      </c>
      <c r="EW6" s="137">
        <v>1.339</v>
      </c>
      <c r="EX6" s="137">
        <v>1.423</v>
      </c>
      <c r="EY6" s="137">
        <v>1.5069999999999999</v>
      </c>
      <c r="EZ6" s="137">
        <v>1.59</v>
      </c>
      <c r="FA6" s="137">
        <v>1.6739999999999999</v>
      </c>
      <c r="FB6" s="137">
        <v>1.758</v>
      </c>
      <c r="FC6" s="137">
        <v>1.841</v>
      </c>
      <c r="FD6" s="137">
        <v>1.925</v>
      </c>
      <c r="FE6" s="137">
        <v>2.0089999999999999</v>
      </c>
      <c r="FF6" s="137">
        <v>2.093</v>
      </c>
      <c r="FG6" s="137">
        <v>2.302</v>
      </c>
      <c r="FH6" s="137">
        <v>2.5110000000000001</v>
      </c>
      <c r="FI6" s="137">
        <v>2.72</v>
      </c>
      <c r="FJ6" s="137">
        <v>2.93</v>
      </c>
      <c r="FK6" s="137">
        <v>3.1389999999999998</v>
      </c>
      <c r="FL6" s="137">
        <v>3.3479999999999999</v>
      </c>
      <c r="FM6" s="137">
        <v>3.5569999999999999</v>
      </c>
      <c r="FN6" s="137">
        <v>3.7669999999999999</v>
      </c>
      <c r="FO6" s="137">
        <v>3.976</v>
      </c>
      <c r="FP6" s="137">
        <v>4.1849999999999996</v>
      </c>
      <c r="FQ6" s="137">
        <v>4.6040000000000001</v>
      </c>
      <c r="FR6" s="137">
        <v>5.0220000000000002</v>
      </c>
      <c r="FS6" s="137">
        <v>5.4409999999999998</v>
      </c>
      <c r="FT6" s="137">
        <v>5.859</v>
      </c>
      <c r="FU6" s="137">
        <v>6.2779999999999996</v>
      </c>
      <c r="FV6" s="137">
        <v>6.6959999999999997</v>
      </c>
      <c r="FW6" s="137">
        <v>7.1150000000000002</v>
      </c>
      <c r="FX6" s="137">
        <v>7.5330000000000004</v>
      </c>
      <c r="FY6" s="137">
        <v>7.952</v>
      </c>
      <c r="FZ6" s="137">
        <v>8.3699999999999992</v>
      </c>
      <c r="GA6" s="137">
        <v>12.555</v>
      </c>
      <c r="GB6" s="137">
        <v>16.741</v>
      </c>
      <c r="GC6" s="137">
        <v>20.925999999999998</v>
      </c>
      <c r="GD6" s="137">
        <v>25.111000000000001</v>
      </c>
      <c r="GE6" s="137">
        <v>29.295999999999999</v>
      </c>
      <c r="GF6" s="137">
        <v>33.481000000000002</v>
      </c>
      <c r="GG6" s="137">
        <v>37.665999999999997</v>
      </c>
      <c r="GH6" s="137">
        <v>41.850999999999999</v>
      </c>
      <c r="GI6" s="137">
        <v>4.2000000000000003E-2</v>
      </c>
      <c r="GJ6" s="137">
        <v>8.4000000000000005E-2</v>
      </c>
      <c r="GK6" s="137">
        <v>0.126</v>
      </c>
      <c r="GL6" s="137">
        <v>0.16700000000000001</v>
      </c>
      <c r="GM6" s="137">
        <v>0.20899999999999999</v>
      </c>
      <c r="GN6" s="137">
        <v>0.251</v>
      </c>
      <c r="GO6" s="137">
        <v>0.29299999999999998</v>
      </c>
      <c r="GP6" s="137">
        <v>0.33500000000000002</v>
      </c>
      <c r="GQ6" s="137">
        <v>0.377</v>
      </c>
      <c r="GR6" s="137">
        <v>0.41899999999999998</v>
      </c>
      <c r="GS6" s="137">
        <v>0.46</v>
      </c>
      <c r="GT6" s="137">
        <v>0.502</v>
      </c>
      <c r="GU6" s="137">
        <v>0.54400000000000004</v>
      </c>
      <c r="GV6" s="137">
        <v>0.58599999999999997</v>
      </c>
      <c r="GW6" s="137">
        <v>0.628</v>
      </c>
      <c r="GX6" s="137">
        <v>0.67</v>
      </c>
      <c r="GY6" s="137">
        <v>0.71099999999999997</v>
      </c>
      <c r="GZ6" s="137">
        <v>0.753</v>
      </c>
      <c r="HA6" s="137">
        <v>0.79500000000000004</v>
      </c>
      <c r="HB6" s="137">
        <v>0.83699999999999997</v>
      </c>
      <c r="HC6" s="137">
        <v>0.92100000000000004</v>
      </c>
      <c r="HD6" s="137">
        <v>1.004</v>
      </c>
      <c r="HE6" s="137">
        <v>1.0880000000000001</v>
      </c>
      <c r="HF6" s="137">
        <v>1.1719999999999999</v>
      </c>
      <c r="HG6" s="137">
        <v>1.256</v>
      </c>
      <c r="HH6" s="137">
        <v>1.339</v>
      </c>
      <c r="HI6" s="137">
        <v>1.423</v>
      </c>
      <c r="HJ6" s="137">
        <v>1.5069999999999999</v>
      </c>
      <c r="HK6" s="137">
        <v>1.59</v>
      </c>
      <c r="HL6" s="137">
        <v>1.6739999999999999</v>
      </c>
      <c r="HM6" s="137">
        <v>1.758</v>
      </c>
      <c r="HN6" s="137">
        <v>1.841</v>
      </c>
      <c r="HO6" s="137">
        <v>1.925</v>
      </c>
      <c r="HP6" s="137">
        <v>2.0089999999999999</v>
      </c>
      <c r="HQ6" s="137">
        <v>2.093</v>
      </c>
      <c r="HR6" s="137">
        <v>2.302</v>
      </c>
      <c r="HS6" s="137">
        <v>2.5110000000000001</v>
      </c>
      <c r="HT6" s="137">
        <v>2.72</v>
      </c>
      <c r="HU6" s="137">
        <v>2.93</v>
      </c>
      <c r="HV6" s="137">
        <v>3.1389999999999998</v>
      </c>
      <c r="HW6" s="137">
        <v>3.3479999999999999</v>
      </c>
      <c r="HX6" s="137">
        <v>3.5569999999999999</v>
      </c>
      <c r="HY6" s="137">
        <v>3.7669999999999999</v>
      </c>
      <c r="HZ6" s="137">
        <v>3.976</v>
      </c>
      <c r="IA6" s="137">
        <v>4.1849999999999996</v>
      </c>
      <c r="IB6" s="137">
        <v>4.6040000000000001</v>
      </c>
      <c r="IC6" s="137">
        <v>5.0220000000000002</v>
      </c>
      <c r="ID6" s="137">
        <v>5.4409999999999998</v>
      </c>
      <c r="IE6" s="137">
        <v>5.859</v>
      </c>
      <c r="IF6" s="137">
        <v>6.2779999999999996</v>
      </c>
      <c r="IG6" s="137">
        <v>6.6959999999999997</v>
      </c>
      <c r="IH6" s="137">
        <v>7.1150000000000002</v>
      </c>
      <c r="II6" s="137">
        <v>7.5330000000000004</v>
      </c>
      <c r="IJ6" s="137">
        <v>7.952</v>
      </c>
      <c r="IK6" s="137">
        <v>8.3699999999999992</v>
      </c>
      <c r="IL6" s="137">
        <v>12.555</v>
      </c>
      <c r="IM6" s="137">
        <v>16.741</v>
      </c>
      <c r="IN6" s="137">
        <v>20.925999999999998</v>
      </c>
      <c r="IO6" s="137">
        <v>25.111000000000001</v>
      </c>
      <c r="IP6" s="137">
        <v>29.295999999999999</v>
      </c>
      <c r="IQ6" s="137">
        <v>33.481000000000002</v>
      </c>
      <c r="IR6" s="137">
        <v>37.665999999999997</v>
      </c>
      <c r="IS6" s="137">
        <v>41.850999999999999</v>
      </c>
      <c r="IT6" s="137">
        <v>0.41599999999999998</v>
      </c>
      <c r="IU6" s="137">
        <v>0.83099999999999996</v>
      </c>
      <c r="IV6" s="137">
        <v>1.2470000000000001</v>
      </c>
      <c r="IW6" s="137">
        <v>1.6619999999999999</v>
      </c>
      <c r="IX6" s="137">
        <v>2.0779999999999998</v>
      </c>
      <c r="IY6" s="137">
        <v>2.4929999999999999</v>
      </c>
      <c r="IZ6" s="137">
        <v>2.9089999999999998</v>
      </c>
      <c r="JA6" s="137">
        <v>3.3239999999999998</v>
      </c>
      <c r="JB6" s="137">
        <v>3.74</v>
      </c>
      <c r="JC6" s="137">
        <v>4.1550000000000002</v>
      </c>
      <c r="JD6" s="137">
        <v>4.5709999999999997</v>
      </c>
      <c r="JE6" s="137">
        <v>4.9859999999999998</v>
      </c>
      <c r="JF6" s="137">
        <v>5.4020000000000001</v>
      </c>
      <c r="JG6" s="137">
        <v>5.8179999999999996</v>
      </c>
      <c r="JH6" s="137">
        <v>6.2329999999999997</v>
      </c>
      <c r="JI6" s="137">
        <v>6.649</v>
      </c>
      <c r="JJ6" s="137">
        <v>7.0640000000000001</v>
      </c>
      <c r="JK6" s="137">
        <v>7.48</v>
      </c>
      <c r="JL6" s="137">
        <v>7.8949999999999996</v>
      </c>
      <c r="JM6" s="137">
        <v>8.3109999999999999</v>
      </c>
      <c r="JN6" s="137">
        <v>9.1419999999999995</v>
      </c>
      <c r="JO6" s="137">
        <v>9.9730000000000008</v>
      </c>
      <c r="JP6" s="137">
        <v>10.804</v>
      </c>
      <c r="JQ6" s="137">
        <v>11.635</v>
      </c>
      <c r="JR6" s="137">
        <v>12.465999999999999</v>
      </c>
      <c r="JS6" s="137">
        <v>13.297000000000001</v>
      </c>
      <c r="JT6" s="137">
        <v>14.128</v>
      </c>
      <c r="JU6" s="137">
        <v>14.959</v>
      </c>
      <c r="JV6" s="137">
        <v>15.79</v>
      </c>
      <c r="JW6" s="137">
        <v>16.620999999999999</v>
      </c>
      <c r="JX6" s="137">
        <v>17.452999999999999</v>
      </c>
      <c r="JY6" s="137">
        <v>18.283999999999999</v>
      </c>
      <c r="JZ6" s="137">
        <v>19.114999999999998</v>
      </c>
      <c r="KA6" s="137">
        <v>19.946000000000002</v>
      </c>
      <c r="KB6" s="137">
        <v>20.777000000000001</v>
      </c>
      <c r="KC6" s="137">
        <v>22.855</v>
      </c>
      <c r="KD6" s="137">
        <v>24.931999999999999</v>
      </c>
      <c r="KE6" s="137">
        <v>27.01</v>
      </c>
      <c r="KF6" s="137">
        <v>29.088000000000001</v>
      </c>
      <c r="KG6" s="137">
        <v>31.164999999999999</v>
      </c>
      <c r="KH6" s="137">
        <v>33.243000000000002</v>
      </c>
      <c r="KI6" s="137">
        <v>35.320999999999998</v>
      </c>
      <c r="KJ6" s="137">
        <v>37.398000000000003</v>
      </c>
      <c r="KK6" s="137">
        <v>39.475999999999999</v>
      </c>
      <c r="KL6" s="137">
        <v>41.554000000000002</v>
      </c>
      <c r="KM6" s="137">
        <v>45.709000000000003</v>
      </c>
      <c r="KN6" s="137">
        <v>49.863999999999997</v>
      </c>
      <c r="KO6" s="137">
        <v>54.02</v>
      </c>
      <c r="KP6" s="137">
        <v>58.174999999999997</v>
      </c>
      <c r="KQ6" s="137">
        <v>62.331000000000003</v>
      </c>
      <c r="KR6" s="137">
        <v>66.486000000000004</v>
      </c>
      <c r="KS6" s="137">
        <v>70.641000000000005</v>
      </c>
      <c r="KT6" s="137">
        <v>74.796999999999997</v>
      </c>
      <c r="KU6" s="137">
        <v>78.951999999999998</v>
      </c>
      <c r="KV6" s="137">
        <v>83.106999999999999</v>
      </c>
      <c r="KW6" s="137">
        <v>124.661</v>
      </c>
      <c r="KX6" s="137">
        <v>166.215</v>
      </c>
      <c r="KY6" s="137">
        <v>207.768</v>
      </c>
      <c r="KZ6" s="137">
        <v>249.322</v>
      </c>
      <c r="LA6" s="137">
        <v>290.87599999999998</v>
      </c>
      <c r="LB6" s="137">
        <v>332.42899999999997</v>
      </c>
      <c r="LC6" s="137">
        <v>373.983</v>
      </c>
      <c r="LD6" s="137">
        <v>415.53699999999998</v>
      </c>
      <c r="LE6" s="137">
        <v>2.8000000000000001E-2</v>
      </c>
      <c r="LF6" s="137">
        <v>5.7000000000000002E-2</v>
      </c>
      <c r="LG6" s="137">
        <v>8.5000000000000006E-2</v>
      </c>
      <c r="LH6" s="137">
        <v>0.113</v>
      </c>
      <c r="LI6" s="137">
        <v>0.14099999999999999</v>
      </c>
      <c r="LJ6" s="137">
        <v>0.17</v>
      </c>
      <c r="LK6" s="137">
        <v>0.19800000000000001</v>
      </c>
      <c r="LL6" s="137">
        <v>0.22600000000000001</v>
      </c>
      <c r="LM6" s="137">
        <v>0.254</v>
      </c>
      <c r="LN6" s="137">
        <v>0.28299999999999997</v>
      </c>
      <c r="LO6" s="137">
        <v>0.311</v>
      </c>
      <c r="LP6" s="137">
        <v>0.33900000000000002</v>
      </c>
      <c r="LQ6" s="137">
        <v>0.36799999999999999</v>
      </c>
      <c r="LR6" s="137">
        <v>0.39600000000000002</v>
      </c>
      <c r="LS6" s="137">
        <v>0.42399999999999999</v>
      </c>
      <c r="LT6" s="137">
        <v>0.45200000000000001</v>
      </c>
      <c r="LU6" s="137">
        <v>0.48099999999999998</v>
      </c>
      <c r="LV6" s="137">
        <v>0.50900000000000001</v>
      </c>
      <c r="LW6" s="137">
        <v>0.53700000000000003</v>
      </c>
      <c r="LX6" s="137">
        <v>0.56599999999999995</v>
      </c>
      <c r="LY6" s="137">
        <v>0.622</v>
      </c>
      <c r="LZ6" s="137">
        <v>0.67900000000000005</v>
      </c>
      <c r="MA6" s="137">
        <v>0.73499999999999999</v>
      </c>
      <c r="MB6" s="137">
        <v>0.79200000000000004</v>
      </c>
      <c r="MC6" s="137">
        <v>0.84799999999999998</v>
      </c>
      <c r="MD6" s="137">
        <v>0.90500000000000003</v>
      </c>
      <c r="ME6" s="137">
        <v>0.96099999999999997</v>
      </c>
      <c r="MF6" s="137">
        <v>1.018</v>
      </c>
      <c r="MG6" s="137">
        <v>1.075</v>
      </c>
      <c r="MH6" s="137">
        <v>1.131</v>
      </c>
      <c r="MI6" s="137">
        <v>1.1879999999999999</v>
      </c>
      <c r="MJ6" s="137">
        <v>1.244</v>
      </c>
      <c r="MK6" s="137">
        <v>1.3009999999999999</v>
      </c>
      <c r="ML6" s="137">
        <v>1.357</v>
      </c>
      <c r="MM6" s="137">
        <v>1.4139999999999999</v>
      </c>
      <c r="MN6" s="137">
        <v>1.5549999999999999</v>
      </c>
      <c r="MO6" s="137">
        <v>1.6970000000000001</v>
      </c>
      <c r="MP6" s="137">
        <v>1.8380000000000001</v>
      </c>
      <c r="MQ6" s="137">
        <v>1.9790000000000001</v>
      </c>
      <c r="MR6" s="137">
        <v>2.121</v>
      </c>
      <c r="MS6" s="137">
        <v>2.262</v>
      </c>
      <c r="MT6" s="137">
        <v>2.403</v>
      </c>
      <c r="MU6" s="137">
        <v>2.5449999999999999</v>
      </c>
      <c r="MV6" s="137">
        <v>2.6859999999999999</v>
      </c>
      <c r="MW6" s="137">
        <v>2.8279999999999998</v>
      </c>
      <c r="MX6" s="137">
        <v>3.11</v>
      </c>
      <c r="MY6" s="137">
        <v>3.3929999999999998</v>
      </c>
      <c r="MZ6" s="137">
        <v>3.6760000000000002</v>
      </c>
      <c r="NA6" s="137">
        <v>3.9590000000000001</v>
      </c>
      <c r="NB6" s="137">
        <v>4.2409999999999997</v>
      </c>
      <c r="NC6" s="137">
        <v>4.524</v>
      </c>
      <c r="ND6" s="137">
        <v>4.8070000000000004</v>
      </c>
      <c r="NE6" s="137">
        <v>5.09</v>
      </c>
      <c r="NF6" s="137">
        <v>5.3730000000000002</v>
      </c>
      <c r="NG6" s="137">
        <v>5.6550000000000002</v>
      </c>
      <c r="NH6" s="137">
        <v>8.4830000000000005</v>
      </c>
      <c r="NI6" s="137">
        <v>11.311</v>
      </c>
      <c r="NJ6" s="137">
        <v>14.138</v>
      </c>
      <c r="NK6" s="137">
        <v>16.966000000000001</v>
      </c>
      <c r="NL6" s="137">
        <v>19.794</v>
      </c>
      <c r="NM6" s="137">
        <v>22.620999999999999</v>
      </c>
      <c r="NN6" s="137">
        <v>25.449000000000002</v>
      </c>
      <c r="NO6" s="137">
        <v>28.276</v>
      </c>
      <c r="NP6" s="137">
        <v>3.3000000000000002E-2</v>
      </c>
      <c r="NQ6" s="137">
        <v>6.6000000000000003E-2</v>
      </c>
      <c r="NR6" s="137">
        <v>9.9000000000000005E-2</v>
      </c>
      <c r="NS6" s="137">
        <v>0.13200000000000001</v>
      </c>
      <c r="NT6" s="137">
        <v>0.16500000000000001</v>
      </c>
      <c r="NU6" s="137">
        <v>0.19800000000000001</v>
      </c>
      <c r="NV6" s="137">
        <v>0.23100000000000001</v>
      </c>
      <c r="NW6" s="137">
        <v>0.26400000000000001</v>
      </c>
      <c r="NX6" s="137">
        <v>0.29699999999999999</v>
      </c>
      <c r="NY6" s="137">
        <v>0.33</v>
      </c>
      <c r="NZ6" s="137">
        <v>0.36299999999999999</v>
      </c>
      <c r="OA6" s="137">
        <v>0.39500000000000002</v>
      </c>
      <c r="OB6" s="137">
        <v>0.42799999999999999</v>
      </c>
      <c r="OC6" s="137">
        <v>0.46100000000000002</v>
      </c>
      <c r="OD6" s="137">
        <v>0.49399999999999999</v>
      </c>
      <c r="OE6" s="137">
        <v>0.52700000000000002</v>
      </c>
      <c r="OF6" s="137">
        <v>0.56000000000000005</v>
      </c>
      <c r="OG6" s="137">
        <v>0.59299999999999997</v>
      </c>
      <c r="OH6" s="137">
        <v>0.626</v>
      </c>
      <c r="OI6" s="137">
        <v>0.65900000000000003</v>
      </c>
      <c r="OJ6" s="137">
        <v>0.72499999999999998</v>
      </c>
      <c r="OK6" s="137">
        <v>0.79100000000000004</v>
      </c>
      <c r="OL6" s="137">
        <v>0.85699999999999998</v>
      </c>
      <c r="OM6" s="137">
        <v>0.92300000000000004</v>
      </c>
      <c r="ON6" s="137">
        <v>0.98899999999999999</v>
      </c>
      <c r="OO6" s="137">
        <v>1.0549999999999999</v>
      </c>
      <c r="OP6" s="137">
        <v>1.121</v>
      </c>
      <c r="OQ6" s="137">
        <v>1.1859999999999999</v>
      </c>
      <c r="OR6" s="137">
        <v>1.252</v>
      </c>
      <c r="OS6" s="137">
        <v>1.3180000000000001</v>
      </c>
      <c r="OT6" s="137">
        <v>1.3839999999999999</v>
      </c>
      <c r="OU6" s="137">
        <v>1.45</v>
      </c>
      <c r="OV6" s="137">
        <v>1.516</v>
      </c>
      <c r="OW6" s="137">
        <v>1.5820000000000001</v>
      </c>
      <c r="OX6" s="137">
        <v>1.6479999999999999</v>
      </c>
      <c r="OY6" s="137">
        <v>1.8129999999999999</v>
      </c>
      <c r="OZ6" s="137">
        <v>1.9770000000000001</v>
      </c>
      <c r="PA6" s="137">
        <v>2.1419999999999999</v>
      </c>
      <c r="PB6" s="137">
        <v>2.3069999999999999</v>
      </c>
      <c r="PC6" s="137">
        <v>2.472</v>
      </c>
      <c r="PD6" s="137">
        <v>2.637</v>
      </c>
      <c r="PE6" s="137">
        <v>2.8010000000000002</v>
      </c>
      <c r="PF6" s="137">
        <v>2.9660000000000002</v>
      </c>
      <c r="PG6" s="137">
        <v>3.1309999999999998</v>
      </c>
      <c r="PH6" s="137">
        <v>3.2959999999999998</v>
      </c>
      <c r="PI6" s="137">
        <v>3.625</v>
      </c>
      <c r="PJ6" s="137">
        <v>3.9550000000000001</v>
      </c>
      <c r="PK6" s="137">
        <v>4.2839999999999998</v>
      </c>
      <c r="PL6" s="137">
        <v>4.6139999999999999</v>
      </c>
      <c r="PM6" s="137">
        <v>4.9429999999999996</v>
      </c>
      <c r="PN6" s="137">
        <v>5.2729999999999997</v>
      </c>
      <c r="PO6" s="137">
        <v>5.6029999999999998</v>
      </c>
      <c r="PP6" s="137">
        <v>5.9320000000000004</v>
      </c>
      <c r="PQ6" s="137">
        <v>6.2619999999999996</v>
      </c>
      <c r="PR6" s="137">
        <v>6.5910000000000002</v>
      </c>
      <c r="PS6" s="137">
        <v>9.8870000000000005</v>
      </c>
      <c r="PT6" s="137">
        <v>13.183</v>
      </c>
      <c r="PU6" s="137">
        <v>16.478000000000002</v>
      </c>
      <c r="PV6" s="137">
        <v>19.774000000000001</v>
      </c>
      <c r="PW6" s="137">
        <v>23.068999999999999</v>
      </c>
      <c r="PX6" s="137">
        <v>26.364999999999998</v>
      </c>
      <c r="PY6" s="137">
        <v>29.661000000000001</v>
      </c>
      <c r="PZ6" s="137">
        <v>32.956000000000003</v>
      </c>
      <c r="QA6" s="137">
        <v>0.12</v>
      </c>
      <c r="QB6" s="137">
        <v>0.24</v>
      </c>
      <c r="QC6" s="137">
        <v>0.36</v>
      </c>
      <c r="QD6" s="137">
        <v>0.48</v>
      </c>
      <c r="QE6" s="137">
        <v>0.6</v>
      </c>
      <c r="QF6" s="137">
        <v>0.72</v>
      </c>
      <c r="QG6" s="137">
        <v>0.84</v>
      </c>
      <c r="QH6" s="137">
        <v>0.96</v>
      </c>
      <c r="QI6" s="137">
        <v>1.08</v>
      </c>
      <c r="QJ6" s="137">
        <v>1.2010000000000001</v>
      </c>
      <c r="QK6" s="137">
        <v>1.321</v>
      </c>
      <c r="QL6" s="137">
        <v>1.4410000000000001</v>
      </c>
      <c r="QM6" s="137">
        <v>1.5609999999999999</v>
      </c>
      <c r="QN6" s="137">
        <v>1.681</v>
      </c>
      <c r="QO6" s="137">
        <v>1.8009999999999999</v>
      </c>
      <c r="QP6" s="137">
        <v>1.921</v>
      </c>
      <c r="QQ6" s="137">
        <v>2.0409999999999999</v>
      </c>
      <c r="QR6" s="137">
        <v>2.161</v>
      </c>
      <c r="QS6" s="137">
        <v>2.2810000000000001</v>
      </c>
      <c r="QT6" s="137">
        <v>2.4009999999999998</v>
      </c>
      <c r="QU6" s="137">
        <v>2.641</v>
      </c>
      <c r="QV6" s="137">
        <v>2.8809999999999998</v>
      </c>
      <c r="QW6" s="137">
        <v>3.121</v>
      </c>
      <c r="QX6" s="137">
        <v>3.3620000000000001</v>
      </c>
      <c r="QY6" s="137">
        <v>3.6019999999999999</v>
      </c>
      <c r="QZ6" s="137">
        <v>3.8420000000000001</v>
      </c>
      <c r="RA6" s="137">
        <v>4.0819999999999999</v>
      </c>
      <c r="RB6" s="137">
        <v>4.3220000000000001</v>
      </c>
      <c r="RC6" s="137">
        <v>4.5620000000000003</v>
      </c>
      <c r="RD6" s="137">
        <v>4.8019999999999996</v>
      </c>
      <c r="RE6" s="137">
        <v>5.0419999999999998</v>
      </c>
      <c r="RF6" s="137">
        <v>5.282</v>
      </c>
      <c r="RG6" s="137">
        <v>5.5229999999999997</v>
      </c>
      <c r="RH6" s="137">
        <v>5.7629999999999999</v>
      </c>
      <c r="RI6" s="137">
        <v>6.0030000000000001</v>
      </c>
      <c r="RJ6" s="137">
        <v>6.6029999999999998</v>
      </c>
      <c r="RK6" s="137">
        <v>7.2030000000000003</v>
      </c>
      <c r="RL6" s="137">
        <v>7.8040000000000003</v>
      </c>
      <c r="RM6" s="137">
        <v>8.4039999999999999</v>
      </c>
      <c r="RN6" s="137">
        <v>9.0039999999999996</v>
      </c>
      <c r="RO6" s="137">
        <v>9.6039999999999992</v>
      </c>
      <c r="RP6" s="137">
        <v>10.205</v>
      </c>
      <c r="RQ6" s="137">
        <v>10.805</v>
      </c>
      <c r="RR6" s="137">
        <v>11.404999999999999</v>
      </c>
      <c r="RS6" s="137">
        <v>12.006</v>
      </c>
      <c r="RT6" s="137">
        <v>13.206</v>
      </c>
      <c r="RU6" s="137">
        <v>14.407</v>
      </c>
      <c r="RV6" s="137">
        <v>15.606999999999999</v>
      </c>
      <c r="RW6" s="137">
        <v>16.808</v>
      </c>
      <c r="RX6" s="137">
        <v>18.007999999999999</v>
      </c>
      <c r="RY6" s="137">
        <v>19.209</v>
      </c>
      <c r="RZ6" s="137">
        <v>20.408999999999999</v>
      </c>
      <c r="SA6" s="137">
        <v>21.61</v>
      </c>
      <c r="SB6" s="137">
        <v>22.81</v>
      </c>
      <c r="SC6" s="137">
        <v>24.010999999999999</v>
      </c>
      <c r="SD6" s="137">
        <v>36.017000000000003</v>
      </c>
      <c r="SE6" s="137">
        <v>48.021999999999998</v>
      </c>
      <c r="SF6" s="137">
        <v>60.027999999999999</v>
      </c>
      <c r="SG6" s="137">
        <v>72.033000000000001</v>
      </c>
      <c r="SH6" s="137">
        <v>84.039000000000001</v>
      </c>
      <c r="SI6" s="137">
        <v>96.043999999999997</v>
      </c>
      <c r="SJ6" s="137">
        <v>108.05</v>
      </c>
      <c r="SK6" s="137">
        <v>120.05500000000001</v>
      </c>
      <c r="SL6" s="137">
        <v>0.12</v>
      </c>
      <c r="SM6" s="137">
        <v>0.24</v>
      </c>
      <c r="SN6" s="137">
        <v>0.36</v>
      </c>
      <c r="SO6" s="137">
        <v>0.48099999999999998</v>
      </c>
      <c r="SP6" s="137">
        <v>0.60099999999999998</v>
      </c>
      <c r="SQ6" s="137">
        <v>0.72099999999999997</v>
      </c>
      <c r="SR6" s="137">
        <v>0.84099999999999997</v>
      </c>
      <c r="SS6" s="137">
        <v>0.96099999999999997</v>
      </c>
      <c r="ST6" s="137">
        <v>1.081</v>
      </c>
      <c r="SU6" s="137">
        <v>1.2010000000000001</v>
      </c>
      <c r="SV6" s="137">
        <v>1.3220000000000001</v>
      </c>
      <c r="SW6" s="137">
        <v>1.4419999999999999</v>
      </c>
      <c r="SX6" s="137">
        <v>1.5620000000000001</v>
      </c>
      <c r="SY6" s="137">
        <v>1.6819999999999999</v>
      </c>
      <c r="SZ6" s="137">
        <v>1.802</v>
      </c>
      <c r="TA6" s="137">
        <v>1.9219999999999999</v>
      </c>
      <c r="TB6" s="137">
        <v>2.0419999999999998</v>
      </c>
      <c r="TC6" s="137">
        <v>2.1619999999999999</v>
      </c>
      <c r="TD6" s="137">
        <v>2.2829999999999999</v>
      </c>
      <c r="TE6" s="137">
        <v>2.403</v>
      </c>
      <c r="TF6" s="137">
        <v>2.6429999999999998</v>
      </c>
      <c r="TG6" s="137">
        <v>2.883</v>
      </c>
      <c r="TH6" s="137">
        <v>3.1240000000000001</v>
      </c>
      <c r="TI6" s="137">
        <v>3.3639999999999999</v>
      </c>
      <c r="TJ6" s="137">
        <v>3.6040000000000001</v>
      </c>
      <c r="TK6" s="137">
        <v>3.8439999999999999</v>
      </c>
      <c r="TL6" s="137">
        <v>4.085</v>
      </c>
      <c r="TM6" s="137">
        <v>4.3250000000000002</v>
      </c>
      <c r="TN6" s="137">
        <v>4.5650000000000004</v>
      </c>
      <c r="TO6" s="137">
        <v>4.806</v>
      </c>
      <c r="TP6" s="137">
        <v>5.0460000000000003</v>
      </c>
      <c r="TQ6" s="137">
        <v>5.2859999999999996</v>
      </c>
      <c r="TR6" s="137">
        <v>5.5259999999999998</v>
      </c>
      <c r="TS6" s="137">
        <v>5.7670000000000003</v>
      </c>
      <c r="TT6" s="137">
        <v>6.0069999999999997</v>
      </c>
      <c r="TU6" s="137">
        <v>6.6079999999999997</v>
      </c>
      <c r="TV6" s="137">
        <v>7.2080000000000002</v>
      </c>
      <c r="TW6" s="137">
        <v>7.8090000000000002</v>
      </c>
      <c r="TX6" s="137">
        <v>8.41</v>
      </c>
      <c r="TY6" s="137">
        <v>9.01</v>
      </c>
      <c r="TZ6" s="137">
        <v>9.6110000000000007</v>
      </c>
      <c r="UA6" s="137">
        <v>10.212</v>
      </c>
      <c r="UB6" s="137">
        <v>10.811999999999999</v>
      </c>
      <c r="UC6" s="137">
        <v>11.413</v>
      </c>
      <c r="UD6" s="137">
        <v>12.013999999999999</v>
      </c>
      <c r="UE6" s="137">
        <v>13.215</v>
      </c>
      <c r="UF6" s="137">
        <v>14.417</v>
      </c>
      <c r="UG6" s="137">
        <v>15.618</v>
      </c>
      <c r="UH6" s="137">
        <v>16.818999999999999</v>
      </c>
      <c r="UI6" s="137">
        <v>18.021000000000001</v>
      </c>
      <c r="UJ6" s="137">
        <v>19.222000000000001</v>
      </c>
      <c r="UK6" s="137">
        <v>20.423999999999999</v>
      </c>
      <c r="UL6" s="137">
        <v>21.625</v>
      </c>
      <c r="UM6" s="137">
        <v>22.826000000000001</v>
      </c>
      <c r="UN6" s="137">
        <v>24.027999999999999</v>
      </c>
      <c r="UO6" s="137">
        <v>36.042000000000002</v>
      </c>
      <c r="UP6" s="137">
        <v>48.055</v>
      </c>
      <c r="UQ6" s="137">
        <v>60.069000000000003</v>
      </c>
      <c r="UR6" s="137">
        <v>72.082999999999998</v>
      </c>
      <c r="US6" s="137">
        <v>84.096999999999994</v>
      </c>
      <c r="UT6" s="137">
        <v>96.111000000000004</v>
      </c>
      <c r="UU6" s="137">
        <v>108.125</v>
      </c>
      <c r="UV6" s="137">
        <v>120.139</v>
      </c>
      <c r="UW6" s="137">
        <v>3.3000000000000002E-2</v>
      </c>
      <c r="UX6" s="137">
        <v>6.6000000000000003E-2</v>
      </c>
      <c r="UY6" s="137">
        <v>9.9000000000000005E-2</v>
      </c>
      <c r="UZ6" s="137">
        <v>0.13200000000000001</v>
      </c>
      <c r="VA6" s="137">
        <v>0.16500000000000001</v>
      </c>
      <c r="VB6" s="137">
        <v>0.19800000000000001</v>
      </c>
      <c r="VC6" s="137">
        <v>0.23100000000000001</v>
      </c>
      <c r="VD6" s="137">
        <v>0.26400000000000001</v>
      </c>
      <c r="VE6" s="137">
        <v>0.29699999999999999</v>
      </c>
      <c r="VF6" s="137">
        <v>0.33</v>
      </c>
      <c r="VG6" s="137">
        <v>0.36299999999999999</v>
      </c>
      <c r="VH6" s="137">
        <v>0.39500000000000002</v>
      </c>
      <c r="VI6" s="137">
        <v>0.42799999999999999</v>
      </c>
      <c r="VJ6" s="137">
        <v>0.46100000000000002</v>
      </c>
      <c r="VK6" s="137">
        <v>0.49399999999999999</v>
      </c>
      <c r="VL6" s="137">
        <v>0.52700000000000002</v>
      </c>
      <c r="VM6" s="137">
        <v>0.56000000000000005</v>
      </c>
      <c r="VN6" s="137">
        <v>0.59299999999999997</v>
      </c>
      <c r="VO6" s="137">
        <v>0.626</v>
      </c>
      <c r="VP6" s="137">
        <v>0.65900000000000003</v>
      </c>
      <c r="VQ6" s="137">
        <v>0.72499999999999998</v>
      </c>
      <c r="VR6" s="137">
        <v>0.79100000000000004</v>
      </c>
      <c r="VS6" s="137">
        <v>0.85699999999999998</v>
      </c>
      <c r="VT6" s="137">
        <v>0.92300000000000004</v>
      </c>
      <c r="VU6" s="137">
        <v>0.98899999999999999</v>
      </c>
      <c r="VV6" s="137">
        <v>1.0549999999999999</v>
      </c>
      <c r="VW6" s="137">
        <v>1.121</v>
      </c>
      <c r="VX6" s="137">
        <v>1.1859999999999999</v>
      </c>
      <c r="VY6" s="137">
        <v>1.252</v>
      </c>
      <c r="VZ6" s="137">
        <v>1.3180000000000001</v>
      </c>
      <c r="WA6" s="137">
        <v>1.3839999999999999</v>
      </c>
      <c r="WB6" s="137">
        <v>1.45</v>
      </c>
      <c r="WC6" s="137">
        <v>1.516</v>
      </c>
      <c r="WD6" s="137">
        <v>1.5820000000000001</v>
      </c>
      <c r="WE6" s="137">
        <v>1.6479999999999999</v>
      </c>
      <c r="WF6" s="137">
        <v>1.8129999999999999</v>
      </c>
      <c r="WG6" s="137">
        <v>1.9770000000000001</v>
      </c>
      <c r="WH6" s="137">
        <v>2.1419999999999999</v>
      </c>
      <c r="WI6" s="137">
        <v>2.3069999999999999</v>
      </c>
      <c r="WJ6" s="137">
        <v>2.472</v>
      </c>
      <c r="WK6" s="137">
        <v>2.637</v>
      </c>
      <c r="WL6" s="137">
        <v>2.8010000000000002</v>
      </c>
      <c r="WM6" s="137">
        <v>2.9660000000000002</v>
      </c>
      <c r="WN6" s="137">
        <v>3.1309999999999998</v>
      </c>
      <c r="WO6" s="137">
        <v>3.2959999999999998</v>
      </c>
      <c r="WP6" s="137">
        <v>3.625</v>
      </c>
      <c r="WQ6" s="137">
        <v>3.9550000000000001</v>
      </c>
      <c r="WR6" s="137">
        <v>4.2839999999999998</v>
      </c>
      <c r="WS6" s="137">
        <v>4.6139999999999999</v>
      </c>
      <c r="WT6" s="137">
        <v>4.9429999999999996</v>
      </c>
      <c r="WU6" s="137">
        <v>5.2729999999999997</v>
      </c>
      <c r="WV6" s="137">
        <v>5.6029999999999998</v>
      </c>
      <c r="WW6" s="137">
        <v>5.9320000000000004</v>
      </c>
      <c r="WX6" s="137">
        <v>6.2619999999999996</v>
      </c>
      <c r="WY6" s="137">
        <v>6.5910000000000002</v>
      </c>
      <c r="WZ6" s="137">
        <v>9.8870000000000005</v>
      </c>
      <c r="XA6" s="137">
        <v>13.183</v>
      </c>
      <c r="XB6" s="137">
        <v>16.478000000000002</v>
      </c>
      <c r="XC6" s="137">
        <v>19.774000000000001</v>
      </c>
      <c r="XD6" s="137">
        <v>23.068999999999999</v>
      </c>
      <c r="XE6" s="137">
        <v>26.364999999999998</v>
      </c>
      <c r="XF6" s="137">
        <v>29.661000000000001</v>
      </c>
      <c r="XG6" s="137">
        <v>32.956000000000003</v>
      </c>
      <c r="XH6" s="137">
        <v>1.2E-2</v>
      </c>
      <c r="XI6" s="137">
        <v>2.4E-2</v>
      </c>
      <c r="XJ6" s="137">
        <v>3.5000000000000003E-2</v>
      </c>
      <c r="XK6" s="137">
        <v>4.7E-2</v>
      </c>
      <c r="XL6" s="137">
        <v>5.8999999999999997E-2</v>
      </c>
      <c r="XM6" s="137">
        <v>7.0999999999999994E-2</v>
      </c>
      <c r="XN6" s="137">
        <v>8.2000000000000003E-2</v>
      </c>
      <c r="XO6" s="137">
        <v>9.4E-2</v>
      </c>
      <c r="XP6" s="137">
        <v>0.106</v>
      </c>
      <c r="XQ6" s="137">
        <v>0.11799999999999999</v>
      </c>
      <c r="XR6" s="137">
        <v>0.129</v>
      </c>
      <c r="XS6" s="137">
        <v>0.14099999999999999</v>
      </c>
      <c r="XT6" s="137">
        <v>0.153</v>
      </c>
      <c r="XU6" s="137">
        <v>0.16500000000000001</v>
      </c>
      <c r="XV6" s="137">
        <v>0.17599999999999999</v>
      </c>
      <c r="XW6" s="137">
        <v>0.188</v>
      </c>
      <c r="XX6" s="137">
        <v>0.2</v>
      </c>
      <c r="XY6" s="137">
        <v>0.21199999999999999</v>
      </c>
      <c r="XZ6" s="137">
        <v>0.224</v>
      </c>
      <c r="YA6" s="137">
        <v>0.23499999999999999</v>
      </c>
      <c r="YB6" s="137">
        <v>0.25900000000000001</v>
      </c>
      <c r="YC6" s="137">
        <v>0.28199999999999997</v>
      </c>
      <c r="YD6" s="137">
        <v>0.30599999999999999</v>
      </c>
      <c r="YE6" s="137">
        <v>0.32900000000000001</v>
      </c>
      <c r="YF6" s="137">
        <v>0.35299999999999998</v>
      </c>
      <c r="YG6" s="137">
        <v>0.377</v>
      </c>
      <c r="YH6" s="137">
        <v>0.4</v>
      </c>
      <c r="YI6" s="137">
        <v>0.42399999999999999</v>
      </c>
      <c r="YJ6" s="137">
        <v>0.44700000000000001</v>
      </c>
      <c r="YK6" s="137">
        <v>0.47099999999999997</v>
      </c>
      <c r="YL6" s="137">
        <v>0.49399999999999999</v>
      </c>
      <c r="YM6" s="137">
        <v>0.51800000000000002</v>
      </c>
      <c r="YN6" s="137">
        <v>0.54100000000000004</v>
      </c>
      <c r="YO6" s="137">
        <v>0.56499999999999995</v>
      </c>
      <c r="YP6" s="137">
        <v>0.58799999999999997</v>
      </c>
      <c r="YQ6" s="137">
        <v>0.64700000000000002</v>
      </c>
      <c r="YR6" s="137">
        <v>0.70599999999999996</v>
      </c>
      <c r="YS6" s="137">
        <v>0.76500000000000001</v>
      </c>
      <c r="YT6" s="137">
        <v>0.82399999999999995</v>
      </c>
      <c r="YU6" s="137">
        <v>0.88200000000000001</v>
      </c>
      <c r="YV6" s="137">
        <v>0.94099999999999995</v>
      </c>
      <c r="YW6" s="137">
        <v>1</v>
      </c>
      <c r="YX6" s="137">
        <v>1.0589999999999999</v>
      </c>
      <c r="YY6" s="137">
        <v>1.1180000000000001</v>
      </c>
      <c r="YZ6" s="137">
        <v>1.177</v>
      </c>
      <c r="ZA6" s="137">
        <v>1.294</v>
      </c>
      <c r="ZB6" s="137">
        <v>1.4119999999999999</v>
      </c>
      <c r="ZC6" s="137">
        <v>1.53</v>
      </c>
      <c r="ZD6" s="137">
        <v>1.647</v>
      </c>
      <c r="ZE6" s="137">
        <v>1.7649999999999999</v>
      </c>
      <c r="ZF6" s="137">
        <v>1.883</v>
      </c>
      <c r="ZG6" s="137">
        <v>2</v>
      </c>
      <c r="ZH6" s="137">
        <v>2.1179999999999999</v>
      </c>
      <c r="ZI6" s="137">
        <v>2.2360000000000002</v>
      </c>
      <c r="ZJ6" s="137">
        <v>2.3530000000000002</v>
      </c>
      <c r="ZK6" s="137">
        <v>3.53</v>
      </c>
      <c r="ZL6" s="137">
        <v>4.7060000000000004</v>
      </c>
      <c r="ZM6" s="137">
        <v>5.883</v>
      </c>
      <c r="ZN6" s="137">
        <v>7.06</v>
      </c>
      <c r="ZO6" s="137">
        <v>8.2360000000000007</v>
      </c>
      <c r="ZP6" s="137">
        <v>9.4130000000000003</v>
      </c>
      <c r="ZQ6" s="137">
        <v>10.59</v>
      </c>
      <c r="ZR6" s="137">
        <v>11.766</v>
      </c>
      <c r="ZS6" s="137">
        <v>4.1000000000000002E-2</v>
      </c>
      <c r="ZT6" s="137">
        <v>8.2000000000000003E-2</v>
      </c>
      <c r="ZU6" s="137">
        <v>0.123</v>
      </c>
      <c r="ZV6" s="137">
        <v>0.16400000000000001</v>
      </c>
      <c r="ZW6" s="137">
        <v>0.20399999999999999</v>
      </c>
      <c r="ZX6" s="137">
        <v>0.245</v>
      </c>
      <c r="ZY6" s="137">
        <v>0.28599999999999998</v>
      </c>
      <c r="ZZ6" s="137">
        <v>0.32700000000000001</v>
      </c>
      <c r="AAA6" s="137">
        <v>0.36799999999999999</v>
      </c>
      <c r="AAB6" s="137">
        <v>0.40899999999999997</v>
      </c>
      <c r="AAC6" s="137">
        <v>0.45</v>
      </c>
      <c r="AAD6" s="137">
        <v>0.49099999999999999</v>
      </c>
      <c r="AAE6" s="137">
        <v>0.53200000000000003</v>
      </c>
      <c r="AAF6" s="137">
        <v>0.57199999999999995</v>
      </c>
      <c r="AAG6" s="137">
        <v>0.61299999999999999</v>
      </c>
      <c r="AAH6" s="137">
        <v>0.65400000000000003</v>
      </c>
      <c r="AAI6" s="137">
        <v>0.69499999999999995</v>
      </c>
      <c r="AAJ6" s="137">
        <v>0.73599999999999999</v>
      </c>
      <c r="AAK6" s="137">
        <v>0.77700000000000002</v>
      </c>
      <c r="AAL6" s="137">
        <v>0.81799999999999995</v>
      </c>
      <c r="AAM6" s="137">
        <v>0.89900000000000002</v>
      </c>
      <c r="AAN6" s="137">
        <v>0.98099999999999998</v>
      </c>
      <c r="AAO6" s="137">
        <v>1.0629999999999999</v>
      </c>
      <c r="AAP6" s="137">
        <v>1.145</v>
      </c>
      <c r="AAQ6" s="137">
        <v>1.2270000000000001</v>
      </c>
      <c r="AAR6" s="137">
        <v>1.3080000000000001</v>
      </c>
      <c r="AAS6" s="137">
        <v>1.39</v>
      </c>
      <c r="AAT6" s="137">
        <v>1.472</v>
      </c>
      <c r="AAU6" s="137">
        <v>1.554</v>
      </c>
      <c r="AAV6" s="137">
        <v>1.635</v>
      </c>
      <c r="AAW6" s="137">
        <v>1.7170000000000001</v>
      </c>
      <c r="AAX6" s="137">
        <v>1.7989999999999999</v>
      </c>
      <c r="AAY6" s="137">
        <v>1.881</v>
      </c>
      <c r="AAZ6" s="137">
        <v>1.9630000000000001</v>
      </c>
      <c r="ABA6" s="137">
        <v>2.044</v>
      </c>
      <c r="ABB6" s="137">
        <v>2.2490000000000001</v>
      </c>
      <c r="ABC6" s="137">
        <v>2.4529999999999998</v>
      </c>
      <c r="ABD6" s="137">
        <v>2.6579999999999999</v>
      </c>
      <c r="ABE6" s="137">
        <v>2.8620000000000001</v>
      </c>
      <c r="ABF6" s="137">
        <v>3.0659999999999998</v>
      </c>
      <c r="ABG6" s="137">
        <v>3.2709999999999999</v>
      </c>
      <c r="ABH6" s="137">
        <v>3.4750000000000001</v>
      </c>
      <c r="ABI6" s="137">
        <v>3.68</v>
      </c>
      <c r="ABJ6" s="137">
        <v>3.8839999999999999</v>
      </c>
      <c r="ABK6" s="137">
        <v>4.0890000000000004</v>
      </c>
      <c r="ABL6" s="137">
        <v>4.4969999999999999</v>
      </c>
      <c r="ABM6" s="137">
        <v>4.9059999999999997</v>
      </c>
      <c r="ABN6" s="137">
        <v>5.3150000000000004</v>
      </c>
      <c r="ABO6" s="137">
        <v>5.7240000000000002</v>
      </c>
      <c r="ABP6" s="137">
        <v>6.133</v>
      </c>
      <c r="ABQ6" s="137">
        <v>6.5419999999999998</v>
      </c>
      <c r="ABR6" s="137">
        <v>6.9509999999999996</v>
      </c>
      <c r="ABS6" s="137">
        <v>7.359</v>
      </c>
      <c r="ABT6" s="137">
        <v>7.7679999999999998</v>
      </c>
      <c r="ABU6" s="137">
        <v>8.1769999999999996</v>
      </c>
      <c r="ABV6" s="137">
        <v>12.266</v>
      </c>
      <c r="ABW6" s="137">
        <v>16.353999999999999</v>
      </c>
      <c r="ABX6" s="137">
        <v>20.443000000000001</v>
      </c>
      <c r="ABY6" s="137">
        <v>24.530999999999999</v>
      </c>
      <c r="ABZ6" s="137">
        <v>28.62</v>
      </c>
      <c r="ACA6" s="137">
        <v>32.707999999999998</v>
      </c>
      <c r="ACB6" s="137">
        <v>36.796999999999997</v>
      </c>
      <c r="ACC6" s="137">
        <v>40.886000000000003</v>
      </c>
      <c r="ACD6" s="137">
        <v>4.1000000000000002E-2</v>
      </c>
      <c r="ACE6" s="137">
        <v>8.2000000000000003E-2</v>
      </c>
      <c r="ACF6" s="137">
        <v>0.123</v>
      </c>
      <c r="ACG6" s="137">
        <v>0.16400000000000001</v>
      </c>
      <c r="ACH6" s="137">
        <v>0.20399999999999999</v>
      </c>
      <c r="ACI6" s="137">
        <v>0.245</v>
      </c>
      <c r="ACJ6" s="137">
        <v>0.28599999999999998</v>
      </c>
      <c r="ACK6" s="137">
        <v>0.32700000000000001</v>
      </c>
      <c r="ACL6" s="137">
        <v>0.36799999999999999</v>
      </c>
      <c r="ACM6" s="137">
        <v>0.40899999999999997</v>
      </c>
      <c r="ACN6" s="137">
        <v>0.45</v>
      </c>
      <c r="ACO6" s="137">
        <v>0.49099999999999999</v>
      </c>
      <c r="ACP6" s="137">
        <v>0.53200000000000003</v>
      </c>
      <c r="ACQ6" s="137">
        <v>0.57199999999999995</v>
      </c>
      <c r="ACR6" s="137">
        <v>0.61299999999999999</v>
      </c>
      <c r="ACS6" s="137">
        <v>0.65400000000000003</v>
      </c>
      <c r="ACT6" s="137">
        <v>0.69499999999999995</v>
      </c>
      <c r="ACU6" s="137">
        <v>0.73599999999999999</v>
      </c>
      <c r="ACV6" s="137">
        <v>0.77700000000000002</v>
      </c>
      <c r="ACW6" s="137">
        <v>0.81799999999999995</v>
      </c>
      <c r="ACX6" s="137">
        <v>0.89900000000000002</v>
      </c>
      <c r="ACY6" s="137">
        <v>0.98099999999999998</v>
      </c>
      <c r="ACZ6" s="137">
        <v>1.0629999999999999</v>
      </c>
      <c r="ADA6" s="137">
        <v>1.145</v>
      </c>
      <c r="ADB6" s="137">
        <v>1.2270000000000001</v>
      </c>
      <c r="ADC6" s="137">
        <v>1.3080000000000001</v>
      </c>
      <c r="ADD6" s="137">
        <v>1.39</v>
      </c>
      <c r="ADE6" s="137">
        <v>1.472</v>
      </c>
      <c r="ADF6" s="137">
        <v>1.554</v>
      </c>
      <c r="ADG6" s="137">
        <v>1.635</v>
      </c>
      <c r="ADH6" s="137">
        <v>1.7170000000000001</v>
      </c>
      <c r="ADI6" s="137">
        <v>1.7989999999999999</v>
      </c>
      <c r="ADJ6" s="137">
        <v>1.881</v>
      </c>
      <c r="ADK6" s="137">
        <v>1.9630000000000001</v>
      </c>
      <c r="ADL6" s="137">
        <v>2.044</v>
      </c>
      <c r="ADM6" s="137">
        <v>2.2490000000000001</v>
      </c>
      <c r="ADN6" s="137">
        <v>2.4529999999999998</v>
      </c>
      <c r="ADO6" s="137">
        <v>2.6579999999999999</v>
      </c>
      <c r="ADP6" s="137">
        <v>2.8620000000000001</v>
      </c>
      <c r="ADQ6" s="137">
        <v>3.0659999999999998</v>
      </c>
      <c r="ADR6" s="137">
        <v>3.2709999999999999</v>
      </c>
      <c r="ADS6" s="137">
        <v>3.4750000000000001</v>
      </c>
      <c r="ADT6" s="137">
        <v>3.68</v>
      </c>
      <c r="ADU6" s="137">
        <v>3.8839999999999999</v>
      </c>
      <c r="ADV6" s="137">
        <v>4.0890000000000004</v>
      </c>
      <c r="ADW6" s="137">
        <v>4.4969999999999999</v>
      </c>
      <c r="ADX6" s="137">
        <v>4.9059999999999997</v>
      </c>
      <c r="ADY6" s="137">
        <v>5.3150000000000004</v>
      </c>
      <c r="ADZ6" s="137">
        <v>5.7240000000000002</v>
      </c>
      <c r="AEA6" s="137">
        <v>6.133</v>
      </c>
      <c r="AEB6" s="137">
        <v>6.5419999999999998</v>
      </c>
      <c r="AEC6" s="137">
        <v>6.9509999999999996</v>
      </c>
      <c r="AED6" s="137">
        <v>7.359</v>
      </c>
      <c r="AEE6" s="137">
        <v>7.7679999999999998</v>
      </c>
      <c r="AEF6" s="137">
        <v>8.1769999999999996</v>
      </c>
      <c r="AEG6" s="137">
        <v>12.266</v>
      </c>
      <c r="AEH6" s="137">
        <v>16.353999999999999</v>
      </c>
      <c r="AEI6" s="137">
        <v>20.443000000000001</v>
      </c>
      <c r="AEJ6" s="137">
        <v>24.530999999999999</v>
      </c>
      <c r="AEK6" s="137">
        <v>28.62</v>
      </c>
      <c r="AEL6" s="137">
        <v>32.707999999999998</v>
      </c>
      <c r="AEM6" s="137">
        <v>36.796999999999997</v>
      </c>
      <c r="AEN6" s="137">
        <v>40.886000000000003</v>
      </c>
      <c r="AEO6" s="137">
        <v>1.2E-2</v>
      </c>
      <c r="AEP6" s="137">
        <v>2.4E-2</v>
      </c>
      <c r="AEQ6" s="137">
        <v>3.5000000000000003E-2</v>
      </c>
      <c r="AER6" s="137">
        <v>4.7E-2</v>
      </c>
      <c r="AES6" s="137">
        <v>5.8999999999999997E-2</v>
      </c>
      <c r="AET6" s="137">
        <v>7.0999999999999994E-2</v>
      </c>
      <c r="AEU6" s="137">
        <v>8.2000000000000003E-2</v>
      </c>
      <c r="AEV6" s="137">
        <v>9.4E-2</v>
      </c>
      <c r="AEW6" s="137">
        <v>0.106</v>
      </c>
      <c r="AEX6" s="137">
        <v>0.11799999999999999</v>
      </c>
      <c r="AEY6" s="137">
        <v>0.129</v>
      </c>
      <c r="AEZ6" s="137">
        <v>0.14099999999999999</v>
      </c>
      <c r="AFA6" s="137">
        <v>0.153</v>
      </c>
      <c r="AFB6" s="137">
        <v>0.16500000000000001</v>
      </c>
      <c r="AFC6" s="137">
        <v>0.17599999999999999</v>
      </c>
      <c r="AFD6" s="137">
        <v>0.188</v>
      </c>
      <c r="AFE6" s="137">
        <v>0.2</v>
      </c>
      <c r="AFF6" s="137">
        <v>0.21199999999999999</v>
      </c>
      <c r="AFG6" s="137">
        <v>0.224</v>
      </c>
      <c r="AFH6" s="137">
        <v>0.23499999999999999</v>
      </c>
      <c r="AFI6" s="137">
        <v>0.25900000000000001</v>
      </c>
      <c r="AFJ6" s="137">
        <v>0.28199999999999997</v>
      </c>
      <c r="AFK6" s="137">
        <v>0.30599999999999999</v>
      </c>
      <c r="AFL6" s="137">
        <v>0.32900000000000001</v>
      </c>
      <c r="AFM6" s="137">
        <v>0.35299999999999998</v>
      </c>
      <c r="AFN6" s="137">
        <v>0.377</v>
      </c>
      <c r="AFO6" s="137">
        <v>0.4</v>
      </c>
      <c r="AFP6" s="137">
        <v>0.42399999999999999</v>
      </c>
      <c r="AFQ6" s="137">
        <v>0.44700000000000001</v>
      </c>
      <c r="AFR6" s="137">
        <v>0.47099999999999997</v>
      </c>
      <c r="AFS6" s="137">
        <v>0.49399999999999999</v>
      </c>
      <c r="AFT6" s="137">
        <v>0.51800000000000002</v>
      </c>
      <c r="AFU6" s="137">
        <v>0.54100000000000004</v>
      </c>
      <c r="AFV6" s="137">
        <v>0.56499999999999995</v>
      </c>
      <c r="AFW6" s="137">
        <v>0.58799999999999997</v>
      </c>
      <c r="AFX6" s="137">
        <v>0.64700000000000002</v>
      </c>
      <c r="AFY6" s="137">
        <v>0.70599999999999996</v>
      </c>
      <c r="AFZ6" s="137">
        <v>0.76500000000000001</v>
      </c>
      <c r="AGA6" s="137">
        <v>0.82399999999999995</v>
      </c>
      <c r="AGB6" s="137">
        <v>0.88200000000000001</v>
      </c>
      <c r="AGC6" s="137">
        <v>0.94099999999999995</v>
      </c>
      <c r="AGD6" s="137">
        <v>1</v>
      </c>
      <c r="AGE6" s="137">
        <v>1.0589999999999999</v>
      </c>
      <c r="AGF6" s="137">
        <v>1.1180000000000001</v>
      </c>
      <c r="AGG6" s="137">
        <v>1.177</v>
      </c>
      <c r="AGH6" s="137">
        <v>1.294</v>
      </c>
      <c r="AGI6" s="137">
        <v>1.4119999999999999</v>
      </c>
      <c r="AGJ6" s="137">
        <v>1.53</v>
      </c>
      <c r="AGK6" s="137">
        <v>1.647</v>
      </c>
      <c r="AGL6" s="137">
        <v>1.7649999999999999</v>
      </c>
      <c r="AGM6" s="137">
        <v>1.883</v>
      </c>
      <c r="AGN6" s="137">
        <v>2</v>
      </c>
      <c r="AGO6" s="137">
        <v>2.1179999999999999</v>
      </c>
      <c r="AGP6" s="137">
        <v>2.2360000000000002</v>
      </c>
      <c r="AGQ6" s="137">
        <v>2.3530000000000002</v>
      </c>
      <c r="AGR6" s="137">
        <v>3.53</v>
      </c>
      <c r="AGS6" s="137">
        <v>4.7060000000000004</v>
      </c>
      <c r="AGT6" s="137">
        <v>5.883</v>
      </c>
      <c r="AGU6" s="137">
        <v>7.06</v>
      </c>
      <c r="AGV6" s="137">
        <v>8.2360000000000007</v>
      </c>
      <c r="AGW6" s="137">
        <v>9.4130000000000003</v>
      </c>
      <c r="AGX6" s="137">
        <v>10.59</v>
      </c>
      <c r="AGY6" s="137">
        <v>11.766</v>
      </c>
      <c r="AGZ6" s="137">
        <v>0.2</v>
      </c>
      <c r="AHA6" s="137">
        <v>0.4</v>
      </c>
      <c r="AHB6" s="137">
        <v>0.6</v>
      </c>
      <c r="AHC6" s="137">
        <v>0.80100000000000005</v>
      </c>
      <c r="AHD6" s="137">
        <v>1.0009999999999999</v>
      </c>
      <c r="AHE6" s="137">
        <v>1.2010000000000001</v>
      </c>
      <c r="AHF6" s="137">
        <v>1.401</v>
      </c>
      <c r="AHG6" s="137">
        <v>1.601</v>
      </c>
      <c r="AHH6" s="137">
        <v>1.8009999999999999</v>
      </c>
      <c r="AHI6" s="137">
        <v>2.0009999999999999</v>
      </c>
      <c r="AHJ6" s="137">
        <v>2.2010000000000001</v>
      </c>
      <c r="AHK6" s="137">
        <v>2.4020000000000001</v>
      </c>
      <c r="AHL6" s="137">
        <v>2.6019999999999999</v>
      </c>
      <c r="AHM6" s="137">
        <v>2.802</v>
      </c>
      <c r="AHN6" s="137">
        <v>3.0019999999999998</v>
      </c>
      <c r="AHO6" s="137">
        <v>3.202</v>
      </c>
      <c r="AHP6" s="137">
        <v>3.4020000000000001</v>
      </c>
      <c r="AHQ6" s="137">
        <v>3.6019999999999999</v>
      </c>
      <c r="AHR6" s="137">
        <v>3.8029999999999999</v>
      </c>
      <c r="AHS6" s="137">
        <v>4.0030000000000001</v>
      </c>
      <c r="AHT6" s="137">
        <v>4.4029999999999996</v>
      </c>
      <c r="AHU6" s="137">
        <v>4.8029999999999999</v>
      </c>
      <c r="AHV6" s="137">
        <v>5.2030000000000003</v>
      </c>
      <c r="AHW6" s="137">
        <v>5.6040000000000001</v>
      </c>
      <c r="AHX6" s="137">
        <v>6.0039999999999996</v>
      </c>
      <c r="AHY6" s="137">
        <v>6.4039999999999999</v>
      </c>
      <c r="AHZ6" s="137">
        <v>6.8049999999999997</v>
      </c>
      <c r="AIA6" s="137">
        <v>7.2050000000000001</v>
      </c>
      <c r="AIB6" s="137">
        <v>7.6050000000000004</v>
      </c>
      <c r="AIC6" s="137">
        <v>8.0050000000000008</v>
      </c>
      <c r="AID6" s="137">
        <v>8.4060000000000006</v>
      </c>
      <c r="AIE6" s="137">
        <v>8.8059999999999992</v>
      </c>
      <c r="AIF6" s="137">
        <v>9.2059999999999995</v>
      </c>
      <c r="AIG6" s="137">
        <v>9.6059999999999999</v>
      </c>
      <c r="AIH6" s="137">
        <v>10.007</v>
      </c>
      <c r="AII6" s="137">
        <v>11.007</v>
      </c>
      <c r="AIJ6" s="137">
        <v>12.007999999999999</v>
      </c>
      <c r="AIK6" s="137">
        <v>13.009</v>
      </c>
      <c r="AIL6" s="137">
        <v>14.009</v>
      </c>
      <c r="AIM6" s="137">
        <v>15.01</v>
      </c>
      <c r="AIN6" s="137">
        <v>16.010999999999999</v>
      </c>
      <c r="AIO6" s="137">
        <v>17.010999999999999</v>
      </c>
      <c r="AIP6" s="137">
        <v>18.012</v>
      </c>
      <c r="AIQ6" s="137">
        <v>19.013000000000002</v>
      </c>
      <c r="AIR6" s="137">
        <v>20.013000000000002</v>
      </c>
      <c r="AIS6" s="137">
        <v>22.015000000000001</v>
      </c>
      <c r="AIT6" s="137">
        <v>24.015999999999998</v>
      </c>
      <c r="AIU6" s="137">
        <v>26.016999999999999</v>
      </c>
      <c r="AIV6" s="137">
        <v>28.018999999999998</v>
      </c>
      <c r="AIW6" s="137">
        <v>30.02</v>
      </c>
      <c r="AIX6" s="137">
        <v>32.021000000000001</v>
      </c>
      <c r="AIY6" s="137">
        <v>34.023000000000003</v>
      </c>
      <c r="AIZ6" s="137">
        <v>36.024000000000001</v>
      </c>
      <c r="AJA6" s="137">
        <v>38.024999999999999</v>
      </c>
      <c r="AJB6" s="137">
        <v>40.027000000000001</v>
      </c>
      <c r="AJC6" s="137">
        <v>60.04</v>
      </c>
      <c r="AJD6" s="137">
        <v>80.052999999999997</v>
      </c>
      <c r="AJE6" s="137">
        <v>100.066</v>
      </c>
      <c r="AJF6" s="137">
        <v>120.08</v>
      </c>
      <c r="AJG6" s="137">
        <v>140.09299999999999</v>
      </c>
      <c r="AJH6" s="137">
        <v>160.10599999999999</v>
      </c>
      <c r="AJI6" s="137">
        <v>180.119</v>
      </c>
      <c r="AJJ6" s="137">
        <v>200.13300000000001</v>
      </c>
      <c r="AJK6" s="137">
        <v>0.2</v>
      </c>
      <c r="AJL6" s="137">
        <v>0.4</v>
      </c>
      <c r="AJM6" s="137">
        <v>0.6</v>
      </c>
      <c r="AJN6" s="137">
        <v>0.80100000000000005</v>
      </c>
      <c r="AJO6" s="137">
        <v>1.0009999999999999</v>
      </c>
      <c r="AJP6" s="137">
        <v>1.2010000000000001</v>
      </c>
      <c r="AJQ6" s="137">
        <v>1.401</v>
      </c>
      <c r="AJR6" s="137">
        <v>1.601</v>
      </c>
      <c r="AJS6" s="137">
        <v>1.8009999999999999</v>
      </c>
      <c r="AJT6" s="137">
        <v>2.0009999999999999</v>
      </c>
      <c r="AJU6" s="137">
        <v>2.2010000000000001</v>
      </c>
      <c r="AJV6" s="137">
        <v>2.4020000000000001</v>
      </c>
      <c r="AJW6" s="137">
        <v>2.6019999999999999</v>
      </c>
      <c r="AJX6" s="137">
        <v>2.802</v>
      </c>
      <c r="AJY6" s="137">
        <v>3.0019999999999998</v>
      </c>
      <c r="AJZ6" s="137">
        <v>3.202</v>
      </c>
      <c r="AKA6" s="137">
        <v>3.4020000000000001</v>
      </c>
      <c r="AKB6" s="137">
        <v>3.6019999999999999</v>
      </c>
      <c r="AKC6" s="137">
        <v>3.8029999999999999</v>
      </c>
      <c r="AKD6" s="137">
        <v>4.0030000000000001</v>
      </c>
      <c r="AKE6" s="137">
        <v>4.4029999999999996</v>
      </c>
      <c r="AKF6" s="137">
        <v>4.8029999999999999</v>
      </c>
      <c r="AKG6" s="137">
        <v>5.2030000000000003</v>
      </c>
      <c r="AKH6" s="137">
        <v>5.6040000000000001</v>
      </c>
      <c r="AKI6" s="137">
        <v>6.0039999999999996</v>
      </c>
      <c r="AKJ6" s="137">
        <v>6.4039999999999999</v>
      </c>
      <c r="AKK6" s="137">
        <v>6.8049999999999997</v>
      </c>
      <c r="AKL6" s="137">
        <v>7.2050000000000001</v>
      </c>
      <c r="AKM6" s="137">
        <v>7.6050000000000004</v>
      </c>
      <c r="AKN6" s="137">
        <v>8.0050000000000008</v>
      </c>
      <c r="AKO6" s="137">
        <v>8.4060000000000006</v>
      </c>
      <c r="AKP6" s="137">
        <v>8.8059999999999992</v>
      </c>
      <c r="AKQ6" s="137">
        <v>9.2059999999999995</v>
      </c>
      <c r="AKR6" s="137">
        <v>9.6059999999999999</v>
      </c>
      <c r="AKS6" s="137">
        <v>10.007</v>
      </c>
      <c r="AKT6" s="137">
        <v>11.007</v>
      </c>
      <c r="AKU6" s="137">
        <v>12.007999999999999</v>
      </c>
      <c r="AKV6" s="137">
        <v>13.009</v>
      </c>
      <c r="AKW6" s="137">
        <v>14.009</v>
      </c>
      <c r="AKX6" s="137">
        <v>15.01</v>
      </c>
      <c r="AKY6" s="137">
        <v>16.010999999999999</v>
      </c>
      <c r="AKZ6" s="137">
        <v>17.010999999999999</v>
      </c>
      <c r="ALA6" s="137">
        <v>18.012</v>
      </c>
      <c r="ALB6" s="137">
        <v>19.013000000000002</v>
      </c>
      <c r="ALC6" s="137">
        <v>20.013000000000002</v>
      </c>
      <c r="ALD6" s="137">
        <v>22.015000000000001</v>
      </c>
      <c r="ALE6" s="137">
        <v>24.015999999999998</v>
      </c>
      <c r="ALF6" s="137">
        <v>26.016999999999999</v>
      </c>
      <c r="ALG6" s="137">
        <v>28.018999999999998</v>
      </c>
      <c r="ALH6" s="137">
        <v>30.02</v>
      </c>
      <c r="ALI6" s="137">
        <v>32.021000000000001</v>
      </c>
      <c r="ALJ6" s="137">
        <v>34.023000000000003</v>
      </c>
      <c r="ALK6" s="137">
        <v>36.024000000000001</v>
      </c>
      <c r="ALL6" s="137">
        <v>38.024999999999999</v>
      </c>
      <c r="ALM6" s="137">
        <v>40.027000000000001</v>
      </c>
      <c r="ALN6" s="137">
        <v>60.04</v>
      </c>
      <c r="ALO6" s="137">
        <v>80.052999999999997</v>
      </c>
      <c r="ALP6" s="137">
        <v>100.066</v>
      </c>
      <c r="ALQ6" s="137">
        <v>120.08</v>
      </c>
      <c r="ALR6" s="137">
        <v>140.09299999999999</v>
      </c>
      <c r="ALS6" s="137">
        <v>160.10599999999999</v>
      </c>
      <c r="ALT6" s="137">
        <v>180.119</v>
      </c>
      <c r="ALU6" s="137">
        <v>200.13300000000001</v>
      </c>
      <c r="ALV6" s="137">
        <v>0.54500000000000004</v>
      </c>
      <c r="ALW6" s="137">
        <v>1.0900000000000001</v>
      </c>
      <c r="ALX6" s="137">
        <v>1.635</v>
      </c>
      <c r="ALY6" s="137">
        <v>2.1800000000000002</v>
      </c>
      <c r="ALZ6" s="137">
        <v>2.7250000000000001</v>
      </c>
      <c r="AMA6" s="137">
        <v>3.27</v>
      </c>
      <c r="AMB6" s="137">
        <v>3.8149999999999999</v>
      </c>
      <c r="AMC6" s="137">
        <v>4.3600000000000003</v>
      </c>
      <c r="AMD6" s="137">
        <v>4.9050000000000002</v>
      </c>
      <c r="AME6" s="137">
        <v>5.45</v>
      </c>
      <c r="AMF6" s="137">
        <v>5.9950000000000001</v>
      </c>
      <c r="AMG6" s="137">
        <v>6.54</v>
      </c>
      <c r="AMH6" s="137">
        <v>7.085</v>
      </c>
      <c r="AMI6" s="137">
        <v>7.63</v>
      </c>
      <c r="AMJ6" s="137">
        <v>8.1750000000000007</v>
      </c>
      <c r="AMK6" s="137">
        <v>8.7200000000000006</v>
      </c>
      <c r="AML6" s="137">
        <v>9.2650000000000006</v>
      </c>
      <c r="AMM6" s="137">
        <v>9.81</v>
      </c>
      <c r="AMN6" s="137">
        <v>10.355</v>
      </c>
      <c r="AMO6" s="137">
        <v>10.9</v>
      </c>
      <c r="AMP6" s="137">
        <v>11.99</v>
      </c>
      <c r="AMQ6" s="137">
        <v>13.08</v>
      </c>
      <c r="AMR6" s="137">
        <v>14.17</v>
      </c>
      <c r="AMS6" s="137">
        <v>15.26</v>
      </c>
      <c r="AMT6" s="137">
        <v>16.350000000000001</v>
      </c>
      <c r="AMU6" s="137">
        <v>17.440000000000001</v>
      </c>
      <c r="AMV6" s="137">
        <v>18.53</v>
      </c>
      <c r="AMW6" s="137">
        <v>19.62</v>
      </c>
      <c r="AMX6" s="137">
        <v>20.71</v>
      </c>
      <c r="AMY6" s="137">
        <v>21.8</v>
      </c>
      <c r="AMZ6" s="137">
        <v>22.89</v>
      </c>
      <c r="ANA6" s="137">
        <v>23.98</v>
      </c>
      <c r="ANB6" s="137">
        <v>25.07</v>
      </c>
      <c r="ANC6" s="137">
        <v>26.16</v>
      </c>
      <c r="AND6" s="137">
        <v>27.25</v>
      </c>
      <c r="ANE6" s="137">
        <v>29.975000000000001</v>
      </c>
      <c r="ANF6" s="137">
        <v>32.700000000000003</v>
      </c>
      <c r="ANG6" s="137">
        <v>35.424999999999997</v>
      </c>
      <c r="ANH6" s="137">
        <v>38.15</v>
      </c>
      <c r="ANI6" s="137">
        <v>40.875</v>
      </c>
      <c r="ANJ6" s="137">
        <v>43.6</v>
      </c>
      <c r="ANK6" s="137">
        <v>46.325000000000003</v>
      </c>
      <c r="ANL6" s="137">
        <v>49.05</v>
      </c>
      <c r="ANM6" s="137">
        <v>51.774999999999999</v>
      </c>
      <c r="ANN6" s="137">
        <v>54.5</v>
      </c>
      <c r="ANO6" s="137">
        <v>59.95</v>
      </c>
      <c r="ANP6" s="137">
        <v>65.400000000000006</v>
      </c>
      <c r="ANQ6" s="137">
        <v>70.849999999999994</v>
      </c>
      <c r="ANR6" s="137">
        <v>76.3</v>
      </c>
      <c r="ANS6" s="137">
        <v>81.75</v>
      </c>
      <c r="ANT6" s="137">
        <v>87.2</v>
      </c>
      <c r="ANU6" s="137">
        <v>92.65</v>
      </c>
      <c r="ANV6" s="137">
        <v>98.1</v>
      </c>
      <c r="ANW6" s="137">
        <v>103.55</v>
      </c>
      <c r="ANX6" s="137">
        <v>109</v>
      </c>
      <c r="ANY6" s="137">
        <v>163.5</v>
      </c>
      <c r="ANZ6" s="137">
        <v>218</v>
      </c>
      <c r="AOA6" s="137">
        <v>272.5</v>
      </c>
      <c r="AOB6" s="137">
        <v>327</v>
      </c>
      <c r="AOC6" s="137">
        <v>381.5</v>
      </c>
      <c r="AOD6" s="137">
        <v>436</v>
      </c>
      <c r="AOE6" s="137">
        <v>490.5</v>
      </c>
      <c r="AOF6" s="137">
        <v>545</v>
      </c>
      <c r="AOG6" s="137">
        <v>6.4000000000000001E-2</v>
      </c>
      <c r="AOH6" s="137">
        <v>0.128</v>
      </c>
      <c r="AOI6" s="137">
        <v>0.192</v>
      </c>
      <c r="AOJ6" s="137">
        <v>0.25600000000000001</v>
      </c>
      <c r="AOK6" s="137">
        <v>0.32</v>
      </c>
      <c r="AOL6" s="137">
        <v>0.38400000000000001</v>
      </c>
      <c r="AOM6" s="137">
        <v>0.44700000000000001</v>
      </c>
      <c r="AON6" s="137">
        <v>0.51100000000000001</v>
      </c>
      <c r="AOO6" s="137">
        <v>0.57499999999999996</v>
      </c>
      <c r="AOP6" s="137">
        <v>0.63900000000000001</v>
      </c>
      <c r="AOQ6" s="137">
        <v>0.70299999999999996</v>
      </c>
      <c r="AOR6" s="137">
        <v>0.76700000000000002</v>
      </c>
      <c r="AOS6" s="137">
        <v>0.83099999999999996</v>
      </c>
      <c r="AOT6" s="137">
        <v>0.89500000000000002</v>
      </c>
      <c r="AOU6" s="137">
        <v>0.95899999999999996</v>
      </c>
      <c r="AOV6" s="137">
        <v>1.0229999999999999</v>
      </c>
      <c r="AOW6" s="137">
        <v>1.087</v>
      </c>
      <c r="AOX6" s="137">
        <v>1.151</v>
      </c>
      <c r="AOY6" s="137">
        <v>1.2150000000000001</v>
      </c>
      <c r="AOZ6" s="137">
        <v>1.2789999999999999</v>
      </c>
      <c r="APA6" s="137">
        <v>1.4059999999999999</v>
      </c>
      <c r="APB6" s="137">
        <v>1.534</v>
      </c>
      <c r="APC6" s="137">
        <v>1.6619999999999999</v>
      </c>
      <c r="APD6" s="137">
        <v>1.79</v>
      </c>
      <c r="APE6" s="137">
        <v>1.9179999999999999</v>
      </c>
      <c r="APF6" s="137">
        <v>2.0459999999999998</v>
      </c>
      <c r="APG6" s="137">
        <v>2.1739999999999999</v>
      </c>
      <c r="APH6" s="137">
        <v>2.3010000000000002</v>
      </c>
      <c r="API6" s="137">
        <v>2.4289999999999998</v>
      </c>
      <c r="APJ6" s="137">
        <v>2.5569999999999999</v>
      </c>
      <c r="APK6" s="137">
        <v>2.6850000000000001</v>
      </c>
      <c r="APL6" s="137">
        <v>2.8130000000000002</v>
      </c>
      <c r="APM6" s="137">
        <v>2.9409999999999998</v>
      </c>
      <c r="APN6" s="137">
        <v>3.069</v>
      </c>
      <c r="APO6" s="137">
        <v>3.1960000000000002</v>
      </c>
      <c r="APP6" s="137">
        <v>3.516</v>
      </c>
      <c r="APQ6" s="137">
        <v>3.8359999999999999</v>
      </c>
      <c r="APR6" s="137">
        <v>4.1550000000000002</v>
      </c>
      <c r="APS6" s="137">
        <v>4.4749999999999996</v>
      </c>
      <c r="APT6" s="137">
        <v>4.7949999999999999</v>
      </c>
      <c r="APU6" s="137">
        <v>5.1139999999999999</v>
      </c>
      <c r="APV6" s="137">
        <v>5.4340000000000002</v>
      </c>
      <c r="APW6" s="137">
        <v>5.7530000000000001</v>
      </c>
      <c r="APX6" s="137">
        <v>6.0730000000000004</v>
      </c>
      <c r="APY6" s="137">
        <v>6.3929999999999998</v>
      </c>
      <c r="APZ6" s="137">
        <v>7.032</v>
      </c>
      <c r="AQA6" s="137">
        <v>7.6710000000000003</v>
      </c>
      <c r="AQB6" s="137">
        <v>8.3109999999999999</v>
      </c>
      <c r="AQC6" s="137">
        <v>8.9499999999999993</v>
      </c>
      <c r="AQD6" s="137">
        <v>9.5890000000000004</v>
      </c>
      <c r="AQE6" s="137">
        <v>10.228</v>
      </c>
      <c r="AQF6" s="137">
        <v>10.868</v>
      </c>
      <c r="AQG6" s="137">
        <v>11.507</v>
      </c>
      <c r="AQH6" s="137">
        <v>12.146000000000001</v>
      </c>
      <c r="AQI6" s="137">
        <v>12.785</v>
      </c>
      <c r="AQJ6" s="137">
        <v>19.178000000000001</v>
      </c>
      <c r="AQK6" s="137">
        <v>25.571000000000002</v>
      </c>
      <c r="AQL6" s="137">
        <v>31.963999999999999</v>
      </c>
      <c r="AQM6" s="137">
        <v>38.356000000000002</v>
      </c>
      <c r="AQN6" s="137">
        <v>44.749000000000002</v>
      </c>
      <c r="AQO6" s="137">
        <v>51.142000000000003</v>
      </c>
      <c r="AQP6" s="137">
        <v>57.534999999999997</v>
      </c>
      <c r="AQQ6" s="137">
        <v>63.927</v>
      </c>
      <c r="AQR6" s="137">
        <v>0.10100000000000001</v>
      </c>
      <c r="AQS6" s="137">
        <v>0.20200000000000001</v>
      </c>
      <c r="AQT6" s="137">
        <v>0.30299999999999999</v>
      </c>
      <c r="AQU6" s="137">
        <v>0.40400000000000003</v>
      </c>
      <c r="AQV6" s="137">
        <v>0.50600000000000001</v>
      </c>
      <c r="AQW6" s="137">
        <v>0.60699999999999998</v>
      </c>
      <c r="AQX6" s="137">
        <v>0.70799999999999996</v>
      </c>
      <c r="AQY6" s="137">
        <v>0.80900000000000005</v>
      </c>
      <c r="AQZ6" s="137">
        <v>0.91</v>
      </c>
      <c r="ARA6" s="137">
        <v>1.0109999999999999</v>
      </c>
      <c r="ARB6" s="137">
        <v>1.1120000000000001</v>
      </c>
      <c r="ARC6" s="137">
        <v>1.2130000000000001</v>
      </c>
      <c r="ARD6" s="137">
        <v>1.3140000000000001</v>
      </c>
      <c r="ARE6" s="137">
        <v>1.415</v>
      </c>
      <c r="ARF6" s="137">
        <v>1.5169999999999999</v>
      </c>
      <c r="ARG6" s="137">
        <v>1.6180000000000001</v>
      </c>
      <c r="ARH6" s="137">
        <v>1.7190000000000001</v>
      </c>
      <c r="ARI6" s="137">
        <v>1.82</v>
      </c>
      <c r="ARJ6" s="137">
        <v>1.921</v>
      </c>
      <c r="ARK6" s="137">
        <v>2.0219999999999998</v>
      </c>
      <c r="ARL6" s="137">
        <v>2.2240000000000002</v>
      </c>
      <c r="ARM6" s="137">
        <v>2.4260000000000002</v>
      </c>
      <c r="ARN6" s="137">
        <v>2.629</v>
      </c>
      <c r="ARO6" s="137">
        <v>2.831</v>
      </c>
      <c r="ARP6" s="137">
        <v>3.0329999999999999</v>
      </c>
      <c r="ARQ6" s="137">
        <v>3.2349999999999999</v>
      </c>
      <c r="ARR6" s="137">
        <v>3.4380000000000002</v>
      </c>
      <c r="ARS6" s="137">
        <v>3.64</v>
      </c>
      <c r="ART6" s="137">
        <v>3.8420000000000001</v>
      </c>
      <c r="ARU6" s="137">
        <v>4.0439999999999996</v>
      </c>
      <c r="ARV6" s="137">
        <v>4.2460000000000004</v>
      </c>
      <c r="ARW6" s="137">
        <v>4.4489999999999998</v>
      </c>
      <c r="ARX6" s="137">
        <v>4.6509999999999998</v>
      </c>
      <c r="ARY6" s="137">
        <v>4.8529999999999998</v>
      </c>
      <c r="ARZ6" s="137">
        <v>5.0549999999999997</v>
      </c>
      <c r="ASA6" s="137">
        <v>5.5609999999999999</v>
      </c>
      <c r="ASB6" s="137">
        <v>6.0659999999999998</v>
      </c>
      <c r="ASC6" s="137">
        <v>6.5720000000000001</v>
      </c>
      <c r="ASD6" s="137">
        <v>7.077</v>
      </c>
      <c r="ASE6" s="137">
        <v>7.5830000000000002</v>
      </c>
      <c r="ASF6" s="137">
        <v>8.0879999999999992</v>
      </c>
      <c r="ASG6" s="137">
        <v>8.5939999999999994</v>
      </c>
      <c r="ASH6" s="137">
        <v>9.0990000000000002</v>
      </c>
      <c r="ASI6" s="137">
        <v>9.6050000000000004</v>
      </c>
      <c r="ASJ6" s="137">
        <v>10.11</v>
      </c>
      <c r="ASK6" s="137">
        <v>11.121</v>
      </c>
      <c r="ASL6" s="137">
        <v>12.132</v>
      </c>
      <c r="ASM6" s="137">
        <v>13.143000000000001</v>
      </c>
      <c r="ASN6" s="137">
        <v>14.154999999999999</v>
      </c>
      <c r="ASO6" s="137">
        <v>15.166</v>
      </c>
      <c r="ASP6" s="137">
        <v>16.177</v>
      </c>
      <c r="ASQ6" s="137">
        <v>17.187999999999999</v>
      </c>
      <c r="ASR6" s="137">
        <v>18.199000000000002</v>
      </c>
      <c r="ASS6" s="137">
        <v>19.21</v>
      </c>
      <c r="AST6" s="137">
        <v>20.221</v>
      </c>
      <c r="ASU6">
        <v>30.331</v>
      </c>
      <c r="ASV6">
        <v>40.441000000000003</v>
      </c>
      <c r="ASW6">
        <v>50.552</v>
      </c>
      <c r="ASX6">
        <v>60.661999999999999</v>
      </c>
      <c r="ASY6">
        <v>70.772999999999996</v>
      </c>
      <c r="ASZ6">
        <v>80.882999999999996</v>
      </c>
      <c r="ATA6">
        <v>90.992999999999995</v>
      </c>
      <c r="ATB6">
        <v>101.104</v>
      </c>
      <c r="ATC6">
        <v>0.10100000000000001</v>
      </c>
      <c r="ATD6">
        <v>0.20200000000000001</v>
      </c>
      <c r="ATE6">
        <v>0.30299999999999999</v>
      </c>
      <c r="ATF6">
        <v>0.40400000000000003</v>
      </c>
      <c r="ATG6">
        <v>0.50600000000000001</v>
      </c>
      <c r="ATH6">
        <v>0.60699999999999998</v>
      </c>
      <c r="ATI6">
        <v>0.70799999999999996</v>
      </c>
      <c r="ATJ6">
        <v>0.80900000000000005</v>
      </c>
      <c r="ATK6">
        <v>0.91</v>
      </c>
      <c r="ATL6">
        <v>1.0109999999999999</v>
      </c>
      <c r="ATM6">
        <v>1.1120000000000001</v>
      </c>
      <c r="ATN6">
        <v>1.2130000000000001</v>
      </c>
      <c r="ATO6">
        <v>1.3140000000000001</v>
      </c>
      <c r="ATP6">
        <v>1.415</v>
      </c>
      <c r="ATQ6">
        <v>1.5169999999999999</v>
      </c>
      <c r="ATR6">
        <v>1.6180000000000001</v>
      </c>
      <c r="ATS6">
        <v>1.7190000000000001</v>
      </c>
      <c r="ATT6">
        <v>1.82</v>
      </c>
      <c r="ATU6">
        <v>1.921</v>
      </c>
      <c r="ATV6">
        <v>2.0219999999999998</v>
      </c>
      <c r="ATW6">
        <v>2.2240000000000002</v>
      </c>
      <c r="ATX6">
        <v>2.4260000000000002</v>
      </c>
      <c r="ATY6">
        <v>2.629</v>
      </c>
      <c r="ATZ6">
        <v>2.831</v>
      </c>
      <c r="AUA6">
        <v>3.0329999999999999</v>
      </c>
      <c r="AUB6">
        <v>3.2349999999999999</v>
      </c>
      <c r="AUC6">
        <v>3.4380000000000002</v>
      </c>
      <c r="AUD6">
        <v>3.64</v>
      </c>
      <c r="AUE6">
        <v>3.8420000000000001</v>
      </c>
      <c r="AUF6">
        <v>4.0439999999999996</v>
      </c>
      <c r="AUG6">
        <v>4.2460000000000004</v>
      </c>
      <c r="AUH6">
        <v>4.4489999999999998</v>
      </c>
      <c r="AUI6">
        <v>4.6509999999999998</v>
      </c>
      <c r="AUJ6">
        <v>4.8529999999999998</v>
      </c>
      <c r="AUK6">
        <v>5.0549999999999997</v>
      </c>
      <c r="AUL6">
        <v>5.5609999999999999</v>
      </c>
      <c r="AUM6">
        <v>6.0659999999999998</v>
      </c>
      <c r="AUN6">
        <v>6.5720000000000001</v>
      </c>
      <c r="AUO6">
        <v>7.077</v>
      </c>
      <c r="AUP6">
        <v>7.5830000000000002</v>
      </c>
      <c r="AUQ6">
        <v>8.0879999999999992</v>
      </c>
      <c r="AUR6">
        <v>8.5939999999999994</v>
      </c>
      <c r="AUS6">
        <v>9.0990000000000002</v>
      </c>
      <c r="AUT6">
        <v>9.6050000000000004</v>
      </c>
      <c r="AUU6">
        <v>10.11</v>
      </c>
      <c r="AUV6">
        <v>11.121</v>
      </c>
      <c r="AUW6">
        <v>12.132</v>
      </c>
      <c r="AUX6">
        <v>13.143000000000001</v>
      </c>
      <c r="AUY6">
        <v>14.154999999999999</v>
      </c>
      <c r="AUZ6">
        <v>15.166</v>
      </c>
      <c r="AVA6">
        <v>16.177</v>
      </c>
      <c r="AVB6">
        <v>17.187999999999999</v>
      </c>
      <c r="AVC6">
        <v>18.199000000000002</v>
      </c>
      <c r="AVD6">
        <v>19.21</v>
      </c>
      <c r="AVE6">
        <v>20.221</v>
      </c>
      <c r="AVF6">
        <v>30.331</v>
      </c>
      <c r="AVG6">
        <v>40.441000000000003</v>
      </c>
      <c r="AVH6">
        <v>50.552</v>
      </c>
      <c r="AVI6">
        <v>60.661999999999999</v>
      </c>
      <c r="AVJ6">
        <v>70.772999999999996</v>
      </c>
      <c r="AVK6">
        <v>80.882999999999996</v>
      </c>
      <c r="AVL6">
        <v>90.992999999999995</v>
      </c>
      <c r="AVM6">
        <v>101.104</v>
      </c>
    </row>
    <row r="7" spans="1:1261" x14ac:dyDescent="0.35">
      <c r="A7" s="107" t="s">
        <v>215</v>
      </c>
      <c r="B7" s="137">
        <v>0.06</v>
      </c>
      <c r="C7" s="137">
        <v>0.12</v>
      </c>
      <c r="D7" s="137">
        <v>0.18</v>
      </c>
      <c r="E7" s="137">
        <v>0.24</v>
      </c>
      <c r="F7" s="137">
        <v>0.3</v>
      </c>
      <c r="G7" s="137">
        <v>0.36</v>
      </c>
      <c r="H7" s="137">
        <v>0.42</v>
      </c>
      <c r="I7" s="137">
        <v>0.48</v>
      </c>
      <c r="J7" s="137">
        <v>0.54</v>
      </c>
      <c r="K7" s="137">
        <v>0.6</v>
      </c>
      <c r="L7" s="137">
        <v>0.66</v>
      </c>
      <c r="M7" s="137">
        <v>0.72</v>
      </c>
      <c r="N7" s="137">
        <v>0.78</v>
      </c>
      <c r="O7" s="137">
        <v>0.84</v>
      </c>
      <c r="P7" s="137">
        <v>0.9</v>
      </c>
      <c r="Q7" s="137">
        <v>0.96</v>
      </c>
      <c r="R7" s="137">
        <v>1.02</v>
      </c>
      <c r="S7" s="137">
        <v>1.08</v>
      </c>
      <c r="T7" s="137">
        <v>1.1399999999999999</v>
      </c>
      <c r="U7" s="137">
        <v>1.2</v>
      </c>
      <c r="V7" s="137">
        <v>1.32</v>
      </c>
      <c r="W7" s="137">
        <v>1.44</v>
      </c>
      <c r="X7" s="137">
        <v>1.56</v>
      </c>
      <c r="Y7" s="137">
        <v>1.68</v>
      </c>
      <c r="Z7" s="137">
        <v>1.8</v>
      </c>
      <c r="AA7" s="137">
        <v>1.92</v>
      </c>
      <c r="AB7" s="137">
        <v>2.04</v>
      </c>
      <c r="AC7" s="137">
        <v>2.16</v>
      </c>
      <c r="AD7" s="137">
        <v>2.2799999999999998</v>
      </c>
      <c r="AE7" s="137">
        <v>2.4</v>
      </c>
      <c r="AF7" s="137">
        <v>2.52</v>
      </c>
      <c r="AG7" s="137">
        <v>2.64</v>
      </c>
      <c r="AH7" s="137">
        <v>2.76</v>
      </c>
      <c r="AI7" s="137">
        <v>2.88</v>
      </c>
      <c r="AJ7" s="137">
        <v>3</v>
      </c>
      <c r="AK7" s="137">
        <v>3.3</v>
      </c>
      <c r="AL7" s="137">
        <v>3.6</v>
      </c>
      <c r="AM7" s="137">
        <v>3.9</v>
      </c>
      <c r="AN7" s="137">
        <v>4.2</v>
      </c>
      <c r="AO7" s="137">
        <v>4.5</v>
      </c>
      <c r="AP7" s="137">
        <v>4.8</v>
      </c>
      <c r="AQ7" s="137">
        <v>5.0999999999999996</v>
      </c>
      <c r="AR7" s="137">
        <v>5.4</v>
      </c>
      <c r="AS7" s="137">
        <v>5.7</v>
      </c>
      <c r="AT7" s="137">
        <v>6</v>
      </c>
      <c r="AU7" s="137">
        <v>6.6</v>
      </c>
      <c r="AV7" s="137">
        <v>7.2</v>
      </c>
      <c r="AW7" s="137">
        <v>7.8</v>
      </c>
      <c r="AX7" s="137">
        <v>8.4</v>
      </c>
      <c r="AY7" s="137">
        <v>9</v>
      </c>
      <c r="AZ7" s="137">
        <v>9.6</v>
      </c>
      <c r="BA7" s="137">
        <v>10.199999999999999</v>
      </c>
      <c r="BB7" s="137">
        <v>10.8</v>
      </c>
      <c r="BC7" s="137">
        <v>11.4</v>
      </c>
      <c r="BD7" s="137">
        <v>12</v>
      </c>
      <c r="BE7" s="137">
        <v>18</v>
      </c>
      <c r="BF7" s="137">
        <v>24</v>
      </c>
      <c r="BG7" s="137">
        <v>30</v>
      </c>
      <c r="BH7" s="137">
        <v>36</v>
      </c>
      <c r="BI7" s="137">
        <v>42</v>
      </c>
      <c r="BJ7" s="137">
        <v>48</v>
      </c>
      <c r="BK7" s="137">
        <v>54</v>
      </c>
      <c r="BL7" s="137">
        <v>60</v>
      </c>
      <c r="BM7" s="137">
        <v>0.06</v>
      </c>
      <c r="BN7" s="137">
        <v>0.12</v>
      </c>
      <c r="BO7" s="137">
        <v>0.18</v>
      </c>
      <c r="BP7" s="137">
        <v>0.24</v>
      </c>
      <c r="BQ7" s="137">
        <v>0.3</v>
      </c>
      <c r="BR7" s="137">
        <v>0.36</v>
      </c>
      <c r="BS7" s="137">
        <v>0.42</v>
      </c>
      <c r="BT7" s="137">
        <v>0.48</v>
      </c>
      <c r="BU7" s="137">
        <v>0.54</v>
      </c>
      <c r="BV7" s="137">
        <v>0.6</v>
      </c>
      <c r="BW7" s="137">
        <v>0.66</v>
      </c>
      <c r="BX7" s="137">
        <v>0.72</v>
      </c>
      <c r="BY7" s="137">
        <v>0.78</v>
      </c>
      <c r="BZ7" s="137">
        <v>0.84</v>
      </c>
      <c r="CA7" s="137">
        <v>0.9</v>
      </c>
      <c r="CB7" s="137">
        <v>0.96</v>
      </c>
      <c r="CC7" s="137">
        <v>1.02</v>
      </c>
      <c r="CD7" s="137">
        <v>1.08</v>
      </c>
      <c r="CE7" s="137">
        <v>1.1399999999999999</v>
      </c>
      <c r="CF7" s="137">
        <v>1.2</v>
      </c>
      <c r="CG7" s="137">
        <v>1.32</v>
      </c>
      <c r="CH7" s="137">
        <v>1.44</v>
      </c>
      <c r="CI7" s="137">
        <v>1.56</v>
      </c>
      <c r="CJ7" s="137">
        <v>1.68</v>
      </c>
      <c r="CK7" s="137">
        <v>1.8</v>
      </c>
      <c r="CL7" s="137">
        <v>1.92</v>
      </c>
      <c r="CM7" s="137">
        <v>2.04</v>
      </c>
      <c r="CN7" s="137">
        <v>2.16</v>
      </c>
      <c r="CO7" s="137">
        <v>2.2799999999999998</v>
      </c>
      <c r="CP7" s="137">
        <v>2.4</v>
      </c>
      <c r="CQ7" s="137">
        <v>2.52</v>
      </c>
      <c r="CR7" s="137">
        <v>2.64</v>
      </c>
      <c r="CS7" s="137">
        <v>2.76</v>
      </c>
      <c r="CT7" s="137">
        <v>2.88</v>
      </c>
      <c r="CU7" s="137">
        <v>3</v>
      </c>
      <c r="CV7" s="137">
        <v>3.3</v>
      </c>
      <c r="CW7" s="137">
        <v>3.6</v>
      </c>
      <c r="CX7" s="137">
        <v>3.9</v>
      </c>
      <c r="CY7" s="137">
        <v>4.2</v>
      </c>
      <c r="CZ7" s="137">
        <v>4.5</v>
      </c>
      <c r="DA7" s="137">
        <v>4.8</v>
      </c>
      <c r="DB7" s="137">
        <v>5.0999999999999996</v>
      </c>
      <c r="DC7" s="137">
        <v>5.4</v>
      </c>
      <c r="DD7" s="137">
        <v>5.7</v>
      </c>
      <c r="DE7" s="137">
        <v>6</v>
      </c>
      <c r="DF7" s="137">
        <v>6.6</v>
      </c>
      <c r="DG7" s="137">
        <v>7.2</v>
      </c>
      <c r="DH7" s="137">
        <v>7.8</v>
      </c>
      <c r="DI7" s="137">
        <v>8.4</v>
      </c>
      <c r="DJ7" s="137">
        <v>9</v>
      </c>
      <c r="DK7" s="137">
        <v>9.6</v>
      </c>
      <c r="DL7" s="137">
        <v>10.199999999999999</v>
      </c>
      <c r="DM7" s="137">
        <v>10.8</v>
      </c>
      <c r="DN7" s="137">
        <v>11.4</v>
      </c>
      <c r="DO7" s="137">
        <v>12</v>
      </c>
      <c r="DP7" s="137">
        <v>0</v>
      </c>
      <c r="DQ7" s="137">
        <v>24</v>
      </c>
      <c r="DR7" s="137">
        <v>30</v>
      </c>
      <c r="DS7" s="137">
        <v>36</v>
      </c>
      <c r="DT7" s="137">
        <v>42</v>
      </c>
      <c r="DU7" s="137">
        <v>48</v>
      </c>
      <c r="DV7" s="137">
        <v>54</v>
      </c>
      <c r="DW7" s="137">
        <v>0</v>
      </c>
      <c r="DX7" s="137">
        <v>0.08</v>
      </c>
      <c r="DY7" s="137">
        <v>0.161</v>
      </c>
      <c r="DZ7" s="137">
        <v>0.24099999999999999</v>
      </c>
      <c r="EA7" s="137">
        <v>0.32100000000000001</v>
      </c>
      <c r="EB7" s="137">
        <v>0.40100000000000002</v>
      </c>
      <c r="EC7" s="137">
        <v>0.48199999999999998</v>
      </c>
      <c r="ED7" s="137">
        <v>0.56200000000000006</v>
      </c>
      <c r="EE7" s="137">
        <v>0.64200000000000002</v>
      </c>
      <c r="EF7" s="137">
        <v>0.72199999999999998</v>
      </c>
      <c r="EG7" s="137">
        <v>0.80300000000000005</v>
      </c>
      <c r="EH7" s="137">
        <v>0.88300000000000001</v>
      </c>
      <c r="EI7" s="137">
        <v>0.96299999999999997</v>
      </c>
      <c r="EJ7" s="137">
        <v>1.044</v>
      </c>
      <c r="EK7" s="137">
        <v>1.1240000000000001</v>
      </c>
      <c r="EL7" s="137">
        <v>1.204</v>
      </c>
      <c r="EM7" s="137">
        <v>1.284</v>
      </c>
      <c r="EN7" s="137">
        <v>1.365</v>
      </c>
      <c r="EO7" s="137">
        <v>1.4450000000000001</v>
      </c>
      <c r="EP7" s="137">
        <v>1.5249999999999999</v>
      </c>
      <c r="EQ7" s="137">
        <v>1.605</v>
      </c>
      <c r="ER7" s="137">
        <v>1.766</v>
      </c>
      <c r="ES7" s="137">
        <v>1.927</v>
      </c>
      <c r="ET7" s="137">
        <v>2.0870000000000002</v>
      </c>
      <c r="EU7" s="137">
        <v>2.2480000000000002</v>
      </c>
      <c r="EV7" s="137">
        <v>2.4079999999999999</v>
      </c>
      <c r="EW7" s="137">
        <v>2.569</v>
      </c>
      <c r="EX7" s="137">
        <v>2.7290000000000001</v>
      </c>
      <c r="EY7" s="137">
        <v>2.89</v>
      </c>
      <c r="EZ7" s="137">
        <v>3.05</v>
      </c>
      <c r="FA7" s="137">
        <v>3.2109999999999999</v>
      </c>
      <c r="FB7" s="137">
        <v>3.3719999999999999</v>
      </c>
      <c r="FC7" s="137">
        <v>3.532</v>
      </c>
      <c r="FD7" s="137">
        <v>3.6930000000000001</v>
      </c>
      <c r="FE7" s="137">
        <v>3.8530000000000002</v>
      </c>
      <c r="FF7" s="137">
        <v>4.0140000000000002</v>
      </c>
      <c r="FG7" s="137">
        <v>4.415</v>
      </c>
      <c r="FH7" s="137">
        <v>4.8159999999999998</v>
      </c>
      <c r="FI7" s="137">
        <v>5.218</v>
      </c>
      <c r="FJ7" s="137">
        <v>5.6189999999999998</v>
      </c>
      <c r="FK7" s="137">
        <v>6.0209999999999999</v>
      </c>
      <c r="FL7" s="137">
        <v>6.4219999999999997</v>
      </c>
      <c r="FM7" s="137">
        <v>6.8230000000000004</v>
      </c>
      <c r="FN7" s="137">
        <v>7.2249999999999996</v>
      </c>
      <c r="FO7" s="137">
        <v>7.6260000000000003</v>
      </c>
      <c r="FP7" s="137">
        <v>8.0269999999999992</v>
      </c>
      <c r="FQ7" s="137">
        <v>8.83</v>
      </c>
      <c r="FR7" s="137">
        <v>9.6329999999999991</v>
      </c>
      <c r="FS7" s="137">
        <v>10.436</v>
      </c>
      <c r="FT7" s="137">
        <v>11.238</v>
      </c>
      <c r="FU7" s="137">
        <v>12.041</v>
      </c>
      <c r="FV7" s="137">
        <v>12.843999999999999</v>
      </c>
      <c r="FW7" s="137">
        <v>13.647</v>
      </c>
      <c r="FX7" s="137">
        <v>14.449</v>
      </c>
      <c r="FY7" s="137">
        <v>15.252000000000001</v>
      </c>
      <c r="FZ7" s="137">
        <v>16.055</v>
      </c>
      <c r="GA7" s="137">
        <v>24.082000000000001</v>
      </c>
      <c r="GB7" s="137">
        <v>32.11</v>
      </c>
      <c r="GC7" s="137">
        <v>40.137</v>
      </c>
      <c r="GD7" s="137">
        <v>48.164000000000001</v>
      </c>
      <c r="GE7" s="137">
        <v>56.192</v>
      </c>
      <c r="GF7" s="137">
        <v>64.218999999999994</v>
      </c>
      <c r="GG7" s="137">
        <v>72.247</v>
      </c>
      <c r="GH7" s="137">
        <v>80.274000000000001</v>
      </c>
      <c r="GI7" s="137">
        <v>0.02</v>
      </c>
      <c r="GJ7" s="137">
        <v>0.04</v>
      </c>
      <c r="GK7" s="137">
        <v>6.0999999999999999E-2</v>
      </c>
      <c r="GL7" s="137">
        <v>8.1000000000000003E-2</v>
      </c>
      <c r="GM7" s="137">
        <v>0.10100000000000001</v>
      </c>
      <c r="GN7" s="137">
        <v>0.121</v>
      </c>
      <c r="GO7" s="137">
        <v>0.14199999999999999</v>
      </c>
      <c r="GP7" s="137">
        <v>0.16200000000000001</v>
      </c>
      <c r="GQ7" s="137">
        <v>0.182</v>
      </c>
      <c r="GR7" s="137">
        <v>0.20200000000000001</v>
      </c>
      <c r="GS7" s="137">
        <v>0.223</v>
      </c>
      <c r="GT7" s="137">
        <v>0.24299999999999999</v>
      </c>
      <c r="GU7" s="137">
        <v>0.26300000000000001</v>
      </c>
      <c r="GV7" s="137">
        <v>0.28299999999999997</v>
      </c>
      <c r="GW7" s="137">
        <v>0.30399999999999999</v>
      </c>
      <c r="GX7" s="137">
        <v>0.32400000000000001</v>
      </c>
      <c r="GY7" s="137">
        <v>0.34399999999999997</v>
      </c>
      <c r="GZ7" s="137">
        <v>0.36399999999999999</v>
      </c>
      <c r="HA7" s="137">
        <v>0.38500000000000001</v>
      </c>
      <c r="HB7" s="137">
        <v>0.40500000000000003</v>
      </c>
      <c r="HC7" s="137">
        <v>0.44500000000000001</v>
      </c>
      <c r="HD7" s="137">
        <v>0.48599999999999999</v>
      </c>
      <c r="HE7" s="137">
        <v>0.52600000000000002</v>
      </c>
      <c r="HF7" s="137">
        <v>0.56699999999999995</v>
      </c>
      <c r="HG7" s="137">
        <v>0.60699999999999998</v>
      </c>
      <c r="HH7" s="137">
        <v>0.64800000000000002</v>
      </c>
      <c r="HI7" s="137">
        <v>0.68799999999999994</v>
      </c>
      <c r="HJ7" s="137">
        <v>0.72899999999999998</v>
      </c>
      <c r="HK7" s="137">
        <v>0.76900000000000002</v>
      </c>
      <c r="HL7" s="137">
        <v>0.81</v>
      </c>
      <c r="HM7" s="137">
        <v>0.85</v>
      </c>
      <c r="HN7" s="137">
        <v>0.89100000000000001</v>
      </c>
      <c r="HO7" s="137">
        <v>0.93100000000000005</v>
      </c>
      <c r="HP7" s="137">
        <v>0.97199999999999998</v>
      </c>
      <c r="HQ7" s="137">
        <v>1.012</v>
      </c>
      <c r="HR7" s="137">
        <v>1.1140000000000001</v>
      </c>
      <c r="HS7" s="137">
        <v>1.2150000000000001</v>
      </c>
      <c r="HT7" s="137">
        <v>1.3160000000000001</v>
      </c>
      <c r="HU7" s="137">
        <v>1.417</v>
      </c>
      <c r="HV7" s="137">
        <v>1.518</v>
      </c>
      <c r="HW7" s="137">
        <v>1.62</v>
      </c>
      <c r="HX7" s="137">
        <v>1.7210000000000001</v>
      </c>
      <c r="HY7" s="137">
        <v>1.8220000000000001</v>
      </c>
      <c r="HZ7" s="137">
        <v>1.923</v>
      </c>
      <c r="IA7" s="137">
        <v>2.0249999999999999</v>
      </c>
      <c r="IB7" s="137">
        <v>2.2269999999999999</v>
      </c>
      <c r="IC7" s="137">
        <v>2.4300000000000002</v>
      </c>
      <c r="ID7" s="137">
        <v>2.6320000000000001</v>
      </c>
      <c r="IE7" s="137">
        <v>2.8340000000000001</v>
      </c>
      <c r="IF7" s="137">
        <v>3.0369999999999999</v>
      </c>
      <c r="IG7" s="137">
        <v>3.2389999999999999</v>
      </c>
      <c r="IH7" s="137">
        <v>3.4420000000000002</v>
      </c>
      <c r="II7" s="137">
        <v>3.6440000000000001</v>
      </c>
      <c r="IJ7" s="137">
        <v>3.847</v>
      </c>
      <c r="IK7" s="137">
        <v>4.0490000000000004</v>
      </c>
      <c r="IL7" s="137">
        <v>6.0739999999999998</v>
      </c>
      <c r="IM7" s="137">
        <v>8.0980000000000008</v>
      </c>
      <c r="IN7" s="137">
        <v>10.122999999999999</v>
      </c>
      <c r="IO7" s="137">
        <v>12.148</v>
      </c>
      <c r="IP7" s="137">
        <v>14.172000000000001</v>
      </c>
      <c r="IQ7" s="137">
        <v>16.196999999999999</v>
      </c>
      <c r="IR7" s="137">
        <v>18.221</v>
      </c>
      <c r="IS7" s="137">
        <v>20.245999999999999</v>
      </c>
      <c r="IT7" s="137">
        <v>1.4999999999999999E-2</v>
      </c>
      <c r="IU7" s="137">
        <v>3.1E-2</v>
      </c>
      <c r="IV7" s="137">
        <v>4.5999999999999999E-2</v>
      </c>
      <c r="IW7" s="137">
        <v>6.0999999999999999E-2</v>
      </c>
      <c r="IX7" s="137">
        <v>7.5999999999999998E-2</v>
      </c>
      <c r="IY7" s="137">
        <v>9.1999999999999998E-2</v>
      </c>
      <c r="IZ7" s="137">
        <v>0.107</v>
      </c>
      <c r="JA7" s="137">
        <v>0.122</v>
      </c>
      <c r="JB7" s="137">
        <v>0.13700000000000001</v>
      </c>
      <c r="JC7" s="137">
        <v>0.153</v>
      </c>
      <c r="JD7" s="137">
        <v>0.16800000000000001</v>
      </c>
      <c r="JE7" s="137">
        <v>0.183</v>
      </c>
      <c r="JF7" s="137">
        <v>0.19800000000000001</v>
      </c>
      <c r="JG7" s="137">
        <v>0.214</v>
      </c>
      <c r="JH7" s="137">
        <v>0.22900000000000001</v>
      </c>
      <c r="JI7" s="137">
        <v>0.24399999999999999</v>
      </c>
      <c r="JJ7" s="137">
        <v>0.25900000000000001</v>
      </c>
      <c r="JK7" s="137">
        <v>0.27500000000000002</v>
      </c>
      <c r="JL7" s="137">
        <v>0.28999999999999998</v>
      </c>
      <c r="JM7" s="137">
        <v>0.30499999999999999</v>
      </c>
      <c r="JN7" s="137">
        <v>0.33600000000000002</v>
      </c>
      <c r="JO7" s="137">
        <v>0.36599999999999999</v>
      </c>
      <c r="JP7" s="137">
        <v>0.39700000000000002</v>
      </c>
      <c r="JQ7" s="137">
        <v>0.42699999999999999</v>
      </c>
      <c r="JR7" s="137">
        <v>0.45800000000000002</v>
      </c>
      <c r="JS7" s="137">
        <v>0.48799999999999999</v>
      </c>
      <c r="JT7" s="137">
        <v>0.51900000000000002</v>
      </c>
      <c r="JU7" s="137">
        <v>0.54900000000000004</v>
      </c>
      <c r="JV7" s="137">
        <v>0.57999999999999996</v>
      </c>
      <c r="JW7" s="137">
        <v>0.61</v>
      </c>
      <c r="JX7" s="137">
        <v>0.64100000000000001</v>
      </c>
      <c r="JY7" s="137">
        <v>0.67100000000000004</v>
      </c>
      <c r="JZ7" s="137">
        <v>0.70199999999999996</v>
      </c>
      <c r="KA7" s="137">
        <v>0.73199999999999998</v>
      </c>
      <c r="KB7" s="137">
        <v>0.76300000000000001</v>
      </c>
      <c r="KC7" s="137">
        <v>0.83899999999999997</v>
      </c>
      <c r="KD7" s="137">
        <v>0.91500000000000004</v>
      </c>
      <c r="KE7" s="137">
        <v>0.99199999999999999</v>
      </c>
      <c r="KF7" s="137">
        <v>1.0680000000000001</v>
      </c>
      <c r="KG7" s="137">
        <v>1.1439999999999999</v>
      </c>
      <c r="KH7" s="137">
        <v>1.22</v>
      </c>
      <c r="KI7" s="137">
        <v>1.2969999999999999</v>
      </c>
      <c r="KJ7" s="137">
        <v>1.373</v>
      </c>
      <c r="KK7" s="137">
        <v>1.4490000000000001</v>
      </c>
      <c r="KL7" s="137">
        <v>1.5249999999999999</v>
      </c>
      <c r="KM7" s="137">
        <v>1.6779999999999999</v>
      </c>
      <c r="KN7" s="137">
        <v>1.831</v>
      </c>
      <c r="KO7" s="137">
        <v>1.9830000000000001</v>
      </c>
      <c r="KP7" s="137">
        <v>2.1360000000000001</v>
      </c>
      <c r="KQ7" s="137">
        <v>2.2879999999999998</v>
      </c>
      <c r="KR7" s="137">
        <v>2.4409999999999998</v>
      </c>
      <c r="KS7" s="137">
        <v>2.593</v>
      </c>
      <c r="KT7" s="137">
        <v>2.746</v>
      </c>
      <c r="KU7" s="137">
        <v>2.8980000000000001</v>
      </c>
      <c r="KV7" s="137">
        <v>3.0510000000000002</v>
      </c>
      <c r="KW7" s="137">
        <v>4.5759999999999996</v>
      </c>
      <c r="KX7" s="137">
        <v>6.1020000000000003</v>
      </c>
      <c r="KY7" s="137">
        <v>7.6269999999999998</v>
      </c>
      <c r="KZ7" s="137">
        <v>9.1530000000000005</v>
      </c>
      <c r="LA7" s="137">
        <v>10.678000000000001</v>
      </c>
      <c r="LB7" s="137">
        <v>12.202999999999999</v>
      </c>
      <c r="LC7" s="137">
        <v>13.728999999999999</v>
      </c>
      <c r="LD7" s="137">
        <v>15.254</v>
      </c>
      <c r="LE7" s="137">
        <v>0.34699999999999998</v>
      </c>
      <c r="LF7" s="137">
        <v>0.69399999999999995</v>
      </c>
      <c r="LG7" s="137">
        <v>1.0409999999999999</v>
      </c>
      <c r="LH7" s="137">
        <v>1.389</v>
      </c>
      <c r="LI7" s="137">
        <v>1.736</v>
      </c>
      <c r="LJ7" s="137">
        <v>2.0830000000000002</v>
      </c>
      <c r="LK7" s="137">
        <v>2.4300000000000002</v>
      </c>
      <c r="LL7" s="137">
        <v>2.7770000000000001</v>
      </c>
      <c r="LM7" s="137">
        <v>3.1240000000000001</v>
      </c>
      <c r="LN7" s="137">
        <v>3.472</v>
      </c>
      <c r="LO7" s="137">
        <v>3.819</v>
      </c>
      <c r="LP7" s="137">
        <v>4.1660000000000004</v>
      </c>
      <c r="LQ7" s="137">
        <v>4.5129999999999999</v>
      </c>
      <c r="LR7" s="137">
        <v>4.8600000000000003</v>
      </c>
      <c r="LS7" s="137">
        <v>5.2069999999999999</v>
      </c>
      <c r="LT7" s="137">
        <v>5.5540000000000003</v>
      </c>
      <c r="LU7" s="137">
        <v>5.9020000000000001</v>
      </c>
      <c r="LV7" s="137">
        <v>6.2489999999999997</v>
      </c>
      <c r="LW7" s="137">
        <v>6.5960000000000001</v>
      </c>
      <c r="LX7" s="137">
        <v>6.9429999999999996</v>
      </c>
      <c r="LY7" s="137">
        <v>7.6369999999999996</v>
      </c>
      <c r="LZ7" s="137">
        <v>8.3320000000000007</v>
      </c>
      <c r="MA7" s="137">
        <v>9.0259999999999998</v>
      </c>
      <c r="MB7" s="137">
        <v>9.7200000000000006</v>
      </c>
      <c r="MC7" s="137">
        <v>10.414999999999999</v>
      </c>
      <c r="MD7" s="137">
        <v>11.109</v>
      </c>
      <c r="ME7" s="137">
        <v>11.803000000000001</v>
      </c>
      <c r="MF7" s="137">
        <v>12.497</v>
      </c>
      <c r="MG7" s="137">
        <v>13.192</v>
      </c>
      <c r="MH7" s="137">
        <v>13.885999999999999</v>
      </c>
      <c r="MI7" s="137">
        <v>14.58</v>
      </c>
      <c r="MJ7" s="137">
        <v>15.275</v>
      </c>
      <c r="MK7" s="137">
        <v>15.968999999999999</v>
      </c>
      <c r="ML7" s="137">
        <v>16.663</v>
      </c>
      <c r="MM7" s="137">
        <v>17.358000000000001</v>
      </c>
      <c r="MN7" s="137">
        <v>19.093</v>
      </c>
      <c r="MO7" s="137">
        <v>20.829000000000001</v>
      </c>
      <c r="MP7" s="137">
        <v>22.565000000000001</v>
      </c>
      <c r="MQ7" s="137">
        <v>24.300999999999998</v>
      </c>
      <c r="MR7" s="137">
        <v>26.036000000000001</v>
      </c>
      <c r="MS7" s="137">
        <v>27.771999999999998</v>
      </c>
      <c r="MT7" s="137">
        <v>29.507999999999999</v>
      </c>
      <c r="MU7" s="137">
        <v>31.244</v>
      </c>
      <c r="MV7" s="137">
        <v>32.978999999999999</v>
      </c>
      <c r="MW7" s="137">
        <v>34.715000000000003</v>
      </c>
      <c r="MX7" s="137">
        <v>38.186999999999998</v>
      </c>
      <c r="MY7" s="137">
        <v>41.658000000000001</v>
      </c>
      <c r="MZ7" s="137">
        <v>45.13</v>
      </c>
      <c r="NA7" s="137">
        <v>48.600999999999999</v>
      </c>
      <c r="NB7" s="137">
        <v>52.073</v>
      </c>
      <c r="NC7" s="137">
        <v>55.543999999999997</v>
      </c>
      <c r="ND7" s="137">
        <v>59.015999999999998</v>
      </c>
      <c r="NE7" s="137">
        <v>62.487000000000002</v>
      </c>
      <c r="NF7" s="137">
        <v>65.959000000000003</v>
      </c>
      <c r="NG7" s="137">
        <v>69.430000000000007</v>
      </c>
      <c r="NH7" s="137">
        <v>104.146</v>
      </c>
      <c r="NI7" s="137">
        <v>138.86099999999999</v>
      </c>
      <c r="NJ7" s="137">
        <v>173.57599999999999</v>
      </c>
      <c r="NK7" s="137">
        <v>208.291</v>
      </c>
      <c r="NL7" s="137">
        <v>243.006</v>
      </c>
      <c r="NM7" s="137">
        <v>277.72199999999998</v>
      </c>
      <c r="NN7" s="137">
        <v>312.43700000000001</v>
      </c>
      <c r="NO7" s="137">
        <v>347.15199999999999</v>
      </c>
      <c r="NP7" s="137">
        <v>1.2999999999999999E-2</v>
      </c>
      <c r="NQ7" s="137">
        <v>2.7E-2</v>
      </c>
      <c r="NR7" s="137">
        <v>0.04</v>
      </c>
      <c r="NS7" s="137">
        <v>5.3999999999999999E-2</v>
      </c>
      <c r="NT7" s="137">
        <v>6.7000000000000004E-2</v>
      </c>
      <c r="NU7" s="137">
        <v>8.1000000000000003E-2</v>
      </c>
      <c r="NV7" s="137">
        <v>9.4E-2</v>
      </c>
      <c r="NW7" s="137">
        <v>0.108</v>
      </c>
      <c r="NX7" s="137">
        <v>0.121</v>
      </c>
      <c r="NY7" s="137">
        <v>0.13500000000000001</v>
      </c>
      <c r="NZ7" s="137">
        <v>0.14799999999999999</v>
      </c>
      <c r="OA7" s="137">
        <v>0.16200000000000001</v>
      </c>
      <c r="OB7" s="137">
        <v>0.17499999999999999</v>
      </c>
      <c r="OC7" s="137">
        <v>0.189</v>
      </c>
      <c r="OD7" s="137">
        <v>0.20200000000000001</v>
      </c>
      <c r="OE7" s="137">
        <v>0.216</v>
      </c>
      <c r="OF7" s="137">
        <v>0.22900000000000001</v>
      </c>
      <c r="OG7" s="137">
        <v>0.24299999999999999</v>
      </c>
      <c r="OH7" s="137">
        <v>0.25600000000000001</v>
      </c>
      <c r="OI7" s="137">
        <v>0.27</v>
      </c>
      <c r="OJ7" s="137">
        <v>0.29699999999999999</v>
      </c>
      <c r="OK7" s="137">
        <v>0.32400000000000001</v>
      </c>
      <c r="OL7" s="137">
        <v>0.35099999999999998</v>
      </c>
      <c r="OM7" s="137">
        <v>0.378</v>
      </c>
      <c r="ON7" s="137">
        <v>0.40500000000000003</v>
      </c>
      <c r="OO7" s="137">
        <v>0.432</v>
      </c>
      <c r="OP7" s="137">
        <v>0.45900000000000002</v>
      </c>
      <c r="OQ7" s="137">
        <v>0.48599999999999999</v>
      </c>
      <c r="OR7" s="137">
        <v>0.51300000000000001</v>
      </c>
      <c r="OS7" s="137">
        <v>0.54</v>
      </c>
      <c r="OT7" s="137">
        <v>0.56699999999999995</v>
      </c>
      <c r="OU7" s="137">
        <v>0.59399999999999997</v>
      </c>
      <c r="OV7" s="137">
        <v>0.621</v>
      </c>
      <c r="OW7" s="137">
        <v>0.64800000000000002</v>
      </c>
      <c r="OX7" s="137">
        <v>0.67500000000000004</v>
      </c>
      <c r="OY7" s="137">
        <v>0.74199999999999999</v>
      </c>
      <c r="OZ7" s="137">
        <v>0.81</v>
      </c>
      <c r="PA7" s="137">
        <v>0.877</v>
      </c>
      <c r="PB7" s="137">
        <v>0.94499999999999995</v>
      </c>
      <c r="PC7" s="137">
        <v>1.012</v>
      </c>
      <c r="PD7" s="137">
        <v>1.08</v>
      </c>
      <c r="PE7" s="137">
        <v>1.147</v>
      </c>
      <c r="PF7" s="137">
        <v>1.2150000000000001</v>
      </c>
      <c r="PG7" s="137">
        <v>1.282</v>
      </c>
      <c r="PH7" s="137">
        <v>1.35</v>
      </c>
      <c r="PI7" s="137">
        <v>1.4850000000000001</v>
      </c>
      <c r="PJ7" s="137">
        <v>1.62</v>
      </c>
      <c r="PK7" s="137">
        <v>1.7549999999999999</v>
      </c>
      <c r="PL7" s="137">
        <v>1.89</v>
      </c>
      <c r="PM7" s="137">
        <v>2.0249999999999999</v>
      </c>
      <c r="PN7" s="137">
        <v>2.1589999999999998</v>
      </c>
      <c r="PO7" s="137">
        <v>2.294</v>
      </c>
      <c r="PP7" s="137">
        <v>2.4289999999999998</v>
      </c>
      <c r="PQ7" s="137">
        <v>2.5640000000000001</v>
      </c>
      <c r="PR7" s="137">
        <v>2.6989999999999998</v>
      </c>
      <c r="PS7" s="137">
        <v>4.0490000000000004</v>
      </c>
      <c r="PT7" s="137">
        <v>5.399</v>
      </c>
      <c r="PU7" s="137">
        <v>6.7480000000000002</v>
      </c>
      <c r="PV7" s="137">
        <v>8.0980000000000008</v>
      </c>
      <c r="PW7" s="137">
        <v>9.4480000000000004</v>
      </c>
      <c r="PX7" s="137">
        <v>10.797000000000001</v>
      </c>
      <c r="PY7" s="137">
        <v>12.147</v>
      </c>
      <c r="PZ7" s="137">
        <v>13.497</v>
      </c>
      <c r="QA7" s="137">
        <v>1.0999999999999999E-2</v>
      </c>
      <c r="QB7" s="137">
        <v>2.1000000000000001E-2</v>
      </c>
      <c r="QC7" s="137">
        <v>3.2000000000000001E-2</v>
      </c>
      <c r="QD7" s="137">
        <v>4.2000000000000003E-2</v>
      </c>
      <c r="QE7" s="137">
        <v>5.2999999999999999E-2</v>
      </c>
      <c r="QF7" s="137">
        <v>6.3E-2</v>
      </c>
      <c r="QG7" s="137">
        <v>7.3999999999999996E-2</v>
      </c>
      <c r="QH7" s="137">
        <v>8.4000000000000005E-2</v>
      </c>
      <c r="QI7" s="137">
        <v>9.5000000000000001E-2</v>
      </c>
      <c r="QJ7" s="137">
        <v>0.106</v>
      </c>
      <c r="QK7" s="137">
        <v>0.11600000000000001</v>
      </c>
      <c r="QL7" s="137">
        <v>0.127</v>
      </c>
      <c r="QM7" s="137">
        <v>0.13700000000000001</v>
      </c>
      <c r="QN7" s="137">
        <v>0.14799999999999999</v>
      </c>
      <c r="QO7" s="137">
        <v>0.158</v>
      </c>
      <c r="QP7" s="137">
        <v>0.16900000000000001</v>
      </c>
      <c r="QQ7" s="137">
        <v>0.18</v>
      </c>
      <c r="QR7" s="137">
        <v>0.19</v>
      </c>
      <c r="QS7" s="137">
        <v>0.20100000000000001</v>
      </c>
      <c r="QT7" s="137">
        <v>0.21099999999999999</v>
      </c>
      <c r="QU7" s="137">
        <v>0.23200000000000001</v>
      </c>
      <c r="QV7" s="137">
        <v>0.253</v>
      </c>
      <c r="QW7" s="137">
        <v>0.27500000000000002</v>
      </c>
      <c r="QX7" s="137">
        <v>0.29599999999999999</v>
      </c>
      <c r="QY7" s="137">
        <v>0.317</v>
      </c>
      <c r="QZ7" s="137">
        <v>0.33800000000000002</v>
      </c>
      <c r="RA7" s="137">
        <v>0.35899999999999999</v>
      </c>
      <c r="RB7" s="137">
        <v>0.38</v>
      </c>
      <c r="RC7" s="137">
        <v>0.40100000000000002</v>
      </c>
      <c r="RD7" s="137">
        <v>0.42199999999999999</v>
      </c>
      <c r="RE7" s="137">
        <v>0.44400000000000001</v>
      </c>
      <c r="RF7" s="137">
        <v>0.46500000000000002</v>
      </c>
      <c r="RG7" s="137">
        <v>0.48599999999999999</v>
      </c>
      <c r="RH7" s="137">
        <v>0.50700000000000001</v>
      </c>
      <c r="RI7" s="137">
        <v>0.52800000000000002</v>
      </c>
      <c r="RJ7" s="137">
        <v>0.58099999999999996</v>
      </c>
      <c r="RK7" s="137">
        <v>0.63400000000000001</v>
      </c>
      <c r="RL7" s="137">
        <v>0.68700000000000006</v>
      </c>
      <c r="RM7" s="137">
        <v>0.73899999999999999</v>
      </c>
      <c r="RN7" s="137">
        <v>0.79200000000000004</v>
      </c>
      <c r="RO7" s="137">
        <v>0.84499999999999997</v>
      </c>
      <c r="RP7" s="137">
        <v>0.89800000000000002</v>
      </c>
      <c r="RQ7" s="137">
        <v>0.95099999999999996</v>
      </c>
      <c r="RR7" s="137">
        <v>1.0029999999999999</v>
      </c>
      <c r="RS7" s="137">
        <v>1.056</v>
      </c>
      <c r="RT7" s="137">
        <v>1.1619999999999999</v>
      </c>
      <c r="RU7" s="137">
        <v>1.2669999999999999</v>
      </c>
      <c r="RV7" s="137">
        <v>1.373</v>
      </c>
      <c r="RW7" s="137">
        <v>1.4790000000000001</v>
      </c>
      <c r="RX7" s="137">
        <v>1.5840000000000001</v>
      </c>
      <c r="RY7" s="137">
        <v>1.69</v>
      </c>
      <c r="RZ7" s="137">
        <v>1.796</v>
      </c>
      <c r="SA7" s="137">
        <v>1.901</v>
      </c>
      <c r="SB7" s="137">
        <v>2.0070000000000001</v>
      </c>
      <c r="SC7" s="137">
        <v>2.1120000000000001</v>
      </c>
      <c r="SD7" s="137">
        <v>3.169</v>
      </c>
      <c r="SE7" s="137">
        <v>4.2249999999999996</v>
      </c>
      <c r="SF7" s="137">
        <v>5.2809999999999997</v>
      </c>
      <c r="SG7" s="137">
        <v>6.3369999999999997</v>
      </c>
      <c r="SH7" s="137">
        <v>7.3929999999999998</v>
      </c>
      <c r="SI7" s="137">
        <v>8.4499999999999993</v>
      </c>
      <c r="SJ7" s="137">
        <v>9.5060000000000002</v>
      </c>
      <c r="SK7" s="137">
        <v>10.561999999999999</v>
      </c>
      <c r="SL7" s="137">
        <v>8.0000000000000002E-3</v>
      </c>
      <c r="SM7" s="137">
        <v>1.4999999999999999E-2</v>
      </c>
      <c r="SN7" s="137">
        <v>2.3E-2</v>
      </c>
      <c r="SO7" s="137">
        <v>0.03</v>
      </c>
      <c r="SP7" s="137">
        <v>3.7999999999999999E-2</v>
      </c>
      <c r="SQ7" s="137">
        <v>4.5999999999999999E-2</v>
      </c>
      <c r="SR7" s="137">
        <v>5.2999999999999999E-2</v>
      </c>
      <c r="SS7" s="137">
        <v>6.0999999999999999E-2</v>
      </c>
      <c r="ST7" s="137">
        <v>6.8000000000000005E-2</v>
      </c>
      <c r="SU7" s="137">
        <v>7.5999999999999998E-2</v>
      </c>
      <c r="SV7" s="137">
        <v>8.4000000000000005E-2</v>
      </c>
      <c r="SW7" s="137">
        <v>9.0999999999999998E-2</v>
      </c>
      <c r="SX7" s="137">
        <v>9.9000000000000005E-2</v>
      </c>
      <c r="SY7" s="137">
        <v>0.106</v>
      </c>
      <c r="SZ7" s="137">
        <v>0.114</v>
      </c>
      <c r="TA7" s="137">
        <v>0.122</v>
      </c>
      <c r="TB7" s="137">
        <v>0.129</v>
      </c>
      <c r="TC7" s="137">
        <v>0.13700000000000001</v>
      </c>
      <c r="TD7" s="137">
        <v>0.14399999999999999</v>
      </c>
      <c r="TE7" s="137">
        <v>0.152</v>
      </c>
      <c r="TF7" s="137">
        <v>0.16700000000000001</v>
      </c>
      <c r="TG7" s="137">
        <v>0.182</v>
      </c>
      <c r="TH7" s="137">
        <v>0.19800000000000001</v>
      </c>
      <c r="TI7" s="137">
        <v>0.21299999999999999</v>
      </c>
      <c r="TJ7" s="137">
        <v>0.22800000000000001</v>
      </c>
      <c r="TK7" s="137">
        <v>0.24299999999999999</v>
      </c>
      <c r="TL7" s="137">
        <v>0.25800000000000001</v>
      </c>
      <c r="TM7" s="137">
        <v>0.27400000000000002</v>
      </c>
      <c r="TN7" s="137">
        <v>0.28899999999999998</v>
      </c>
      <c r="TO7" s="137">
        <v>0.30399999999999999</v>
      </c>
      <c r="TP7" s="137">
        <v>0.31900000000000001</v>
      </c>
      <c r="TQ7" s="137">
        <v>0.33400000000000002</v>
      </c>
      <c r="TR7" s="137">
        <v>0.35</v>
      </c>
      <c r="TS7" s="137">
        <v>0.36499999999999999</v>
      </c>
      <c r="TT7" s="137">
        <v>0.38</v>
      </c>
      <c r="TU7" s="137">
        <v>0.41799999999999998</v>
      </c>
      <c r="TV7" s="137">
        <v>0.45600000000000002</v>
      </c>
      <c r="TW7" s="137">
        <v>0.49399999999999999</v>
      </c>
      <c r="TX7" s="137">
        <v>0.53200000000000003</v>
      </c>
      <c r="TY7" s="137">
        <v>0.56999999999999995</v>
      </c>
      <c r="TZ7" s="137">
        <v>0.60799999999999998</v>
      </c>
      <c r="UA7" s="137">
        <v>0.64600000000000002</v>
      </c>
      <c r="UB7" s="137">
        <v>0.68400000000000005</v>
      </c>
      <c r="UC7" s="137">
        <v>0.72199999999999998</v>
      </c>
      <c r="UD7" s="137">
        <v>0.76</v>
      </c>
      <c r="UE7" s="137">
        <v>0.83599999999999997</v>
      </c>
      <c r="UF7" s="137">
        <v>0.91200000000000003</v>
      </c>
      <c r="UG7" s="137">
        <v>0.98799999999999999</v>
      </c>
      <c r="UH7" s="137">
        <v>1.0640000000000001</v>
      </c>
      <c r="UI7" s="137">
        <v>1.1399999999999999</v>
      </c>
      <c r="UJ7" s="137">
        <v>1.216</v>
      </c>
      <c r="UK7" s="137">
        <v>1.292</v>
      </c>
      <c r="UL7" s="137">
        <v>1.3680000000000001</v>
      </c>
      <c r="UM7" s="137">
        <v>1.444</v>
      </c>
      <c r="UN7" s="137">
        <v>1.52</v>
      </c>
      <c r="UO7" s="137">
        <v>2.2789999999999999</v>
      </c>
      <c r="UP7" s="137">
        <v>3.0390000000000001</v>
      </c>
      <c r="UQ7" s="137">
        <v>3.7989999999999999</v>
      </c>
      <c r="UR7" s="137">
        <v>4.5590000000000002</v>
      </c>
      <c r="US7" s="137">
        <v>5.319</v>
      </c>
      <c r="UT7" s="137">
        <v>6.0780000000000003</v>
      </c>
      <c r="UU7" s="137">
        <v>6.8380000000000001</v>
      </c>
      <c r="UV7" s="137">
        <v>7.5979999999999999</v>
      </c>
      <c r="UW7" s="137">
        <v>0.01</v>
      </c>
      <c r="UX7" s="137">
        <v>0.02</v>
      </c>
      <c r="UY7" s="137">
        <v>0.03</v>
      </c>
      <c r="UZ7" s="137">
        <v>0.04</v>
      </c>
      <c r="VA7" s="137">
        <v>0.05</v>
      </c>
      <c r="VB7" s="137">
        <v>0.06</v>
      </c>
      <c r="VC7" s="137">
        <v>7.0000000000000007E-2</v>
      </c>
      <c r="VD7" s="137">
        <v>0.08</v>
      </c>
      <c r="VE7" s="137">
        <v>8.8999999999999996E-2</v>
      </c>
      <c r="VF7" s="137">
        <v>9.9000000000000005E-2</v>
      </c>
      <c r="VG7" s="137">
        <v>0.109</v>
      </c>
      <c r="VH7" s="137">
        <v>0.11899999999999999</v>
      </c>
      <c r="VI7" s="137">
        <v>0.129</v>
      </c>
      <c r="VJ7" s="137">
        <v>0.13900000000000001</v>
      </c>
      <c r="VK7" s="137">
        <v>0.14899999999999999</v>
      </c>
      <c r="VL7" s="137">
        <v>0.159</v>
      </c>
      <c r="VM7" s="137">
        <v>0.16900000000000001</v>
      </c>
      <c r="VN7" s="137">
        <v>0.17899999999999999</v>
      </c>
      <c r="VO7" s="137">
        <v>0.189</v>
      </c>
      <c r="VP7" s="137">
        <v>0.19900000000000001</v>
      </c>
      <c r="VQ7" s="137">
        <v>0.219</v>
      </c>
      <c r="VR7" s="137">
        <v>0.23899999999999999</v>
      </c>
      <c r="VS7" s="137">
        <v>0.25800000000000001</v>
      </c>
      <c r="VT7" s="137">
        <v>0.27800000000000002</v>
      </c>
      <c r="VU7" s="137">
        <v>0.29799999999999999</v>
      </c>
      <c r="VV7" s="137">
        <v>0.318</v>
      </c>
      <c r="VW7" s="137">
        <v>0.33800000000000002</v>
      </c>
      <c r="VX7" s="137">
        <v>0.35799999999999998</v>
      </c>
      <c r="VY7" s="137">
        <v>0.378</v>
      </c>
      <c r="VZ7" s="137">
        <v>0.39800000000000002</v>
      </c>
      <c r="WA7" s="137">
        <v>0.41699999999999998</v>
      </c>
      <c r="WB7" s="137">
        <v>0.437</v>
      </c>
      <c r="WC7" s="137">
        <v>0.45700000000000002</v>
      </c>
      <c r="WD7" s="137">
        <v>0.47699999999999998</v>
      </c>
      <c r="WE7" s="137">
        <v>0.497</v>
      </c>
      <c r="WF7" s="137">
        <v>0.54700000000000004</v>
      </c>
      <c r="WG7" s="137">
        <v>0.59599999999999997</v>
      </c>
      <c r="WH7" s="137">
        <v>0.64600000000000002</v>
      </c>
      <c r="WI7" s="137">
        <v>0.69599999999999995</v>
      </c>
      <c r="WJ7" s="137">
        <v>0.745</v>
      </c>
      <c r="WK7" s="137">
        <v>0.79500000000000004</v>
      </c>
      <c r="WL7" s="137">
        <v>0.84499999999999997</v>
      </c>
      <c r="WM7" s="137">
        <v>0.89500000000000002</v>
      </c>
      <c r="WN7" s="137">
        <v>0.94399999999999995</v>
      </c>
      <c r="WO7" s="137">
        <v>0.99399999999999999</v>
      </c>
      <c r="WP7" s="137">
        <v>1.093</v>
      </c>
      <c r="WQ7" s="137">
        <v>1.1930000000000001</v>
      </c>
      <c r="WR7" s="137">
        <v>1.292</v>
      </c>
      <c r="WS7" s="137">
        <v>1.3919999999999999</v>
      </c>
      <c r="WT7" s="137">
        <v>1.4910000000000001</v>
      </c>
      <c r="WU7" s="137">
        <v>1.59</v>
      </c>
      <c r="WV7" s="137">
        <v>1.69</v>
      </c>
      <c r="WW7" s="137">
        <v>1.7889999999999999</v>
      </c>
      <c r="WX7" s="137">
        <v>1.8879999999999999</v>
      </c>
      <c r="WY7" s="137">
        <v>1.988</v>
      </c>
      <c r="WZ7" s="137">
        <v>2.9820000000000002</v>
      </c>
      <c r="XA7" s="137">
        <v>3.976</v>
      </c>
      <c r="XB7" s="137">
        <v>4.97</v>
      </c>
      <c r="XC7" s="137">
        <v>5.9640000000000004</v>
      </c>
      <c r="XD7" s="137">
        <v>6.9580000000000002</v>
      </c>
      <c r="XE7" s="137">
        <v>7.952</v>
      </c>
      <c r="XF7" s="137">
        <v>8.9459999999999997</v>
      </c>
      <c r="XG7" s="137">
        <v>9.9390000000000001</v>
      </c>
      <c r="XH7" s="137">
        <v>0.14099999999999999</v>
      </c>
      <c r="XI7" s="137">
        <v>0.28199999999999997</v>
      </c>
      <c r="XJ7" s="137">
        <v>0.42299999999999999</v>
      </c>
      <c r="XK7" s="137">
        <v>0.56399999999999995</v>
      </c>
      <c r="XL7" s="137">
        <v>0.70499999999999996</v>
      </c>
      <c r="XM7" s="137">
        <v>0.84599999999999997</v>
      </c>
      <c r="XN7" s="137">
        <v>0.98699999999999999</v>
      </c>
      <c r="XO7" s="137">
        <v>1.1279999999999999</v>
      </c>
      <c r="XP7" s="137">
        <v>1.27</v>
      </c>
      <c r="XQ7" s="137">
        <v>1.411</v>
      </c>
      <c r="XR7" s="137">
        <v>1.552</v>
      </c>
      <c r="XS7" s="137">
        <v>1.6930000000000001</v>
      </c>
      <c r="XT7" s="137">
        <v>1.8340000000000001</v>
      </c>
      <c r="XU7" s="137">
        <v>1.9750000000000001</v>
      </c>
      <c r="XV7" s="137">
        <v>2.1160000000000001</v>
      </c>
      <c r="XW7" s="137">
        <v>2.2570000000000001</v>
      </c>
      <c r="XX7" s="137">
        <v>2.3980000000000001</v>
      </c>
      <c r="XY7" s="137">
        <v>2.5390000000000001</v>
      </c>
      <c r="XZ7" s="137">
        <v>2.68</v>
      </c>
      <c r="YA7" s="137">
        <v>2.8210000000000002</v>
      </c>
      <c r="YB7" s="137">
        <v>3.1030000000000002</v>
      </c>
      <c r="YC7" s="137">
        <v>3.3849999999999998</v>
      </c>
      <c r="YD7" s="137">
        <v>3.6680000000000001</v>
      </c>
      <c r="YE7" s="137">
        <v>3.95</v>
      </c>
      <c r="YF7" s="137">
        <v>4.2320000000000002</v>
      </c>
      <c r="YG7" s="137">
        <v>4.5140000000000002</v>
      </c>
      <c r="YH7" s="137">
        <v>4.7960000000000003</v>
      </c>
      <c r="YI7" s="137">
        <v>5.0780000000000003</v>
      </c>
      <c r="YJ7" s="137">
        <v>5.36</v>
      </c>
      <c r="YK7" s="137">
        <v>5.6420000000000003</v>
      </c>
      <c r="YL7" s="137">
        <v>5.9249999999999998</v>
      </c>
      <c r="YM7" s="137">
        <v>6.2069999999999999</v>
      </c>
      <c r="YN7" s="137">
        <v>6.4889999999999999</v>
      </c>
      <c r="YO7" s="137">
        <v>6.7709999999999999</v>
      </c>
      <c r="YP7" s="137">
        <v>7.0529999999999999</v>
      </c>
      <c r="YQ7" s="137">
        <v>7.758</v>
      </c>
      <c r="YR7" s="137">
        <v>8.4640000000000004</v>
      </c>
      <c r="YS7" s="137">
        <v>9.1690000000000005</v>
      </c>
      <c r="YT7" s="137">
        <v>9.8740000000000006</v>
      </c>
      <c r="YU7" s="137">
        <v>10.58</v>
      </c>
      <c r="YV7" s="137">
        <v>11.285</v>
      </c>
      <c r="YW7" s="137">
        <v>11.99</v>
      </c>
      <c r="YX7" s="137">
        <v>12.695</v>
      </c>
      <c r="YY7" s="137">
        <v>13.401</v>
      </c>
      <c r="YZ7" s="137">
        <v>14.106</v>
      </c>
      <c r="ZA7" s="137">
        <v>15.516999999999999</v>
      </c>
      <c r="ZB7" s="137">
        <v>16.927</v>
      </c>
      <c r="ZC7" s="137">
        <v>18.338000000000001</v>
      </c>
      <c r="ZD7" s="137">
        <v>19.748000000000001</v>
      </c>
      <c r="ZE7" s="137">
        <v>21.158999999999999</v>
      </c>
      <c r="ZF7" s="137">
        <v>22.57</v>
      </c>
      <c r="ZG7" s="137">
        <v>23.98</v>
      </c>
      <c r="ZH7" s="137">
        <v>25.390999999999998</v>
      </c>
      <c r="ZI7" s="137">
        <v>26.800999999999998</v>
      </c>
      <c r="ZJ7" s="137">
        <v>28.212</v>
      </c>
      <c r="ZK7" s="137">
        <v>42.317999999999998</v>
      </c>
      <c r="ZL7" s="137">
        <v>56.423999999999999</v>
      </c>
      <c r="ZM7" s="137">
        <v>70.53</v>
      </c>
      <c r="ZN7" s="137">
        <v>84.635999999999996</v>
      </c>
      <c r="ZO7" s="137">
        <v>98.742000000000004</v>
      </c>
      <c r="ZP7" s="137">
        <v>112.848</v>
      </c>
      <c r="ZQ7" s="137">
        <v>126.95399999999999</v>
      </c>
      <c r="ZR7" s="137">
        <v>141.06</v>
      </c>
      <c r="ZS7" s="137">
        <v>7.6999999999999999E-2</v>
      </c>
      <c r="ZT7" s="137">
        <v>0.154</v>
      </c>
      <c r="ZU7" s="137">
        <v>0.23100000000000001</v>
      </c>
      <c r="ZV7" s="137">
        <v>0.308</v>
      </c>
      <c r="ZW7" s="137">
        <v>0.38400000000000001</v>
      </c>
      <c r="ZX7" s="137">
        <v>0.46100000000000002</v>
      </c>
      <c r="ZY7" s="137">
        <v>0.53800000000000003</v>
      </c>
      <c r="ZZ7" s="137">
        <v>0.61499999999999999</v>
      </c>
      <c r="AAA7" s="137">
        <v>0.69199999999999995</v>
      </c>
      <c r="AAB7" s="137">
        <v>0.76900000000000002</v>
      </c>
      <c r="AAC7" s="137">
        <v>0.84599999999999997</v>
      </c>
      <c r="AAD7" s="137">
        <v>0.92300000000000004</v>
      </c>
      <c r="AAE7" s="137">
        <v>1</v>
      </c>
      <c r="AAF7" s="137">
        <v>1.077</v>
      </c>
      <c r="AAG7" s="137">
        <v>1.153</v>
      </c>
      <c r="AAH7" s="137">
        <v>1.23</v>
      </c>
      <c r="AAI7" s="137">
        <v>1.3069999999999999</v>
      </c>
      <c r="AAJ7" s="137">
        <v>1.3839999999999999</v>
      </c>
      <c r="AAK7" s="137">
        <v>1.4610000000000001</v>
      </c>
      <c r="AAL7" s="137">
        <v>1.538</v>
      </c>
      <c r="AAM7" s="137">
        <v>1.6919999999999999</v>
      </c>
      <c r="AAN7" s="137">
        <v>1.845</v>
      </c>
      <c r="AAO7" s="137">
        <v>1.9990000000000001</v>
      </c>
      <c r="AAP7" s="137">
        <v>2.153</v>
      </c>
      <c r="AAQ7" s="137">
        <v>2.3069999999999999</v>
      </c>
      <c r="AAR7" s="137">
        <v>2.4609999999999999</v>
      </c>
      <c r="AAS7" s="137">
        <v>2.6139999999999999</v>
      </c>
      <c r="AAT7" s="137">
        <v>2.7679999999999998</v>
      </c>
      <c r="AAU7" s="137">
        <v>2.9220000000000002</v>
      </c>
      <c r="AAV7" s="137">
        <v>3.0760000000000001</v>
      </c>
      <c r="AAW7" s="137">
        <v>3.23</v>
      </c>
      <c r="AAX7" s="137">
        <v>3.383</v>
      </c>
      <c r="AAY7" s="137">
        <v>3.5369999999999999</v>
      </c>
      <c r="AAZ7" s="137">
        <v>3.6909999999999998</v>
      </c>
      <c r="ABA7" s="137">
        <v>3.8450000000000002</v>
      </c>
      <c r="ABB7" s="137">
        <v>4.2290000000000001</v>
      </c>
      <c r="ABC7" s="137">
        <v>4.6139999999999999</v>
      </c>
      <c r="ABD7" s="137">
        <v>4.9980000000000002</v>
      </c>
      <c r="ABE7" s="137">
        <v>5.383</v>
      </c>
      <c r="ABF7" s="137">
        <v>5.7670000000000003</v>
      </c>
      <c r="ABG7" s="137">
        <v>6.1509999999999998</v>
      </c>
      <c r="ABH7" s="137">
        <v>6.5359999999999996</v>
      </c>
      <c r="ABI7" s="137">
        <v>6.92</v>
      </c>
      <c r="ABJ7" s="137">
        <v>7.3049999999999997</v>
      </c>
      <c r="ABK7" s="137">
        <v>7.6890000000000001</v>
      </c>
      <c r="ABL7" s="137">
        <v>8.4580000000000002</v>
      </c>
      <c r="ABM7" s="137">
        <v>9.2270000000000003</v>
      </c>
      <c r="ABN7" s="137">
        <v>9.9960000000000004</v>
      </c>
      <c r="ABO7" s="137">
        <v>10.765000000000001</v>
      </c>
      <c r="ABP7" s="137">
        <v>11.534000000000001</v>
      </c>
      <c r="ABQ7" s="137">
        <v>12.303000000000001</v>
      </c>
      <c r="ABR7" s="137">
        <v>13.071999999999999</v>
      </c>
      <c r="ABS7" s="137">
        <v>13.840999999999999</v>
      </c>
      <c r="ABT7" s="137">
        <v>14.61</v>
      </c>
      <c r="ABU7" s="137">
        <v>15.379</v>
      </c>
      <c r="ABV7" s="137">
        <v>23.068000000000001</v>
      </c>
      <c r="ABW7" s="137">
        <v>30.757000000000001</v>
      </c>
      <c r="ABX7" s="137">
        <v>38.447000000000003</v>
      </c>
      <c r="ABY7" s="137">
        <v>46.136000000000003</v>
      </c>
      <c r="ABZ7" s="137">
        <v>53.825000000000003</v>
      </c>
      <c r="ACA7" s="137">
        <v>61.514000000000003</v>
      </c>
      <c r="ACB7" s="137">
        <v>69.203999999999994</v>
      </c>
      <c r="ACC7" s="137">
        <v>76.893000000000001</v>
      </c>
      <c r="ACD7" s="137">
        <v>3.5000000000000003E-2</v>
      </c>
      <c r="ACE7" s="137">
        <v>7.0999999999999994E-2</v>
      </c>
      <c r="ACF7" s="137">
        <v>0.106</v>
      </c>
      <c r="ACG7" s="137">
        <v>0.14199999999999999</v>
      </c>
      <c r="ACH7" s="137">
        <v>0.17699999999999999</v>
      </c>
      <c r="ACI7" s="137">
        <v>0.21299999999999999</v>
      </c>
      <c r="ACJ7" s="137">
        <v>0.248</v>
      </c>
      <c r="ACK7" s="137">
        <v>0.28399999999999997</v>
      </c>
      <c r="ACL7" s="137">
        <v>0.31900000000000001</v>
      </c>
      <c r="ACM7" s="137">
        <v>0.35499999999999998</v>
      </c>
      <c r="ACN7" s="137">
        <v>0.39</v>
      </c>
      <c r="ACO7" s="137">
        <v>0.42599999999999999</v>
      </c>
      <c r="ACP7" s="137">
        <v>0.46100000000000002</v>
      </c>
      <c r="ACQ7" s="137">
        <v>0.497</v>
      </c>
      <c r="ACR7" s="137">
        <v>0.53200000000000003</v>
      </c>
      <c r="ACS7" s="137">
        <v>0.56799999999999995</v>
      </c>
      <c r="ACT7" s="137">
        <v>0.60299999999999998</v>
      </c>
      <c r="ACU7" s="137">
        <v>0.63900000000000001</v>
      </c>
      <c r="ACV7" s="137">
        <v>0.67400000000000004</v>
      </c>
      <c r="ACW7" s="137">
        <v>0.71</v>
      </c>
      <c r="ACX7" s="137">
        <v>0.78100000000000003</v>
      </c>
      <c r="ACY7" s="137">
        <v>0.85199999999999998</v>
      </c>
      <c r="ACZ7" s="137">
        <v>0.92300000000000004</v>
      </c>
      <c r="ADA7" s="137">
        <v>0.99399999999999999</v>
      </c>
      <c r="ADB7" s="137">
        <v>1.0649999999999999</v>
      </c>
      <c r="ADC7" s="137">
        <v>1.1359999999999999</v>
      </c>
      <c r="ADD7" s="137">
        <v>1.2070000000000001</v>
      </c>
      <c r="ADE7" s="137">
        <v>1.278</v>
      </c>
      <c r="ADF7" s="137">
        <v>1.349</v>
      </c>
      <c r="ADG7" s="137">
        <v>1.42</v>
      </c>
      <c r="ADH7" s="137">
        <v>1.4910000000000001</v>
      </c>
      <c r="ADI7" s="137">
        <v>1.5620000000000001</v>
      </c>
      <c r="ADJ7" s="137">
        <v>1.633</v>
      </c>
      <c r="ADK7" s="137">
        <v>1.704</v>
      </c>
      <c r="ADL7" s="137">
        <v>1.7749999999999999</v>
      </c>
      <c r="ADM7" s="137">
        <v>1.952</v>
      </c>
      <c r="ADN7" s="137">
        <v>2.13</v>
      </c>
      <c r="ADO7" s="137">
        <v>2.3069999999999999</v>
      </c>
      <c r="ADP7" s="137">
        <v>2.4849999999999999</v>
      </c>
      <c r="ADQ7" s="137">
        <v>2.6619999999999999</v>
      </c>
      <c r="ADR7" s="137">
        <v>2.84</v>
      </c>
      <c r="ADS7" s="137">
        <v>3.0169999999999999</v>
      </c>
      <c r="ADT7" s="137">
        <v>3.1949999999999998</v>
      </c>
      <c r="ADU7" s="137">
        <v>3.3719999999999999</v>
      </c>
      <c r="ADV7" s="137">
        <v>3.55</v>
      </c>
      <c r="ADW7" s="137">
        <v>3.9039999999999999</v>
      </c>
      <c r="ADX7" s="137">
        <v>4.2590000000000003</v>
      </c>
      <c r="ADY7" s="137">
        <v>4.6139999999999999</v>
      </c>
      <c r="ADZ7" s="137">
        <v>4.9690000000000003</v>
      </c>
      <c r="AEA7" s="137">
        <v>5.3239999999999998</v>
      </c>
      <c r="AEB7" s="137">
        <v>5.6790000000000003</v>
      </c>
      <c r="AEC7" s="137">
        <v>6.0339999999999998</v>
      </c>
      <c r="AED7" s="137">
        <v>6.3890000000000002</v>
      </c>
      <c r="AEE7" s="137">
        <v>6.7439999999999998</v>
      </c>
      <c r="AEF7" s="137">
        <v>7.0990000000000002</v>
      </c>
      <c r="AEG7" s="137">
        <v>10.648999999999999</v>
      </c>
      <c r="AEH7" s="137">
        <v>14.198</v>
      </c>
      <c r="AEI7" s="137">
        <v>17.748000000000001</v>
      </c>
      <c r="AEJ7" s="137">
        <v>21.297000000000001</v>
      </c>
      <c r="AEK7" s="137">
        <v>24.847000000000001</v>
      </c>
      <c r="AEL7" s="137">
        <v>28.396000000000001</v>
      </c>
      <c r="AEM7" s="137">
        <v>31.946000000000002</v>
      </c>
      <c r="AEN7" s="137">
        <v>35.494999999999997</v>
      </c>
      <c r="AEO7" s="137">
        <v>3.4000000000000002E-2</v>
      </c>
      <c r="AEP7" s="137">
        <v>6.8000000000000005E-2</v>
      </c>
      <c r="AEQ7" s="137">
        <v>0.10299999999999999</v>
      </c>
      <c r="AER7" s="137">
        <v>0.13700000000000001</v>
      </c>
      <c r="AES7" s="137">
        <v>0.17100000000000001</v>
      </c>
      <c r="AET7" s="137">
        <v>0.20499999999999999</v>
      </c>
      <c r="AEU7" s="137">
        <v>0.23899999999999999</v>
      </c>
      <c r="AEV7" s="137">
        <v>0.27300000000000002</v>
      </c>
      <c r="AEW7" s="137">
        <v>0.308</v>
      </c>
      <c r="AEX7" s="137">
        <v>0.34200000000000003</v>
      </c>
      <c r="AEY7" s="137">
        <v>0.376</v>
      </c>
      <c r="AEZ7" s="137">
        <v>0.41</v>
      </c>
      <c r="AFA7" s="137">
        <v>0.44400000000000001</v>
      </c>
      <c r="AFB7" s="137">
        <v>0.47799999999999998</v>
      </c>
      <c r="AFC7" s="137">
        <v>0.51300000000000001</v>
      </c>
      <c r="AFD7" s="137">
        <v>0.54700000000000004</v>
      </c>
      <c r="AFE7" s="137">
        <v>0.58099999999999996</v>
      </c>
      <c r="AFF7" s="137">
        <v>0.61499999999999999</v>
      </c>
      <c r="AFG7" s="137">
        <v>0.64900000000000002</v>
      </c>
      <c r="AFH7" s="137">
        <v>0.68400000000000005</v>
      </c>
      <c r="AFI7" s="137">
        <v>0.752</v>
      </c>
      <c r="AFJ7" s="137">
        <v>0.82</v>
      </c>
      <c r="AFK7" s="137">
        <v>0.88900000000000001</v>
      </c>
      <c r="AFL7" s="137">
        <v>0.95699999999999996</v>
      </c>
      <c r="AFM7" s="137">
        <v>1.0249999999999999</v>
      </c>
      <c r="AFN7" s="137">
        <v>1.0940000000000001</v>
      </c>
      <c r="AFO7" s="137">
        <v>1.1619999999999999</v>
      </c>
      <c r="AFP7" s="137">
        <v>1.23</v>
      </c>
      <c r="AFQ7" s="137">
        <v>1.2989999999999999</v>
      </c>
      <c r="AFR7" s="137">
        <v>1.367</v>
      </c>
      <c r="AFS7" s="137">
        <v>1.4350000000000001</v>
      </c>
      <c r="AFT7" s="137">
        <v>1.504</v>
      </c>
      <c r="AFU7" s="137">
        <v>1.5720000000000001</v>
      </c>
      <c r="AFV7" s="137">
        <v>1.641</v>
      </c>
      <c r="AFW7" s="137">
        <v>1.7090000000000001</v>
      </c>
      <c r="AFX7" s="137">
        <v>1.88</v>
      </c>
      <c r="AFY7" s="137">
        <v>2.0510000000000002</v>
      </c>
      <c r="AFZ7" s="137">
        <v>2.222</v>
      </c>
      <c r="AGA7" s="137">
        <v>2.3919999999999999</v>
      </c>
      <c r="AGB7" s="137">
        <v>2.5630000000000002</v>
      </c>
      <c r="AGC7" s="137">
        <v>2.734</v>
      </c>
      <c r="AGD7" s="137">
        <v>2.9049999999999998</v>
      </c>
      <c r="AGE7" s="137">
        <v>3.0760000000000001</v>
      </c>
      <c r="AGF7" s="137">
        <v>3.2469999999999999</v>
      </c>
      <c r="AGG7" s="137">
        <v>3.4180000000000001</v>
      </c>
      <c r="AGH7" s="137">
        <v>3.76</v>
      </c>
      <c r="AGI7" s="137">
        <v>4.101</v>
      </c>
      <c r="AGJ7" s="137">
        <v>4.4429999999999996</v>
      </c>
      <c r="AGK7" s="137">
        <v>4.7850000000000001</v>
      </c>
      <c r="AGL7" s="137">
        <v>5.1269999999999998</v>
      </c>
      <c r="AGM7" s="137">
        <v>5.468</v>
      </c>
      <c r="AGN7" s="137">
        <v>5.81</v>
      </c>
      <c r="AGO7" s="137">
        <v>6.1520000000000001</v>
      </c>
      <c r="AGP7" s="137">
        <v>6.4939999999999998</v>
      </c>
      <c r="AGQ7" s="137">
        <v>6.8360000000000003</v>
      </c>
      <c r="AGR7" s="137">
        <v>10.253</v>
      </c>
      <c r="AGS7" s="137">
        <v>13.670999999999999</v>
      </c>
      <c r="AGT7" s="137">
        <v>17.088999999999999</v>
      </c>
      <c r="AGU7" s="137">
        <v>20.507000000000001</v>
      </c>
      <c r="AGV7" s="137">
        <v>23.923999999999999</v>
      </c>
      <c r="AGW7" s="137">
        <v>27.341999999999999</v>
      </c>
      <c r="AGX7" s="137">
        <v>30.76</v>
      </c>
      <c r="AGY7" s="137">
        <v>34.177999999999997</v>
      </c>
      <c r="AGZ7" s="137">
        <v>0.17599999999999999</v>
      </c>
      <c r="AHA7" s="137">
        <v>0.35199999999999998</v>
      </c>
      <c r="AHB7" s="137">
        <v>0.52800000000000002</v>
      </c>
      <c r="AHC7" s="137">
        <v>0.70399999999999996</v>
      </c>
      <c r="AHD7" s="137">
        <v>0.879</v>
      </c>
      <c r="AHE7" s="137">
        <v>1.0549999999999999</v>
      </c>
      <c r="AHF7" s="137">
        <v>1.2310000000000001</v>
      </c>
      <c r="AHG7" s="137">
        <v>1.407</v>
      </c>
      <c r="AHH7" s="137">
        <v>1.583</v>
      </c>
      <c r="AHI7" s="137">
        <v>1.7589999999999999</v>
      </c>
      <c r="AHJ7" s="137">
        <v>1.9350000000000001</v>
      </c>
      <c r="AHK7" s="137">
        <v>2.1110000000000002</v>
      </c>
      <c r="AHL7" s="137">
        <v>2.286</v>
      </c>
      <c r="AHM7" s="137">
        <v>2.4620000000000002</v>
      </c>
      <c r="AHN7" s="137">
        <v>2.6379999999999999</v>
      </c>
      <c r="AHO7" s="137">
        <v>2.8140000000000001</v>
      </c>
      <c r="AHP7" s="137">
        <v>2.99</v>
      </c>
      <c r="AHQ7" s="137">
        <v>3.1659999999999999</v>
      </c>
      <c r="AHR7" s="137">
        <v>3.3420000000000001</v>
      </c>
      <c r="AHS7" s="137">
        <v>3.5179999999999998</v>
      </c>
      <c r="AHT7" s="137">
        <v>3.8690000000000002</v>
      </c>
      <c r="AHU7" s="137">
        <v>4.2210000000000001</v>
      </c>
      <c r="AHV7" s="137">
        <v>4.5730000000000004</v>
      </c>
      <c r="AHW7" s="137">
        <v>4.9249999999999998</v>
      </c>
      <c r="AHX7" s="137">
        <v>5.2759999999999998</v>
      </c>
      <c r="AHY7" s="137">
        <v>5.6280000000000001</v>
      </c>
      <c r="AHZ7" s="137">
        <v>5.98</v>
      </c>
      <c r="AIA7" s="137">
        <v>6.3319999999999999</v>
      </c>
      <c r="AIB7" s="137">
        <v>6.6840000000000002</v>
      </c>
      <c r="AIC7" s="137">
        <v>7.0350000000000001</v>
      </c>
      <c r="AID7" s="137">
        <v>7.3869999999999996</v>
      </c>
      <c r="AIE7" s="137">
        <v>7.7389999999999999</v>
      </c>
      <c r="AIF7" s="137">
        <v>8.0909999999999993</v>
      </c>
      <c r="AIG7" s="137">
        <v>8.4420000000000002</v>
      </c>
      <c r="AIH7" s="137">
        <v>8.7940000000000005</v>
      </c>
      <c r="AII7" s="137">
        <v>9.6739999999999995</v>
      </c>
      <c r="AIJ7" s="137">
        <v>10.553000000000001</v>
      </c>
      <c r="AIK7" s="137">
        <v>11.432</v>
      </c>
      <c r="AIL7" s="137">
        <v>12.311999999999999</v>
      </c>
      <c r="AIM7" s="137">
        <v>13.191000000000001</v>
      </c>
      <c r="AIN7" s="137">
        <v>14.071</v>
      </c>
      <c r="AIO7" s="137">
        <v>14.95</v>
      </c>
      <c r="AIP7" s="137">
        <v>15.829000000000001</v>
      </c>
      <c r="AIQ7" s="137">
        <v>16.709</v>
      </c>
      <c r="AIR7" s="137">
        <v>17.588000000000001</v>
      </c>
      <c r="AIS7" s="137">
        <v>19.347000000000001</v>
      </c>
      <c r="AIT7" s="137">
        <v>21.106000000000002</v>
      </c>
      <c r="AIU7" s="137">
        <v>22.864999999999998</v>
      </c>
      <c r="AIV7" s="137">
        <v>24.623999999999999</v>
      </c>
      <c r="AIW7" s="137">
        <v>26.382000000000001</v>
      </c>
      <c r="AIX7" s="137">
        <v>28.140999999999998</v>
      </c>
      <c r="AIY7" s="137">
        <v>29.9</v>
      </c>
      <c r="AIZ7" s="137">
        <v>31.658999999999999</v>
      </c>
      <c r="AJA7" s="137">
        <v>33.417999999999999</v>
      </c>
      <c r="AJB7" s="137">
        <v>35.176000000000002</v>
      </c>
      <c r="AJC7" s="137">
        <v>52.765000000000001</v>
      </c>
      <c r="AJD7" s="137">
        <v>70.352999999999994</v>
      </c>
      <c r="AJE7" s="137">
        <v>87.941000000000003</v>
      </c>
      <c r="AJF7" s="137">
        <v>105.529</v>
      </c>
      <c r="AJG7" s="137">
        <v>123.11799999999999</v>
      </c>
      <c r="AJH7" s="137">
        <v>140.70599999999999</v>
      </c>
      <c r="AJI7" s="137">
        <v>158.29400000000001</v>
      </c>
      <c r="AJJ7" s="137">
        <v>175.88200000000001</v>
      </c>
      <c r="AJK7" s="137">
        <v>0.23799999999999999</v>
      </c>
      <c r="AJL7" s="137">
        <v>0.47499999999999998</v>
      </c>
      <c r="AJM7" s="137">
        <v>0.71299999999999997</v>
      </c>
      <c r="AJN7" s="137">
        <v>0.95099999999999996</v>
      </c>
      <c r="AJO7" s="137">
        <v>1.1879999999999999</v>
      </c>
      <c r="AJP7" s="137">
        <v>1.4259999999999999</v>
      </c>
      <c r="AJQ7" s="137">
        <v>1.6639999999999999</v>
      </c>
      <c r="AJR7" s="137">
        <v>1.901</v>
      </c>
      <c r="AJS7" s="137">
        <v>2.1389999999999998</v>
      </c>
      <c r="AJT7" s="137">
        <v>2.3769999999999998</v>
      </c>
      <c r="AJU7" s="137">
        <v>2.6139999999999999</v>
      </c>
      <c r="AJV7" s="137">
        <v>2.8519999999999999</v>
      </c>
      <c r="AJW7" s="137">
        <v>3.09</v>
      </c>
      <c r="AJX7" s="137">
        <v>3.327</v>
      </c>
      <c r="AJY7" s="137">
        <v>3.5649999999999999</v>
      </c>
      <c r="AJZ7" s="137">
        <v>3.8029999999999999</v>
      </c>
      <c r="AKA7" s="137">
        <v>4.0410000000000004</v>
      </c>
      <c r="AKB7" s="137">
        <v>4.2779999999999996</v>
      </c>
      <c r="AKC7" s="137">
        <v>4.516</v>
      </c>
      <c r="AKD7" s="137">
        <v>4.7539999999999996</v>
      </c>
      <c r="AKE7" s="137">
        <v>5.2290000000000001</v>
      </c>
      <c r="AKF7" s="137">
        <v>5.7039999999999997</v>
      </c>
      <c r="AKG7" s="137">
        <v>6.18</v>
      </c>
      <c r="AKH7" s="137">
        <v>6.6550000000000002</v>
      </c>
      <c r="AKI7" s="137">
        <v>7.13</v>
      </c>
      <c r="AKJ7" s="137">
        <v>7.6059999999999999</v>
      </c>
      <c r="AKK7" s="137">
        <v>8.0809999999999995</v>
      </c>
      <c r="AKL7" s="137">
        <v>8.5559999999999992</v>
      </c>
      <c r="AKM7" s="137">
        <v>9.032</v>
      </c>
      <c r="AKN7" s="137">
        <v>9.5069999999999997</v>
      </c>
      <c r="AKO7" s="137">
        <v>9.9819999999999993</v>
      </c>
      <c r="AKP7" s="137">
        <v>10.458</v>
      </c>
      <c r="AKQ7" s="137">
        <v>10.933</v>
      </c>
      <c r="AKR7" s="137">
        <v>11.409000000000001</v>
      </c>
      <c r="AKS7" s="137">
        <v>11.884</v>
      </c>
      <c r="AKT7" s="137">
        <v>13.071999999999999</v>
      </c>
      <c r="AKU7" s="137">
        <v>14.260999999999999</v>
      </c>
      <c r="AKV7" s="137">
        <v>15.449</v>
      </c>
      <c r="AKW7" s="137">
        <v>16.637</v>
      </c>
      <c r="AKX7" s="137">
        <v>17.826000000000001</v>
      </c>
      <c r="AKY7" s="137">
        <v>19.013999999999999</v>
      </c>
      <c r="AKZ7" s="137">
        <v>20.202999999999999</v>
      </c>
      <c r="ALA7" s="137">
        <v>21.390999999999998</v>
      </c>
      <c r="ALB7" s="137">
        <v>22.579000000000001</v>
      </c>
      <c r="ALC7" s="137">
        <v>23.768000000000001</v>
      </c>
      <c r="ALD7" s="137">
        <v>26.145</v>
      </c>
      <c r="ALE7" s="137">
        <v>28.521000000000001</v>
      </c>
      <c r="ALF7" s="137">
        <v>30.898</v>
      </c>
      <c r="ALG7" s="137">
        <v>33.274999999999999</v>
      </c>
      <c r="ALH7" s="137">
        <v>35.652000000000001</v>
      </c>
      <c r="ALI7" s="137">
        <v>38.027999999999999</v>
      </c>
      <c r="ALJ7" s="137">
        <v>40.405000000000001</v>
      </c>
      <c r="ALK7" s="137">
        <v>42.781999999999996</v>
      </c>
      <c r="ALL7" s="137">
        <v>45.158999999999999</v>
      </c>
      <c r="ALM7" s="137">
        <v>47.536000000000001</v>
      </c>
      <c r="ALN7" s="137">
        <v>71.302999999999997</v>
      </c>
      <c r="ALO7" s="137">
        <v>95.070999999999998</v>
      </c>
      <c r="ALP7" s="137">
        <v>118.839</v>
      </c>
      <c r="ALQ7" s="137">
        <v>142.607</v>
      </c>
      <c r="ALR7" s="137">
        <v>166.375</v>
      </c>
      <c r="ALS7" s="137">
        <v>190.142</v>
      </c>
      <c r="ALT7" s="137">
        <v>213.91</v>
      </c>
      <c r="ALU7" s="137">
        <v>237.678</v>
      </c>
      <c r="ALV7" s="137">
        <v>4.4999999999999998E-2</v>
      </c>
      <c r="ALW7" s="137">
        <v>0.09</v>
      </c>
      <c r="ALX7" s="137">
        <v>0.13500000000000001</v>
      </c>
      <c r="ALY7" s="137">
        <v>0.18</v>
      </c>
      <c r="ALZ7" s="137">
        <v>0.22500000000000001</v>
      </c>
      <c r="AMA7" s="137">
        <v>0.27</v>
      </c>
      <c r="AMB7" s="137">
        <v>0.315</v>
      </c>
      <c r="AMC7" s="137">
        <v>0.36</v>
      </c>
      <c r="AMD7" s="137">
        <v>0.40500000000000003</v>
      </c>
      <c r="AME7" s="137">
        <v>0.45</v>
      </c>
      <c r="AMF7" s="137">
        <v>0.495</v>
      </c>
      <c r="AMG7" s="137">
        <v>0.54</v>
      </c>
      <c r="AMH7" s="137">
        <v>0.58499999999999996</v>
      </c>
      <c r="AMI7" s="137">
        <v>0.63</v>
      </c>
      <c r="AMJ7" s="137">
        <v>0.67500000000000004</v>
      </c>
      <c r="AMK7" s="137">
        <v>0.72</v>
      </c>
      <c r="AML7" s="137">
        <v>0.76500000000000001</v>
      </c>
      <c r="AMM7" s="137">
        <v>0.81</v>
      </c>
      <c r="AMN7" s="137">
        <v>0.85499999999999998</v>
      </c>
      <c r="AMO7" s="137">
        <v>0.9</v>
      </c>
      <c r="AMP7" s="137">
        <v>0.99</v>
      </c>
      <c r="AMQ7" s="137">
        <v>1.08</v>
      </c>
      <c r="AMR7" s="137">
        <v>1.17</v>
      </c>
      <c r="AMS7" s="137">
        <v>1.26</v>
      </c>
      <c r="AMT7" s="137">
        <v>1.35</v>
      </c>
      <c r="AMU7" s="137">
        <v>1.44</v>
      </c>
      <c r="AMV7" s="137">
        <v>1.53</v>
      </c>
      <c r="AMW7" s="137">
        <v>1.62</v>
      </c>
      <c r="AMX7" s="137">
        <v>1.71</v>
      </c>
      <c r="AMY7" s="137">
        <v>1.8</v>
      </c>
      <c r="AMZ7" s="137">
        <v>1.89</v>
      </c>
      <c r="ANA7" s="137">
        <v>1.98</v>
      </c>
      <c r="ANB7" s="137">
        <v>2.0699999999999998</v>
      </c>
      <c r="ANC7" s="137">
        <v>2.16</v>
      </c>
      <c r="AND7" s="137">
        <v>2.25</v>
      </c>
      <c r="ANE7" s="137">
        <v>2.4750000000000001</v>
      </c>
      <c r="ANF7" s="137">
        <v>2.7</v>
      </c>
      <c r="ANG7" s="137">
        <v>2.9249999999999998</v>
      </c>
      <c r="ANH7" s="137">
        <v>3.15</v>
      </c>
      <c r="ANI7" s="137">
        <v>3.375</v>
      </c>
      <c r="ANJ7" s="137">
        <v>3.6</v>
      </c>
      <c r="ANK7" s="137">
        <v>3.8250000000000002</v>
      </c>
      <c r="ANL7" s="137">
        <v>4.05</v>
      </c>
      <c r="ANM7" s="137">
        <v>4.2750000000000004</v>
      </c>
      <c r="ANN7" s="137">
        <v>4.5</v>
      </c>
      <c r="ANO7" s="137">
        <v>4.95</v>
      </c>
      <c r="ANP7" s="137">
        <v>5.4</v>
      </c>
      <c r="ANQ7" s="137">
        <v>5.85</v>
      </c>
      <c r="ANR7" s="137">
        <v>6.3</v>
      </c>
      <c r="ANS7" s="137">
        <v>6.75</v>
      </c>
      <c r="ANT7" s="137">
        <v>7.2</v>
      </c>
      <c r="ANU7" s="137">
        <v>7.65</v>
      </c>
      <c r="ANV7" s="137">
        <v>8.1</v>
      </c>
      <c r="ANW7" s="137">
        <v>8.5500000000000007</v>
      </c>
      <c r="ANX7" s="137">
        <v>9</v>
      </c>
      <c r="ANY7" s="137">
        <v>13.5</v>
      </c>
      <c r="ANZ7" s="137">
        <v>18</v>
      </c>
      <c r="AOA7" s="137">
        <v>22.5</v>
      </c>
      <c r="AOB7" s="137">
        <v>27</v>
      </c>
      <c r="AOC7" s="137">
        <v>31.5</v>
      </c>
      <c r="AOD7" s="137">
        <v>36</v>
      </c>
      <c r="AOE7" s="137">
        <v>40.5</v>
      </c>
      <c r="AOF7" s="137">
        <v>45</v>
      </c>
      <c r="AOG7" s="137">
        <v>0.309</v>
      </c>
      <c r="AOH7" s="137">
        <v>0.61799999999999999</v>
      </c>
      <c r="AOI7" s="137">
        <v>0.92700000000000005</v>
      </c>
      <c r="AOJ7" s="137">
        <v>1.236</v>
      </c>
      <c r="AOK7" s="137">
        <v>1.5449999999999999</v>
      </c>
      <c r="AOL7" s="137">
        <v>1.855</v>
      </c>
      <c r="AOM7" s="137">
        <v>2.1640000000000001</v>
      </c>
      <c r="AON7" s="137">
        <v>2.4729999999999999</v>
      </c>
      <c r="AOO7" s="137">
        <v>2.782</v>
      </c>
      <c r="AOP7" s="137">
        <v>3.0910000000000002</v>
      </c>
      <c r="AOQ7" s="137">
        <v>3.4</v>
      </c>
      <c r="AOR7" s="137">
        <v>3.7090000000000001</v>
      </c>
      <c r="AOS7" s="137">
        <v>4.0179999999999998</v>
      </c>
      <c r="AOT7" s="137">
        <v>4.327</v>
      </c>
      <c r="AOU7" s="137">
        <v>4.6360000000000001</v>
      </c>
      <c r="AOV7" s="137">
        <v>4.9450000000000003</v>
      </c>
      <c r="AOW7" s="137">
        <v>5.2539999999999996</v>
      </c>
      <c r="AOX7" s="137">
        <v>5.5640000000000001</v>
      </c>
      <c r="AOY7" s="137">
        <v>5.8730000000000002</v>
      </c>
      <c r="AOZ7" s="137">
        <v>6.1820000000000004</v>
      </c>
      <c r="APA7" s="137">
        <v>6.8</v>
      </c>
      <c r="APB7" s="137">
        <v>7.4180000000000001</v>
      </c>
      <c r="APC7" s="137">
        <v>8.0359999999999996</v>
      </c>
      <c r="APD7" s="137">
        <v>8.6539999999999999</v>
      </c>
      <c r="APE7" s="137">
        <v>9.2729999999999997</v>
      </c>
      <c r="APF7" s="137">
        <v>9.891</v>
      </c>
      <c r="APG7" s="137">
        <v>10.509</v>
      </c>
      <c r="APH7" s="137">
        <v>11.127000000000001</v>
      </c>
      <c r="API7" s="137">
        <v>11.744999999999999</v>
      </c>
      <c r="APJ7" s="137">
        <v>12.363</v>
      </c>
      <c r="APK7" s="137">
        <v>12.981999999999999</v>
      </c>
      <c r="APL7" s="137">
        <v>13.6</v>
      </c>
      <c r="APM7" s="137">
        <v>14.218</v>
      </c>
      <c r="APN7" s="137">
        <v>14.836</v>
      </c>
      <c r="APO7" s="137">
        <v>15.454000000000001</v>
      </c>
      <c r="APP7" s="137">
        <v>17</v>
      </c>
      <c r="APQ7" s="137">
        <v>18.545000000000002</v>
      </c>
      <c r="APR7" s="137">
        <v>20.091000000000001</v>
      </c>
      <c r="APS7" s="137">
        <v>21.635999999999999</v>
      </c>
      <c r="APT7" s="137">
        <v>23.181000000000001</v>
      </c>
      <c r="APU7" s="137">
        <v>24.727</v>
      </c>
      <c r="APV7" s="137">
        <v>26.271999999999998</v>
      </c>
      <c r="APW7" s="137">
        <v>27.818000000000001</v>
      </c>
      <c r="APX7" s="137">
        <v>29.363</v>
      </c>
      <c r="APY7" s="137">
        <v>30.908999999999999</v>
      </c>
      <c r="APZ7" s="137">
        <v>33.999000000000002</v>
      </c>
      <c r="AQA7" s="137">
        <v>37.090000000000003</v>
      </c>
      <c r="AQB7" s="137">
        <v>40.180999999999997</v>
      </c>
      <c r="AQC7" s="137">
        <v>43.271999999999998</v>
      </c>
      <c r="AQD7" s="137">
        <v>46.363</v>
      </c>
      <c r="AQE7" s="137">
        <v>49.454000000000001</v>
      </c>
      <c r="AQF7" s="137">
        <v>52.545000000000002</v>
      </c>
      <c r="AQG7" s="137">
        <v>55.634999999999998</v>
      </c>
      <c r="AQH7" s="137">
        <v>58.725999999999999</v>
      </c>
      <c r="AQI7" s="137">
        <v>61.817</v>
      </c>
      <c r="AQJ7" s="137">
        <v>92.725999999999999</v>
      </c>
      <c r="AQK7" s="137">
        <v>123.634</v>
      </c>
      <c r="AQL7" s="137">
        <v>154.54300000000001</v>
      </c>
      <c r="AQM7" s="137">
        <v>185.45099999999999</v>
      </c>
      <c r="AQN7" s="137">
        <v>216.36</v>
      </c>
      <c r="AQO7" s="137">
        <v>247.26900000000001</v>
      </c>
      <c r="AQP7" s="137">
        <v>278.17700000000002</v>
      </c>
      <c r="AQQ7" s="137">
        <v>309.08600000000001</v>
      </c>
      <c r="AQR7" s="137">
        <v>4.8000000000000001E-2</v>
      </c>
      <c r="AQS7" s="137">
        <v>9.5000000000000001E-2</v>
      </c>
      <c r="AQT7" s="137">
        <v>0.14299999999999999</v>
      </c>
      <c r="AQU7" s="137">
        <v>0.191</v>
      </c>
      <c r="AQV7" s="137">
        <v>0.23799999999999999</v>
      </c>
      <c r="AQW7" s="137">
        <v>0.28599999999999998</v>
      </c>
      <c r="AQX7" s="137">
        <v>0.33400000000000002</v>
      </c>
      <c r="AQY7" s="137">
        <v>0.38100000000000001</v>
      </c>
      <c r="AQZ7" s="137">
        <v>0.42899999999999999</v>
      </c>
      <c r="ARA7" s="137">
        <v>0.47599999999999998</v>
      </c>
      <c r="ARB7" s="137">
        <v>0.52400000000000002</v>
      </c>
      <c r="ARC7" s="137">
        <v>0.57199999999999995</v>
      </c>
      <c r="ARD7" s="137">
        <v>0.61899999999999999</v>
      </c>
      <c r="ARE7" s="137">
        <v>0.66700000000000004</v>
      </c>
      <c r="ARF7" s="137">
        <v>0.71499999999999997</v>
      </c>
      <c r="ARG7" s="137">
        <v>0.76200000000000001</v>
      </c>
      <c r="ARH7" s="137">
        <v>0.81</v>
      </c>
      <c r="ARI7" s="137">
        <v>0.85799999999999998</v>
      </c>
      <c r="ARJ7" s="137">
        <v>0.90500000000000003</v>
      </c>
      <c r="ARK7" s="137">
        <v>0.95299999999999996</v>
      </c>
      <c r="ARL7" s="137">
        <v>1.048</v>
      </c>
      <c r="ARM7" s="137">
        <v>1.1439999999999999</v>
      </c>
      <c r="ARN7" s="137">
        <v>1.2390000000000001</v>
      </c>
      <c r="ARO7" s="137">
        <v>1.3340000000000001</v>
      </c>
      <c r="ARP7" s="137">
        <v>1.429</v>
      </c>
      <c r="ARQ7" s="137">
        <v>1.5249999999999999</v>
      </c>
      <c r="ARR7" s="137">
        <v>1.62</v>
      </c>
      <c r="ARS7" s="137">
        <v>1.7150000000000001</v>
      </c>
      <c r="ART7" s="137">
        <v>1.8109999999999999</v>
      </c>
      <c r="ARU7" s="137">
        <v>1.9059999999999999</v>
      </c>
      <c r="ARV7" s="137">
        <v>2.0009999999999999</v>
      </c>
      <c r="ARW7" s="137">
        <v>2.0960000000000001</v>
      </c>
      <c r="ARX7" s="137">
        <v>2.1920000000000002</v>
      </c>
      <c r="ARY7" s="137">
        <v>2.2869999999999999</v>
      </c>
      <c r="ARZ7" s="137">
        <v>2.3820000000000001</v>
      </c>
      <c r="ASA7" s="137">
        <v>2.621</v>
      </c>
      <c r="ASB7" s="137">
        <v>2.859</v>
      </c>
      <c r="ASC7" s="137">
        <v>3.097</v>
      </c>
      <c r="ASD7" s="137">
        <v>3.335</v>
      </c>
      <c r="ASE7" s="137">
        <v>3.573</v>
      </c>
      <c r="ASF7" s="137">
        <v>3.8119999999999998</v>
      </c>
      <c r="ASG7" s="137">
        <v>4.05</v>
      </c>
      <c r="ASH7" s="137">
        <v>4.2880000000000003</v>
      </c>
      <c r="ASI7" s="137">
        <v>4.5259999999999998</v>
      </c>
      <c r="ASJ7" s="137">
        <v>4.7649999999999997</v>
      </c>
      <c r="ASK7" s="137">
        <v>5.2409999999999997</v>
      </c>
      <c r="ASL7" s="137">
        <v>5.718</v>
      </c>
      <c r="ASM7" s="137">
        <v>6.194</v>
      </c>
      <c r="ASN7" s="137">
        <v>6.67</v>
      </c>
      <c r="ASO7" s="137">
        <v>7.1470000000000002</v>
      </c>
      <c r="ASP7" s="137">
        <v>7.6230000000000002</v>
      </c>
      <c r="ASQ7" s="137">
        <v>8.1</v>
      </c>
      <c r="ASR7" s="137">
        <v>8.5760000000000005</v>
      </c>
      <c r="ASS7" s="137">
        <v>9.0530000000000008</v>
      </c>
      <c r="AST7" s="137">
        <v>9.5289999999999999</v>
      </c>
      <c r="ASU7">
        <v>14.294</v>
      </c>
      <c r="ASV7">
        <v>19.058</v>
      </c>
      <c r="ASW7">
        <v>23.823</v>
      </c>
      <c r="ASX7">
        <v>28.588000000000001</v>
      </c>
      <c r="ASY7">
        <v>33.351999999999997</v>
      </c>
      <c r="ASZ7">
        <v>38.116999999999997</v>
      </c>
      <c r="ATA7">
        <v>42.881999999999998</v>
      </c>
      <c r="ATB7">
        <v>47.646000000000001</v>
      </c>
      <c r="ATC7">
        <v>0.13</v>
      </c>
      <c r="ATD7">
        <v>0.26</v>
      </c>
      <c r="ATE7">
        <v>0.39</v>
      </c>
      <c r="ATF7">
        <v>0.52100000000000002</v>
      </c>
      <c r="ATG7">
        <v>0.65100000000000002</v>
      </c>
      <c r="ATH7">
        <v>0.78100000000000003</v>
      </c>
      <c r="ATI7">
        <v>0.91100000000000003</v>
      </c>
      <c r="ATJ7">
        <v>1.0409999999999999</v>
      </c>
      <c r="ATK7">
        <v>1.171</v>
      </c>
      <c r="ATL7">
        <v>1.302</v>
      </c>
      <c r="ATM7">
        <v>1.4319999999999999</v>
      </c>
      <c r="ATN7">
        <v>1.5620000000000001</v>
      </c>
      <c r="ATO7">
        <v>1.6919999999999999</v>
      </c>
      <c r="ATP7">
        <v>1.8220000000000001</v>
      </c>
      <c r="ATQ7">
        <v>1.952</v>
      </c>
      <c r="ATR7">
        <v>2.0830000000000002</v>
      </c>
      <c r="ATS7">
        <v>2.2130000000000001</v>
      </c>
      <c r="ATT7">
        <v>2.343</v>
      </c>
      <c r="ATU7">
        <v>2.4729999999999999</v>
      </c>
      <c r="ATV7">
        <v>2.6030000000000002</v>
      </c>
      <c r="ATW7">
        <v>2.8639999999999999</v>
      </c>
      <c r="ATX7">
        <v>3.1240000000000001</v>
      </c>
      <c r="ATY7">
        <v>3.3839999999999999</v>
      </c>
      <c r="ATZ7">
        <v>3.645</v>
      </c>
      <c r="AUA7">
        <v>3.9049999999999998</v>
      </c>
      <c r="AUB7">
        <v>4.165</v>
      </c>
      <c r="AUC7">
        <v>4.4260000000000002</v>
      </c>
      <c r="AUD7">
        <v>4.6859999999999999</v>
      </c>
      <c r="AUE7">
        <v>4.9459999999999997</v>
      </c>
      <c r="AUF7">
        <v>5.2069999999999999</v>
      </c>
      <c r="AUG7">
        <v>5.4669999999999996</v>
      </c>
      <c r="AUH7">
        <v>5.7270000000000003</v>
      </c>
      <c r="AUI7">
        <v>5.9880000000000004</v>
      </c>
      <c r="AUJ7">
        <v>6.2480000000000002</v>
      </c>
      <c r="AUK7">
        <v>6.508</v>
      </c>
      <c r="AUL7">
        <v>7.1589999999999998</v>
      </c>
      <c r="AUM7">
        <v>7.81</v>
      </c>
      <c r="AUN7">
        <v>8.4610000000000003</v>
      </c>
      <c r="AUO7">
        <v>9.1110000000000007</v>
      </c>
      <c r="AUP7">
        <v>9.7620000000000005</v>
      </c>
      <c r="AUQ7">
        <v>10.413</v>
      </c>
      <c r="AUR7">
        <v>11.064</v>
      </c>
      <c r="AUS7">
        <v>11.715</v>
      </c>
      <c r="AUT7">
        <v>12.366</v>
      </c>
      <c r="AUU7">
        <v>13.016</v>
      </c>
      <c r="AUV7">
        <v>14.318</v>
      </c>
      <c r="AUW7">
        <v>15.62</v>
      </c>
      <c r="AUX7">
        <v>16.920999999999999</v>
      </c>
      <c r="AUY7">
        <v>18.222999999999999</v>
      </c>
      <c r="AUZ7">
        <v>19.524999999999999</v>
      </c>
      <c r="AVA7">
        <v>20.826000000000001</v>
      </c>
      <c r="AVB7">
        <v>22.128</v>
      </c>
      <c r="AVC7">
        <v>23.43</v>
      </c>
      <c r="AVD7">
        <v>24.731000000000002</v>
      </c>
      <c r="AVE7">
        <v>26.033000000000001</v>
      </c>
      <c r="AVF7">
        <v>39.048999999999999</v>
      </c>
      <c r="AVG7">
        <v>52.066000000000003</v>
      </c>
      <c r="AVH7">
        <v>65.081999999999994</v>
      </c>
      <c r="AVI7">
        <v>78.099000000000004</v>
      </c>
      <c r="AVJ7">
        <v>91.114999999999995</v>
      </c>
      <c r="AVK7">
        <v>104.131</v>
      </c>
      <c r="AVL7">
        <v>117.148</v>
      </c>
      <c r="AVM7">
        <v>130.16399999999999</v>
      </c>
    </row>
    <row r="8" spans="1:1261" x14ac:dyDescent="0.35">
      <c r="A8" s="107" t="s">
        <v>217</v>
      </c>
      <c r="B8" s="137">
        <v>0.51200000000000001</v>
      </c>
      <c r="C8" s="137">
        <v>1.0229999999999999</v>
      </c>
      <c r="D8" s="137">
        <v>1.5349999999999999</v>
      </c>
      <c r="E8" s="137">
        <v>2.0459999999999998</v>
      </c>
      <c r="F8" s="137">
        <v>2.5579999999999998</v>
      </c>
      <c r="G8" s="137">
        <v>3.07</v>
      </c>
      <c r="H8" s="137">
        <v>3.581</v>
      </c>
      <c r="I8" s="137">
        <v>4.093</v>
      </c>
      <c r="J8" s="137">
        <v>4.6040000000000001</v>
      </c>
      <c r="K8" s="137">
        <v>5.1159999999999997</v>
      </c>
      <c r="L8" s="137">
        <v>5.6280000000000001</v>
      </c>
      <c r="M8" s="137">
        <v>6.1390000000000002</v>
      </c>
      <c r="N8" s="137">
        <v>6.6509999999999998</v>
      </c>
      <c r="O8" s="137">
        <v>7.1630000000000003</v>
      </c>
      <c r="P8" s="137">
        <v>7.6740000000000004</v>
      </c>
      <c r="Q8" s="137">
        <v>8.1859999999999999</v>
      </c>
      <c r="R8" s="137">
        <v>8.6969999999999992</v>
      </c>
      <c r="S8" s="137">
        <v>9.2089999999999996</v>
      </c>
      <c r="T8" s="137">
        <v>9.7210000000000001</v>
      </c>
      <c r="U8" s="137">
        <v>10.231999999999999</v>
      </c>
      <c r="V8" s="137">
        <v>11.255000000000001</v>
      </c>
      <c r="W8" s="137">
        <v>12.279</v>
      </c>
      <c r="X8" s="137">
        <v>13.302</v>
      </c>
      <c r="Y8" s="137">
        <v>14.324999999999999</v>
      </c>
      <c r="Z8" s="137">
        <v>15.348000000000001</v>
      </c>
      <c r="AA8" s="137">
        <v>16.370999999999999</v>
      </c>
      <c r="AB8" s="137">
        <v>17.395</v>
      </c>
      <c r="AC8" s="137">
        <v>18.417999999999999</v>
      </c>
      <c r="AD8" s="137">
        <v>19.440999999999999</v>
      </c>
      <c r="AE8" s="137">
        <v>20.463999999999999</v>
      </c>
      <c r="AF8" s="137">
        <v>21.488</v>
      </c>
      <c r="AG8" s="137">
        <v>22.510999999999999</v>
      </c>
      <c r="AH8" s="137">
        <v>23.533999999999999</v>
      </c>
      <c r="AI8" s="137">
        <v>24.556999999999999</v>
      </c>
      <c r="AJ8" s="137">
        <v>25.58</v>
      </c>
      <c r="AK8" s="137">
        <v>28.138000000000002</v>
      </c>
      <c r="AL8" s="137">
        <v>30.696999999999999</v>
      </c>
      <c r="AM8" s="137">
        <v>33.255000000000003</v>
      </c>
      <c r="AN8" s="137">
        <v>35.813000000000002</v>
      </c>
      <c r="AO8" s="137">
        <v>38.371000000000002</v>
      </c>
      <c r="AP8" s="137">
        <v>40.929000000000002</v>
      </c>
      <c r="AQ8" s="137">
        <v>43.487000000000002</v>
      </c>
      <c r="AR8" s="137">
        <v>46.045000000000002</v>
      </c>
      <c r="AS8" s="137">
        <v>48.603000000000002</v>
      </c>
      <c r="AT8" s="137">
        <v>51.161000000000001</v>
      </c>
      <c r="AU8" s="137">
        <v>56.277000000000001</v>
      </c>
      <c r="AV8" s="137">
        <v>61.393000000000001</v>
      </c>
      <c r="AW8" s="137">
        <v>66.509</v>
      </c>
      <c r="AX8" s="137">
        <v>71.625</v>
      </c>
      <c r="AY8" s="137">
        <v>76.741</v>
      </c>
      <c r="AZ8" s="137">
        <v>81.856999999999999</v>
      </c>
      <c r="BA8" s="137">
        <v>86.974000000000004</v>
      </c>
      <c r="BB8" s="137">
        <v>92.09</v>
      </c>
      <c r="BC8" s="137">
        <v>97.206000000000003</v>
      </c>
      <c r="BD8" s="137">
        <v>102.322</v>
      </c>
      <c r="BE8" s="137">
        <v>153.483</v>
      </c>
      <c r="BF8" s="137">
        <v>204.64400000000001</v>
      </c>
      <c r="BG8" s="137">
        <v>255.804</v>
      </c>
      <c r="BH8" s="137">
        <v>306.96499999999997</v>
      </c>
      <c r="BI8" s="137">
        <v>358.12599999999998</v>
      </c>
      <c r="BJ8" s="137">
        <v>409.28699999999998</v>
      </c>
      <c r="BK8" s="137">
        <v>460.44799999999998</v>
      </c>
      <c r="BL8" s="137">
        <v>511.60899999999998</v>
      </c>
      <c r="BM8" s="137">
        <v>7.4999999999999997E-2</v>
      </c>
      <c r="BN8" s="137">
        <v>0.15</v>
      </c>
      <c r="BO8" s="137">
        <v>0.22500000000000001</v>
      </c>
      <c r="BP8" s="137">
        <v>0.29899999999999999</v>
      </c>
      <c r="BQ8" s="137">
        <v>0.374</v>
      </c>
      <c r="BR8" s="137">
        <v>0.44900000000000001</v>
      </c>
      <c r="BS8" s="137">
        <v>0.52400000000000002</v>
      </c>
      <c r="BT8" s="137">
        <v>0.59899999999999998</v>
      </c>
      <c r="BU8" s="137">
        <v>0.67400000000000004</v>
      </c>
      <c r="BV8" s="137">
        <v>0.748</v>
      </c>
      <c r="BW8" s="137">
        <v>0.82299999999999995</v>
      </c>
      <c r="BX8" s="137">
        <v>0.89800000000000002</v>
      </c>
      <c r="BY8" s="137">
        <v>0.97299999999999998</v>
      </c>
      <c r="BZ8" s="137">
        <v>1.048</v>
      </c>
      <c r="CA8" s="137">
        <v>1.123</v>
      </c>
      <c r="CB8" s="137">
        <v>1.1970000000000001</v>
      </c>
      <c r="CC8" s="137">
        <v>1.272</v>
      </c>
      <c r="CD8" s="137">
        <v>1.347</v>
      </c>
      <c r="CE8" s="137">
        <v>1.4219999999999999</v>
      </c>
      <c r="CF8" s="137">
        <v>1.4970000000000001</v>
      </c>
      <c r="CG8" s="137">
        <v>1.647</v>
      </c>
      <c r="CH8" s="137">
        <v>1.796</v>
      </c>
      <c r="CI8" s="137">
        <v>1.946</v>
      </c>
      <c r="CJ8" s="137">
        <v>2.0960000000000001</v>
      </c>
      <c r="CK8" s="137">
        <v>2.2450000000000001</v>
      </c>
      <c r="CL8" s="137">
        <v>2.395</v>
      </c>
      <c r="CM8" s="137">
        <v>2.5449999999999999</v>
      </c>
      <c r="CN8" s="137">
        <v>2.694</v>
      </c>
      <c r="CO8" s="137">
        <v>2.8439999999999999</v>
      </c>
      <c r="CP8" s="137">
        <v>2.9940000000000002</v>
      </c>
      <c r="CQ8" s="137">
        <v>3.1429999999999998</v>
      </c>
      <c r="CR8" s="137">
        <v>3.2930000000000001</v>
      </c>
      <c r="CS8" s="137">
        <v>3.4430000000000001</v>
      </c>
      <c r="CT8" s="137">
        <v>3.5920000000000001</v>
      </c>
      <c r="CU8" s="137">
        <v>3.742</v>
      </c>
      <c r="CV8" s="137">
        <v>4.1159999999999997</v>
      </c>
      <c r="CW8" s="137">
        <v>4.49</v>
      </c>
      <c r="CX8" s="137">
        <v>4.8650000000000002</v>
      </c>
      <c r="CY8" s="137">
        <v>5.2389999999999999</v>
      </c>
      <c r="CZ8" s="137">
        <v>5.6130000000000004</v>
      </c>
      <c r="DA8" s="137">
        <v>5.9870000000000001</v>
      </c>
      <c r="DB8" s="137">
        <v>6.3620000000000001</v>
      </c>
      <c r="DC8" s="137">
        <v>6.7359999999999998</v>
      </c>
      <c r="DD8" s="137">
        <v>7.11</v>
      </c>
      <c r="DE8" s="137">
        <v>7.484</v>
      </c>
      <c r="DF8" s="137">
        <v>8.2330000000000005</v>
      </c>
      <c r="DG8" s="137">
        <v>8.9809999999999999</v>
      </c>
      <c r="DH8" s="137">
        <v>9.7289999999999992</v>
      </c>
      <c r="DI8" s="137">
        <v>10.478</v>
      </c>
      <c r="DJ8" s="137">
        <v>11.226000000000001</v>
      </c>
      <c r="DK8" s="137">
        <v>11.975</v>
      </c>
      <c r="DL8" s="137">
        <v>12.723000000000001</v>
      </c>
      <c r="DM8" s="137">
        <v>13.471</v>
      </c>
      <c r="DN8" s="137">
        <v>14.22</v>
      </c>
      <c r="DO8" s="137">
        <v>14.968</v>
      </c>
      <c r="DP8" s="137">
        <v>22.452000000000002</v>
      </c>
      <c r="DQ8" s="137">
        <v>29.936</v>
      </c>
      <c r="DR8" s="137">
        <v>37.420999999999999</v>
      </c>
      <c r="DS8" s="137">
        <v>44.905000000000001</v>
      </c>
      <c r="DT8" s="137">
        <v>52.389000000000003</v>
      </c>
      <c r="DU8" s="137">
        <v>59.872999999999998</v>
      </c>
      <c r="DV8" s="137">
        <v>67.356999999999999</v>
      </c>
      <c r="DW8" s="137">
        <v>74.840999999999994</v>
      </c>
      <c r="DX8" s="137">
        <v>4.8000000000000001E-2</v>
      </c>
      <c r="DY8" s="137">
        <v>9.6000000000000002E-2</v>
      </c>
      <c r="DZ8" s="137">
        <v>0.14399999999999999</v>
      </c>
      <c r="EA8" s="137">
        <v>0.192</v>
      </c>
      <c r="EB8" s="137">
        <v>0.23899999999999999</v>
      </c>
      <c r="EC8" s="137">
        <v>0.28699999999999998</v>
      </c>
      <c r="ED8" s="137">
        <v>0.33500000000000002</v>
      </c>
      <c r="EE8" s="137">
        <v>0.38300000000000001</v>
      </c>
      <c r="EF8" s="137">
        <v>0.43099999999999999</v>
      </c>
      <c r="EG8" s="137">
        <v>0.47899999999999998</v>
      </c>
      <c r="EH8" s="137">
        <v>0.52700000000000002</v>
      </c>
      <c r="EI8" s="137">
        <v>0.57499999999999996</v>
      </c>
      <c r="EJ8" s="137">
        <v>0.623</v>
      </c>
      <c r="EK8" s="137">
        <v>0.67100000000000004</v>
      </c>
      <c r="EL8" s="137">
        <v>0.71799999999999997</v>
      </c>
      <c r="EM8" s="137">
        <v>0.76600000000000001</v>
      </c>
      <c r="EN8" s="137">
        <v>0.81399999999999995</v>
      </c>
      <c r="EO8" s="137">
        <v>0.86199999999999999</v>
      </c>
      <c r="EP8" s="137">
        <v>0.91</v>
      </c>
      <c r="EQ8" s="137">
        <v>0.95799999999999996</v>
      </c>
      <c r="ER8" s="137">
        <v>1.054</v>
      </c>
      <c r="ES8" s="137">
        <v>1.149</v>
      </c>
      <c r="ET8" s="137">
        <v>1.2450000000000001</v>
      </c>
      <c r="EU8" s="137">
        <v>1.341</v>
      </c>
      <c r="EV8" s="137">
        <v>1.4370000000000001</v>
      </c>
      <c r="EW8" s="137">
        <v>1.5329999999999999</v>
      </c>
      <c r="EX8" s="137">
        <v>1.6279999999999999</v>
      </c>
      <c r="EY8" s="137">
        <v>1.724</v>
      </c>
      <c r="EZ8" s="137">
        <v>1.82</v>
      </c>
      <c r="FA8" s="137">
        <v>1.9159999999999999</v>
      </c>
      <c r="FB8" s="137">
        <v>2.012</v>
      </c>
      <c r="FC8" s="137">
        <v>2.1070000000000002</v>
      </c>
      <c r="FD8" s="137">
        <v>2.2029999999999998</v>
      </c>
      <c r="FE8" s="137">
        <v>2.2989999999999999</v>
      </c>
      <c r="FF8" s="137">
        <v>2.395</v>
      </c>
      <c r="FG8" s="137">
        <v>2.6339999999999999</v>
      </c>
      <c r="FH8" s="137">
        <v>2.8740000000000001</v>
      </c>
      <c r="FI8" s="137">
        <v>3.113</v>
      </c>
      <c r="FJ8" s="137">
        <v>3.3530000000000002</v>
      </c>
      <c r="FK8" s="137">
        <v>3.5920000000000001</v>
      </c>
      <c r="FL8" s="137">
        <v>3.8319999999999999</v>
      </c>
      <c r="FM8" s="137">
        <v>4.0709999999999997</v>
      </c>
      <c r="FN8" s="137">
        <v>4.3099999999999996</v>
      </c>
      <c r="FO8" s="137">
        <v>4.55</v>
      </c>
      <c r="FP8" s="137">
        <v>4.7889999999999997</v>
      </c>
      <c r="FQ8" s="137">
        <v>5.2679999999999998</v>
      </c>
      <c r="FR8" s="137">
        <v>5.7469999999999999</v>
      </c>
      <c r="FS8" s="137">
        <v>6.226</v>
      </c>
      <c r="FT8" s="137">
        <v>6.7050000000000001</v>
      </c>
      <c r="FU8" s="137">
        <v>7.1840000000000002</v>
      </c>
      <c r="FV8" s="137">
        <v>7.6630000000000003</v>
      </c>
      <c r="FW8" s="137">
        <v>8.1419999999999995</v>
      </c>
      <c r="FX8" s="137">
        <v>8.6210000000000004</v>
      </c>
      <c r="FY8" s="137">
        <v>9.1</v>
      </c>
      <c r="FZ8" s="137">
        <v>9.5790000000000006</v>
      </c>
      <c r="GA8" s="137">
        <v>14.368</v>
      </c>
      <c r="GB8" s="137">
        <v>19.158000000000001</v>
      </c>
      <c r="GC8" s="137">
        <v>23.946999999999999</v>
      </c>
      <c r="GD8" s="137">
        <v>28.736999999999998</v>
      </c>
      <c r="GE8" s="137">
        <v>33.526000000000003</v>
      </c>
      <c r="GF8" s="137">
        <v>38.314999999999998</v>
      </c>
      <c r="GG8" s="137">
        <v>43.104999999999997</v>
      </c>
      <c r="GH8" s="137">
        <v>47.893999999999998</v>
      </c>
      <c r="GI8" s="137">
        <v>2.9000000000000001E-2</v>
      </c>
      <c r="GJ8" s="137">
        <v>5.8999999999999997E-2</v>
      </c>
      <c r="GK8" s="137">
        <v>8.7999999999999995E-2</v>
      </c>
      <c r="GL8" s="137">
        <v>0.11700000000000001</v>
      </c>
      <c r="GM8" s="137">
        <v>0.14699999999999999</v>
      </c>
      <c r="GN8" s="137">
        <v>0.17599999999999999</v>
      </c>
      <c r="GO8" s="137">
        <v>0.20599999999999999</v>
      </c>
      <c r="GP8" s="137">
        <v>0.23499999999999999</v>
      </c>
      <c r="GQ8" s="137">
        <v>0.26400000000000001</v>
      </c>
      <c r="GR8" s="137">
        <v>0.29399999999999998</v>
      </c>
      <c r="GS8" s="137">
        <v>0.32300000000000001</v>
      </c>
      <c r="GT8" s="137">
        <v>0.35199999999999998</v>
      </c>
      <c r="GU8" s="137">
        <v>0.38200000000000001</v>
      </c>
      <c r="GV8" s="137">
        <v>0.41099999999999998</v>
      </c>
      <c r="GW8" s="137">
        <v>0.441</v>
      </c>
      <c r="GX8" s="137">
        <v>0.47</v>
      </c>
      <c r="GY8" s="137">
        <v>0.499</v>
      </c>
      <c r="GZ8" s="137">
        <v>0.52900000000000003</v>
      </c>
      <c r="HA8" s="137">
        <v>0.55800000000000005</v>
      </c>
      <c r="HB8" s="137">
        <v>0.58699999999999997</v>
      </c>
      <c r="HC8" s="137">
        <v>0.64600000000000002</v>
      </c>
      <c r="HD8" s="137">
        <v>0.70499999999999996</v>
      </c>
      <c r="HE8" s="137">
        <v>0.76400000000000001</v>
      </c>
      <c r="HF8" s="137">
        <v>0.82199999999999995</v>
      </c>
      <c r="HG8" s="137">
        <v>0.88100000000000001</v>
      </c>
      <c r="HH8" s="137">
        <v>0.94</v>
      </c>
      <c r="HI8" s="137">
        <v>0.999</v>
      </c>
      <c r="HJ8" s="137">
        <v>1.0569999999999999</v>
      </c>
      <c r="HK8" s="137">
        <v>1.1160000000000001</v>
      </c>
      <c r="HL8" s="137">
        <v>1.175</v>
      </c>
      <c r="HM8" s="137">
        <v>1.234</v>
      </c>
      <c r="HN8" s="137">
        <v>1.292</v>
      </c>
      <c r="HO8" s="137">
        <v>1.351</v>
      </c>
      <c r="HP8" s="137">
        <v>1.41</v>
      </c>
      <c r="HQ8" s="137">
        <v>1.4690000000000001</v>
      </c>
      <c r="HR8" s="137">
        <v>1.6160000000000001</v>
      </c>
      <c r="HS8" s="137">
        <v>1.762</v>
      </c>
      <c r="HT8" s="137">
        <v>1.909</v>
      </c>
      <c r="HU8" s="137">
        <v>2.056</v>
      </c>
      <c r="HV8" s="137">
        <v>2.2029999999999998</v>
      </c>
      <c r="HW8" s="137">
        <v>2.35</v>
      </c>
      <c r="HX8" s="137">
        <v>2.4969999999999999</v>
      </c>
      <c r="HY8" s="137">
        <v>2.6440000000000001</v>
      </c>
      <c r="HZ8" s="137">
        <v>2.7909999999999999</v>
      </c>
      <c r="IA8" s="137">
        <v>2.9369999999999998</v>
      </c>
      <c r="IB8" s="137">
        <v>3.2309999999999999</v>
      </c>
      <c r="IC8" s="137">
        <v>3.5249999999999999</v>
      </c>
      <c r="ID8" s="137">
        <v>3.819</v>
      </c>
      <c r="IE8" s="137">
        <v>4.1120000000000001</v>
      </c>
      <c r="IF8" s="137">
        <v>4.4059999999999997</v>
      </c>
      <c r="IG8" s="137">
        <v>4.7</v>
      </c>
      <c r="IH8" s="137">
        <v>4.9939999999999998</v>
      </c>
      <c r="II8" s="137">
        <v>5.2869999999999999</v>
      </c>
      <c r="IJ8" s="137">
        <v>5.5810000000000004</v>
      </c>
      <c r="IK8" s="137">
        <v>5.875</v>
      </c>
      <c r="IL8" s="137">
        <v>8.8119999999999994</v>
      </c>
      <c r="IM8" s="137">
        <v>11.75</v>
      </c>
      <c r="IN8" s="137">
        <v>14.686999999999999</v>
      </c>
      <c r="IO8" s="137">
        <v>17.623999999999999</v>
      </c>
      <c r="IP8" s="137">
        <v>20.562000000000001</v>
      </c>
      <c r="IQ8" s="137">
        <v>23.498999999999999</v>
      </c>
      <c r="IR8" s="137">
        <v>26.437000000000001</v>
      </c>
      <c r="IS8" s="137">
        <v>29.373999999999999</v>
      </c>
      <c r="IT8" s="137">
        <v>0.02</v>
      </c>
      <c r="IU8" s="137">
        <v>0.04</v>
      </c>
      <c r="IV8" s="137">
        <v>0.06</v>
      </c>
      <c r="IW8" s="137">
        <v>0.08</v>
      </c>
      <c r="IX8" s="137">
        <v>0.1</v>
      </c>
      <c r="IY8" s="137">
        <v>0.12</v>
      </c>
      <c r="IZ8" s="137">
        <v>0.14000000000000001</v>
      </c>
      <c r="JA8" s="137">
        <v>0.16</v>
      </c>
      <c r="JB8" s="137">
        <v>0.18</v>
      </c>
      <c r="JC8" s="137">
        <v>0.2</v>
      </c>
      <c r="JD8" s="137">
        <v>0.22</v>
      </c>
      <c r="JE8" s="137">
        <v>0.24</v>
      </c>
      <c r="JF8" s="137">
        <v>0.26</v>
      </c>
      <c r="JG8" s="137">
        <v>0.28000000000000003</v>
      </c>
      <c r="JH8" s="137">
        <v>0.3</v>
      </c>
      <c r="JI8" s="137">
        <v>0.32</v>
      </c>
      <c r="JJ8" s="137">
        <v>0.34</v>
      </c>
      <c r="JK8" s="137">
        <v>0.36</v>
      </c>
      <c r="JL8" s="137">
        <v>0.38</v>
      </c>
      <c r="JM8" s="137">
        <v>0.4</v>
      </c>
      <c r="JN8" s="137">
        <v>0.44</v>
      </c>
      <c r="JO8" s="137">
        <v>0.48</v>
      </c>
      <c r="JP8" s="137">
        <v>0.52</v>
      </c>
      <c r="JQ8" s="137">
        <v>0.56000000000000005</v>
      </c>
      <c r="JR8" s="137">
        <v>0.6</v>
      </c>
      <c r="JS8" s="137">
        <v>0.64</v>
      </c>
      <c r="JT8" s="137">
        <v>0.68</v>
      </c>
      <c r="JU8" s="137">
        <v>0.72</v>
      </c>
      <c r="JV8" s="137">
        <v>0.76</v>
      </c>
      <c r="JW8" s="137">
        <v>0.8</v>
      </c>
      <c r="JX8" s="137">
        <v>0.84</v>
      </c>
      <c r="JY8" s="137">
        <v>0.879</v>
      </c>
      <c r="JZ8" s="137">
        <v>0.91900000000000004</v>
      </c>
      <c r="KA8" s="137">
        <v>0.95899999999999996</v>
      </c>
      <c r="KB8" s="137">
        <v>0.999</v>
      </c>
      <c r="KC8" s="137">
        <v>1.099</v>
      </c>
      <c r="KD8" s="137">
        <v>1.1990000000000001</v>
      </c>
      <c r="KE8" s="137">
        <v>1.2989999999999999</v>
      </c>
      <c r="KF8" s="137">
        <v>1.399</v>
      </c>
      <c r="KG8" s="137">
        <v>1.4990000000000001</v>
      </c>
      <c r="KH8" s="137">
        <v>1.599</v>
      </c>
      <c r="KI8" s="137">
        <v>1.6990000000000001</v>
      </c>
      <c r="KJ8" s="137">
        <v>1.7989999999999999</v>
      </c>
      <c r="KK8" s="137">
        <v>1.899</v>
      </c>
      <c r="KL8" s="137">
        <v>1.9990000000000001</v>
      </c>
      <c r="KM8" s="137">
        <v>2.1989999999999998</v>
      </c>
      <c r="KN8" s="137">
        <v>2.399</v>
      </c>
      <c r="KO8" s="137">
        <v>2.5990000000000002</v>
      </c>
      <c r="KP8" s="137">
        <v>2.798</v>
      </c>
      <c r="KQ8" s="137">
        <v>2.9980000000000002</v>
      </c>
      <c r="KR8" s="137">
        <v>3.198</v>
      </c>
      <c r="KS8" s="137">
        <v>3.3980000000000001</v>
      </c>
      <c r="KT8" s="137">
        <v>3.5979999999999999</v>
      </c>
      <c r="KU8" s="137">
        <v>3.798</v>
      </c>
      <c r="KV8" s="137">
        <v>3.9980000000000002</v>
      </c>
      <c r="KW8" s="137">
        <v>5.9969999999999999</v>
      </c>
      <c r="KX8" s="137">
        <v>7.9950000000000001</v>
      </c>
      <c r="KY8" s="137">
        <v>9.9939999999999998</v>
      </c>
      <c r="KZ8" s="137">
        <v>11.993</v>
      </c>
      <c r="LA8" s="137">
        <v>13.992000000000001</v>
      </c>
      <c r="LB8" s="137">
        <v>15.991</v>
      </c>
      <c r="LC8" s="137">
        <v>17.989999999999998</v>
      </c>
      <c r="LD8" s="137">
        <v>19.989000000000001</v>
      </c>
      <c r="LE8" s="137">
        <v>0.02</v>
      </c>
      <c r="LF8" s="137">
        <v>0.04</v>
      </c>
      <c r="LG8" s="137">
        <v>6.0999999999999999E-2</v>
      </c>
      <c r="LH8" s="137">
        <v>8.1000000000000003E-2</v>
      </c>
      <c r="LI8" s="137">
        <v>0.10100000000000001</v>
      </c>
      <c r="LJ8" s="137">
        <v>0.121</v>
      </c>
      <c r="LK8" s="137">
        <v>0.14099999999999999</v>
      </c>
      <c r="LL8" s="137">
        <v>0.161</v>
      </c>
      <c r="LM8" s="137">
        <v>0.182</v>
      </c>
      <c r="LN8" s="137">
        <v>0.20200000000000001</v>
      </c>
      <c r="LO8" s="137">
        <v>0.222</v>
      </c>
      <c r="LP8" s="137">
        <v>0.24199999999999999</v>
      </c>
      <c r="LQ8" s="137">
        <v>0.26200000000000001</v>
      </c>
      <c r="LR8" s="137">
        <v>0.28199999999999997</v>
      </c>
      <c r="LS8" s="137">
        <v>0.30299999999999999</v>
      </c>
      <c r="LT8" s="137">
        <v>0.32300000000000001</v>
      </c>
      <c r="LU8" s="137">
        <v>0.34300000000000003</v>
      </c>
      <c r="LV8" s="137">
        <v>0.36299999999999999</v>
      </c>
      <c r="LW8" s="137">
        <v>0.38300000000000001</v>
      </c>
      <c r="LX8" s="137">
        <v>0.40300000000000002</v>
      </c>
      <c r="LY8" s="137">
        <v>0.44400000000000001</v>
      </c>
      <c r="LZ8" s="137">
        <v>0.48399999999999999</v>
      </c>
      <c r="MA8" s="137">
        <v>0.52400000000000002</v>
      </c>
      <c r="MB8" s="137">
        <v>0.56499999999999995</v>
      </c>
      <c r="MC8" s="137">
        <v>0.60499999999999998</v>
      </c>
      <c r="MD8" s="137">
        <v>0.64500000000000002</v>
      </c>
      <c r="ME8" s="137">
        <v>0.68600000000000005</v>
      </c>
      <c r="MF8" s="137">
        <v>0.72599999999999998</v>
      </c>
      <c r="MG8" s="137">
        <v>0.76600000000000001</v>
      </c>
      <c r="MH8" s="137">
        <v>0.80700000000000005</v>
      </c>
      <c r="MI8" s="137">
        <v>0.84699999999999998</v>
      </c>
      <c r="MJ8" s="137">
        <v>0.88700000000000001</v>
      </c>
      <c r="MK8" s="137">
        <v>0.92800000000000005</v>
      </c>
      <c r="ML8" s="137">
        <v>0.96799999999999997</v>
      </c>
      <c r="MM8" s="137">
        <v>1.008</v>
      </c>
      <c r="MN8" s="137">
        <v>1.109</v>
      </c>
      <c r="MO8" s="137">
        <v>1.21</v>
      </c>
      <c r="MP8" s="137">
        <v>1.3109999999999999</v>
      </c>
      <c r="MQ8" s="137">
        <v>1.4119999999999999</v>
      </c>
      <c r="MR8" s="137">
        <v>1.5129999999999999</v>
      </c>
      <c r="MS8" s="137">
        <v>1.6140000000000001</v>
      </c>
      <c r="MT8" s="137">
        <v>1.714</v>
      </c>
      <c r="MU8" s="137">
        <v>1.8149999999999999</v>
      </c>
      <c r="MV8" s="137">
        <v>1.9159999999999999</v>
      </c>
      <c r="MW8" s="137">
        <v>2.0169999999999999</v>
      </c>
      <c r="MX8" s="137">
        <v>2.2189999999999999</v>
      </c>
      <c r="MY8" s="137">
        <v>2.42</v>
      </c>
      <c r="MZ8" s="137">
        <v>2.6219999999999999</v>
      </c>
      <c r="NA8" s="137">
        <v>2.8239999999999998</v>
      </c>
      <c r="NB8" s="137">
        <v>3.0249999999999999</v>
      </c>
      <c r="NC8" s="137">
        <v>3.2269999999999999</v>
      </c>
      <c r="ND8" s="137">
        <v>3.4289999999999998</v>
      </c>
      <c r="NE8" s="137">
        <v>3.63</v>
      </c>
      <c r="NF8" s="137">
        <v>3.8319999999999999</v>
      </c>
      <c r="NG8" s="137">
        <v>4.0339999999999998</v>
      </c>
      <c r="NH8" s="137">
        <v>6.0510000000000002</v>
      </c>
      <c r="NI8" s="137">
        <v>8.0679999999999996</v>
      </c>
      <c r="NJ8" s="137">
        <v>10.085000000000001</v>
      </c>
      <c r="NK8" s="137">
        <v>12.101000000000001</v>
      </c>
      <c r="NL8" s="137">
        <v>14.118</v>
      </c>
      <c r="NM8" s="137">
        <v>16.135000000000002</v>
      </c>
      <c r="NN8" s="137">
        <v>18.152000000000001</v>
      </c>
      <c r="NO8" s="137">
        <v>20.169</v>
      </c>
      <c r="NP8" s="137">
        <v>2.1999999999999999E-2</v>
      </c>
      <c r="NQ8" s="137">
        <v>4.3999999999999997E-2</v>
      </c>
      <c r="NR8" s="137">
        <v>6.6000000000000003E-2</v>
      </c>
      <c r="NS8" s="137">
        <v>8.6999999999999994E-2</v>
      </c>
      <c r="NT8" s="137">
        <v>0.109</v>
      </c>
      <c r="NU8" s="137">
        <v>0.13100000000000001</v>
      </c>
      <c r="NV8" s="137">
        <v>0.153</v>
      </c>
      <c r="NW8" s="137">
        <v>0.17499999999999999</v>
      </c>
      <c r="NX8" s="137">
        <v>0.19700000000000001</v>
      </c>
      <c r="NY8" s="137">
        <v>0.219</v>
      </c>
      <c r="NZ8" s="137">
        <v>0.24099999999999999</v>
      </c>
      <c r="OA8" s="137">
        <v>0.26200000000000001</v>
      </c>
      <c r="OB8" s="137">
        <v>0.28399999999999997</v>
      </c>
      <c r="OC8" s="137">
        <v>0.30599999999999999</v>
      </c>
      <c r="OD8" s="137">
        <v>0.32800000000000001</v>
      </c>
      <c r="OE8" s="137">
        <v>0.35</v>
      </c>
      <c r="OF8" s="137">
        <v>0.372</v>
      </c>
      <c r="OG8" s="137">
        <v>0.39400000000000002</v>
      </c>
      <c r="OH8" s="137">
        <v>0.41499999999999998</v>
      </c>
      <c r="OI8" s="137">
        <v>0.437</v>
      </c>
      <c r="OJ8" s="137">
        <v>0.48099999999999998</v>
      </c>
      <c r="OK8" s="137">
        <v>0.52500000000000002</v>
      </c>
      <c r="OL8" s="137">
        <v>0.56899999999999995</v>
      </c>
      <c r="OM8" s="137">
        <v>0.61199999999999999</v>
      </c>
      <c r="ON8" s="137">
        <v>0.65600000000000003</v>
      </c>
      <c r="OO8" s="137">
        <v>0.7</v>
      </c>
      <c r="OP8" s="137">
        <v>0.74299999999999999</v>
      </c>
      <c r="OQ8" s="137">
        <v>0.78700000000000003</v>
      </c>
      <c r="OR8" s="137">
        <v>0.83099999999999996</v>
      </c>
      <c r="OS8" s="137">
        <v>0.875</v>
      </c>
      <c r="OT8" s="137">
        <v>0.91800000000000004</v>
      </c>
      <c r="OU8" s="137">
        <v>0.96199999999999997</v>
      </c>
      <c r="OV8" s="137">
        <v>1.006</v>
      </c>
      <c r="OW8" s="137">
        <v>1.05</v>
      </c>
      <c r="OX8" s="137">
        <v>1.093</v>
      </c>
      <c r="OY8" s="137">
        <v>1.2030000000000001</v>
      </c>
      <c r="OZ8" s="137">
        <v>1.3120000000000001</v>
      </c>
      <c r="PA8" s="137">
        <v>1.421</v>
      </c>
      <c r="PB8" s="137">
        <v>1.5309999999999999</v>
      </c>
      <c r="PC8" s="137">
        <v>1.64</v>
      </c>
      <c r="PD8" s="137">
        <v>1.7490000000000001</v>
      </c>
      <c r="PE8" s="137">
        <v>1.859</v>
      </c>
      <c r="PF8" s="137">
        <v>1.968</v>
      </c>
      <c r="PG8" s="137">
        <v>2.077</v>
      </c>
      <c r="PH8" s="137">
        <v>2.1869999999999998</v>
      </c>
      <c r="PI8" s="137">
        <v>2.4049999999999998</v>
      </c>
      <c r="PJ8" s="137">
        <v>2.6240000000000001</v>
      </c>
      <c r="PK8" s="137">
        <v>2.843</v>
      </c>
      <c r="PL8" s="137">
        <v>3.0609999999999999</v>
      </c>
      <c r="PM8" s="137">
        <v>3.28</v>
      </c>
      <c r="PN8" s="137">
        <v>3.4980000000000002</v>
      </c>
      <c r="PO8" s="137">
        <v>3.7170000000000001</v>
      </c>
      <c r="PP8" s="137">
        <v>3.9359999999999999</v>
      </c>
      <c r="PQ8" s="137">
        <v>4.1539999999999999</v>
      </c>
      <c r="PR8" s="137">
        <v>4.3730000000000002</v>
      </c>
      <c r="PS8" s="137">
        <v>6.56</v>
      </c>
      <c r="PT8" s="137">
        <v>8.7460000000000004</v>
      </c>
      <c r="PU8" s="137">
        <v>10.933</v>
      </c>
      <c r="PV8" s="137">
        <v>13.119</v>
      </c>
      <c r="PW8" s="137">
        <v>15.305999999999999</v>
      </c>
      <c r="PX8" s="137">
        <v>17.492000000000001</v>
      </c>
      <c r="PY8" s="137">
        <v>19.678999999999998</v>
      </c>
      <c r="PZ8" s="137">
        <v>21.866</v>
      </c>
      <c r="QA8" s="137">
        <v>1.6E-2</v>
      </c>
      <c r="QB8" s="137">
        <v>3.1E-2</v>
      </c>
      <c r="QC8" s="137">
        <v>4.7E-2</v>
      </c>
      <c r="QD8" s="137">
        <v>6.2E-2</v>
      </c>
      <c r="QE8" s="137">
        <v>7.8E-2</v>
      </c>
      <c r="QF8" s="137">
        <v>9.4E-2</v>
      </c>
      <c r="QG8" s="137">
        <v>0.109</v>
      </c>
      <c r="QH8" s="137">
        <v>0.125</v>
      </c>
      <c r="QI8" s="137">
        <v>0.14000000000000001</v>
      </c>
      <c r="QJ8" s="137">
        <v>0.156</v>
      </c>
      <c r="QK8" s="137">
        <v>0.17199999999999999</v>
      </c>
      <c r="QL8" s="137">
        <v>0.187</v>
      </c>
      <c r="QM8" s="137">
        <v>0.20300000000000001</v>
      </c>
      <c r="QN8" s="137">
        <v>0.219</v>
      </c>
      <c r="QO8" s="137">
        <v>0.23400000000000001</v>
      </c>
      <c r="QP8" s="137">
        <v>0.25</v>
      </c>
      <c r="QQ8" s="137">
        <v>0.26500000000000001</v>
      </c>
      <c r="QR8" s="137">
        <v>0.28100000000000003</v>
      </c>
      <c r="QS8" s="137">
        <v>0.29699999999999999</v>
      </c>
      <c r="QT8" s="137">
        <v>0.312</v>
      </c>
      <c r="QU8" s="137">
        <v>0.34300000000000003</v>
      </c>
      <c r="QV8" s="137">
        <v>0.375</v>
      </c>
      <c r="QW8" s="137">
        <v>0.40600000000000003</v>
      </c>
      <c r="QX8" s="137">
        <v>0.437</v>
      </c>
      <c r="QY8" s="137">
        <v>0.46800000000000003</v>
      </c>
      <c r="QZ8" s="137">
        <v>0.5</v>
      </c>
      <c r="RA8" s="137">
        <v>0.53100000000000003</v>
      </c>
      <c r="RB8" s="137">
        <v>0.56200000000000006</v>
      </c>
      <c r="RC8" s="137">
        <v>0.59299999999999997</v>
      </c>
      <c r="RD8" s="137">
        <v>0.624</v>
      </c>
      <c r="RE8" s="137">
        <v>0.65600000000000003</v>
      </c>
      <c r="RF8" s="137">
        <v>0.68700000000000006</v>
      </c>
      <c r="RG8" s="137">
        <v>0.71799999999999997</v>
      </c>
      <c r="RH8" s="137">
        <v>0.749</v>
      </c>
      <c r="RI8" s="137">
        <v>0.78100000000000003</v>
      </c>
      <c r="RJ8" s="137">
        <v>0.85899999999999999</v>
      </c>
      <c r="RK8" s="137">
        <v>0.93700000000000006</v>
      </c>
      <c r="RL8" s="137">
        <v>1.0149999999999999</v>
      </c>
      <c r="RM8" s="137">
        <v>1.093</v>
      </c>
      <c r="RN8" s="137">
        <v>1.171</v>
      </c>
      <c r="RO8" s="137">
        <v>1.2490000000000001</v>
      </c>
      <c r="RP8" s="137">
        <v>1.327</v>
      </c>
      <c r="RQ8" s="137">
        <v>1.405</v>
      </c>
      <c r="RR8" s="137">
        <v>1.4830000000000001</v>
      </c>
      <c r="RS8" s="137">
        <v>1.5609999999999999</v>
      </c>
      <c r="RT8" s="137">
        <v>1.7170000000000001</v>
      </c>
      <c r="RU8" s="137">
        <v>1.873</v>
      </c>
      <c r="RV8" s="137">
        <v>2.0289999999999999</v>
      </c>
      <c r="RW8" s="137">
        <v>2.1850000000000001</v>
      </c>
      <c r="RX8" s="137">
        <v>2.3420000000000001</v>
      </c>
      <c r="RY8" s="137">
        <v>2.4980000000000002</v>
      </c>
      <c r="RZ8" s="137">
        <v>2.6539999999999999</v>
      </c>
      <c r="SA8" s="137">
        <v>2.81</v>
      </c>
      <c r="SB8" s="137">
        <v>2.9660000000000002</v>
      </c>
      <c r="SC8" s="137">
        <v>3.1219999999999999</v>
      </c>
      <c r="SD8" s="137">
        <v>4.6829999999999998</v>
      </c>
      <c r="SE8" s="137">
        <v>6.2439999999999998</v>
      </c>
      <c r="SF8" s="137">
        <v>7.8049999999999997</v>
      </c>
      <c r="SG8" s="137">
        <v>9.3659999999999997</v>
      </c>
      <c r="SH8" s="137">
        <v>10.927</v>
      </c>
      <c r="SI8" s="137">
        <v>12.488</v>
      </c>
      <c r="SJ8" s="137">
        <v>14.048999999999999</v>
      </c>
      <c r="SK8" s="137">
        <v>15.61</v>
      </c>
      <c r="SL8" s="137">
        <v>1.4E-2</v>
      </c>
      <c r="SM8" s="137">
        <v>2.8000000000000001E-2</v>
      </c>
      <c r="SN8" s="137">
        <v>4.2000000000000003E-2</v>
      </c>
      <c r="SO8" s="137">
        <v>5.6000000000000001E-2</v>
      </c>
      <c r="SP8" s="137">
        <v>7.0000000000000007E-2</v>
      </c>
      <c r="SQ8" s="137">
        <v>8.4000000000000005E-2</v>
      </c>
      <c r="SR8" s="137">
        <v>9.8000000000000004E-2</v>
      </c>
      <c r="SS8" s="137">
        <v>0.112</v>
      </c>
      <c r="ST8" s="137">
        <v>0.126</v>
      </c>
      <c r="SU8" s="137">
        <v>0.14000000000000001</v>
      </c>
      <c r="SV8" s="137">
        <v>0.154</v>
      </c>
      <c r="SW8" s="137">
        <v>0.16800000000000001</v>
      </c>
      <c r="SX8" s="137">
        <v>0.182</v>
      </c>
      <c r="SY8" s="137">
        <v>0.19600000000000001</v>
      </c>
      <c r="SZ8" s="137">
        <v>0.21</v>
      </c>
      <c r="TA8" s="137">
        <v>0.224</v>
      </c>
      <c r="TB8" s="137">
        <v>0.23899999999999999</v>
      </c>
      <c r="TC8" s="137">
        <v>0.253</v>
      </c>
      <c r="TD8" s="137">
        <v>0.26700000000000002</v>
      </c>
      <c r="TE8" s="137">
        <v>0.28100000000000003</v>
      </c>
      <c r="TF8" s="137">
        <v>0.309</v>
      </c>
      <c r="TG8" s="137">
        <v>0.33700000000000002</v>
      </c>
      <c r="TH8" s="137">
        <v>0.36499999999999999</v>
      </c>
      <c r="TI8" s="137">
        <v>0.39300000000000002</v>
      </c>
      <c r="TJ8" s="137">
        <v>0.42099999999999999</v>
      </c>
      <c r="TK8" s="137">
        <v>0.44900000000000001</v>
      </c>
      <c r="TL8" s="137">
        <v>0.47699999999999998</v>
      </c>
      <c r="TM8" s="137">
        <v>0.505</v>
      </c>
      <c r="TN8" s="137">
        <v>0.53300000000000003</v>
      </c>
      <c r="TO8" s="137">
        <v>0.56100000000000005</v>
      </c>
      <c r="TP8" s="137">
        <v>0.58899999999999997</v>
      </c>
      <c r="TQ8" s="137">
        <v>0.61699999999999999</v>
      </c>
      <c r="TR8" s="137">
        <v>0.64500000000000002</v>
      </c>
      <c r="TS8" s="137">
        <v>0.67300000000000004</v>
      </c>
      <c r="TT8" s="137">
        <v>0.70199999999999996</v>
      </c>
      <c r="TU8" s="137">
        <v>0.77200000000000002</v>
      </c>
      <c r="TV8" s="137">
        <v>0.84199999999999997</v>
      </c>
      <c r="TW8" s="137">
        <v>0.91200000000000003</v>
      </c>
      <c r="TX8" s="137">
        <v>0.98199999999999998</v>
      </c>
      <c r="TY8" s="137">
        <v>1.052</v>
      </c>
      <c r="TZ8" s="137">
        <v>1.1220000000000001</v>
      </c>
      <c r="UA8" s="137">
        <v>1.1930000000000001</v>
      </c>
      <c r="UB8" s="137">
        <v>1.2629999999999999</v>
      </c>
      <c r="UC8" s="137">
        <v>1.333</v>
      </c>
      <c r="UD8" s="137">
        <v>1.403</v>
      </c>
      <c r="UE8" s="137">
        <v>1.5429999999999999</v>
      </c>
      <c r="UF8" s="137">
        <v>1.6839999999999999</v>
      </c>
      <c r="UG8" s="137">
        <v>1.8240000000000001</v>
      </c>
      <c r="UH8" s="137">
        <v>1.964</v>
      </c>
      <c r="UI8" s="137">
        <v>2.105</v>
      </c>
      <c r="UJ8" s="137">
        <v>2.2450000000000001</v>
      </c>
      <c r="UK8" s="137">
        <v>2.3849999999999998</v>
      </c>
      <c r="UL8" s="137">
        <v>2.5249999999999999</v>
      </c>
      <c r="UM8" s="137">
        <v>2.6659999999999999</v>
      </c>
      <c r="UN8" s="137">
        <v>2.806</v>
      </c>
      <c r="UO8" s="137">
        <v>4.2089999999999996</v>
      </c>
      <c r="UP8" s="137">
        <v>5.6120000000000001</v>
      </c>
      <c r="UQ8" s="137">
        <v>7.0149999999999997</v>
      </c>
      <c r="UR8" s="137">
        <v>8.4179999999999993</v>
      </c>
      <c r="US8" s="137">
        <v>9.8209999999999997</v>
      </c>
      <c r="UT8" s="137">
        <v>11.224</v>
      </c>
      <c r="UU8" s="137">
        <v>12.627000000000001</v>
      </c>
      <c r="UV8" s="137">
        <v>14.03</v>
      </c>
      <c r="UW8" s="137">
        <v>2.1000000000000001E-2</v>
      </c>
      <c r="UX8" s="137">
        <v>4.2000000000000003E-2</v>
      </c>
      <c r="UY8" s="137">
        <v>6.3E-2</v>
      </c>
      <c r="UZ8" s="137">
        <v>8.5000000000000006E-2</v>
      </c>
      <c r="VA8" s="137">
        <v>0.106</v>
      </c>
      <c r="VB8" s="137">
        <v>0.127</v>
      </c>
      <c r="VC8" s="137">
        <v>0.14799999999999999</v>
      </c>
      <c r="VD8" s="137">
        <v>0.16900000000000001</v>
      </c>
      <c r="VE8" s="137">
        <v>0.19</v>
      </c>
      <c r="VF8" s="137">
        <v>0.21199999999999999</v>
      </c>
      <c r="VG8" s="137">
        <v>0.23300000000000001</v>
      </c>
      <c r="VH8" s="137">
        <v>0.254</v>
      </c>
      <c r="VI8" s="137">
        <v>0.27500000000000002</v>
      </c>
      <c r="VJ8" s="137">
        <v>0.29599999999999999</v>
      </c>
      <c r="VK8" s="137">
        <v>0.317</v>
      </c>
      <c r="VL8" s="137">
        <v>0.33800000000000002</v>
      </c>
      <c r="VM8" s="137">
        <v>0.36</v>
      </c>
      <c r="VN8" s="137">
        <v>0.38100000000000001</v>
      </c>
      <c r="VO8" s="137">
        <v>0.40200000000000002</v>
      </c>
      <c r="VP8" s="137">
        <v>0.42299999999999999</v>
      </c>
      <c r="VQ8" s="137">
        <v>0.46500000000000002</v>
      </c>
      <c r="VR8" s="137">
        <v>0.50800000000000001</v>
      </c>
      <c r="VS8" s="137">
        <v>0.55000000000000004</v>
      </c>
      <c r="VT8" s="137">
        <v>0.59199999999999997</v>
      </c>
      <c r="VU8" s="137">
        <v>0.63500000000000001</v>
      </c>
      <c r="VV8" s="137">
        <v>0.67700000000000005</v>
      </c>
      <c r="VW8" s="137">
        <v>0.71899999999999997</v>
      </c>
      <c r="VX8" s="137">
        <v>0.76200000000000001</v>
      </c>
      <c r="VY8" s="137">
        <v>0.80400000000000005</v>
      </c>
      <c r="VZ8" s="137">
        <v>0.84599999999999997</v>
      </c>
      <c r="WA8" s="137">
        <v>0.88800000000000001</v>
      </c>
      <c r="WB8" s="137">
        <v>0.93100000000000005</v>
      </c>
      <c r="WC8" s="137">
        <v>0.97299999999999998</v>
      </c>
      <c r="WD8" s="137">
        <v>1.0149999999999999</v>
      </c>
      <c r="WE8" s="137">
        <v>1.0580000000000001</v>
      </c>
      <c r="WF8" s="137">
        <v>1.163</v>
      </c>
      <c r="WG8" s="137">
        <v>1.2689999999999999</v>
      </c>
      <c r="WH8" s="137">
        <v>1.375</v>
      </c>
      <c r="WI8" s="137">
        <v>1.4810000000000001</v>
      </c>
      <c r="WJ8" s="137">
        <v>1.587</v>
      </c>
      <c r="WK8" s="137">
        <v>1.6919999999999999</v>
      </c>
      <c r="WL8" s="137">
        <v>1.798</v>
      </c>
      <c r="WM8" s="137">
        <v>1.9039999999999999</v>
      </c>
      <c r="WN8" s="137">
        <v>2.0099999999999998</v>
      </c>
      <c r="WO8" s="137">
        <v>2.1150000000000002</v>
      </c>
      <c r="WP8" s="137">
        <v>2.327</v>
      </c>
      <c r="WQ8" s="137">
        <v>2.5379999999999998</v>
      </c>
      <c r="WR8" s="137">
        <v>2.75</v>
      </c>
      <c r="WS8" s="137">
        <v>2.9620000000000002</v>
      </c>
      <c r="WT8" s="137">
        <v>3.173</v>
      </c>
      <c r="WU8" s="137">
        <v>3.3849999999999998</v>
      </c>
      <c r="WV8" s="137">
        <v>3.5960000000000001</v>
      </c>
      <c r="WW8" s="137">
        <v>3.8079999999999998</v>
      </c>
      <c r="WX8" s="137">
        <v>4.0190000000000001</v>
      </c>
      <c r="WY8" s="137">
        <v>4.2309999999999999</v>
      </c>
      <c r="WZ8" s="137">
        <v>6.3460000000000001</v>
      </c>
      <c r="XA8" s="137">
        <v>8.4619999999999997</v>
      </c>
      <c r="XB8" s="137">
        <v>10.577</v>
      </c>
      <c r="XC8" s="137">
        <v>12.692</v>
      </c>
      <c r="XD8" s="137">
        <v>14.808</v>
      </c>
      <c r="XE8" s="137">
        <v>16.922999999999998</v>
      </c>
      <c r="XF8" s="137">
        <v>19.039000000000001</v>
      </c>
      <c r="XG8" s="137">
        <v>21.154</v>
      </c>
      <c r="XH8" s="137">
        <v>2.3E-2</v>
      </c>
      <c r="XI8" s="137">
        <v>4.5999999999999999E-2</v>
      </c>
      <c r="XJ8" s="137">
        <v>6.9000000000000006E-2</v>
      </c>
      <c r="XK8" s="137">
        <v>9.2999999999999999E-2</v>
      </c>
      <c r="XL8" s="137">
        <v>0.11600000000000001</v>
      </c>
      <c r="XM8" s="137">
        <v>0.13900000000000001</v>
      </c>
      <c r="XN8" s="137">
        <v>0.16200000000000001</v>
      </c>
      <c r="XO8" s="137">
        <v>0.185</v>
      </c>
      <c r="XP8" s="137">
        <v>0.20799999999999999</v>
      </c>
      <c r="XQ8" s="137">
        <v>0.23100000000000001</v>
      </c>
      <c r="XR8" s="137">
        <v>0.254</v>
      </c>
      <c r="XS8" s="137">
        <v>0.27800000000000002</v>
      </c>
      <c r="XT8" s="137">
        <v>0.30099999999999999</v>
      </c>
      <c r="XU8" s="137">
        <v>0.32400000000000001</v>
      </c>
      <c r="XV8" s="137">
        <v>0.34699999999999998</v>
      </c>
      <c r="XW8" s="137">
        <v>0.37</v>
      </c>
      <c r="XX8" s="137">
        <v>0.39300000000000002</v>
      </c>
      <c r="XY8" s="137">
        <v>0.41599999999999998</v>
      </c>
      <c r="XZ8" s="137">
        <v>0.439</v>
      </c>
      <c r="YA8" s="137">
        <v>0.46300000000000002</v>
      </c>
      <c r="YB8" s="137">
        <v>0.50900000000000001</v>
      </c>
      <c r="YC8" s="137">
        <v>0.55500000000000005</v>
      </c>
      <c r="YD8" s="137">
        <v>0.60099999999999998</v>
      </c>
      <c r="YE8" s="137">
        <v>0.64800000000000002</v>
      </c>
      <c r="YF8" s="137">
        <v>0.69399999999999995</v>
      </c>
      <c r="YG8" s="137">
        <v>0.74</v>
      </c>
      <c r="YH8" s="137">
        <v>0.78600000000000003</v>
      </c>
      <c r="YI8" s="137">
        <v>0.83299999999999996</v>
      </c>
      <c r="YJ8" s="137">
        <v>0.879</v>
      </c>
      <c r="YK8" s="137">
        <v>0.92500000000000004</v>
      </c>
      <c r="YL8" s="137">
        <v>0.97099999999999997</v>
      </c>
      <c r="YM8" s="137">
        <v>1.018</v>
      </c>
      <c r="YN8" s="137">
        <v>1.0640000000000001</v>
      </c>
      <c r="YO8" s="137">
        <v>1.1100000000000001</v>
      </c>
      <c r="YP8" s="137">
        <v>1.157</v>
      </c>
      <c r="YQ8" s="137">
        <v>1.272</v>
      </c>
      <c r="YR8" s="137">
        <v>1.3879999999999999</v>
      </c>
      <c r="YS8" s="137">
        <v>1.5029999999999999</v>
      </c>
      <c r="YT8" s="137">
        <v>1.619</v>
      </c>
      <c r="YU8" s="137">
        <v>1.7350000000000001</v>
      </c>
      <c r="YV8" s="137">
        <v>1.85</v>
      </c>
      <c r="YW8" s="137">
        <v>1.966</v>
      </c>
      <c r="YX8" s="137">
        <v>2.0819999999999999</v>
      </c>
      <c r="YY8" s="137">
        <v>2.1970000000000001</v>
      </c>
      <c r="YZ8" s="137">
        <v>2.3130000000000002</v>
      </c>
      <c r="ZA8" s="137">
        <v>2.544</v>
      </c>
      <c r="ZB8" s="137">
        <v>2.7759999999999998</v>
      </c>
      <c r="ZC8" s="137">
        <v>3.0070000000000001</v>
      </c>
      <c r="ZD8" s="137">
        <v>3.238</v>
      </c>
      <c r="ZE8" s="137">
        <v>3.47</v>
      </c>
      <c r="ZF8" s="137">
        <v>3.7010000000000001</v>
      </c>
      <c r="ZG8" s="137">
        <v>3.9319999999999999</v>
      </c>
      <c r="ZH8" s="137">
        <v>4.1630000000000003</v>
      </c>
      <c r="ZI8" s="137">
        <v>4.3949999999999996</v>
      </c>
      <c r="ZJ8" s="137">
        <v>4.6260000000000003</v>
      </c>
      <c r="ZK8" s="137">
        <v>6.9390000000000001</v>
      </c>
      <c r="ZL8" s="137">
        <v>9.2520000000000007</v>
      </c>
      <c r="ZM8" s="137">
        <v>11.565</v>
      </c>
      <c r="ZN8" s="137">
        <v>13.878</v>
      </c>
      <c r="ZO8" s="137">
        <v>16.190999999999999</v>
      </c>
      <c r="ZP8" s="137">
        <v>18.504000000000001</v>
      </c>
      <c r="ZQ8" s="137">
        <v>20.817</v>
      </c>
      <c r="ZR8" s="137">
        <v>23.13</v>
      </c>
      <c r="ZS8" s="137">
        <v>1.6E-2</v>
      </c>
      <c r="ZT8" s="137">
        <v>3.1E-2</v>
      </c>
      <c r="ZU8" s="137">
        <v>4.7E-2</v>
      </c>
      <c r="ZV8" s="137">
        <v>6.2E-2</v>
      </c>
      <c r="ZW8" s="137">
        <v>7.8E-2</v>
      </c>
      <c r="ZX8" s="137">
        <v>9.4E-2</v>
      </c>
      <c r="ZY8" s="137">
        <v>0.109</v>
      </c>
      <c r="ZZ8" s="137">
        <v>0.125</v>
      </c>
      <c r="AAA8" s="137">
        <v>0.14099999999999999</v>
      </c>
      <c r="AAB8" s="137">
        <v>0.156</v>
      </c>
      <c r="AAC8" s="137">
        <v>0.17199999999999999</v>
      </c>
      <c r="AAD8" s="137">
        <v>0.187</v>
      </c>
      <c r="AAE8" s="137">
        <v>0.20300000000000001</v>
      </c>
      <c r="AAF8" s="137">
        <v>0.219</v>
      </c>
      <c r="AAG8" s="137">
        <v>0.23400000000000001</v>
      </c>
      <c r="AAH8" s="137">
        <v>0.25</v>
      </c>
      <c r="AAI8" s="137">
        <v>0.26500000000000001</v>
      </c>
      <c r="AAJ8" s="137">
        <v>0.28100000000000003</v>
      </c>
      <c r="AAK8" s="137">
        <v>0.29699999999999999</v>
      </c>
      <c r="AAL8" s="137">
        <v>0.312</v>
      </c>
      <c r="AAM8" s="137">
        <v>0.34300000000000003</v>
      </c>
      <c r="AAN8" s="137">
        <v>0.375</v>
      </c>
      <c r="AAO8" s="137">
        <v>0.40600000000000003</v>
      </c>
      <c r="AAP8" s="137">
        <v>0.437</v>
      </c>
      <c r="AAQ8" s="137">
        <v>0.46800000000000003</v>
      </c>
      <c r="AAR8" s="137">
        <v>0.5</v>
      </c>
      <c r="AAS8" s="137">
        <v>0.53100000000000003</v>
      </c>
      <c r="AAT8" s="137">
        <v>0.56200000000000006</v>
      </c>
      <c r="AAU8" s="137">
        <v>0.59299999999999997</v>
      </c>
      <c r="AAV8" s="137">
        <v>0.624</v>
      </c>
      <c r="AAW8" s="137">
        <v>0.65600000000000003</v>
      </c>
      <c r="AAX8" s="137">
        <v>0.68700000000000006</v>
      </c>
      <c r="AAY8" s="137">
        <v>0.71799999999999997</v>
      </c>
      <c r="AAZ8" s="137">
        <v>0.749</v>
      </c>
      <c r="ABA8" s="137">
        <v>0.78100000000000003</v>
      </c>
      <c r="ABB8" s="137">
        <v>0.85899999999999999</v>
      </c>
      <c r="ABC8" s="137">
        <v>0.93700000000000006</v>
      </c>
      <c r="ABD8" s="137">
        <v>1.0149999999999999</v>
      </c>
      <c r="ABE8" s="137">
        <v>1.093</v>
      </c>
      <c r="ABF8" s="137">
        <v>1.171</v>
      </c>
      <c r="ABG8" s="137">
        <v>1.2490000000000001</v>
      </c>
      <c r="ABH8" s="137">
        <v>1.327</v>
      </c>
      <c r="ABI8" s="137">
        <v>1.405</v>
      </c>
      <c r="ABJ8" s="137">
        <v>1.4830000000000001</v>
      </c>
      <c r="ABK8" s="137">
        <v>1.5609999999999999</v>
      </c>
      <c r="ABL8" s="137">
        <v>1.7170000000000001</v>
      </c>
      <c r="ABM8" s="137">
        <v>1.873</v>
      </c>
      <c r="ABN8" s="137">
        <v>2.0289999999999999</v>
      </c>
      <c r="ABO8" s="137">
        <v>2.1859999999999999</v>
      </c>
      <c r="ABP8" s="137">
        <v>2.3420000000000001</v>
      </c>
      <c r="ABQ8" s="137">
        <v>2.4980000000000002</v>
      </c>
      <c r="ABR8" s="137">
        <v>2.6539999999999999</v>
      </c>
      <c r="ABS8" s="137">
        <v>2.81</v>
      </c>
      <c r="ABT8" s="137">
        <v>2.9660000000000002</v>
      </c>
      <c r="ABU8" s="137">
        <v>3.1219999999999999</v>
      </c>
      <c r="ABV8" s="137">
        <v>4.6829999999999998</v>
      </c>
      <c r="ABW8" s="137">
        <v>6.2439999999999998</v>
      </c>
      <c r="ABX8" s="137">
        <v>7.806</v>
      </c>
      <c r="ABY8" s="137">
        <v>9.3670000000000009</v>
      </c>
      <c r="ABZ8" s="137">
        <v>10.928000000000001</v>
      </c>
      <c r="ACA8" s="137">
        <v>12.489000000000001</v>
      </c>
      <c r="ACB8" s="137">
        <v>14.05</v>
      </c>
      <c r="ACC8" s="137">
        <v>15.611000000000001</v>
      </c>
      <c r="ACD8" s="137">
        <v>1.7000000000000001E-2</v>
      </c>
      <c r="ACE8" s="137">
        <v>3.4000000000000002E-2</v>
      </c>
      <c r="ACF8" s="137">
        <v>5.0999999999999997E-2</v>
      </c>
      <c r="ACG8" s="137">
        <v>6.8000000000000005E-2</v>
      </c>
      <c r="ACH8" s="137">
        <v>8.5000000000000006E-2</v>
      </c>
      <c r="ACI8" s="137">
        <v>0.10199999999999999</v>
      </c>
      <c r="ACJ8" s="137">
        <v>0.11899999999999999</v>
      </c>
      <c r="ACK8" s="137">
        <v>0.13600000000000001</v>
      </c>
      <c r="ACL8" s="137">
        <v>0.153</v>
      </c>
      <c r="ACM8" s="137">
        <v>0.17</v>
      </c>
      <c r="ACN8" s="137">
        <v>0.186</v>
      </c>
      <c r="ACO8" s="137">
        <v>0.20300000000000001</v>
      </c>
      <c r="ACP8" s="137">
        <v>0.22</v>
      </c>
      <c r="ACQ8" s="137">
        <v>0.23699999999999999</v>
      </c>
      <c r="ACR8" s="137">
        <v>0.254</v>
      </c>
      <c r="ACS8" s="137">
        <v>0.27100000000000002</v>
      </c>
      <c r="ACT8" s="137">
        <v>0.28799999999999998</v>
      </c>
      <c r="ACU8" s="137">
        <v>0.30499999999999999</v>
      </c>
      <c r="ACV8" s="137">
        <v>0.32200000000000001</v>
      </c>
      <c r="ACW8" s="137">
        <v>0.33900000000000002</v>
      </c>
      <c r="ACX8" s="137">
        <v>0.373</v>
      </c>
      <c r="ACY8" s="137">
        <v>0.40699999999999997</v>
      </c>
      <c r="ACZ8" s="137">
        <v>0.441</v>
      </c>
      <c r="ADA8" s="137">
        <v>0.47499999999999998</v>
      </c>
      <c r="ADB8" s="137">
        <v>0.50900000000000001</v>
      </c>
      <c r="ADC8" s="137">
        <v>0.54200000000000004</v>
      </c>
      <c r="ADD8" s="137">
        <v>0.57599999999999996</v>
      </c>
      <c r="ADE8" s="137">
        <v>0.61</v>
      </c>
      <c r="ADF8" s="137">
        <v>0.64400000000000002</v>
      </c>
      <c r="ADG8" s="137">
        <v>0.67800000000000005</v>
      </c>
      <c r="ADH8" s="137">
        <v>0.71199999999999997</v>
      </c>
      <c r="ADI8" s="137">
        <v>0.746</v>
      </c>
      <c r="ADJ8" s="137">
        <v>0.78</v>
      </c>
      <c r="ADK8" s="137">
        <v>0.81399999999999995</v>
      </c>
      <c r="ADL8" s="137">
        <v>0.84799999999999998</v>
      </c>
      <c r="ADM8" s="137">
        <v>0.93200000000000005</v>
      </c>
      <c r="ADN8" s="137">
        <v>1.0169999999999999</v>
      </c>
      <c r="ADO8" s="137">
        <v>1.1020000000000001</v>
      </c>
      <c r="ADP8" s="137">
        <v>1.1870000000000001</v>
      </c>
      <c r="ADQ8" s="137">
        <v>1.2709999999999999</v>
      </c>
      <c r="ADR8" s="137">
        <v>1.3560000000000001</v>
      </c>
      <c r="ADS8" s="137">
        <v>1.4410000000000001</v>
      </c>
      <c r="ADT8" s="137">
        <v>1.526</v>
      </c>
      <c r="ADU8" s="137">
        <v>1.61</v>
      </c>
      <c r="ADV8" s="137">
        <v>1.6950000000000001</v>
      </c>
      <c r="ADW8" s="137">
        <v>1.865</v>
      </c>
      <c r="ADX8" s="137">
        <v>2.0339999999999998</v>
      </c>
      <c r="ADY8" s="137">
        <v>2.2040000000000002</v>
      </c>
      <c r="ADZ8" s="137">
        <v>2.3730000000000002</v>
      </c>
      <c r="AEA8" s="137">
        <v>2.5430000000000001</v>
      </c>
      <c r="AEB8" s="137">
        <v>2.7120000000000002</v>
      </c>
      <c r="AEC8" s="137">
        <v>2.8820000000000001</v>
      </c>
      <c r="AED8" s="137">
        <v>3.0510000000000002</v>
      </c>
      <c r="AEE8" s="137">
        <v>3.2210000000000001</v>
      </c>
      <c r="AEF8" s="137">
        <v>3.39</v>
      </c>
      <c r="AEG8" s="137">
        <v>5.0860000000000003</v>
      </c>
      <c r="AEH8" s="137">
        <v>6.7809999999999997</v>
      </c>
      <c r="AEI8" s="137">
        <v>8.4760000000000009</v>
      </c>
      <c r="AEJ8" s="137">
        <v>10.170999999999999</v>
      </c>
      <c r="AEK8" s="137">
        <v>11.867000000000001</v>
      </c>
      <c r="AEL8" s="137">
        <v>13.561999999999999</v>
      </c>
      <c r="AEM8" s="137">
        <v>15.257</v>
      </c>
      <c r="AEN8" s="137">
        <v>16.952000000000002</v>
      </c>
      <c r="AEO8" s="137">
        <v>2.5999999999999999E-2</v>
      </c>
      <c r="AEP8" s="137">
        <v>5.2999999999999999E-2</v>
      </c>
      <c r="AEQ8" s="137">
        <v>7.9000000000000001E-2</v>
      </c>
      <c r="AER8" s="137">
        <v>0.106</v>
      </c>
      <c r="AES8" s="137">
        <v>0.13200000000000001</v>
      </c>
      <c r="AET8" s="137">
        <v>0.159</v>
      </c>
      <c r="AEU8" s="137">
        <v>0.185</v>
      </c>
      <c r="AEV8" s="137">
        <v>0.21199999999999999</v>
      </c>
      <c r="AEW8" s="137">
        <v>0.23799999999999999</v>
      </c>
      <c r="AEX8" s="137">
        <v>0.26500000000000001</v>
      </c>
      <c r="AEY8" s="137">
        <v>0.29099999999999998</v>
      </c>
      <c r="AEZ8" s="137">
        <v>0.318</v>
      </c>
      <c r="AFA8" s="137">
        <v>0.34399999999999997</v>
      </c>
      <c r="AFB8" s="137">
        <v>0.371</v>
      </c>
      <c r="AFC8" s="137">
        <v>0.39700000000000002</v>
      </c>
      <c r="AFD8" s="137">
        <v>0.42299999999999999</v>
      </c>
      <c r="AFE8" s="137">
        <v>0.45</v>
      </c>
      <c r="AFF8" s="137">
        <v>0.47599999999999998</v>
      </c>
      <c r="AFG8" s="137">
        <v>0.503</v>
      </c>
      <c r="AFH8" s="137">
        <v>0.52900000000000003</v>
      </c>
      <c r="AFI8" s="137">
        <v>0.58199999999999996</v>
      </c>
      <c r="AFJ8" s="137">
        <v>0.63500000000000001</v>
      </c>
      <c r="AFK8" s="137">
        <v>0.68799999999999994</v>
      </c>
      <c r="AFL8" s="137">
        <v>0.74099999999999999</v>
      </c>
      <c r="AFM8" s="137">
        <v>0.79400000000000004</v>
      </c>
      <c r="AFN8" s="137">
        <v>0.84699999999999998</v>
      </c>
      <c r="AFO8" s="137">
        <v>0.9</v>
      </c>
      <c r="AFP8" s="137">
        <v>0.95299999999999996</v>
      </c>
      <c r="AFQ8" s="137">
        <v>1.006</v>
      </c>
      <c r="AFR8" s="137">
        <v>1.0589999999999999</v>
      </c>
      <c r="AFS8" s="137">
        <v>1.1120000000000001</v>
      </c>
      <c r="AFT8" s="137">
        <v>1.1639999999999999</v>
      </c>
      <c r="AFU8" s="137">
        <v>1.2170000000000001</v>
      </c>
      <c r="AFV8" s="137">
        <v>1.27</v>
      </c>
      <c r="AFW8" s="137">
        <v>1.323</v>
      </c>
      <c r="AFX8" s="137">
        <v>1.456</v>
      </c>
      <c r="AFY8" s="137">
        <v>1.5880000000000001</v>
      </c>
      <c r="AFZ8" s="137">
        <v>1.72</v>
      </c>
      <c r="AGA8" s="137">
        <v>1.853</v>
      </c>
      <c r="AGB8" s="137">
        <v>1.9850000000000001</v>
      </c>
      <c r="AGC8" s="137">
        <v>2.117</v>
      </c>
      <c r="AGD8" s="137">
        <v>2.25</v>
      </c>
      <c r="AGE8" s="137">
        <v>2.3820000000000001</v>
      </c>
      <c r="AGF8" s="137">
        <v>2.5139999999999998</v>
      </c>
      <c r="AGG8" s="137">
        <v>2.6469999999999998</v>
      </c>
      <c r="AGH8" s="137">
        <v>2.911</v>
      </c>
      <c r="AGI8" s="137">
        <v>3.1760000000000002</v>
      </c>
      <c r="AGJ8" s="137">
        <v>3.4409999999999998</v>
      </c>
      <c r="AGK8" s="137">
        <v>3.7050000000000001</v>
      </c>
      <c r="AGL8" s="137">
        <v>3.97</v>
      </c>
      <c r="AGM8" s="137">
        <v>4.2350000000000003</v>
      </c>
      <c r="AGN8" s="137">
        <v>4.4989999999999997</v>
      </c>
      <c r="AGO8" s="137">
        <v>4.7640000000000002</v>
      </c>
      <c r="AGP8" s="137">
        <v>5.0279999999999996</v>
      </c>
      <c r="AGQ8" s="137">
        <v>5.2930000000000001</v>
      </c>
      <c r="AGR8" s="137">
        <v>7.94</v>
      </c>
      <c r="AGS8" s="137">
        <v>10.586</v>
      </c>
      <c r="AGT8" s="137">
        <v>13.233000000000001</v>
      </c>
      <c r="AGU8" s="137">
        <v>15.879</v>
      </c>
      <c r="AGV8" s="137">
        <v>18.526</v>
      </c>
      <c r="AGW8" s="137">
        <v>21.172999999999998</v>
      </c>
      <c r="AGX8" s="137">
        <v>23.818999999999999</v>
      </c>
      <c r="AGY8" s="137">
        <v>26.466000000000001</v>
      </c>
      <c r="AGZ8" s="137">
        <v>0.24</v>
      </c>
      <c r="AHA8" s="137">
        <v>0.48099999999999998</v>
      </c>
      <c r="AHB8" s="137">
        <v>0.72099999999999997</v>
      </c>
      <c r="AHC8" s="137">
        <v>0.96099999999999997</v>
      </c>
      <c r="AHD8" s="137">
        <v>1.202</v>
      </c>
      <c r="AHE8" s="137">
        <v>1.4419999999999999</v>
      </c>
      <c r="AHF8" s="137">
        <v>1.6819999999999999</v>
      </c>
      <c r="AHG8" s="137">
        <v>1.923</v>
      </c>
      <c r="AHH8" s="137">
        <v>2.1629999999999998</v>
      </c>
      <c r="AHI8" s="137">
        <v>2.403</v>
      </c>
      <c r="AHJ8" s="137">
        <v>2.6440000000000001</v>
      </c>
      <c r="AHK8" s="137">
        <v>2.8839999999999999</v>
      </c>
      <c r="AHL8" s="137">
        <v>3.1240000000000001</v>
      </c>
      <c r="AHM8" s="137">
        <v>3.3650000000000002</v>
      </c>
      <c r="AHN8" s="137">
        <v>3.605</v>
      </c>
      <c r="AHO8" s="137">
        <v>3.8450000000000002</v>
      </c>
      <c r="AHP8" s="137">
        <v>4.0860000000000003</v>
      </c>
      <c r="AHQ8" s="137">
        <v>4.3259999999999996</v>
      </c>
      <c r="AHR8" s="137">
        <v>4.5659999999999998</v>
      </c>
      <c r="AHS8" s="137">
        <v>4.8070000000000004</v>
      </c>
      <c r="AHT8" s="137">
        <v>5.2869999999999999</v>
      </c>
      <c r="AHU8" s="137">
        <v>5.7679999999999998</v>
      </c>
      <c r="AHV8" s="137">
        <v>6.2489999999999997</v>
      </c>
      <c r="AHW8" s="137">
        <v>6.7290000000000001</v>
      </c>
      <c r="AHX8" s="137">
        <v>7.21</v>
      </c>
      <c r="AHY8" s="137">
        <v>7.6909999999999998</v>
      </c>
      <c r="AHZ8" s="137">
        <v>8.1720000000000006</v>
      </c>
      <c r="AIA8" s="137">
        <v>8.6519999999999992</v>
      </c>
      <c r="AIB8" s="137">
        <v>9.1329999999999991</v>
      </c>
      <c r="AIC8" s="137">
        <v>9.6140000000000008</v>
      </c>
      <c r="AID8" s="137">
        <v>10.093999999999999</v>
      </c>
      <c r="AIE8" s="137">
        <v>10.574999999999999</v>
      </c>
      <c r="AIF8" s="137">
        <v>11.055999999999999</v>
      </c>
      <c r="AIG8" s="137">
        <v>11.536</v>
      </c>
      <c r="AIH8" s="137">
        <v>12.016999999999999</v>
      </c>
      <c r="AII8" s="137">
        <v>13.218999999999999</v>
      </c>
      <c r="AIJ8" s="137">
        <v>14.42</v>
      </c>
      <c r="AIK8" s="137">
        <v>15.622</v>
      </c>
      <c r="AIL8" s="137">
        <v>16.824000000000002</v>
      </c>
      <c r="AIM8" s="137">
        <v>18.024999999999999</v>
      </c>
      <c r="AIN8" s="137">
        <v>19.227</v>
      </c>
      <c r="AIO8" s="137">
        <v>20.428999999999998</v>
      </c>
      <c r="AIP8" s="137">
        <v>21.63</v>
      </c>
      <c r="AIQ8" s="137">
        <v>22.832000000000001</v>
      </c>
      <c r="AIR8" s="137">
        <v>24.033999999999999</v>
      </c>
      <c r="AIS8" s="137">
        <v>26.437000000000001</v>
      </c>
      <c r="AIT8" s="137">
        <v>28.841000000000001</v>
      </c>
      <c r="AIU8" s="137">
        <v>31.244</v>
      </c>
      <c r="AIV8" s="137">
        <v>33.646999999999998</v>
      </c>
      <c r="AIW8" s="137">
        <v>36.051000000000002</v>
      </c>
      <c r="AIX8" s="137">
        <v>38.454000000000001</v>
      </c>
      <c r="AIY8" s="137">
        <v>40.857999999999997</v>
      </c>
      <c r="AIZ8" s="137">
        <v>43.261000000000003</v>
      </c>
      <c r="AJA8" s="137">
        <v>45.664000000000001</v>
      </c>
      <c r="AJB8" s="137">
        <v>48.067999999999998</v>
      </c>
      <c r="AJC8" s="137">
        <v>72.102000000000004</v>
      </c>
      <c r="AJD8" s="137">
        <v>96.135999999999996</v>
      </c>
      <c r="AJE8" s="137">
        <v>120.169</v>
      </c>
      <c r="AJF8" s="137">
        <v>144.203</v>
      </c>
      <c r="AJG8" s="137">
        <v>168.23699999999999</v>
      </c>
      <c r="AJH8" s="137">
        <v>192.27099999999999</v>
      </c>
      <c r="AJI8" s="137">
        <v>216.30500000000001</v>
      </c>
      <c r="AJJ8" s="137">
        <v>240.339</v>
      </c>
      <c r="AJK8" s="137">
        <v>0.151</v>
      </c>
      <c r="AJL8" s="137">
        <v>0.30299999999999999</v>
      </c>
      <c r="AJM8" s="137">
        <v>0.45400000000000001</v>
      </c>
      <c r="AJN8" s="137">
        <v>0.60599999999999998</v>
      </c>
      <c r="AJO8" s="137">
        <v>0.75700000000000001</v>
      </c>
      <c r="AJP8" s="137">
        <v>0.90900000000000003</v>
      </c>
      <c r="AJQ8" s="137">
        <v>1.06</v>
      </c>
      <c r="AJR8" s="137">
        <v>1.212</v>
      </c>
      <c r="AJS8" s="137">
        <v>1.363</v>
      </c>
      <c r="AJT8" s="137">
        <v>1.5149999999999999</v>
      </c>
      <c r="AJU8" s="137">
        <v>1.6659999999999999</v>
      </c>
      <c r="AJV8" s="137">
        <v>1.8180000000000001</v>
      </c>
      <c r="AJW8" s="137">
        <v>1.9690000000000001</v>
      </c>
      <c r="AJX8" s="137">
        <v>2.121</v>
      </c>
      <c r="AJY8" s="137">
        <v>2.2719999999999998</v>
      </c>
      <c r="AJZ8" s="137">
        <v>2.423</v>
      </c>
      <c r="AKA8" s="137">
        <v>2.5750000000000002</v>
      </c>
      <c r="AKB8" s="137">
        <v>2.726</v>
      </c>
      <c r="AKC8" s="137">
        <v>2.8780000000000001</v>
      </c>
      <c r="AKD8" s="137">
        <v>3.0289999999999999</v>
      </c>
      <c r="AKE8" s="137">
        <v>3.3319999999999999</v>
      </c>
      <c r="AKF8" s="137">
        <v>3.6349999999999998</v>
      </c>
      <c r="AKG8" s="137">
        <v>3.9380000000000002</v>
      </c>
      <c r="AKH8" s="137">
        <v>4.2409999999999997</v>
      </c>
      <c r="AKI8" s="137">
        <v>4.5439999999999996</v>
      </c>
      <c r="AKJ8" s="137">
        <v>4.8470000000000004</v>
      </c>
      <c r="AKK8" s="137">
        <v>5.15</v>
      </c>
      <c r="AKL8" s="137">
        <v>5.4530000000000003</v>
      </c>
      <c r="AKM8" s="137">
        <v>5.7560000000000002</v>
      </c>
      <c r="AKN8" s="137">
        <v>6.0590000000000002</v>
      </c>
      <c r="AKO8" s="137">
        <v>6.3620000000000001</v>
      </c>
      <c r="AKP8" s="137">
        <v>6.665</v>
      </c>
      <c r="AKQ8" s="137">
        <v>6.968</v>
      </c>
      <c r="AKR8" s="137">
        <v>7.27</v>
      </c>
      <c r="AKS8" s="137">
        <v>7.5730000000000004</v>
      </c>
      <c r="AKT8" s="137">
        <v>8.3309999999999995</v>
      </c>
      <c r="AKU8" s="137">
        <v>9.0879999999999992</v>
      </c>
      <c r="AKV8" s="137">
        <v>9.8450000000000006</v>
      </c>
      <c r="AKW8" s="137">
        <v>10.603</v>
      </c>
      <c r="AKX8" s="137">
        <v>11.36</v>
      </c>
      <c r="AKY8" s="137">
        <v>12.117000000000001</v>
      </c>
      <c r="AKZ8" s="137">
        <v>12.875</v>
      </c>
      <c r="ALA8" s="137">
        <v>13.632</v>
      </c>
      <c r="ALB8" s="137">
        <v>14.388999999999999</v>
      </c>
      <c r="ALC8" s="137">
        <v>15.147</v>
      </c>
      <c r="ALD8" s="137">
        <v>16.661999999999999</v>
      </c>
      <c r="ALE8" s="137">
        <v>18.175999999999998</v>
      </c>
      <c r="ALF8" s="137">
        <v>19.690999999999999</v>
      </c>
      <c r="ALG8" s="137">
        <v>21.206</v>
      </c>
      <c r="ALH8" s="137">
        <v>22.72</v>
      </c>
      <c r="ALI8" s="137">
        <v>24.234999999999999</v>
      </c>
      <c r="ALJ8" s="137">
        <v>25.75</v>
      </c>
      <c r="ALK8" s="137">
        <v>27.263999999999999</v>
      </c>
      <c r="ALL8" s="137">
        <v>28.779</v>
      </c>
      <c r="ALM8" s="137">
        <v>30.294</v>
      </c>
      <c r="ALN8" s="137">
        <v>45.441000000000003</v>
      </c>
      <c r="ALO8" s="137">
        <v>60.587000000000003</v>
      </c>
      <c r="ALP8" s="137">
        <v>75.733999999999995</v>
      </c>
      <c r="ALQ8" s="137">
        <v>90.881</v>
      </c>
      <c r="ALR8" s="137">
        <v>106.02800000000001</v>
      </c>
      <c r="ALS8" s="137">
        <v>121.175</v>
      </c>
      <c r="ALT8" s="137">
        <v>136.322</v>
      </c>
      <c r="ALU8" s="137">
        <v>151.46799999999999</v>
      </c>
      <c r="ALV8" s="137">
        <v>6.7000000000000004E-2</v>
      </c>
      <c r="ALW8" s="137">
        <v>0.13300000000000001</v>
      </c>
      <c r="ALX8" s="137">
        <v>0.2</v>
      </c>
      <c r="ALY8" s="137">
        <v>0.26700000000000002</v>
      </c>
      <c r="ALZ8" s="137">
        <v>0.33300000000000002</v>
      </c>
      <c r="AMA8" s="137">
        <v>0.4</v>
      </c>
      <c r="AMB8" s="137">
        <v>0.46600000000000003</v>
      </c>
      <c r="AMC8" s="137">
        <v>0.53300000000000003</v>
      </c>
      <c r="AMD8" s="137">
        <v>0.6</v>
      </c>
      <c r="AME8" s="137">
        <v>0.66600000000000004</v>
      </c>
      <c r="AMF8" s="137">
        <v>0.73299999999999998</v>
      </c>
      <c r="AMG8" s="137">
        <v>0.8</v>
      </c>
      <c r="AMH8" s="137">
        <v>0.86599999999999999</v>
      </c>
      <c r="AMI8" s="137">
        <v>0.93300000000000005</v>
      </c>
      <c r="AMJ8" s="137">
        <v>0.999</v>
      </c>
      <c r="AMK8" s="137">
        <v>1.0660000000000001</v>
      </c>
      <c r="AML8" s="137">
        <v>1.133</v>
      </c>
      <c r="AMM8" s="137">
        <v>1.1990000000000001</v>
      </c>
      <c r="AMN8" s="137">
        <v>1.266</v>
      </c>
      <c r="AMO8" s="137">
        <v>1.333</v>
      </c>
      <c r="AMP8" s="137">
        <v>1.466</v>
      </c>
      <c r="AMQ8" s="137">
        <v>1.599</v>
      </c>
      <c r="AMR8" s="137">
        <v>1.732</v>
      </c>
      <c r="AMS8" s="137">
        <v>1.8660000000000001</v>
      </c>
      <c r="AMT8" s="137">
        <v>1.9990000000000001</v>
      </c>
      <c r="AMU8" s="137">
        <v>2.1320000000000001</v>
      </c>
      <c r="AMV8" s="137">
        <v>2.2650000000000001</v>
      </c>
      <c r="AMW8" s="137">
        <v>2.399</v>
      </c>
      <c r="AMX8" s="137">
        <v>2.532</v>
      </c>
      <c r="AMY8" s="137">
        <v>2.665</v>
      </c>
      <c r="AMZ8" s="137">
        <v>2.798</v>
      </c>
      <c r="ANA8" s="137">
        <v>2.9319999999999999</v>
      </c>
      <c r="ANB8" s="137">
        <v>3.0649999999999999</v>
      </c>
      <c r="ANC8" s="137">
        <v>3.198</v>
      </c>
      <c r="AND8" s="137">
        <v>3.331</v>
      </c>
      <c r="ANE8" s="137">
        <v>3.6640000000000001</v>
      </c>
      <c r="ANF8" s="137">
        <v>3.9980000000000002</v>
      </c>
      <c r="ANG8" s="137">
        <v>4.3310000000000004</v>
      </c>
      <c r="ANH8" s="137">
        <v>4.6639999999999997</v>
      </c>
      <c r="ANI8" s="137">
        <v>4.9969999999999999</v>
      </c>
      <c r="ANJ8" s="137">
        <v>5.33</v>
      </c>
      <c r="ANK8" s="137">
        <v>5.6630000000000003</v>
      </c>
      <c r="ANL8" s="137">
        <v>5.9960000000000004</v>
      </c>
      <c r="ANM8" s="137">
        <v>6.33</v>
      </c>
      <c r="ANN8" s="137">
        <v>6.6630000000000003</v>
      </c>
      <c r="ANO8" s="137">
        <v>7.3289999999999997</v>
      </c>
      <c r="ANP8" s="137">
        <v>7.9950000000000001</v>
      </c>
      <c r="ANQ8" s="137">
        <v>8.6609999999999996</v>
      </c>
      <c r="ANR8" s="137">
        <v>9.3279999999999994</v>
      </c>
      <c r="ANS8" s="137">
        <v>9.9939999999999998</v>
      </c>
      <c r="ANT8" s="137">
        <v>10.66</v>
      </c>
      <c r="ANU8" s="137">
        <v>11.327</v>
      </c>
      <c r="ANV8" s="137">
        <v>11.993</v>
      </c>
      <c r="ANW8" s="137">
        <v>12.659000000000001</v>
      </c>
      <c r="ANX8" s="137">
        <v>13.324999999999999</v>
      </c>
      <c r="ANY8" s="137">
        <v>19.988</v>
      </c>
      <c r="ANZ8" s="137">
        <v>26.651</v>
      </c>
      <c r="AOA8" s="137">
        <v>33.313000000000002</v>
      </c>
      <c r="AOB8" s="137">
        <v>39.975999999999999</v>
      </c>
      <c r="AOC8" s="137">
        <v>46.639000000000003</v>
      </c>
      <c r="AOD8" s="137">
        <v>53.301000000000002</v>
      </c>
      <c r="AOE8" s="137">
        <v>59.963999999999999</v>
      </c>
      <c r="AOF8" s="137">
        <v>66.626999999999995</v>
      </c>
      <c r="AOG8" s="137">
        <v>7.0000000000000007E-2</v>
      </c>
      <c r="AOH8" s="137">
        <v>0.14000000000000001</v>
      </c>
      <c r="AOI8" s="137">
        <v>0.20899999999999999</v>
      </c>
      <c r="AOJ8" s="137">
        <v>0.27900000000000003</v>
      </c>
      <c r="AOK8" s="137">
        <v>0.34899999999999998</v>
      </c>
      <c r="AOL8" s="137">
        <v>0.41899999999999998</v>
      </c>
      <c r="AOM8" s="137">
        <v>0.48899999999999999</v>
      </c>
      <c r="AON8" s="137">
        <v>0.55900000000000005</v>
      </c>
      <c r="AOO8" s="137">
        <v>0.628</v>
      </c>
      <c r="AOP8" s="137">
        <v>0.69799999999999995</v>
      </c>
      <c r="AOQ8" s="137">
        <v>0.76800000000000002</v>
      </c>
      <c r="AOR8" s="137">
        <v>0.83799999999999997</v>
      </c>
      <c r="AOS8" s="137">
        <v>0.90800000000000003</v>
      </c>
      <c r="AOT8" s="137">
        <v>0.97799999999999998</v>
      </c>
      <c r="AOU8" s="137">
        <v>1.0469999999999999</v>
      </c>
      <c r="AOV8" s="137">
        <v>1.117</v>
      </c>
      <c r="AOW8" s="137">
        <v>1.1870000000000001</v>
      </c>
      <c r="AOX8" s="137">
        <v>1.2569999999999999</v>
      </c>
      <c r="AOY8" s="137">
        <v>1.327</v>
      </c>
      <c r="AOZ8" s="137">
        <v>1.397</v>
      </c>
      <c r="APA8" s="137">
        <v>1.536</v>
      </c>
      <c r="APB8" s="137">
        <v>1.6759999999999999</v>
      </c>
      <c r="APC8" s="137">
        <v>1.8160000000000001</v>
      </c>
      <c r="APD8" s="137">
        <v>1.9550000000000001</v>
      </c>
      <c r="APE8" s="137">
        <v>2.0950000000000002</v>
      </c>
      <c r="APF8" s="137">
        <v>2.2349999999999999</v>
      </c>
      <c r="APG8" s="137">
        <v>2.3740000000000001</v>
      </c>
      <c r="APH8" s="137">
        <v>2.5139999999999998</v>
      </c>
      <c r="API8" s="137">
        <v>2.653</v>
      </c>
      <c r="APJ8" s="137">
        <v>2.7930000000000001</v>
      </c>
      <c r="APK8" s="137">
        <v>2.9329999999999998</v>
      </c>
      <c r="APL8" s="137">
        <v>3.0720000000000001</v>
      </c>
      <c r="APM8" s="137">
        <v>3.2120000000000002</v>
      </c>
      <c r="APN8" s="137">
        <v>3.3519999999999999</v>
      </c>
      <c r="APO8" s="137">
        <v>3.4910000000000001</v>
      </c>
      <c r="APP8" s="137">
        <v>3.8410000000000002</v>
      </c>
      <c r="APQ8" s="137">
        <v>4.1900000000000004</v>
      </c>
      <c r="APR8" s="137">
        <v>4.5389999999999997</v>
      </c>
      <c r="APS8" s="137">
        <v>4.8879999999999999</v>
      </c>
      <c r="APT8" s="137">
        <v>5.2370000000000001</v>
      </c>
      <c r="APU8" s="137">
        <v>5.5860000000000003</v>
      </c>
      <c r="APV8" s="137">
        <v>5.9349999999999996</v>
      </c>
      <c r="APW8" s="137">
        <v>6.2850000000000001</v>
      </c>
      <c r="APX8" s="137">
        <v>6.6340000000000003</v>
      </c>
      <c r="APY8" s="137">
        <v>6.9829999999999997</v>
      </c>
      <c r="APZ8" s="137">
        <v>7.681</v>
      </c>
      <c r="AQA8" s="137">
        <v>8.3789999999999996</v>
      </c>
      <c r="AQB8" s="137">
        <v>9.0779999999999994</v>
      </c>
      <c r="AQC8" s="137">
        <v>9.7759999999999998</v>
      </c>
      <c r="AQD8" s="137">
        <v>10.474</v>
      </c>
      <c r="AQE8" s="137">
        <v>11.173</v>
      </c>
      <c r="AQF8" s="137">
        <v>11.871</v>
      </c>
      <c r="AQG8" s="137">
        <v>12.569000000000001</v>
      </c>
      <c r="AQH8" s="137">
        <v>13.266999999999999</v>
      </c>
      <c r="AQI8" s="137">
        <v>13.965999999999999</v>
      </c>
      <c r="AQJ8" s="137">
        <v>20.949000000000002</v>
      </c>
      <c r="AQK8" s="137">
        <v>27.931000000000001</v>
      </c>
      <c r="AQL8" s="137">
        <v>34.914000000000001</v>
      </c>
      <c r="AQM8" s="137">
        <v>41.896999999999998</v>
      </c>
      <c r="AQN8" s="137">
        <v>48.88</v>
      </c>
      <c r="AQO8" s="137">
        <v>55.863</v>
      </c>
      <c r="AQP8" s="137">
        <v>62.845999999999997</v>
      </c>
      <c r="AQQ8" s="137">
        <v>69.828999999999994</v>
      </c>
      <c r="AQR8" s="137">
        <v>0.10199999999999999</v>
      </c>
      <c r="AQS8" s="137">
        <v>0.20399999999999999</v>
      </c>
      <c r="AQT8" s="137">
        <v>0.30499999999999999</v>
      </c>
      <c r="AQU8" s="137">
        <v>0.40699999999999997</v>
      </c>
      <c r="AQV8" s="137">
        <v>0.50900000000000001</v>
      </c>
      <c r="AQW8" s="137">
        <v>0.61099999999999999</v>
      </c>
      <c r="AQX8" s="137">
        <v>0.71299999999999997</v>
      </c>
      <c r="AQY8" s="137">
        <v>0.81399999999999995</v>
      </c>
      <c r="AQZ8" s="137">
        <v>0.91600000000000004</v>
      </c>
      <c r="ARA8" s="137">
        <v>1.018</v>
      </c>
      <c r="ARB8" s="137">
        <v>1.1200000000000001</v>
      </c>
      <c r="ARC8" s="137">
        <v>1.222</v>
      </c>
      <c r="ARD8" s="137">
        <v>1.323</v>
      </c>
      <c r="ARE8" s="137">
        <v>1.425</v>
      </c>
      <c r="ARF8" s="137">
        <v>1.5269999999999999</v>
      </c>
      <c r="ARG8" s="137">
        <v>1.629</v>
      </c>
      <c r="ARH8" s="137">
        <v>1.7310000000000001</v>
      </c>
      <c r="ARI8" s="137">
        <v>1.8320000000000001</v>
      </c>
      <c r="ARJ8" s="137">
        <v>1.9339999999999999</v>
      </c>
      <c r="ARK8" s="137">
        <v>2.036</v>
      </c>
      <c r="ARL8" s="137">
        <v>2.2389999999999999</v>
      </c>
      <c r="ARM8" s="137">
        <v>2.4430000000000001</v>
      </c>
      <c r="ARN8" s="137">
        <v>2.6469999999999998</v>
      </c>
      <c r="ARO8" s="137">
        <v>2.85</v>
      </c>
      <c r="ARP8" s="137">
        <v>3.0539999999999998</v>
      </c>
      <c r="ARQ8" s="137">
        <v>3.2570000000000001</v>
      </c>
      <c r="ARR8" s="137">
        <v>3.4609999999999999</v>
      </c>
      <c r="ARS8" s="137">
        <v>3.665</v>
      </c>
      <c r="ART8" s="137">
        <v>3.8679999999999999</v>
      </c>
      <c r="ARU8" s="137">
        <v>4.0720000000000001</v>
      </c>
      <c r="ARV8" s="137">
        <v>4.2750000000000004</v>
      </c>
      <c r="ARW8" s="137">
        <v>4.4790000000000001</v>
      </c>
      <c r="ARX8" s="137">
        <v>4.6829999999999998</v>
      </c>
      <c r="ARY8" s="137">
        <v>4.8860000000000001</v>
      </c>
      <c r="ARZ8" s="137">
        <v>5.09</v>
      </c>
      <c r="ASA8" s="137">
        <v>5.5990000000000002</v>
      </c>
      <c r="ASB8" s="137">
        <v>6.1079999999999997</v>
      </c>
      <c r="ASC8" s="137">
        <v>6.617</v>
      </c>
      <c r="ASD8" s="137">
        <v>7.1260000000000003</v>
      </c>
      <c r="ASE8" s="137">
        <v>7.6349999999999998</v>
      </c>
      <c r="ASF8" s="137">
        <v>8.1440000000000001</v>
      </c>
      <c r="ASG8" s="137">
        <v>8.6530000000000005</v>
      </c>
      <c r="ASH8" s="137">
        <v>9.1620000000000008</v>
      </c>
      <c r="ASI8" s="137">
        <v>9.67</v>
      </c>
      <c r="ASJ8" s="137">
        <v>10.179</v>
      </c>
      <c r="ASK8" s="137">
        <v>11.196999999999999</v>
      </c>
      <c r="ASL8" s="137">
        <v>12.215</v>
      </c>
      <c r="ASM8" s="137">
        <v>13.233000000000001</v>
      </c>
      <c r="ASN8" s="137">
        <v>14.250999999999999</v>
      </c>
      <c r="ASO8" s="137">
        <v>15.269</v>
      </c>
      <c r="ASP8" s="137">
        <v>16.286999999999999</v>
      </c>
      <c r="ASQ8" s="137">
        <v>17.305</v>
      </c>
      <c r="ASR8" s="137">
        <v>18.323</v>
      </c>
      <c r="ASS8" s="137">
        <v>19.341000000000001</v>
      </c>
      <c r="AST8" s="137">
        <v>20.359000000000002</v>
      </c>
      <c r="ASU8">
        <v>30.538</v>
      </c>
      <c r="ASV8">
        <v>40.718000000000004</v>
      </c>
      <c r="ASW8">
        <v>50.896999999999998</v>
      </c>
      <c r="ASX8">
        <v>61.076999999999998</v>
      </c>
      <c r="ASY8">
        <v>71.256</v>
      </c>
      <c r="ASZ8">
        <v>81.436000000000007</v>
      </c>
      <c r="ATA8">
        <v>91.614999999999995</v>
      </c>
      <c r="ATB8">
        <v>101.795</v>
      </c>
      <c r="ATC8">
        <v>0.155</v>
      </c>
      <c r="ATD8">
        <v>0.311</v>
      </c>
      <c r="ATE8">
        <v>0.46600000000000003</v>
      </c>
      <c r="ATF8">
        <v>0.621</v>
      </c>
      <c r="ATG8">
        <v>0.77700000000000002</v>
      </c>
      <c r="ATH8">
        <v>0.93200000000000005</v>
      </c>
      <c r="ATI8">
        <v>1.087</v>
      </c>
      <c r="ATJ8">
        <v>1.2430000000000001</v>
      </c>
      <c r="ATK8">
        <v>1.3979999999999999</v>
      </c>
      <c r="ATL8">
        <v>1.5529999999999999</v>
      </c>
      <c r="ATM8">
        <v>1.7090000000000001</v>
      </c>
      <c r="ATN8">
        <v>1.8640000000000001</v>
      </c>
      <c r="ATO8">
        <v>2.0190000000000001</v>
      </c>
      <c r="ATP8">
        <v>2.1749999999999998</v>
      </c>
      <c r="ATQ8">
        <v>2.33</v>
      </c>
      <c r="ATR8">
        <v>2.4849999999999999</v>
      </c>
      <c r="ATS8">
        <v>2.641</v>
      </c>
      <c r="ATT8">
        <v>2.7959999999999998</v>
      </c>
      <c r="ATU8">
        <v>2.952</v>
      </c>
      <c r="ATV8">
        <v>3.1070000000000002</v>
      </c>
      <c r="ATW8">
        <v>3.4180000000000001</v>
      </c>
      <c r="ATX8">
        <v>3.7280000000000002</v>
      </c>
      <c r="ATY8">
        <v>4.0389999999999997</v>
      </c>
      <c r="ATZ8">
        <v>4.3499999999999996</v>
      </c>
      <c r="AUA8">
        <v>4.66</v>
      </c>
      <c r="AUB8">
        <v>4.9710000000000001</v>
      </c>
      <c r="AUC8">
        <v>5.282</v>
      </c>
      <c r="AUD8">
        <v>5.5919999999999996</v>
      </c>
      <c r="AUE8">
        <v>5.9029999999999996</v>
      </c>
      <c r="AUF8">
        <v>6.2140000000000004</v>
      </c>
      <c r="AUG8">
        <v>6.524</v>
      </c>
      <c r="AUH8">
        <v>6.835</v>
      </c>
      <c r="AUI8">
        <v>7.1459999999999999</v>
      </c>
      <c r="AUJ8">
        <v>7.4560000000000004</v>
      </c>
      <c r="AUK8">
        <v>7.7670000000000003</v>
      </c>
      <c r="AUL8">
        <v>8.5440000000000005</v>
      </c>
      <c r="AUM8">
        <v>9.3209999999999997</v>
      </c>
      <c r="AUN8">
        <v>10.097</v>
      </c>
      <c r="AUO8">
        <v>10.874000000000001</v>
      </c>
      <c r="AUP8">
        <v>11.651</v>
      </c>
      <c r="AUQ8">
        <v>12.427</v>
      </c>
      <c r="AUR8">
        <v>13.204000000000001</v>
      </c>
      <c r="AUS8">
        <v>13.981</v>
      </c>
      <c r="AUT8">
        <v>14.757999999999999</v>
      </c>
      <c r="AUU8">
        <v>15.534000000000001</v>
      </c>
      <c r="AUV8">
        <v>17.088000000000001</v>
      </c>
      <c r="AUW8">
        <v>18.640999999999998</v>
      </c>
      <c r="AUX8">
        <v>20.195</v>
      </c>
      <c r="AUY8">
        <v>21.748000000000001</v>
      </c>
      <c r="AUZ8">
        <v>23.300999999999998</v>
      </c>
      <c r="AVA8">
        <v>24.855</v>
      </c>
      <c r="AVB8">
        <v>26.408000000000001</v>
      </c>
      <c r="AVC8">
        <v>27.962</v>
      </c>
      <c r="AVD8">
        <v>29.515000000000001</v>
      </c>
      <c r="AVE8">
        <v>31.068999999999999</v>
      </c>
      <c r="AVF8">
        <v>46.603000000000002</v>
      </c>
      <c r="AVG8">
        <v>62.137</v>
      </c>
      <c r="AVH8">
        <v>77.671000000000006</v>
      </c>
      <c r="AVI8">
        <v>93.206000000000003</v>
      </c>
      <c r="AVJ8">
        <v>108.74</v>
      </c>
      <c r="AVK8">
        <v>124.274</v>
      </c>
      <c r="AVL8">
        <v>139.809</v>
      </c>
      <c r="AVM8">
        <v>155.34299999999999</v>
      </c>
    </row>
    <row r="9" spans="1:1261" x14ac:dyDescent="0.35">
      <c r="A9" s="107" t="s">
        <v>218</v>
      </c>
      <c r="B9" s="137">
        <v>4.2000000000000003E-2</v>
      </c>
      <c r="C9" s="137">
        <v>8.4000000000000005E-2</v>
      </c>
      <c r="D9" s="137">
        <v>0.125</v>
      </c>
      <c r="E9" s="137">
        <v>0.16700000000000001</v>
      </c>
      <c r="F9" s="137">
        <v>0.20899999999999999</v>
      </c>
      <c r="G9" s="137">
        <v>0.251</v>
      </c>
      <c r="H9" s="137">
        <v>0.29299999999999998</v>
      </c>
      <c r="I9" s="137">
        <v>0.33500000000000002</v>
      </c>
      <c r="J9" s="137">
        <v>0.376</v>
      </c>
      <c r="K9" s="137">
        <v>0.41799999999999998</v>
      </c>
      <c r="L9" s="137">
        <v>0.46</v>
      </c>
      <c r="M9" s="137">
        <v>0.502</v>
      </c>
      <c r="N9" s="137">
        <v>0.54400000000000004</v>
      </c>
      <c r="O9" s="137">
        <v>0.58499999999999996</v>
      </c>
      <c r="P9" s="137">
        <v>0.627</v>
      </c>
      <c r="Q9" s="137">
        <v>0.66900000000000004</v>
      </c>
      <c r="R9" s="137">
        <v>0.71099999999999997</v>
      </c>
      <c r="S9" s="137">
        <v>0.753</v>
      </c>
      <c r="T9" s="137">
        <v>0.79400000000000004</v>
      </c>
      <c r="U9" s="137">
        <v>0.83599999999999997</v>
      </c>
      <c r="V9" s="137">
        <v>0.92</v>
      </c>
      <c r="W9" s="137">
        <v>1.004</v>
      </c>
      <c r="X9" s="137">
        <v>1.087</v>
      </c>
      <c r="Y9" s="137">
        <v>1.171</v>
      </c>
      <c r="Z9" s="137">
        <v>1.254</v>
      </c>
      <c r="AA9" s="137">
        <v>1.3380000000000001</v>
      </c>
      <c r="AB9" s="137">
        <v>1.4219999999999999</v>
      </c>
      <c r="AC9" s="137">
        <v>1.5049999999999999</v>
      </c>
      <c r="AD9" s="137">
        <v>1.589</v>
      </c>
      <c r="AE9" s="137">
        <v>1.673</v>
      </c>
      <c r="AF9" s="137">
        <v>1.756</v>
      </c>
      <c r="AG9" s="137">
        <v>1.84</v>
      </c>
      <c r="AH9" s="137">
        <v>1.9239999999999999</v>
      </c>
      <c r="AI9" s="137">
        <v>2.0070000000000001</v>
      </c>
      <c r="AJ9" s="137">
        <v>2.0910000000000002</v>
      </c>
      <c r="AK9" s="137">
        <v>2.2999999999999998</v>
      </c>
      <c r="AL9" s="137">
        <v>2.5089999999999999</v>
      </c>
      <c r="AM9" s="137">
        <v>2.718</v>
      </c>
      <c r="AN9" s="137">
        <v>2.927</v>
      </c>
      <c r="AO9" s="137">
        <v>3.1360000000000001</v>
      </c>
      <c r="AP9" s="137">
        <v>3.3450000000000002</v>
      </c>
      <c r="AQ9" s="137">
        <v>3.5539999999999998</v>
      </c>
      <c r="AR9" s="137">
        <v>3.7629999999999999</v>
      </c>
      <c r="AS9" s="137">
        <v>3.972</v>
      </c>
      <c r="AT9" s="137">
        <v>4.1820000000000004</v>
      </c>
      <c r="AU9" s="137">
        <v>4.5999999999999996</v>
      </c>
      <c r="AV9" s="137">
        <v>5.0179999999999998</v>
      </c>
      <c r="AW9" s="137">
        <v>5.4359999999999999</v>
      </c>
      <c r="AX9" s="137">
        <v>5.8540000000000001</v>
      </c>
      <c r="AY9" s="137">
        <v>6.2720000000000002</v>
      </c>
      <c r="AZ9" s="137">
        <v>6.69</v>
      </c>
      <c r="BA9" s="137">
        <v>7.109</v>
      </c>
      <c r="BB9" s="137">
        <v>7.5270000000000001</v>
      </c>
      <c r="BC9" s="137">
        <v>7.9450000000000003</v>
      </c>
      <c r="BD9" s="137">
        <v>8.3629999999999995</v>
      </c>
      <c r="BE9" s="137">
        <v>12.545</v>
      </c>
      <c r="BF9" s="137">
        <v>16.725999999999999</v>
      </c>
      <c r="BG9" s="137">
        <v>20.908000000000001</v>
      </c>
      <c r="BH9" s="137">
        <v>25.088999999999999</v>
      </c>
      <c r="BI9" s="137">
        <v>29.271000000000001</v>
      </c>
      <c r="BJ9" s="137">
        <v>33.451999999999998</v>
      </c>
      <c r="BK9" s="137">
        <v>37.634</v>
      </c>
      <c r="BL9" s="137">
        <v>41.814999999999998</v>
      </c>
      <c r="BM9" s="137">
        <v>7.5999999999999998E-2</v>
      </c>
      <c r="BN9" s="137">
        <v>0.152</v>
      </c>
      <c r="BO9" s="137">
        <v>0.22800000000000001</v>
      </c>
      <c r="BP9" s="137">
        <v>0.30399999999999999</v>
      </c>
      <c r="BQ9" s="137">
        <v>0.38</v>
      </c>
      <c r="BR9" s="137">
        <v>0.45600000000000002</v>
      </c>
      <c r="BS9" s="137">
        <v>0.53200000000000003</v>
      </c>
      <c r="BT9" s="137">
        <v>0.60799999999999998</v>
      </c>
      <c r="BU9" s="137">
        <v>0.68400000000000005</v>
      </c>
      <c r="BV9" s="137">
        <v>0.76</v>
      </c>
      <c r="BW9" s="137">
        <v>0.83599999999999997</v>
      </c>
      <c r="BX9" s="137">
        <v>0.91200000000000003</v>
      </c>
      <c r="BY9" s="137">
        <v>0.98799999999999999</v>
      </c>
      <c r="BZ9" s="137">
        <v>1.0640000000000001</v>
      </c>
      <c r="CA9" s="137">
        <v>1.1399999999999999</v>
      </c>
      <c r="CB9" s="137">
        <v>1.216</v>
      </c>
      <c r="CC9" s="137">
        <v>1.292</v>
      </c>
      <c r="CD9" s="137">
        <v>1.3680000000000001</v>
      </c>
      <c r="CE9" s="137">
        <v>1.444</v>
      </c>
      <c r="CF9" s="137">
        <v>1.52</v>
      </c>
      <c r="CG9" s="137">
        <v>1.6719999999999999</v>
      </c>
      <c r="CH9" s="137">
        <v>1.8240000000000001</v>
      </c>
      <c r="CI9" s="137">
        <v>1.976</v>
      </c>
      <c r="CJ9" s="137">
        <v>2.1280000000000001</v>
      </c>
      <c r="CK9" s="137">
        <v>2.2799999999999998</v>
      </c>
      <c r="CL9" s="137">
        <v>2.4319999999999999</v>
      </c>
      <c r="CM9" s="137">
        <v>2.5840000000000001</v>
      </c>
      <c r="CN9" s="137">
        <v>2.7360000000000002</v>
      </c>
      <c r="CO9" s="137">
        <v>2.8879999999999999</v>
      </c>
      <c r="CP9" s="137">
        <v>3.04</v>
      </c>
      <c r="CQ9" s="137">
        <v>3.1920000000000002</v>
      </c>
      <c r="CR9" s="137">
        <v>3.3439999999999999</v>
      </c>
      <c r="CS9" s="137">
        <v>3.496</v>
      </c>
      <c r="CT9" s="137">
        <v>3.6480000000000001</v>
      </c>
      <c r="CU9" s="137">
        <v>3.8</v>
      </c>
      <c r="CV9" s="137">
        <v>4.18</v>
      </c>
      <c r="CW9" s="137">
        <v>4.5599999999999996</v>
      </c>
      <c r="CX9" s="137">
        <v>4.9400000000000004</v>
      </c>
      <c r="CY9" s="137">
        <v>5.32</v>
      </c>
      <c r="CZ9" s="137">
        <v>5.7</v>
      </c>
      <c r="DA9" s="137">
        <v>6.08</v>
      </c>
      <c r="DB9" s="137">
        <v>6.46</v>
      </c>
      <c r="DC9" s="137">
        <v>6.84</v>
      </c>
      <c r="DD9" s="137">
        <v>7.22</v>
      </c>
      <c r="DE9" s="137">
        <v>7.6</v>
      </c>
      <c r="DF9" s="137">
        <v>8.36</v>
      </c>
      <c r="DG9" s="137">
        <v>9.1199999999999992</v>
      </c>
      <c r="DH9" s="137">
        <v>9.8800000000000008</v>
      </c>
      <c r="DI9" s="137">
        <v>10.64</v>
      </c>
      <c r="DJ9" s="137">
        <v>11.4</v>
      </c>
      <c r="DK9" s="137">
        <v>12.16</v>
      </c>
      <c r="DL9" s="137">
        <v>12.92</v>
      </c>
      <c r="DM9" s="137">
        <v>13.68</v>
      </c>
      <c r="DN9" s="137">
        <v>14.44</v>
      </c>
      <c r="DO9" s="137">
        <v>15.201000000000001</v>
      </c>
      <c r="DP9" s="137">
        <v>22.800999999999998</v>
      </c>
      <c r="DQ9" s="137">
        <v>30.401</v>
      </c>
      <c r="DR9" s="137">
        <v>38.000999999999998</v>
      </c>
      <c r="DS9" s="137">
        <v>45.601999999999997</v>
      </c>
      <c r="DT9" s="137">
        <v>53.201999999999998</v>
      </c>
      <c r="DU9" s="137">
        <v>60.802</v>
      </c>
      <c r="DV9" s="137">
        <v>68.402000000000001</v>
      </c>
      <c r="DW9" s="137">
        <v>76.003</v>
      </c>
      <c r="DX9" s="137">
        <v>1.6E-2</v>
      </c>
      <c r="DY9" s="137">
        <v>3.2000000000000001E-2</v>
      </c>
      <c r="DZ9" s="137">
        <v>4.7E-2</v>
      </c>
      <c r="EA9" s="137">
        <v>6.3E-2</v>
      </c>
      <c r="EB9" s="137">
        <v>7.9000000000000001E-2</v>
      </c>
      <c r="EC9" s="137">
        <v>9.5000000000000001E-2</v>
      </c>
      <c r="ED9" s="137">
        <v>0.11</v>
      </c>
      <c r="EE9" s="137">
        <v>0.126</v>
      </c>
      <c r="EF9" s="137">
        <v>0.14199999999999999</v>
      </c>
      <c r="EG9" s="137">
        <v>0.158</v>
      </c>
      <c r="EH9" s="137">
        <v>0.17399999999999999</v>
      </c>
      <c r="EI9" s="137">
        <v>0.189</v>
      </c>
      <c r="EJ9" s="137">
        <v>0.20499999999999999</v>
      </c>
      <c r="EK9" s="137">
        <v>0.221</v>
      </c>
      <c r="EL9" s="137">
        <v>0.23699999999999999</v>
      </c>
      <c r="EM9" s="137">
        <v>0.252</v>
      </c>
      <c r="EN9" s="137">
        <v>0.26800000000000002</v>
      </c>
      <c r="EO9" s="137">
        <v>0.28399999999999997</v>
      </c>
      <c r="EP9" s="137">
        <v>0.3</v>
      </c>
      <c r="EQ9" s="137">
        <v>0.316</v>
      </c>
      <c r="ER9" s="137">
        <v>0.34699999999999998</v>
      </c>
      <c r="ES9" s="137">
        <v>0.379</v>
      </c>
      <c r="ET9" s="137">
        <v>0.41</v>
      </c>
      <c r="EU9" s="137">
        <v>0.442</v>
      </c>
      <c r="EV9" s="137">
        <v>0.47299999999999998</v>
      </c>
      <c r="EW9" s="137">
        <v>0.505</v>
      </c>
      <c r="EX9" s="137">
        <v>0.53600000000000003</v>
      </c>
      <c r="EY9" s="137">
        <v>0.56799999999999995</v>
      </c>
      <c r="EZ9" s="137">
        <v>0.59899999999999998</v>
      </c>
      <c r="FA9" s="137">
        <v>0.63100000000000001</v>
      </c>
      <c r="FB9" s="137">
        <v>0.66300000000000003</v>
      </c>
      <c r="FC9" s="137">
        <v>0.69399999999999995</v>
      </c>
      <c r="FD9" s="137">
        <v>0.72599999999999998</v>
      </c>
      <c r="FE9" s="137">
        <v>0.75700000000000001</v>
      </c>
      <c r="FF9" s="137">
        <v>0.78900000000000003</v>
      </c>
      <c r="FG9" s="137">
        <v>0.86799999999999999</v>
      </c>
      <c r="FH9" s="137">
        <v>0.94699999999999995</v>
      </c>
      <c r="FI9" s="137">
        <v>1.0249999999999999</v>
      </c>
      <c r="FJ9" s="137">
        <v>1.1040000000000001</v>
      </c>
      <c r="FK9" s="137">
        <v>1.1830000000000001</v>
      </c>
      <c r="FL9" s="137">
        <v>1.262</v>
      </c>
      <c r="FM9" s="137">
        <v>1.341</v>
      </c>
      <c r="FN9" s="137">
        <v>1.42</v>
      </c>
      <c r="FO9" s="137">
        <v>1.4990000000000001</v>
      </c>
      <c r="FP9" s="137">
        <v>1.5780000000000001</v>
      </c>
      <c r="FQ9" s="137">
        <v>1.7350000000000001</v>
      </c>
      <c r="FR9" s="137">
        <v>1.893</v>
      </c>
      <c r="FS9" s="137">
        <v>2.0510000000000002</v>
      </c>
      <c r="FT9" s="137">
        <v>2.2090000000000001</v>
      </c>
      <c r="FU9" s="137">
        <v>2.3660000000000001</v>
      </c>
      <c r="FV9" s="137">
        <v>2.524</v>
      </c>
      <c r="FW9" s="137">
        <v>2.6819999999999999</v>
      </c>
      <c r="FX9" s="137">
        <v>2.84</v>
      </c>
      <c r="FY9" s="137">
        <v>2.9969999999999999</v>
      </c>
      <c r="FZ9" s="137">
        <v>3.1549999999999998</v>
      </c>
      <c r="GA9" s="137">
        <v>4.7329999999999997</v>
      </c>
      <c r="GB9" s="137">
        <v>6.31</v>
      </c>
      <c r="GC9" s="137">
        <v>7.8879999999999999</v>
      </c>
      <c r="GD9" s="137">
        <v>9.4649999999999999</v>
      </c>
      <c r="GE9" s="137">
        <v>11.042999999999999</v>
      </c>
      <c r="GF9" s="137">
        <v>12.62</v>
      </c>
      <c r="GG9" s="137">
        <v>14.198</v>
      </c>
      <c r="GH9" s="137">
        <v>15.776</v>
      </c>
      <c r="GI9" s="137">
        <v>1.7000000000000001E-2</v>
      </c>
      <c r="GJ9" s="137">
        <v>3.5000000000000003E-2</v>
      </c>
      <c r="GK9" s="137">
        <v>5.1999999999999998E-2</v>
      </c>
      <c r="GL9" s="137">
        <v>7.0000000000000007E-2</v>
      </c>
      <c r="GM9" s="137">
        <v>8.6999999999999994E-2</v>
      </c>
      <c r="GN9" s="137">
        <v>0.105</v>
      </c>
      <c r="GO9" s="137">
        <v>0.122</v>
      </c>
      <c r="GP9" s="137">
        <v>0.14000000000000001</v>
      </c>
      <c r="GQ9" s="137">
        <v>0.157</v>
      </c>
      <c r="GR9" s="137">
        <v>0.17499999999999999</v>
      </c>
      <c r="GS9" s="137">
        <v>0.192</v>
      </c>
      <c r="GT9" s="137">
        <v>0.20899999999999999</v>
      </c>
      <c r="GU9" s="137">
        <v>0.22700000000000001</v>
      </c>
      <c r="GV9" s="137">
        <v>0.24399999999999999</v>
      </c>
      <c r="GW9" s="137">
        <v>0.26200000000000001</v>
      </c>
      <c r="GX9" s="137">
        <v>0.27900000000000003</v>
      </c>
      <c r="GY9" s="137">
        <v>0.29699999999999999</v>
      </c>
      <c r="GZ9" s="137">
        <v>0.314</v>
      </c>
      <c r="HA9" s="137">
        <v>0.33200000000000002</v>
      </c>
      <c r="HB9" s="137">
        <v>0.34899999999999998</v>
      </c>
      <c r="HC9" s="137">
        <v>0.38400000000000001</v>
      </c>
      <c r="HD9" s="137">
        <v>0.41899999999999998</v>
      </c>
      <c r="HE9" s="137">
        <v>0.45400000000000001</v>
      </c>
      <c r="HF9" s="137">
        <v>0.48899999999999999</v>
      </c>
      <c r="HG9" s="137">
        <v>0.52400000000000002</v>
      </c>
      <c r="HH9" s="137">
        <v>0.55800000000000005</v>
      </c>
      <c r="HI9" s="137">
        <v>0.59299999999999997</v>
      </c>
      <c r="HJ9" s="137">
        <v>0.628</v>
      </c>
      <c r="HK9" s="137">
        <v>0.66300000000000003</v>
      </c>
      <c r="HL9" s="137">
        <v>0.69799999999999995</v>
      </c>
      <c r="HM9" s="137">
        <v>0.73299999999999998</v>
      </c>
      <c r="HN9" s="137">
        <v>0.76800000000000002</v>
      </c>
      <c r="HO9" s="137">
        <v>0.80300000000000005</v>
      </c>
      <c r="HP9" s="137">
        <v>0.83799999999999997</v>
      </c>
      <c r="HQ9" s="137">
        <v>0.873</v>
      </c>
      <c r="HR9" s="137">
        <v>0.96</v>
      </c>
      <c r="HS9" s="137">
        <v>1.0469999999999999</v>
      </c>
      <c r="HT9" s="137">
        <v>1.1339999999999999</v>
      </c>
      <c r="HU9" s="137">
        <v>1.222</v>
      </c>
      <c r="HV9" s="137">
        <v>1.3089999999999999</v>
      </c>
      <c r="HW9" s="137">
        <v>1.3959999999999999</v>
      </c>
      <c r="HX9" s="137">
        <v>1.4830000000000001</v>
      </c>
      <c r="HY9" s="137">
        <v>1.571</v>
      </c>
      <c r="HZ9" s="137">
        <v>1.6579999999999999</v>
      </c>
      <c r="IA9" s="137">
        <v>1.7450000000000001</v>
      </c>
      <c r="IB9" s="137">
        <v>1.92</v>
      </c>
      <c r="IC9" s="137">
        <v>2.0939999999999999</v>
      </c>
      <c r="ID9" s="137">
        <v>2.2690000000000001</v>
      </c>
      <c r="IE9" s="137">
        <v>2.4430000000000001</v>
      </c>
      <c r="IF9" s="137">
        <v>2.6179999999999999</v>
      </c>
      <c r="IG9" s="137">
        <v>2.7919999999999998</v>
      </c>
      <c r="IH9" s="137">
        <v>2.9670000000000001</v>
      </c>
      <c r="II9" s="137">
        <v>3.1419999999999999</v>
      </c>
      <c r="IJ9" s="137">
        <v>3.3159999999999998</v>
      </c>
      <c r="IK9" s="137">
        <v>3.4910000000000001</v>
      </c>
      <c r="IL9" s="137">
        <v>5.2359999999999998</v>
      </c>
      <c r="IM9" s="137">
        <v>6.9809999999999999</v>
      </c>
      <c r="IN9" s="137">
        <v>8.7260000000000009</v>
      </c>
      <c r="IO9" s="137">
        <v>10.472</v>
      </c>
      <c r="IP9" s="137">
        <v>12.217000000000001</v>
      </c>
      <c r="IQ9" s="137">
        <v>13.962</v>
      </c>
      <c r="IR9" s="137">
        <v>15.708</v>
      </c>
      <c r="IS9" s="137">
        <v>17.452999999999999</v>
      </c>
      <c r="IT9" s="137">
        <v>5.3999999999999999E-2</v>
      </c>
      <c r="IU9" s="137">
        <v>0.109</v>
      </c>
      <c r="IV9" s="137">
        <v>0.16300000000000001</v>
      </c>
      <c r="IW9" s="137">
        <v>0.218</v>
      </c>
      <c r="IX9" s="137">
        <v>0.27200000000000002</v>
      </c>
      <c r="IY9" s="137">
        <v>0.32600000000000001</v>
      </c>
      <c r="IZ9" s="137">
        <v>0.38100000000000001</v>
      </c>
      <c r="JA9" s="137">
        <v>0.435</v>
      </c>
      <c r="JB9" s="137">
        <v>0.48899999999999999</v>
      </c>
      <c r="JC9" s="137">
        <v>0.54400000000000004</v>
      </c>
      <c r="JD9" s="137">
        <v>0.59799999999999998</v>
      </c>
      <c r="JE9" s="137">
        <v>0.65300000000000002</v>
      </c>
      <c r="JF9" s="137">
        <v>0.70699999999999996</v>
      </c>
      <c r="JG9" s="137">
        <v>0.76100000000000001</v>
      </c>
      <c r="JH9" s="137">
        <v>0.81599999999999995</v>
      </c>
      <c r="JI9" s="137">
        <v>0.87</v>
      </c>
      <c r="JJ9" s="137">
        <v>0.92400000000000004</v>
      </c>
      <c r="JK9" s="137">
        <v>0.97899999999999998</v>
      </c>
      <c r="JL9" s="137">
        <v>1.0329999999999999</v>
      </c>
      <c r="JM9" s="137">
        <v>1.0880000000000001</v>
      </c>
      <c r="JN9" s="137">
        <v>1.196</v>
      </c>
      <c r="JO9" s="137">
        <v>1.3049999999999999</v>
      </c>
      <c r="JP9" s="137">
        <v>1.4139999999999999</v>
      </c>
      <c r="JQ9" s="137">
        <v>1.5229999999999999</v>
      </c>
      <c r="JR9" s="137">
        <v>1.631</v>
      </c>
      <c r="JS9" s="137">
        <v>1.74</v>
      </c>
      <c r="JT9" s="137">
        <v>1.849</v>
      </c>
      <c r="JU9" s="137">
        <v>1.958</v>
      </c>
      <c r="JV9" s="137">
        <v>2.0659999999999998</v>
      </c>
      <c r="JW9" s="137">
        <v>2.1749999999999998</v>
      </c>
      <c r="JX9" s="137">
        <v>2.2839999999999998</v>
      </c>
      <c r="JY9" s="137">
        <v>2.3929999999999998</v>
      </c>
      <c r="JZ9" s="137">
        <v>2.5019999999999998</v>
      </c>
      <c r="KA9" s="137">
        <v>2.61</v>
      </c>
      <c r="KB9" s="137">
        <v>2.7189999999999999</v>
      </c>
      <c r="KC9" s="137">
        <v>2.9910000000000001</v>
      </c>
      <c r="KD9" s="137">
        <v>3.2629999999999999</v>
      </c>
      <c r="KE9" s="137">
        <v>3.5350000000000001</v>
      </c>
      <c r="KF9" s="137">
        <v>3.8069999999999999</v>
      </c>
      <c r="KG9" s="137">
        <v>4.0789999999999997</v>
      </c>
      <c r="KH9" s="137">
        <v>4.3499999999999996</v>
      </c>
      <c r="KI9" s="137">
        <v>4.6219999999999999</v>
      </c>
      <c r="KJ9" s="137">
        <v>4.8940000000000001</v>
      </c>
      <c r="KK9" s="137">
        <v>5.1660000000000004</v>
      </c>
      <c r="KL9" s="137">
        <v>5.4379999999999997</v>
      </c>
      <c r="KM9" s="137">
        <v>5.9820000000000002</v>
      </c>
      <c r="KN9" s="137">
        <v>6.5259999999999998</v>
      </c>
      <c r="KO9" s="137">
        <v>7.07</v>
      </c>
      <c r="KP9" s="137">
        <v>7.6130000000000004</v>
      </c>
      <c r="KQ9" s="137">
        <v>8.157</v>
      </c>
      <c r="KR9" s="137">
        <v>8.7010000000000005</v>
      </c>
      <c r="KS9" s="137">
        <v>9.2449999999999992</v>
      </c>
      <c r="KT9" s="137">
        <v>9.7889999999999997</v>
      </c>
      <c r="KU9" s="137">
        <v>10.332000000000001</v>
      </c>
      <c r="KV9" s="137">
        <v>10.875999999999999</v>
      </c>
      <c r="KW9" s="137">
        <v>16.314</v>
      </c>
      <c r="KX9" s="137">
        <v>21.751999999999999</v>
      </c>
      <c r="KY9" s="137">
        <v>27.19</v>
      </c>
      <c r="KZ9" s="137">
        <v>32.628</v>
      </c>
      <c r="LA9" s="137">
        <v>38.067</v>
      </c>
      <c r="LB9" s="137">
        <v>43.505000000000003</v>
      </c>
      <c r="LC9" s="137">
        <v>48.942999999999998</v>
      </c>
      <c r="LD9" s="137">
        <v>54.381</v>
      </c>
      <c r="LE9" s="137">
        <v>5.3999999999999999E-2</v>
      </c>
      <c r="LF9" s="137">
        <v>0.108</v>
      </c>
      <c r="LG9" s="137">
        <v>0.16200000000000001</v>
      </c>
      <c r="LH9" s="137">
        <v>0.216</v>
      </c>
      <c r="LI9" s="137">
        <v>0.27</v>
      </c>
      <c r="LJ9" s="137">
        <v>0.32400000000000001</v>
      </c>
      <c r="LK9" s="137">
        <v>0.378</v>
      </c>
      <c r="LL9" s="137">
        <v>0.432</v>
      </c>
      <c r="LM9" s="137">
        <v>0.48599999999999999</v>
      </c>
      <c r="LN9" s="137">
        <v>0.54</v>
      </c>
      <c r="LO9" s="137">
        <v>0.59499999999999997</v>
      </c>
      <c r="LP9" s="137">
        <v>0.64900000000000002</v>
      </c>
      <c r="LQ9" s="137">
        <v>0.70299999999999996</v>
      </c>
      <c r="LR9" s="137">
        <v>0.75700000000000001</v>
      </c>
      <c r="LS9" s="137">
        <v>0.81100000000000005</v>
      </c>
      <c r="LT9" s="137">
        <v>0.86499999999999999</v>
      </c>
      <c r="LU9" s="137">
        <v>0.91900000000000004</v>
      </c>
      <c r="LV9" s="137">
        <v>0.97299999999999998</v>
      </c>
      <c r="LW9" s="137">
        <v>1.0269999999999999</v>
      </c>
      <c r="LX9" s="137">
        <v>1.081</v>
      </c>
      <c r="LY9" s="137">
        <v>1.1890000000000001</v>
      </c>
      <c r="LZ9" s="137">
        <v>1.2969999999999999</v>
      </c>
      <c r="MA9" s="137">
        <v>1.405</v>
      </c>
      <c r="MB9" s="137">
        <v>1.5129999999999999</v>
      </c>
      <c r="MC9" s="137">
        <v>1.621</v>
      </c>
      <c r="MD9" s="137">
        <v>1.7290000000000001</v>
      </c>
      <c r="ME9" s="137">
        <v>1.8380000000000001</v>
      </c>
      <c r="MF9" s="137">
        <v>1.946</v>
      </c>
      <c r="MG9" s="137">
        <v>2.0539999999999998</v>
      </c>
      <c r="MH9" s="137">
        <v>2.1619999999999999</v>
      </c>
      <c r="MI9" s="137">
        <v>2.27</v>
      </c>
      <c r="MJ9" s="137">
        <v>2.3780000000000001</v>
      </c>
      <c r="MK9" s="137">
        <v>2.4860000000000002</v>
      </c>
      <c r="ML9" s="137">
        <v>2.5939999999999999</v>
      </c>
      <c r="MM9" s="137">
        <v>2.702</v>
      </c>
      <c r="MN9" s="137">
        <v>2.9729999999999999</v>
      </c>
      <c r="MO9" s="137">
        <v>3.2429999999999999</v>
      </c>
      <c r="MP9" s="137">
        <v>3.5129999999999999</v>
      </c>
      <c r="MQ9" s="137">
        <v>3.7829999999999999</v>
      </c>
      <c r="MR9" s="137">
        <v>4.0529999999999999</v>
      </c>
      <c r="MS9" s="137">
        <v>4.3239999999999998</v>
      </c>
      <c r="MT9" s="137">
        <v>4.5940000000000003</v>
      </c>
      <c r="MU9" s="137">
        <v>4.8639999999999999</v>
      </c>
      <c r="MV9" s="137">
        <v>5.1340000000000003</v>
      </c>
      <c r="MW9" s="137">
        <v>5.4050000000000002</v>
      </c>
      <c r="MX9" s="137">
        <v>5.9450000000000003</v>
      </c>
      <c r="MY9" s="137">
        <v>6.4859999999999998</v>
      </c>
      <c r="MZ9" s="137">
        <v>7.0259999999999998</v>
      </c>
      <c r="NA9" s="137">
        <v>7.5670000000000002</v>
      </c>
      <c r="NB9" s="137">
        <v>8.1069999999999993</v>
      </c>
      <c r="NC9" s="137">
        <v>8.6470000000000002</v>
      </c>
      <c r="ND9" s="137">
        <v>9.1880000000000006</v>
      </c>
      <c r="NE9" s="137">
        <v>9.7279999999999998</v>
      </c>
      <c r="NF9" s="137">
        <v>10.269</v>
      </c>
      <c r="NG9" s="137">
        <v>10.808999999999999</v>
      </c>
      <c r="NH9" s="137">
        <v>16.213999999999999</v>
      </c>
      <c r="NI9" s="137">
        <v>21.619</v>
      </c>
      <c r="NJ9" s="137">
        <v>27.023</v>
      </c>
      <c r="NK9" s="137">
        <v>32.427999999999997</v>
      </c>
      <c r="NL9" s="137">
        <v>37.832999999999998</v>
      </c>
      <c r="NM9" s="137">
        <v>43.237000000000002</v>
      </c>
      <c r="NN9" s="137">
        <v>48.642000000000003</v>
      </c>
      <c r="NO9" s="137">
        <v>54.046999999999997</v>
      </c>
      <c r="NP9" s="137">
        <v>1.0999999999999999E-2</v>
      </c>
      <c r="NQ9" s="137">
        <v>2.3E-2</v>
      </c>
      <c r="NR9" s="137">
        <v>3.4000000000000002E-2</v>
      </c>
      <c r="NS9" s="137">
        <v>4.4999999999999998E-2</v>
      </c>
      <c r="NT9" s="137">
        <v>5.7000000000000002E-2</v>
      </c>
      <c r="NU9" s="137">
        <v>6.8000000000000005E-2</v>
      </c>
      <c r="NV9" s="137">
        <v>7.9000000000000001E-2</v>
      </c>
      <c r="NW9" s="137">
        <v>0.09</v>
      </c>
      <c r="NX9" s="137">
        <v>0.10199999999999999</v>
      </c>
      <c r="NY9" s="137">
        <v>0.113</v>
      </c>
      <c r="NZ9" s="137">
        <v>0.124</v>
      </c>
      <c r="OA9" s="137">
        <v>0.13600000000000001</v>
      </c>
      <c r="OB9" s="137">
        <v>0.14699999999999999</v>
      </c>
      <c r="OC9" s="137">
        <v>0.158</v>
      </c>
      <c r="OD9" s="137">
        <v>0.17</v>
      </c>
      <c r="OE9" s="137">
        <v>0.18099999999999999</v>
      </c>
      <c r="OF9" s="137">
        <v>0.192</v>
      </c>
      <c r="OG9" s="137">
        <v>0.20399999999999999</v>
      </c>
      <c r="OH9" s="137">
        <v>0.215</v>
      </c>
      <c r="OI9" s="137">
        <v>0.22600000000000001</v>
      </c>
      <c r="OJ9" s="137">
        <v>0.249</v>
      </c>
      <c r="OK9" s="137">
        <v>0.27100000000000002</v>
      </c>
      <c r="OL9" s="137">
        <v>0.29399999999999998</v>
      </c>
      <c r="OM9" s="137">
        <v>0.317</v>
      </c>
      <c r="ON9" s="137">
        <v>0.33900000000000002</v>
      </c>
      <c r="OO9" s="137">
        <v>0.36199999999999999</v>
      </c>
      <c r="OP9" s="137">
        <v>0.38500000000000001</v>
      </c>
      <c r="OQ9" s="137">
        <v>0.40699999999999997</v>
      </c>
      <c r="OR9" s="137">
        <v>0.43</v>
      </c>
      <c r="OS9" s="137">
        <v>0.45200000000000001</v>
      </c>
      <c r="OT9" s="137">
        <v>0.47499999999999998</v>
      </c>
      <c r="OU9" s="137">
        <v>0.498</v>
      </c>
      <c r="OV9" s="137">
        <v>0.52</v>
      </c>
      <c r="OW9" s="137">
        <v>0.54300000000000004</v>
      </c>
      <c r="OX9" s="137">
        <v>0.56599999999999995</v>
      </c>
      <c r="OY9" s="137">
        <v>0.622</v>
      </c>
      <c r="OZ9" s="137">
        <v>0.67900000000000005</v>
      </c>
      <c r="PA9" s="137">
        <v>0.73499999999999999</v>
      </c>
      <c r="PB9" s="137">
        <v>0.79200000000000004</v>
      </c>
      <c r="PC9" s="137">
        <v>0.84799999999999998</v>
      </c>
      <c r="PD9" s="137">
        <v>0.90500000000000003</v>
      </c>
      <c r="PE9" s="137">
        <v>0.96199999999999997</v>
      </c>
      <c r="PF9" s="137">
        <v>1.018</v>
      </c>
      <c r="PG9" s="137">
        <v>1.075</v>
      </c>
      <c r="PH9" s="137">
        <v>1.131</v>
      </c>
      <c r="PI9" s="137">
        <v>1.244</v>
      </c>
      <c r="PJ9" s="137">
        <v>1.357</v>
      </c>
      <c r="PK9" s="137">
        <v>1.4710000000000001</v>
      </c>
      <c r="PL9" s="137">
        <v>1.5840000000000001</v>
      </c>
      <c r="PM9" s="137">
        <v>1.6970000000000001</v>
      </c>
      <c r="PN9" s="137">
        <v>1.81</v>
      </c>
      <c r="PO9" s="137">
        <v>1.923</v>
      </c>
      <c r="PP9" s="137">
        <v>2.036</v>
      </c>
      <c r="PQ9" s="137">
        <v>2.149</v>
      </c>
      <c r="PR9" s="137">
        <v>2.262</v>
      </c>
      <c r="PS9" s="137">
        <v>3.3940000000000001</v>
      </c>
      <c r="PT9" s="137">
        <v>4.5250000000000004</v>
      </c>
      <c r="PU9" s="137">
        <v>5.6559999999999997</v>
      </c>
      <c r="PV9" s="137">
        <v>6.7869999999999999</v>
      </c>
      <c r="PW9" s="137">
        <v>7.9189999999999996</v>
      </c>
      <c r="PX9" s="137">
        <v>9.0500000000000007</v>
      </c>
      <c r="PY9" s="137">
        <v>10.180999999999999</v>
      </c>
      <c r="PZ9" s="137">
        <v>11.311999999999999</v>
      </c>
      <c r="QA9" s="137">
        <v>2.4E-2</v>
      </c>
      <c r="QB9" s="137">
        <v>4.9000000000000002E-2</v>
      </c>
      <c r="QC9" s="137">
        <v>7.2999999999999995E-2</v>
      </c>
      <c r="QD9" s="137">
        <v>9.7000000000000003E-2</v>
      </c>
      <c r="QE9" s="137">
        <v>0.122</v>
      </c>
      <c r="QF9" s="137">
        <v>0.14599999999999999</v>
      </c>
      <c r="QG9" s="137">
        <v>0.17</v>
      </c>
      <c r="QH9" s="137">
        <v>0.19500000000000001</v>
      </c>
      <c r="QI9" s="137">
        <v>0.219</v>
      </c>
      <c r="QJ9" s="137">
        <v>0.24299999999999999</v>
      </c>
      <c r="QK9" s="137">
        <v>0.26800000000000002</v>
      </c>
      <c r="QL9" s="137">
        <v>0.29199999999999998</v>
      </c>
      <c r="QM9" s="137">
        <v>0.316</v>
      </c>
      <c r="QN9" s="137">
        <v>0.34100000000000003</v>
      </c>
      <c r="QO9" s="137">
        <v>0.36499999999999999</v>
      </c>
      <c r="QP9" s="137">
        <v>0.38900000000000001</v>
      </c>
      <c r="QQ9" s="137">
        <v>0.41399999999999998</v>
      </c>
      <c r="QR9" s="137">
        <v>0.438</v>
      </c>
      <c r="QS9" s="137">
        <v>0.46200000000000002</v>
      </c>
      <c r="QT9" s="137">
        <v>0.48699999999999999</v>
      </c>
      <c r="QU9" s="137">
        <v>0.53500000000000003</v>
      </c>
      <c r="QV9" s="137">
        <v>0.58399999999999996</v>
      </c>
      <c r="QW9" s="137">
        <v>0.63300000000000001</v>
      </c>
      <c r="QX9" s="137">
        <v>0.68100000000000005</v>
      </c>
      <c r="QY9" s="137">
        <v>0.73</v>
      </c>
      <c r="QZ9" s="137">
        <v>0.77900000000000003</v>
      </c>
      <c r="RA9" s="137">
        <v>0.82699999999999996</v>
      </c>
      <c r="RB9" s="137">
        <v>0.876</v>
      </c>
      <c r="RC9" s="137">
        <v>0.92500000000000004</v>
      </c>
      <c r="RD9" s="137">
        <v>0.97399999999999998</v>
      </c>
      <c r="RE9" s="137">
        <v>1.022</v>
      </c>
      <c r="RF9" s="137">
        <v>1.071</v>
      </c>
      <c r="RG9" s="137">
        <v>1.1200000000000001</v>
      </c>
      <c r="RH9" s="137">
        <v>1.1679999999999999</v>
      </c>
      <c r="RI9" s="137">
        <v>1.2170000000000001</v>
      </c>
      <c r="RJ9" s="137">
        <v>1.339</v>
      </c>
      <c r="RK9" s="137">
        <v>1.46</v>
      </c>
      <c r="RL9" s="137">
        <v>1.5820000000000001</v>
      </c>
      <c r="RM9" s="137">
        <v>1.704</v>
      </c>
      <c r="RN9" s="137">
        <v>1.825</v>
      </c>
      <c r="RO9" s="137">
        <v>1.9470000000000001</v>
      </c>
      <c r="RP9" s="137">
        <v>2.069</v>
      </c>
      <c r="RQ9" s="137">
        <v>2.19</v>
      </c>
      <c r="RR9" s="137">
        <v>2.3119999999999998</v>
      </c>
      <c r="RS9" s="137">
        <v>2.4340000000000002</v>
      </c>
      <c r="RT9" s="137">
        <v>2.677</v>
      </c>
      <c r="RU9" s="137">
        <v>2.9209999999999998</v>
      </c>
      <c r="RV9" s="137">
        <v>3.1640000000000001</v>
      </c>
      <c r="RW9" s="137">
        <v>3.407</v>
      </c>
      <c r="RX9" s="137">
        <v>3.6509999999999998</v>
      </c>
      <c r="RY9" s="137">
        <v>3.8940000000000001</v>
      </c>
      <c r="RZ9" s="137">
        <v>4.1369999999999996</v>
      </c>
      <c r="SA9" s="137">
        <v>4.3810000000000002</v>
      </c>
      <c r="SB9" s="137">
        <v>4.6239999999999997</v>
      </c>
      <c r="SC9" s="137">
        <v>4.8680000000000003</v>
      </c>
      <c r="SD9" s="137">
        <v>7.3010000000000002</v>
      </c>
      <c r="SE9" s="137">
        <v>9.7349999999999994</v>
      </c>
      <c r="SF9" s="137">
        <v>12.169</v>
      </c>
      <c r="SG9" s="137">
        <v>14.603</v>
      </c>
      <c r="SH9" s="137">
        <v>17.036000000000001</v>
      </c>
      <c r="SI9" s="137">
        <v>19.47</v>
      </c>
      <c r="SJ9" s="137">
        <v>21.904</v>
      </c>
      <c r="SK9" s="137">
        <v>24.338000000000001</v>
      </c>
      <c r="SL9" s="137">
        <v>2.1000000000000001E-2</v>
      </c>
      <c r="SM9" s="137">
        <v>4.2999999999999997E-2</v>
      </c>
      <c r="SN9" s="137">
        <v>6.4000000000000001E-2</v>
      </c>
      <c r="SO9" s="137">
        <v>8.5000000000000006E-2</v>
      </c>
      <c r="SP9" s="137">
        <v>0.106</v>
      </c>
      <c r="SQ9" s="137">
        <v>0.128</v>
      </c>
      <c r="SR9" s="137">
        <v>0.14899999999999999</v>
      </c>
      <c r="SS9" s="137">
        <v>0.17</v>
      </c>
      <c r="ST9" s="137">
        <v>0.192</v>
      </c>
      <c r="SU9" s="137">
        <v>0.21299999999999999</v>
      </c>
      <c r="SV9" s="137">
        <v>0.23400000000000001</v>
      </c>
      <c r="SW9" s="137">
        <v>0.255</v>
      </c>
      <c r="SX9" s="137">
        <v>0.27700000000000002</v>
      </c>
      <c r="SY9" s="137">
        <v>0.29799999999999999</v>
      </c>
      <c r="SZ9" s="137">
        <v>0.31900000000000001</v>
      </c>
      <c r="TA9" s="137">
        <v>0.34100000000000003</v>
      </c>
      <c r="TB9" s="137">
        <v>0.36199999999999999</v>
      </c>
      <c r="TC9" s="137">
        <v>0.38300000000000001</v>
      </c>
      <c r="TD9" s="137">
        <v>0.40400000000000003</v>
      </c>
      <c r="TE9" s="137">
        <v>0.42599999999999999</v>
      </c>
      <c r="TF9" s="137">
        <v>0.46800000000000003</v>
      </c>
      <c r="TG9" s="137">
        <v>0.51100000000000001</v>
      </c>
      <c r="TH9" s="137">
        <v>0.55400000000000005</v>
      </c>
      <c r="TI9" s="137">
        <v>0.59599999999999997</v>
      </c>
      <c r="TJ9" s="137">
        <v>0.63900000000000001</v>
      </c>
      <c r="TK9" s="137">
        <v>0.68100000000000005</v>
      </c>
      <c r="TL9" s="137">
        <v>0.72399999999999998</v>
      </c>
      <c r="TM9" s="137">
        <v>0.76600000000000001</v>
      </c>
      <c r="TN9" s="137">
        <v>0.80900000000000005</v>
      </c>
      <c r="TO9" s="137">
        <v>0.85199999999999998</v>
      </c>
      <c r="TP9" s="137">
        <v>0.89400000000000002</v>
      </c>
      <c r="TQ9" s="137">
        <v>0.93700000000000006</v>
      </c>
      <c r="TR9" s="137">
        <v>0.97899999999999998</v>
      </c>
      <c r="TS9" s="137">
        <v>1.022</v>
      </c>
      <c r="TT9" s="137">
        <v>1.0640000000000001</v>
      </c>
      <c r="TU9" s="137">
        <v>1.171</v>
      </c>
      <c r="TV9" s="137">
        <v>1.2769999999999999</v>
      </c>
      <c r="TW9" s="137">
        <v>1.3839999999999999</v>
      </c>
      <c r="TX9" s="137">
        <v>1.49</v>
      </c>
      <c r="TY9" s="137">
        <v>1.597</v>
      </c>
      <c r="TZ9" s="137">
        <v>1.7030000000000001</v>
      </c>
      <c r="UA9" s="137">
        <v>1.81</v>
      </c>
      <c r="UB9" s="137">
        <v>1.9159999999999999</v>
      </c>
      <c r="UC9" s="137">
        <v>2.0219999999999998</v>
      </c>
      <c r="UD9" s="137">
        <v>2.129</v>
      </c>
      <c r="UE9" s="137">
        <v>2.3420000000000001</v>
      </c>
      <c r="UF9" s="137">
        <v>2.5550000000000002</v>
      </c>
      <c r="UG9" s="137">
        <v>2.7679999999999998</v>
      </c>
      <c r="UH9" s="137">
        <v>2.98</v>
      </c>
      <c r="UI9" s="137">
        <v>3.1930000000000001</v>
      </c>
      <c r="UJ9" s="137">
        <v>3.4060000000000001</v>
      </c>
      <c r="UK9" s="137">
        <v>3.6190000000000002</v>
      </c>
      <c r="UL9" s="137">
        <v>3.8319999999999999</v>
      </c>
      <c r="UM9" s="137">
        <v>4.0449999999999999</v>
      </c>
      <c r="UN9" s="137">
        <v>4.258</v>
      </c>
      <c r="UO9" s="137">
        <v>6.3869999999999996</v>
      </c>
      <c r="UP9" s="137">
        <v>8.516</v>
      </c>
      <c r="UQ9" s="137">
        <v>10.644</v>
      </c>
      <c r="UR9" s="137">
        <v>12.773</v>
      </c>
      <c r="US9" s="137">
        <v>14.901999999999999</v>
      </c>
      <c r="UT9" s="137">
        <v>17.030999999999999</v>
      </c>
      <c r="UU9" s="137">
        <v>19.16</v>
      </c>
      <c r="UV9" s="137">
        <v>21.289000000000001</v>
      </c>
      <c r="UW9" s="137">
        <v>1.2999999999999999E-2</v>
      </c>
      <c r="UX9" s="137">
        <v>2.5000000000000001E-2</v>
      </c>
      <c r="UY9" s="137">
        <v>3.7999999999999999E-2</v>
      </c>
      <c r="UZ9" s="137">
        <v>0.05</v>
      </c>
      <c r="VA9" s="137">
        <v>6.3E-2</v>
      </c>
      <c r="VB9" s="137">
        <v>7.4999999999999997E-2</v>
      </c>
      <c r="VC9" s="137">
        <v>8.7999999999999995E-2</v>
      </c>
      <c r="VD9" s="137">
        <v>0.1</v>
      </c>
      <c r="VE9" s="137">
        <v>0.113</v>
      </c>
      <c r="VF9" s="137">
        <v>0.125</v>
      </c>
      <c r="VG9" s="137">
        <v>0.13800000000000001</v>
      </c>
      <c r="VH9" s="137">
        <v>0.15</v>
      </c>
      <c r="VI9" s="137">
        <v>0.16300000000000001</v>
      </c>
      <c r="VJ9" s="137">
        <v>0.17499999999999999</v>
      </c>
      <c r="VK9" s="137">
        <v>0.188</v>
      </c>
      <c r="VL9" s="137">
        <v>0.2</v>
      </c>
      <c r="VM9" s="137">
        <v>0.21299999999999999</v>
      </c>
      <c r="VN9" s="137">
        <v>0.22600000000000001</v>
      </c>
      <c r="VO9" s="137">
        <v>0.23799999999999999</v>
      </c>
      <c r="VP9" s="137">
        <v>0.251</v>
      </c>
      <c r="VQ9" s="137">
        <v>0.27600000000000002</v>
      </c>
      <c r="VR9" s="137">
        <v>0.30099999999999999</v>
      </c>
      <c r="VS9" s="137">
        <v>0.32600000000000001</v>
      </c>
      <c r="VT9" s="137">
        <v>0.35099999999999998</v>
      </c>
      <c r="VU9" s="137">
        <v>0.376</v>
      </c>
      <c r="VV9" s="137">
        <v>0.40100000000000002</v>
      </c>
      <c r="VW9" s="137">
        <v>0.42599999999999999</v>
      </c>
      <c r="VX9" s="137">
        <v>0.45100000000000001</v>
      </c>
      <c r="VY9" s="137">
        <v>0.47599999999999998</v>
      </c>
      <c r="VZ9" s="137">
        <v>0.501</v>
      </c>
      <c r="WA9" s="137">
        <v>0.52600000000000002</v>
      </c>
      <c r="WB9" s="137">
        <v>0.55100000000000005</v>
      </c>
      <c r="WC9" s="137">
        <v>0.57599999999999996</v>
      </c>
      <c r="WD9" s="137">
        <v>0.60099999999999998</v>
      </c>
      <c r="WE9" s="137">
        <v>0.626</v>
      </c>
      <c r="WF9" s="137">
        <v>0.68899999999999995</v>
      </c>
      <c r="WG9" s="137">
        <v>0.752</v>
      </c>
      <c r="WH9" s="137">
        <v>0.81399999999999995</v>
      </c>
      <c r="WI9" s="137">
        <v>0.877</v>
      </c>
      <c r="WJ9" s="137">
        <v>0.94</v>
      </c>
      <c r="WK9" s="137">
        <v>1.002</v>
      </c>
      <c r="WL9" s="137">
        <v>1.0649999999999999</v>
      </c>
      <c r="WM9" s="137">
        <v>1.1279999999999999</v>
      </c>
      <c r="WN9" s="137">
        <v>1.19</v>
      </c>
      <c r="WO9" s="137">
        <v>1.2529999999999999</v>
      </c>
      <c r="WP9" s="137">
        <v>1.3779999999999999</v>
      </c>
      <c r="WQ9" s="137">
        <v>1.5029999999999999</v>
      </c>
      <c r="WR9" s="137">
        <v>1.629</v>
      </c>
      <c r="WS9" s="137">
        <v>1.754</v>
      </c>
      <c r="WT9" s="137">
        <v>1.879</v>
      </c>
      <c r="WU9" s="137">
        <v>2.0049999999999999</v>
      </c>
      <c r="WV9" s="137">
        <v>2.13</v>
      </c>
      <c r="WW9" s="137">
        <v>2.2549999999999999</v>
      </c>
      <c r="WX9" s="137">
        <v>2.38</v>
      </c>
      <c r="WY9" s="137">
        <v>2.5059999999999998</v>
      </c>
      <c r="WZ9" s="137">
        <v>3.7589999999999999</v>
      </c>
      <c r="XA9" s="137">
        <v>5.0110000000000001</v>
      </c>
      <c r="XB9" s="137">
        <v>6.2640000000000002</v>
      </c>
      <c r="XC9" s="137">
        <v>7.5170000000000003</v>
      </c>
      <c r="XD9" s="137">
        <v>8.77</v>
      </c>
      <c r="XE9" s="137">
        <v>10.023</v>
      </c>
      <c r="XF9" s="137">
        <v>11.276</v>
      </c>
      <c r="XG9" s="137">
        <v>12.529</v>
      </c>
      <c r="XH9" s="137">
        <v>1.2E-2</v>
      </c>
      <c r="XI9" s="137">
        <v>2.3E-2</v>
      </c>
      <c r="XJ9" s="137">
        <v>3.5000000000000003E-2</v>
      </c>
      <c r="XK9" s="137">
        <v>4.5999999999999999E-2</v>
      </c>
      <c r="XL9" s="137">
        <v>5.8000000000000003E-2</v>
      </c>
      <c r="XM9" s="137">
        <v>7.0000000000000007E-2</v>
      </c>
      <c r="XN9" s="137">
        <v>8.1000000000000003E-2</v>
      </c>
      <c r="XO9" s="137">
        <v>9.2999999999999999E-2</v>
      </c>
      <c r="XP9" s="137">
        <v>0.104</v>
      </c>
      <c r="XQ9" s="137">
        <v>0.11600000000000001</v>
      </c>
      <c r="XR9" s="137">
        <v>0.128</v>
      </c>
      <c r="XS9" s="137">
        <v>0.13900000000000001</v>
      </c>
      <c r="XT9" s="137">
        <v>0.151</v>
      </c>
      <c r="XU9" s="137">
        <v>0.16200000000000001</v>
      </c>
      <c r="XV9" s="137">
        <v>0.17399999999999999</v>
      </c>
      <c r="XW9" s="137">
        <v>0.186</v>
      </c>
      <c r="XX9" s="137">
        <v>0.19700000000000001</v>
      </c>
      <c r="XY9" s="137">
        <v>0.20899999999999999</v>
      </c>
      <c r="XZ9" s="137">
        <v>0.22</v>
      </c>
      <c r="YA9" s="137">
        <v>0.23200000000000001</v>
      </c>
      <c r="YB9" s="137">
        <v>0.255</v>
      </c>
      <c r="YC9" s="137">
        <v>0.27800000000000002</v>
      </c>
      <c r="YD9" s="137">
        <v>0.30199999999999999</v>
      </c>
      <c r="YE9" s="137">
        <v>0.32500000000000001</v>
      </c>
      <c r="YF9" s="137">
        <v>0.34799999999999998</v>
      </c>
      <c r="YG9" s="137">
        <v>0.371</v>
      </c>
      <c r="YH9" s="137">
        <v>0.39400000000000002</v>
      </c>
      <c r="YI9" s="137">
        <v>0.41799999999999998</v>
      </c>
      <c r="YJ9" s="137">
        <v>0.441</v>
      </c>
      <c r="YK9" s="137">
        <v>0.46400000000000002</v>
      </c>
      <c r="YL9" s="137">
        <v>0.48699999999999999</v>
      </c>
      <c r="YM9" s="137">
        <v>0.51100000000000001</v>
      </c>
      <c r="YN9" s="137">
        <v>0.53400000000000003</v>
      </c>
      <c r="YO9" s="137">
        <v>0.55700000000000005</v>
      </c>
      <c r="YP9" s="137">
        <v>0.57999999999999996</v>
      </c>
      <c r="YQ9" s="137">
        <v>0.63800000000000001</v>
      </c>
      <c r="YR9" s="137">
        <v>0.69599999999999995</v>
      </c>
      <c r="YS9" s="137">
        <v>0.754</v>
      </c>
      <c r="YT9" s="137">
        <v>0.81200000000000006</v>
      </c>
      <c r="YU9" s="137">
        <v>0.87</v>
      </c>
      <c r="YV9" s="137">
        <v>0.92800000000000005</v>
      </c>
      <c r="YW9" s="137">
        <v>0.98599999999999999</v>
      </c>
      <c r="YX9" s="137">
        <v>1.044</v>
      </c>
      <c r="YY9" s="137">
        <v>1.1020000000000001</v>
      </c>
      <c r="YZ9" s="137">
        <v>1.1599999999999999</v>
      </c>
      <c r="ZA9" s="137">
        <v>1.276</v>
      </c>
      <c r="ZB9" s="137">
        <v>1.3919999999999999</v>
      </c>
      <c r="ZC9" s="137">
        <v>1.508</v>
      </c>
      <c r="ZD9" s="137">
        <v>1.6240000000000001</v>
      </c>
      <c r="ZE9" s="137">
        <v>1.74</v>
      </c>
      <c r="ZF9" s="137">
        <v>1.8560000000000001</v>
      </c>
      <c r="ZG9" s="137">
        <v>1.972</v>
      </c>
      <c r="ZH9" s="137">
        <v>2.0880000000000001</v>
      </c>
      <c r="ZI9" s="137">
        <v>2.2050000000000001</v>
      </c>
      <c r="ZJ9" s="137">
        <v>2.3210000000000002</v>
      </c>
      <c r="ZK9" s="137">
        <v>3.4809999999999999</v>
      </c>
      <c r="ZL9" s="137">
        <v>4.641</v>
      </c>
      <c r="ZM9" s="137">
        <v>5.8010000000000002</v>
      </c>
      <c r="ZN9" s="137">
        <v>6.9619999999999997</v>
      </c>
      <c r="ZO9" s="137">
        <v>8.1219999999999999</v>
      </c>
      <c r="ZP9" s="137">
        <v>9.282</v>
      </c>
      <c r="ZQ9" s="137">
        <v>10.442</v>
      </c>
      <c r="ZR9" s="137">
        <v>11.603</v>
      </c>
      <c r="ZS9" s="137">
        <v>2.5000000000000001E-2</v>
      </c>
      <c r="ZT9" s="137">
        <v>4.9000000000000002E-2</v>
      </c>
      <c r="ZU9" s="137">
        <v>7.3999999999999996E-2</v>
      </c>
      <c r="ZV9" s="137">
        <v>9.8000000000000004E-2</v>
      </c>
      <c r="ZW9" s="137">
        <v>0.123</v>
      </c>
      <c r="ZX9" s="137">
        <v>0.14699999999999999</v>
      </c>
      <c r="ZY9" s="137">
        <v>0.17199999999999999</v>
      </c>
      <c r="ZZ9" s="137">
        <v>0.19600000000000001</v>
      </c>
      <c r="AAA9" s="137">
        <v>0.221</v>
      </c>
      <c r="AAB9" s="137">
        <v>0.246</v>
      </c>
      <c r="AAC9" s="137">
        <v>0.27</v>
      </c>
      <c r="AAD9" s="137">
        <v>0.29499999999999998</v>
      </c>
      <c r="AAE9" s="137">
        <v>0.31900000000000001</v>
      </c>
      <c r="AAF9" s="137">
        <v>0.34399999999999997</v>
      </c>
      <c r="AAG9" s="137">
        <v>0.36799999999999999</v>
      </c>
      <c r="AAH9" s="137">
        <v>0.39300000000000002</v>
      </c>
      <c r="AAI9" s="137">
        <v>0.41799999999999998</v>
      </c>
      <c r="AAJ9" s="137">
        <v>0.442</v>
      </c>
      <c r="AAK9" s="137">
        <v>0.46700000000000003</v>
      </c>
      <c r="AAL9" s="137">
        <v>0.49099999999999999</v>
      </c>
      <c r="AAM9" s="137">
        <v>0.54</v>
      </c>
      <c r="AAN9" s="137">
        <v>0.58899999999999997</v>
      </c>
      <c r="AAO9" s="137">
        <v>0.63900000000000001</v>
      </c>
      <c r="AAP9" s="137">
        <v>0.68799999999999994</v>
      </c>
      <c r="AAQ9" s="137">
        <v>0.73699999999999999</v>
      </c>
      <c r="AAR9" s="137">
        <v>0.78600000000000003</v>
      </c>
      <c r="AAS9" s="137">
        <v>0.83499999999999996</v>
      </c>
      <c r="AAT9" s="137">
        <v>0.88400000000000001</v>
      </c>
      <c r="AAU9" s="137">
        <v>0.93300000000000005</v>
      </c>
      <c r="AAV9" s="137">
        <v>0.98199999999999998</v>
      </c>
      <c r="AAW9" s="137">
        <v>1.032</v>
      </c>
      <c r="AAX9" s="137">
        <v>1.081</v>
      </c>
      <c r="AAY9" s="137">
        <v>1.1299999999999999</v>
      </c>
      <c r="AAZ9" s="137">
        <v>1.179</v>
      </c>
      <c r="ABA9" s="137">
        <v>1.228</v>
      </c>
      <c r="ABB9" s="137">
        <v>1.351</v>
      </c>
      <c r="ABC9" s="137">
        <v>1.474</v>
      </c>
      <c r="ABD9" s="137">
        <v>1.597</v>
      </c>
      <c r="ABE9" s="137">
        <v>1.7190000000000001</v>
      </c>
      <c r="ABF9" s="137">
        <v>1.8420000000000001</v>
      </c>
      <c r="ABG9" s="137">
        <v>1.9650000000000001</v>
      </c>
      <c r="ABH9" s="137">
        <v>2.0880000000000001</v>
      </c>
      <c r="ABI9" s="137">
        <v>2.2109999999999999</v>
      </c>
      <c r="ABJ9" s="137">
        <v>2.3330000000000002</v>
      </c>
      <c r="ABK9" s="137">
        <v>2.456</v>
      </c>
      <c r="ABL9" s="137">
        <v>2.702</v>
      </c>
      <c r="ABM9" s="137">
        <v>2.9470000000000001</v>
      </c>
      <c r="ABN9" s="137">
        <v>3.1930000000000001</v>
      </c>
      <c r="ABO9" s="137">
        <v>3.4390000000000001</v>
      </c>
      <c r="ABP9" s="137">
        <v>3.6840000000000002</v>
      </c>
      <c r="ABQ9" s="137">
        <v>3.93</v>
      </c>
      <c r="ABR9" s="137">
        <v>4.1760000000000002</v>
      </c>
      <c r="ABS9" s="137">
        <v>4.4210000000000003</v>
      </c>
      <c r="ABT9" s="137">
        <v>4.6669999999999998</v>
      </c>
      <c r="ABU9" s="137">
        <v>4.9119999999999999</v>
      </c>
      <c r="ABV9" s="137">
        <v>7.3689999999999998</v>
      </c>
      <c r="ABW9" s="137">
        <v>9.8249999999999993</v>
      </c>
      <c r="ABX9" s="137">
        <v>12.281000000000001</v>
      </c>
      <c r="ABY9" s="137">
        <v>14.737</v>
      </c>
      <c r="ABZ9" s="137">
        <v>17.193999999999999</v>
      </c>
      <c r="ACA9" s="137">
        <v>19.649999999999999</v>
      </c>
      <c r="ACB9" s="137">
        <v>22.106000000000002</v>
      </c>
      <c r="ACC9" s="137">
        <v>24.562000000000001</v>
      </c>
      <c r="ACD9" s="137">
        <v>0.02</v>
      </c>
      <c r="ACE9" s="137">
        <v>4.1000000000000002E-2</v>
      </c>
      <c r="ACF9" s="137">
        <v>6.0999999999999999E-2</v>
      </c>
      <c r="ACG9" s="137">
        <v>8.2000000000000003E-2</v>
      </c>
      <c r="ACH9" s="137">
        <v>0.10199999999999999</v>
      </c>
      <c r="ACI9" s="137">
        <v>0.123</v>
      </c>
      <c r="ACJ9" s="137">
        <v>0.14299999999999999</v>
      </c>
      <c r="ACK9" s="137">
        <v>0.16300000000000001</v>
      </c>
      <c r="ACL9" s="137">
        <v>0.184</v>
      </c>
      <c r="ACM9" s="137">
        <v>0.20399999999999999</v>
      </c>
      <c r="ACN9" s="137">
        <v>0.22500000000000001</v>
      </c>
      <c r="ACO9" s="137">
        <v>0.245</v>
      </c>
      <c r="ACP9" s="137">
        <v>0.26500000000000001</v>
      </c>
      <c r="ACQ9" s="137">
        <v>0.28599999999999998</v>
      </c>
      <c r="ACR9" s="137">
        <v>0.30599999999999999</v>
      </c>
      <c r="ACS9" s="137">
        <v>0.32700000000000001</v>
      </c>
      <c r="ACT9" s="137">
        <v>0.34699999999999998</v>
      </c>
      <c r="ACU9" s="137">
        <v>0.36799999999999999</v>
      </c>
      <c r="ACV9" s="137">
        <v>0.38800000000000001</v>
      </c>
      <c r="ACW9" s="137">
        <v>0.40799999999999997</v>
      </c>
      <c r="ACX9" s="137">
        <v>0.44900000000000001</v>
      </c>
      <c r="ACY9" s="137">
        <v>0.49</v>
      </c>
      <c r="ACZ9" s="137">
        <v>0.53100000000000003</v>
      </c>
      <c r="ADA9" s="137">
        <v>0.57199999999999995</v>
      </c>
      <c r="ADB9" s="137">
        <v>0.61299999999999999</v>
      </c>
      <c r="ADC9" s="137">
        <v>0.65400000000000003</v>
      </c>
      <c r="ADD9" s="137">
        <v>0.69399999999999995</v>
      </c>
      <c r="ADE9" s="137">
        <v>0.73499999999999999</v>
      </c>
      <c r="ADF9" s="137">
        <v>0.77600000000000002</v>
      </c>
      <c r="ADG9" s="137">
        <v>0.81699999999999995</v>
      </c>
      <c r="ADH9" s="137">
        <v>0.85799999999999998</v>
      </c>
      <c r="ADI9" s="137">
        <v>0.89900000000000002</v>
      </c>
      <c r="ADJ9" s="137">
        <v>0.93899999999999995</v>
      </c>
      <c r="ADK9" s="137">
        <v>0.98</v>
      </c>
      <c r="ADL9" s="137">
        <v>1.0209999999999999</v>
      </c>
      <c r="ADM9" s="137">
        <v>1.123</v>
      </c>
      <c r="ADN9" s="137">
        <v>1.2250000000000001</v>
      </c>
      <c r="ADO9" s="137">
        <v>1.327</v>
      </c>
      <c r="ADP9" s="137">
        <v>1.43</v>
      </c>
      <c r="ADQ9" s="137">
        <v>1.532</v>
      </c>
      <c r="ADR9" s="137">
        <v>1.6339999999999999</v>
      </c>
      <c r="ADS9" s="137">
        <v>1.736</v>
      </c>
      <c r="ADT9" s="137">
        <v>1.8380000000000001</v>
      </c>
      <c r="ADU9" s="137">
        <v>1.94</v>
      </c>
      <c r="ADV9" s="137">
        <v>2.0419999999999998</v>
      </c>
      <c r="ADW9" s="137">
        <v>2.2469999999999999</v>
      </c>
      <c r="ADX9" s="137">
        <v>2.4510000000000001</v>
      </c>
      <c r="ADY9" s="137">
        <v>2.6549999999999998</v>
      </c>
      <c r="ADZ9" s="137">
        <v>2.859</v>
      </c>
      <c r="AEA9" s="137">
        <v>3.0630000000000002</v>
      </c>
      <c r="AEB9" s="137">
        <v>3.2679999999999998</v>
      </c>
      <c r="AEC9" s="137">
        <v>3.472</v>
      </c>
      <c r="AED9" s="137">
        <v>3.6760000000000002</v>
      </c>
      <c r="AEE9" s="137">
        <v>3.88</v>
      </c>
      <c r="AEF9" s="137">
        <v>4.085</v>
      </c>
      <c r="AEG9" s="137">
        <v>6.1269999999999998</v>
      </c>
      <c r="AEH9" s="137">
        <v>8.1690000000000005</v>
      </c>
      <c r="AEI9" s="137">
        <v>10.211</v>
      </c>
      <c r="AEJ9" s="137">
        <v>12.254</v>
      </c>
      <c r="AEK9" s="137">
        <v>14.295999999999999</v>
      </c>
      <c r="AEL9" s="137">
        <v>16.338000000000001</v>
      </c>
      <c r="AEM9" s="137">
        <v>18.381</v>
      </c>
      <c r="AEN9" s="137">
        <v>20.422999999999998</v>
      </c>
      <c r="AEO9" s="137">
        <v>1.2999999999999999E-2</v>
      </c>
      <c r="AEP9" s="137">
        <v>2.7E-2</v>
      </c>
      <c r="AEQ9" s="137">
        <v>0.04</v>
      </c>
      <c r="AER9" s="137">
        <v>5.2999999999999999E-2</v>
      </c>
      <c r="AES9" s="137">
        <v>6.7000000000000004E-2</v>
      </c>
      <c r="AET9" s="137">
        <v>0.08</v>
      </c>
      <c r="AEU9" s="137">
        <v>9.2999999999999999E-2</v>
      </c>
      <c r="AEV9" s="137">
        <v>0.107</v>
      </c>
      <c r="AEW9" s="137">
        <v>0.12</v>
      </c>
      <c r="AEX9" s="137">
        <v>0.13300000000000001</v>
      </c>
      <c r="AEY9" s="137">
        <v>0.14599999999999999</v>
      </c>
      <c r="AEZ9" s="137">
        <v>0.16</v>
      </c>
      <c r="AFA9" s="137">
        <v>0.17299999999999999</v>
      </c>
      <c r="AFB9" s="137">
        <v>0.186</v>
      </c>
      <c r="AFC9" s="137">
        <v>0.2</v>
      </c>
      <c r="AFD9" s="137">
        <v>0.21299999999999999</v>
      </c>
      <c r="AFE9" s="137">
        <v>0.22600000000000001</v>
      </c>
      <c r="AFF9" s="137">
        <v>0.24</v>
      </c>
      <c r="AFG9" s="137">
        <v>0.253</v>
      </c>
      <c r="AFH9" s="137">
        <v>0.26600000000000001</v>
      </c>
      <c r="AFI9" s="137">
        <v>0.29299999999999998</v>
      </c>
      <c r="AFJ9" s="137">
        <v>0.32</v>
      </c>
      <c r="AFK9" s="137">
        <v>0.34599999999999997</v>
      </c>
      <c r="AFL9" s="137">
        <v>0.373</v>
      </c>
      <c r="AFM9" s="137">
        <v>0.39900000000000002</v>
      </c>
      <c r="AFN9" s="137">
        <v>0.42599999999999999</v>
      </c>
      <c r="AFO9" s="137">
        <v>0.45300000000000001</v>
      </c>
      <c r="AFP9" s="137">
        <v>0.47899999999999998</v>
      </c>
      <c r="AFQ9" s="137">
        <v>0.50600000000000001</v>
      </c>
      <c r="AFR9" s="137">
        <v>0.53300000000000003</v>
      </c>
      <c r="AFS9" s="137">
        <v>0.55900000000000005</v>
      </c>
      <c r="AFT9" s="137">
        <v>0.58599999999999997</v>
      </c>
      <c r="AFU9" s="137">
        <v>0.61299999999999999</v>
      </c>
      <c r="AFV9" s="137">
        <v>0.63900000000000001</v>
      </c>
      <c r="AFW9" s="137">
        <v>0.66600000000000004</v>
      </c>
      <c r="AFX9" s="137">
        <v>0.73199999999999998</v>
      </c>
      <c r="AFY9" s="137">
        <v>0.79900000000000004</v>
      </c>
      <c r="AFZ9" s="137">
        <v>0.86599999999999999</v>
      </c>
      <c r="AGA9" s="137">
        <v>0.93200000000000005</v>
      </c>
      <c r="AGB9" s="137">
        <v>0.999</v>
      </c>
      <c r="AGC9" s="137">
        <v>1.0649999999999999</v>
      </c>
      <c r="AGD9" s="137">
        <v>1.1319999999999999</v>
      </c>
      <c r="AGE9" s="137">
        <v>1.198</v>
      </c>
      <c r="AGF9" s="137">
        <v>1.2649999999999999</v>
      </c>
      <c r="AGG9" s="137">
        <v>1.3320000000000001</v>
      </c>
      <c r="AGH9" s="137">
        <v>1.4650000000000001</v>
      </c>
      <c r="AGI9" s="137">
        <v>1.5980000000000001</v>
      </c>
      <c r="AGJ9" s="137">
        <v>1.7310000000000001</v>
      </c>
      <c r="AGK9" s="137">
        <v>1.8640000000000001</v>
      </c>
      <c r="AGL9" s="137">
        <v>1.9970000000000001</v>
      </c>
      <c r="AGM9" s="137">
        <v>2.1309999999999998</v>
      </c>
      <c r="AGN9" s="137">
        <v>2.2639999999999998</v>
      </c>
      <c r="AGO9" s="137">
        <v>2.3969999999999998</v>
      </c>
      <c r="AGP9" s="137">
        <v>2.5299999999999998</v>
      </c>
      <c r="AGQ9" s="137">
        <v>2.6629999999999998</v>
      </c>
      <c r="AGR9" s="137">
        <v>3.9950000000000001</v>
      </c>
      <c r="AGS9" s="137">
        <v>5.3259999999999996</v>
      </c>
      <c r="AGT9" s="137">
        <v>6.6580000000000004</v>
      </c>
      <c r="AGU9" s="137">
        <v>7.99</v>
      </c>
      <c r="AGV9" s="137">
        <v>9.3209999999999997</v>
      </c>
      <c r="AGW9" s="137">
        <v>10.653</v>
      </c>
      <c r="AGX9" s="137">
        <v>11.984999999999999</v>
      </c>
      <c r="AGY9" s="137">
        <v>13.316000000000001</v>
      </c>
      <c r="AGZ9" s="137">
        <v>5.6000000000000001E-2</v>
      </c>
      <c r="AHA9" s="137">
        <v>0.112</v>
      </c>
      <c r="AHB9" s="137">
        <v>0.16800000000000001</v>
      </c>
      <c r="AHC9" s="137">
        <v>0.224</v>
      </c>
      <c r="AHD9" s="137">
        <v>0.28000000000000003</v>
      </c>
      <c r="AHE9" s="137">
        <v>0.33600000000000002</v>
      </c>
      <c r="AHF9" s="137">
        <v>0.39200000000000002</v>
      </c>
      <c r="AHG9" s="137">
        <v>0.44800000000000001</v>
      </c>
      <c r="AHH9" s="137">
        <v>0.504</v>
      </c>
      <c r="AHI9" s="137">
        <v>0.56000000000000005</v>
      </c>
      <c r="AHJ9" s="137">
        <v>0.61599999999999999</v>
      </c>
      <c r="AHK9" s="137">
        <v>0.67200000000000004</v>
      </c>
      <c r="AHL9" s="137">
        <v>0.72699999999999998</v>
      </c>
      <c r="AHM9" s="137">
        <v>0.78300000000000003</v>
      </c>
      <c r="AHN9" s="137">
        <v>0.83899999999999997</v>
      </c>
      <c r="AHO9" s="137">
        <v>0.89500000000000002</v>
      </c>
      <c r="AHP9" s="137">
        <v>0.95099999999999996</v>
      </c>
      <c r="AHQ9" s="137">
        <v>1.0069999999999999</v>
      </c>
      <c r="AHR9" s="137">
        <v>1.0629999999999999</v>
      </c>
      <c r="AHS9" s="137">
        <v>1.119</v>
      </c>
      <c r="AHT9" s="137">
        <v>1.2310000000000001</v>
      </c>
      <c r="AHU9" s="137">
        <v>1.343</v>
      </c>
      <c r="AHV9" s="137">
        <v>1.4550000000000001</v>
      </c>
      <c r="AHW9" s="137">
        <v>1.5669999999999999</v>
      </c>
      <c r="AHX9" s="137">
        <v>1.679</v>
      </c>
      <c r="AHY9" s="137">
        <v>1.7909999999999999</v>
      </c>
      <c r="AHZ9" s="137">
        <v>1.903</v>
      </c>
      <c r="AIA9" s="137">
        <v>2.0150000000000001</v>
      </c>
      <c r="AIB9" s="137">
        <v>2.1259999999999999</v>
      </c>
      <c r="AIC9" s="137">
        <v>2.238</v>
      </c>
      <c r="AID9" s="137">
        <v>2.35</v>
      </c>
      <c r="AIE9" s="137">
        <v>2.4620000000000002</v>
      </c>
      <c r="AIF9" s="137">
        <v>2.5739999999999998</v>
      </c>
      <c r="AIG9" s="137">
        <v>2.6859999999999999</v>
      </c>
      <c r="AIH9" s="137">
        <v>2.798</v>
      </c>
      <c r="AII9" s="137">
        <v>3.0779999999999998</v>
      </c>
      <c r="AIJ9" s="137">
        <v>3.3580000000000001</v>
      </c>
      <c r="AIK9" s="137">
        <v>3.637</v>
      </c>
      <c r="AIL9" s="137">
        <v>3.9169999999999998</v>
      </c>
      <c r="AIM9" s="137">
        <v>4.1970000000000001</v>
      </c>
      <c r="AIN9" s="137">
        <v>4.4770000000000003</v>
      </c>
      <c r="AIO9" s="137">
        <v>4.7569999999999997</v>
      </c>
      <c r="AIP9" s="137">
        <v>5.0359999999999996</v>
      </c>
      <c r="AIQ9" s="137">
        <v>5.3159999999999998</v>
      </c>
      <c r="AIR9" s="137">
        <v>5.5960000000000001</v>
      </c>
      <c r="AIS9" s="137">
        <v>6.1559999999999997</v>
      </c>
      <c r="AIT9" s="137">
        <v>6.7149999999999999</v>
      </c>
      <c r="AIU9" s="137">
        <v>7.2750000000000004</v>
      </c>
      <c r="AIV9" s="137">
        <v>7.8339999999999996</v>
      </c>
      <c r="AIW9" s="137">
        <v>8.3940000000000001</v>
      </c>
      <c r="AIX9" s="137">
        <v>8.9529999999999994</v>
      </c>
      <c r="AIY9" s="137">
        <v>9.5129999999999999</v>
      </c>
      <c r="AIZ9" s="137">
        <v>10.073</v>
      </c>
      <c r="AJA9" s="137">
        <v>10.632</v>
      </c>
      <c r="AJB9" s="137">
        <v>11.192</v>
      </c>
      <c r="AJC9" s="137">
        <v>16.788</v>
      </c>
      <c r="AJD9" s="137">
        <v>22.384</v>
      </c>
      <c r="AJE9" s="137">
        <v>27.98</v>
      </c>
      <c r="AJF9" s="137">
        <v>33.576000000000001</v>
      </c>
      <c r="AJG9" s="137">
        <v>39.171999999999997</v>
      </c>
      <c r="AJH9" s="137">
        <v>44.767000000000003</v>
      </c>
      <c r="AJI9" s="137">
        <v>50.363</v>
      </c>
      <c r="AJJ9" s="137">
        <v>55.959000000000003</v>
      </c>
      <c r="AJK9" s="137">
        <v>8.4000000000000005E-2</v>
      </c>
      <c r="AJL9" s="137">
        <v>0.16700000000000001</v>
      </c>
      <c r="AJM9" s="137">
        <v>0.251</v>
      </c>
      <c r="AJN9" s="137">
        <v>0.33500000000000002</v>
      </c>
      <c r="AJO9" s="137">
        <v>0.41799999999999998</v>
      </c>
      <c r="AJP9" s="137">
        <v>0.502</v>
      </c>
      <c r="AJQ9" s="137">
        <v>0.58599999999999997</v>
      </c>
      <c r="AJR9" s="137">
        <v>0.66900000000000004</v>
      </c>
      <c r="AJS9" s="137">
        <v>0.753</v>
      </c>
      <c r="AJT9" s="137">
        <v>0.83699999999999997</v>
      </c>
      <c r="AJU9" s="137">
        <v>0.92</v>
      </c>
      <c r="AJV9" s="137">
        <v>1.004</v>
      </c>
      <c r="AJW9" s="137">
        <v>1.087</v>
      </c>
      <c r="AJX9" s="137">
        <v>1.171</v>
      </c>
      <c r="AJY9" s="137">
        <v>1.2549999999999999</v>
      </c>
      <c r="AJZ9" s="137">
        <v>1.3380000000000001</v>
      </c>
      <c r="AKA9" s="137">
        <v>1.4219999999999999</v>
      </c>
      <c r="AKB9" s="137">
        <v>1.506</v>
      </c>
      <c r="AKC9" s="137">
        <v>1.589</v>
      </c>
      <c r="AKD9" s="137">
        <v>1.673</v>
      </c>
      <c r="AKE9" s="137">
        <v>1.84</v>
      </c>
      <c r="AKF9" s="137">
        <v>2.008</v>
      </c>
      <c r="AKG9" s="137">
        <v>2.1749999999999998</v>
      </c>
      <c r="AKH9" s="137">
        <v>2.3420000000000001</v>
      </c>
      <c r="AKI9" s="137">
        <v>2.5099999999999998</v>
      </c>
      <c r="AKJ9" s="137">
        <v>2.677</v>
      </c>
      <c r="AKK9" s="137">
        <v>2.8439999999999999</v>
      </c>
      <c r="AKL9" s="137">
        <v>3.0110000000000001</v>
      </c>
      <c r="AKM9" s="137">
        <v>3.1789999999999998</v>
      </c>
      <c r="AKN9" s="137">
        <v>3.3460000000000001</v>
      </c>
      <c r="AKO9" s="137">
        <v>3.5129999999999999</v>
      </c>
      <c r="AKP9" s="137">
        <v>3.681</v>
      </c>
      <c r="AKQ9" s="137">
        <v>3.8479999999999999</v>
      </c>
      <c r="AKR9" s="137">
        <v>4.0149999999999997</v>
      </c>
      <c r="AKS9" s="137">
        <v>4.1829999999999998</v>
      </c>
      <c r="AKT9" s="137">
        <v>4.601</v>
      </c>
      <c r="AKU9" s="137">
        <v>5.0190000000000001</v>
      </c>
      <c r="AKV9" s="137">
        <v>5.4370000000000003</v>
      </c>
      <c r="AKW9" s="137">
        <v>5.8559999999999999</v>
      </c>
      <c r="AKX9" s="137">
        <v>6.274</v>
      </c>
      <c r="AKY9" s="137">
        <v>6.6920000000000002</v>
      </c>
      <c r="AKZ9" s="137">
        <v>7.11</v>
      </c>
      <c r="ALA9" s="137">
        <v>7.5289999999999999</v>
      </c>
      <c r="ALB9" s="137">
        <v>7.9470000000000001</v>
      </c>
      <c r="ALC9" s="137">
        <v>8.3650000000000002</v>
      </c>
      <c r="ALD9" s="137">
        <v>9.202</v>
      </c>
      <c r="ALE9" s="137">
        <v>10.038</v>
      </c>
      <c r="ALF9" s="137">
        <v>10.875</v>
      </c>
      <c r="ALG9" s="137">
        <v>11.711</v>
      </c>
      <c r="ALH9" s="137">
        <v>12.548</v>
      </c>
      <c r="ALI9" s="137">
        <v>13.384</v>
      </c>
      <c r="ALJ9" s="137">
        <v>14.221</v>
      </c>
      <c r="ALK9" s="137">
        <v>15.057</v>
      </c>
      <c r="ALL9" s="137">
        <v>15.894</v>
      </c>
      <c r="ALM9" s="137">
        <v>16.73</v>
      </c>
      <c r="ALN9" s="137">
        <v>25.096</v>
      </c>
      <c r="ALO9" s="137">
        <v>33.460999999999999</v>
      </c>
      <c r="ALP9" s="137">
        <v>41.826000000000001</v>
      </c>
      <c r="ALQ9" s="137">
        <v>50.191000000000003</v>
      </c>
      <c r="ALR9" s="137">
        <v>58.557000000000002</v>
      </c>
      <c r="ALS9" s="137">
        <v>66.921999999999997</v>
      </c>
      <c r="ALT9" s="137">
        <v>75.287000000000006</v>
      </c>
      <c r="ALU9" s="137">
        <v>83.652000000000001</v>
      </c>
      <c r="ALV9" s="137">
        <v>0.32100000000000001</v>
      </c>
      <c r="ALW9" s="137">
        <v>0.64100000000000001</v>
      </c>
      <c r="ALX9" s="137">
        <v>0.96199999999999997</v>
      </c>
      <c r="ALY9" s="137">
        <v>1.2829999999999999</v>
      </c>
      <c r="ALZ9" s="137">
        <v>1.6040000000000001</v>
      </c>
      <c r="AMA9" s="137">
        <v>1.9239999999999999</v>
      </c>
      <c r="AMB9" s="137">
        <v>2.2450000000000001</v>
      </c>
      <c r="AMC9" s="137">
        <v>2.5659999999999998</v>
      </c>
      <c r="AMD9" s="137">
        <v>2.8860000000000001</v>
      </c>
      <c r="AME9" s="137">
        <v>3.2069999999999999</v>
      </c>
      <c r="AMF9" s="137">
        <v>3.528</v>
      </c>
      <c r="AMG9" s="137">
        <v>3.8479999999999999</v>
      </c>
      <c r="AMH9" s="137">
        <v>4.1689999999999996</v>
      </c>
      <c r="AMI9" s="137">
        <v>4.49</v>
      </c>
      <c r="AMJ9" s="137">
        <v>4.8109999999999999</v>
      </c>
      <c r="AMK9" s="137">
        <v>5.1310000000000002</v>
      </c>
      <c r="AML9" s="137">
        <v>5.452</v>
      </c>
      <c r="AMM9" s="137">
        <v>5.7729999999999997</v>
      </c>
      <c r="AMN9" s="137">
        <v>6.093</v>
      </c>
      <c r="AMO9" s="137">
        <v>6.4139999999999997</v>
      </c>
      <c r="AMP9" s="137">
        <v>7.0549999999999997</v>
      </c>
      <c r="AMQ9" s="137">
        <v>7.6970000000000001</v>
      </c>
      <c r="AMR9" s="137">
        <v>8.3379999999999992</v>
      </c>
      <c r="AMS9" s="137">
        <v>8.98</v>
      </c>
      <c r="AMT9" s="137">
        <v>9.6210000000000004</v>
      </c>
      <c r="AMU9" s="137">
        <v>10.262</v>
      </c>
      <c r="AMV9" s="137">
        <v>10.904</v>
      </c>
      <c r="AMW9" s="137">
        <v>11.545</v>
      </c>
      <c r="AMX9" s="137">
        <v>12.186999999999999</v>
      </c>
      <c r="AMY9" s="137">
        <v>12.827999999999999</v>
      </c>
      <c r="AMZ9" s="137">
        <v>13.468999999999999</v>
      </c>
      <c r="ANA9" s="137">
        <v>14.111000000000001</v>
      </c>
      <c r="ANB9" s="137">
        <v>14.752000000000001</v>
      </c>
      <c r="ANC9" s="137">
        <v>15.394</v>
      </c>
      <c r="AND9" s="137">
        <v>16.035</v>
      </c>
      <c r="ANE9" s="137">
        <v>17.638999999999999</v>
      </c>
      <c r="ANF9" s="137">
        <v>19.242000000000001</v>
      </c>
      <c r="ANG9" s="137">
        <v>20.846</v>
      </c>
      <c r="ANH9" s="137">
        <v>22.449000000000002</v>
      </c>
      <c r="ANI9" s="137">
        <v>24.053000000000001</v>
      </c>
      <c r="ANJ9" s="137">
        <v>25.655999999999999</v>
      </c>
      <c r="ANK9" s="137">
        <v>27.26</v>
      </c>
      <c r="ANL9" s="137">
        <v>28.863</v>
      </c>
      <c r="ANM9" s="137">
        <v>30.466999999999999</v>
      </c>
      <c r="ANN9" s="137">
        <v>32.07</v>
      </c>
      <c r="ANO9" s="137">
        <v>35.277000000000001</v>
      </c>
      <c r="ANP9" s="137">
        <v>38.484000000000002</v>
      </c>
      <c r="ANQ9" s="137">
        <v>41.691000000000003</v>
      </c>
      <c r="ANR9" s="137">
        <v>44.898000000000003</v>
      </c>
      <c r="ANS9" s="137">
        <v>48.104999999999997</v>
      </c>
      <c r="ANT9" s="137">
        <v>51.311999999999998</v>
      </c>
      <c r="ANU9" s="137">
        <v>54.518999999999998</v>
      </c>
      <c r="ANV9" s="137">
        <v>57.725999999999999</v>
      </c>
      <c r="ANW9" s="137">
        <v>60.933</v>
      </c>
      <c r="ANX9" s="137">
        <v>64.14</v>
      </c>
      <c r="ANY9" s="137">
        <v>96.210999999999999</v>
      </c>
      <c r="ANZ9" s="137">
        <v>128.28100000000001</v>
      </c>
      <c r="AOA9" s="137">
        <v>160.351</v>
      </c>
      <c r="AOB9" s="137">
        <v>192.42099999999999</v>
      </c>
      <c r="AOC9" s="137">
        <v>224.49199999999999</v>
      </c>
      <c r="AOD9" s="137">
        <v>256.56200000000001</v>
      </c>
      <c r="AOE9" s="137">
        <v>288.63200000000001</v>
      </c>
      <c r="AOF9" s="137">
        <v>320.702</v>
      </c>
      <c r="AOG9" s="137">
        <v>0.26200000000000001</v>
      </c>
      <c r="AOH9" s="137">
        <v>0.52400000000000002</v>
      </c>
      <c r="AOI9" s="137">
        <v>0.78700000000000003</v>
      </c>
      <c r="AOJ9" s="137">
        <v>1.0489999999999999</v>
      </c>
      <c r="AOK9" s="137">
        <v>1.3109999999999999</v>
      </c>
      <c r="AOL9" s="137">
        <v>1.573</v>
      </c>
      <c r="AOM9" s="137">
        <v>1.8360000000000001</v>
      </c>
      <c r="AON9" s="137">
        <v>2.0979999999999999</v>
      </c>
      <c r="AOO9" s="137">
        <v>2.36</v>
      </c>
      <c r="AOP9" s="137">
        <v>2.6219999999999999</v>
      </c>
      <c r="AOQ9" s="137">
        <v>2.8849999999999998</v>
      </c>
      <c r="AOR9" s="137">
        <v>3.1469999999999998</v>
      </c>
      <c r="AOS9" s="137">
        <v>3.4089999999999998</v>
      </c>
      <c r="AOT9" s="137">
        <v>3.6709999999999998</v>
      </c>
      <c r="AOU9" s="137">
        <v>3.9329999999999998</v>
      </c>
      <c r="AOV9" s="137">
        <v>4.1959999999999997</v>
      </c>
      <c r="AOW9" s="137">
        <v>4.4580000000000002</v>
      </c>
      <c r="AOX9" s="137">
        <v>4.72</v>
      </c>
      <c r="AOY9" s="137">
        <v>4.9820000000000002</v>
      </c>
      <c r="AOZ9" s="137">
        <v>5.2450000000000001</v>
      </c>
      <c r="APA9" s="137">
        <v>5.7690000000000001</v>
      </c>
      <c r="APB9" s="137">
        <v>6.2939999999999996</v>
      </c>
      <c r="APC9" s="137">
        <v>6.8179999999999996</v>
      </c>
      <c r="APD9" s="137">
        <v>7.3419999999999996</v>
      </c>
      <c r="APE9" s="137">
        <v>7.867</v>
      </c>
      <c r="APF9" s="137">
        <v>8.391</v>
      </c>
      <c r="APG9" s="137">
        <v>8.9160000000000004</v>
      </c>
      <c r="APH9" s="137">
        <v>9.44</v>
      </c>
      <c r="API9" s="137">
        <v>9.9649999999999999</v>
      </c>
      <c r="APJ9" s="137">
        <v>10.489000000000001</v>
      </c>
      <c r="APK9" s="137">
        <v>11.013999999999999</v>
      </c>
      <c r="APL9" s="137">
        <v>11.538</v>
      </c>
      <c r="APM9" s="137">
        <v>12.063000000000001</v>
      </c>
      <c r="APN9" s="137">
        <v>12.587</v>
      </c>
      <c r="APO9" s="137">
        <v>13.112</v>
      </c>
      <c r="APP9" s="137">
        <v>14.423</v>
      </c>
      <c r="APQ9" s="137">
        <v>15.734</v>
      </c>
      <c r="APR9" s="137">
        <v>17.045000000000002</v>
      </c>
      <c r="APS9" s="137">
        <v>18.356000000000002</v>
      </c>
      <c r="APT9" s="137">
        <v>19.667000000000002</v>
      </c>
      <c r="APU9" s="137">
        <v>20.978999999999999</v>
      </c>
      <c r="APV9" s="137">
        <v>22.29</v>
      </c>
      <c r="APW9" s="137">
        <v>23.600999999999999</v>
      </c>
      <c r="APX9" s="137">
        <v>24.911999999999999</v>
      </c>
      <c r="APY9" s="137">
        <v>26.222999999999999</v>
      </c>
      <c r="APZ9" s="137">
        <v>28.844999999999999</v>
      </c>
      <c r="AQA9" s="137">
        <v>31.468</v>
      </c>
      <c r="AQB9" s="137">
        <v>34.090000000000003</v>
      </c>
      <c r="AQC9" s="137">
        <v>36.712000000000003</v>
      </c>
      <c r="AQD9" s="137">
        <v>39.335000000000001</v>
      </c>
      <c r="AQE9" s="137">
        <v>41.957000000000001</v>
      </c>
      <c r="AQF9" s="137">
        <v>44.579000000000001</v>
      </c>
      <c r="AQG9" s="137">
        <v>47.201999999999998</v>
      </c>
      <c r="AQH9" s="137">
        <v>49.823999999999998</v>
      </c>
      <c r="AQI9" s="137">
        <v>52.445999999999998</v>
      </c>
      <c r="AQJ9" s="137">
        <v>78.668999999999997</v>
      </c>
      <c r="AQK9" s="137">
        <v>104.893</v>
      </c>
      <c r="AQL9" s="137">
        <v>131.11600000000001</v>
      </c>
      <c r="AQM9" s="137">
        <v>157.339</v>
      </c>
      <c r="AQN9" s="137">
        <v>183.56200000000001</v>
      </c>
      <c r="AQO9" s="137">
        <v>209.785</v>
      </c>
      <c r="AQP9" s="137">
        <v>236.00800000000001</v>
      </c>
      <c r="AQQ9" s="137">
        <v>262.23099999999999</v>
      </c>
      <c r="AQR9" s="137">
        <v>2.7E-2</v>
      </c>
      <c r="AQS9" s="137">
        <v>5.5E-2</v>
      </c>
      <c r="AQT9" s="137">
        <v>8.2000000000000003E-2</v>
      </c>
      <c r="AQU9" s="137">
        <v>0.11</v>
      </c>
      <c r="AQV9" s="137">
        <v>0.13700000000000001</v>
      </c>
      <c r="AQW9" s="137">
        <v>0.16500000000000001</v>
      </c>
      <c r="AQX9" s="137">
        <v>0.192</v>
      </c>
      <c r="AQY9" s="137">
        <v>0.22</v>
      </c>
      <c r="AQZ9" s="137">
        <v>0.247</v>
      </c>
      <c r="ARA9" s="137">
        <v>0.27400000000000002</v>
      </c>
      <c r="ARB9" s="137">
        <v>0.30199999999999999</v>
      </c>
      <c r="ARC9" s="137">
        <v>0.32900000000000001</v>
      </c>
      <c r="ARD9" s="137">
        <v>0.35699999999999998</v>
      </c>
      <c r="ARE9" s="137">
        <v>0.38400000000000001</v>
      </c>
      <c r="ARF9" s="137">
        <v>0.41199999999999998</v>
      </c>
      <c r="ARG9" s="137">
        <v>0.439</v>
      </c>
      <c r="ARH9" s="137">
        <v>0.46700000000000003</v>
      </c>
      <c r="ARI9" s="137">
        <v>0.49399999999999999</v>
      </c>
      <c r="ARJ9" s="137">
        <v>0.52100000000000002</v>
      </c>
      <c r="ARK9" s="137">
        <v>0.54900000000000004</v>
      </c>
      <c r="ARL9" s="137">
        <v>0.60399999999999998</v>
      </c>
      <c r="ARM9" s="137">
        <v>0.65900000000000003</v>
      </c>
      <c r="ARN9" s="137">
        <v>0.71399999999999997</v>
      </c>
      <c r="ARO9" s="137">
        <v>0.76900000000000002</v>
      </c>
      <c r="ARP9" s="137">
        <v>0.82299999999999995</v>
      </c>
      <c r="ARQ9" s="137">
        <v>0.878</v>
      </c>
      <c r="ARR9" s="137">
        <v>0.93300000000000005</v>
      </c>
      <c r="ARS9" s="137">
        <v>0.98799999999999999</v>
      </c>
      <c r="ART9" s="137">
        <v>1.0429999999999999</v>
      </c>
      <c r="ARU9" s="137">
        <v>1.0980000000000001</v>
      </c>
      <c r="ARV9" s="137">
        <v>1.153</v>
      </c>
      <c r="ARW9" s="137">
        <v>1.208</v>
      </c>
      <c r="ARX9" s="137">
        <v>1.2629999999999999</v>
      </c>
      <c r="ARY9" s="137">
        <v>1.3169999999999999</v>
      </c>
      <c r="ARZ9" s="137">
        <v>1.3720000000000001</v>
      </c>
      <c r="ASA9" s="137">
        <v>1.51</v>
      </c>
      <c r="ASB9" s="137">
        <v>1.647</v>
      </c>
      <c r="ASC9" s="137">
        <v>1.784</v>
      </c>
      <c r="ASD9" s="137">
        <v>1.921</v>
      </c>
      <c r="ASE9" s="137">
        <v>2.0590000000000002</v>
      </c>
      <c r="ASF9" s="137">
        <v>2.1960000000000002</v>
      </c>
      <c r="ASG9" s="137">
        <v>2.3330000000000002</v>
      </c>
      <c r="ASH9" s="137">
        <v>2.4700000000000002</v>
      </c>
      <c r="ASI9" s="137">
        <v>2.6070000000000002</v>
      </c>
      <c r="ASJ9" s="137">
        <v>2.7450000000000001</v>
      </c>
      <c r="ASK9" s="137">
        <v>3.0190000000000001</v>
      </c>
      <c r="ASL9" s="137">
        <v>3.294</v>
      </c>
      <c r="ASM9" s="137">
        <v>3.5680000000000001</v>
      </c>
      <c r="ASN9" s="137">
        <v>3.843</v>
      </c>
      <c r="ASO9" s="137">
        <v>4.117</v>
      </c>
      <c r="ASP9" s="137">
        <v>4.3920000000000003</v>
      </c>
      <c r="ASQ9" s="137">
        <v>4.6660000000000004</v>
      </c>
      <c r="ASR9" s="137">
        <v>4.9400000000000004</v>
      </c>
      <c r="ASS9" s="137">
        <v>5.2149999999999999</v>
      </c>
      <c r="AST9" s="137">
        <v>5.4889999999999999</v>
      </c>
      <c r="ASU9">
        <v>8.234</v>
      </c>
      <c r="ASV9">
        <v>10.978999999999999</v>
      </c>
      <c r="ASW9">
        <v>13.724</v>
      </c>
      <c r="ASX9">
        <v>16.468</v>
      </c>
      <c r="ASY9">
        <v>19.213000000000001</v>
      </c>
      <c r="ASZ9">
        <v>21.957999999999998</v>
      </c>
      <c r="ATA9">
        <v>24.702000000000002</v>
      </c>
      <c r="ATB9">
        <v>27.446999999999999</v>
      </c>
      <c r="ATC9">
        <v>2.1999999999999999E-2</v>
      </c>
      <c r="ATD9">
        <v>4.3999999999999997E-2</v>
      </c>
      <c r="ATE9">
        <v>6.6000000000000003E-2</v>
      </c>
      <c r="ATF9">
        <v>8.6999999999999994E-2</v>
      </c>
      <c r="ATG9">
        <v>0.109</v>
      </c>
      <c r="ATH9">
        <v>0.13100000000000001</v>
      </c>
      <c r="ATI9">
        <v>0.153</v>
      </c>
      <c r="ATJ9">
        <v>0.17499999999999999</v>
      </c>
      <c r="ATK9">
        <v>0.19700000000000001</v>
      </c>
      <c r="ATL9">
        <v>0.219</v>
      </c>
      <c r="ATM9">
        <v>0.24</v>
      </c>
      <c r="ATN9">
        <v>0.26200000000000001</v>
      </c>
      <c r="ATO9">
        <v>0.28399999999999997</v>
      </c>
      <c r="ATP9">
        <v>0.30599999999999999</v>
      </c>
      <c r="ATQ9">
        <v>0.32800000000000001</v>
      </c>
      <c r="ATR9">
        <v>0.35</v>
      </c>
      <c r="ATS9">
        <v>0.372</v>
      </c>
      <c r="ATT9">
        <v>0.39400000000000002</v>
      </c>
      <c r="ATU9">
        <v>0.41499999999999998</v>
      </c>
      <c r="ATV9">
        <v>0.437</v>
      </c>
      <c r="ATW9">
        <v>0.48099999999999998</v>
      </c>
      <c r="ATX9">
        <v>0.52500000000000002</v>
      </c>
      <c r="ATY9">
        <v>0.56799999999999995</v>
      </c>
      <c r="ATZ9">
        <v>0.61199999999999999</v>
      </c>
      <c r="AUA9">
        <v>0.65600000000000003</v>
      </c>
      <c r="AUB9">
        <v>0.7</v>
      </c>
      <c r="AUC9">
        <v>0.74299999999999999</v>
      </c>
      <c r="AUD9">
        <v>0.78700000000000003</v>
      </c>
      <c r="AUE9">
        <v>0.83099999999999996</v>
      </c>
      <c r="AUF9">
        <v>0.874</v>
      </c>
      <c r="AUG9">
        <v>0.91800000000000004</v>
      </c>
      <c r="AUH9">
        <v>0.96199999999999997</v>
      </c>
      <c r="AUI9">
        <v>1.006</v>
      </c>
      <c r="AUJ9">
        <v>1.0489999999999999</v>
      </c>
      <c r="AUK9">
        <v>1.093</v>
      </c>
      <c r="AUL9">
        <v>1.202</v>
      </c>
      <c r="AUM9">
        <v>1.3120000000000001</v>
      </c>
      <c r="AUN9">
        <v>1.421</v>
      </c>
      <c r="AUO9">
        <v>1.53</v>
      </c>
      <c r="AUP9">
        <v>1.64</v>
      </c>
      <c r="AUQ9">
        <v>1.7490000000000001</v>
      </c>
      <c r="AUR9">
        <v>1.8580000000000001</v>
      </c>
      <c r="AUS9">
        <v>1.968</v>
      </c>
      <c r="AUT9">
        <v>2.077</v>
      </c>
      <c r="AUU9">
        <v>2.1859999999999999</v>
      </c>
      <c r="AUV9">
        <v>2.4049999999999998</v>
      </c>
      <c r="AUW9">
        <v>2.6230000000000002</v>
      </c>
      <c r="AUX9">
        <v>2.8420000000000001</v>
      </c>
      <c r="AUY9">
        <v>3.0609999999999999</v>
      </c>
      <c r="AUZ9">
        <v>3.2789999999999999</v>
      </c>
      <c r="AVA9">
        <v>3.4980000000000002</v>
      </c>
      <c r="AVB9">
        <v>3.7160000000000002</v>
      </c>
      <c r="AVC9">
        <v>3.9350000000000001</v>
      </c>
      <c r="AVD9">
        <v>4.1539999999999999</v>
      </c>
      <c r="AVE9">
        <v>4.3719999999999999</v>
      </c>
      <c r="AVF9">
        <v>6.5579999999999998</v>
      </c>
      <c r="AVG9">
        <v>8.7439999999999998</v>
      </c>
      <c r="AVH9">
        <v>10.930999999999999</v>
      </c>
      <c r="AVI9">
        <v>13.117000000000001</v>
      </c>
      <c r="AVJ9">
        <v>15.303000000000001</v>
      </c>
      <c r="AVK9">
        <v>17.489000000000001</v>
      </c>
      <c r="AVL9">
        <v>19.675000000000001</v>
      </c>
      <c r="AVM9">
        <v>21.861000000000001</v>
      </c>
    </row>
    <row r="10" spans="1:1261" x14ac:dyDescent="0.35">
      <c r="A10" s="107" t="s">
        <v>219</v>
      </c>
      <c r="B10" s="137">
        <v>3.2000000000000001E-2</v>
      </c>
      <c r="C10" s="137">
        <v>6.4000000000000001E-2</v>
      </c>
      <c r="D10" s="137">
        <v>9.5000000000000001E-2</v>
      </c>
      <c r="E10" s="137">
        <v>0.127</v>
      </c>
      <c r="F10" s="137">
        <v>0.159</v>
      </c>
      <c r="G10" s="137">
        <v>0.191</v>
      </c>
      <c r="H10" s="137">
        <v>0.223</v>
      </c>
      <c r="I10" s="137">
        <v>0.254</v>
      </c>
      <c r="J10" s="137">
        <v>0.28599999999999998</v>
      </c>
      <c r="K10" s="137">
        <v>0.318</v>
      </c>
      <c r="L10" s="137">
        <v>0.35</v>
      </c>
      <c r="M10" s="137">
        <v>0.38200000000000001</v>
      </c>
      <c r="N10" s="137">
        <v>0.41299999999999998</v>
      </c>
      <c r="O10" s="137">
        <v>0.44500000000000001</v>
      </c>
      <c r="P10" s="137">
        <v>0.47699999999999998</v>
      </c>
      <c r="Q10" s="137">
        <v>0.50900000000000001</v>
      </c>
      <c r="R10" s="137">
        <v>0.54100000000000004</v>
      </c>
      <c r="S10" s="137">
        <v>0.57199999999999995</v>
      </c>
      <c r="T10" s="137">
        <v>0.60399999999999998</v>
      </c>
      <c r="U10" s="137">
        <v>0.63600000000000001</v>
      </c>
      <c r="V10" s="137">
        <v>0.7</v>
      </c>
      <c r="W10" s="137">
        <v>0.76300000000000001</v>
      </c>
      <c r="X10" s="137">
        <v>0.82699999999999996</v>
      </c>
      <c r="Y10" s="137">
        <v>0.89</v>
      </c>
      <c r="Z10" s="137">
        <v>0.95399999999999996</v>
      </c>
      <c r="AA10" s="137">
        <v>1.018</v>
      </c>
      <c r="AB10" s="137">
        <v>1.081</v>
      </c>
      <c r="AC10" s="137">
        <v>1.145</v>
      </c>
      <c r="AD10" s="137">
        <v>1.208</v>
      </c>
      <c r="AE10" s="137">
        <v>1.272</v>
      </c>
      <c r="AF10" s="137">
        <v>1.3360000000000001</v>
      </c>
      <c r="AG10" s="137">
        <v>1.399</v>
      </c>
      <c r="AH10" s="137">
        <v>1.4630000000000001</v>
      </c>
      <c r="AI10" s="137">
        <v>1.526</v>
      </c>
      <c r="AJ10" s="137">
        <v>1.59</v>
      </c>
      <c r="AK10" s="137">
        <v>1.7490000000000001</v>
      </c>
      <c r="AL10" s="137">
        <v>1.9079999999999999</v>
      </c>
      <c r="AM10" s="137">
        <v>2.0670000000000002</v>
      </c>
      <c r="AN10" s="137">
        <v>2.226</v>
      </c>
      <c r="AO10" s="137">
        <v>2.3849999999999998</v>
      </c>
      <c r="AP10" s="137">
        <v>2.544</v>
      </c>
      <c r="AQ10" s="137">
        <v>2.7029999999999998</v>
      </c>
      <c r="AR10" s="137">
        <v>2.8620000000000001</v>
      </c>
      <c r="AS10" s="137">
        <v>3.0209999999999999</v>
      </c>
      <c r="AT10" s="137">
        <v>3.18</v>
      </c>
      <c r="AU10" s="137">
        <v>3.4980000000000002</v>
      </c>
      <c r="AV10" s="137">
        <v>3.8159999999999998</v>
      </c>
      <c r="AW10" s="137">
        <v>4.1340000000000003</v>
      </c>
      <c r="AX10" s="137">
        <v>4.452</v>
      </c>
      <c r="AY10" s="137">
        <v>4.7699999999999996</v>
      </c>
      <c r="AZ10" s="137">
        <v>5.0880000000000001</v>
      </c>
      <c r="BA10" s="137">
        <v>5.4059999999999997</v>
      </c>
      <c r="BB10" s="137">
        <v>5.7240000000000002</v>
      </c>
      <c r="BC10" s="137">
        <v>6.0419999999999998</v>
      </c>
      <c r="BD10" s="137">
        <v>6.36</v>
      </c>
      <c r="BE10" s="137">
        <v>9.5399999999999991</v>
      </c>
      <c r="BF10" s="137">
        <v>12.72</v>
      </c>
      <c r="BG10" s="137">
        <v>15.898999999999999</v>
      </c>
      <c r="BH10" s="137">
        <v>19.079000000000001</v>
      </c>
      <c r="BI10" s="137">
        <v>22.259</v>
      </c>
      <c r="BJ10" s="137">
        <v>25.439</v>
      </c>
      <c r="BK10" s="137">
        <v>28.619</v>
      </c>
      <c r="BL10" s="137">
        <v>31.798999999999999</v>
      </c>
      <c r="BM10" s="137">
        <v>3.1E-2</v>
      </c>
      <c r="BN10" s="137">
        <v>6.0999999999999999E-2</v>
      </c>
      <c r="BO10" s="137">
        <v>9.1999999999999998E-2</v>
      </c>
      <c r="BP10" s="137">
        <v>0.123</v>
      </c>
      <c r="BQ10" s="137">
        <v>0.154</v>
      </c>
      <c r="BR10" s="137">
        <v>0.184</v>
      </c>
      <c r="BS10" s="137">
        <v>0.215</v>
      </c>
      <c r="BT10" s="137">
        <v>0.246</v>
      </c>
      <c r="BU10" s="137">
        <v>0.27700000000000002</v>
      </c>
      <c r="BV10" s="137">
        <v>0.307</v>
      </c>
      <c r="BW10" s="137">
        <v>0.33800000000000002</v>
      </c>
      <c r="BX10" s="137">
        <v>0.36899999999999999</v>
      </c>
      <c r="BY10" s="137">
        <v>0.4</v>
      </c>
      <c r="BZ10" s="137">
        <v>0.43</v>
      </c>
      <c r="CA10" s="137">
        <v>0.46100000000000002</v>
      </c>
      <c r="CB10" s="137">
        <v>0.49199999999999999</v>
      </c>
      <c r="CC10" s="137">
        <v>0.52200000000000002</v>
      </c>
      <c r="CD10" s="137">
        <v>0.55300000000000005</v>
      </c>
      <c r="CE10" s="137">
        <v>0.58399999999999996</v>
      </c>
      <c r="CF10" s="137">
        <v>0.61499999999999999</v>
      </c>
      <c r="CG10" s="137">
        <v>0.67600000000000005</v>
      </c>
      <c r="CH10" s="137">
        <v>0.73799999999999999</v>
      </c>
      <c r="CI10" s="137">
        <v>0.79900000000000004</v>
      </c>
      <c r="CJ10" s="137">
        <v>0.86099999999999999</v>
      </c>
      <c r="CK10" s="137">
        <v>0.92200000000000004</v>
      </c>
      <c r="CL10" s="137">
        <v>0.98299999999999998</v>
      </c>
      <c r="CM10" s="137">
        <v>1.0449999999999999</v>
      </c>
      <c r="CN10" s="137">
        <v>1.1060000000000001</v>
      </c>
      <c r="CO10" s="137">
        <v>1.1679999999999999</v>
      </c>
      <c r="CP10" s="137">
        <v>1.2290000000000001</v>
      </c>
      <c r="CQ10" s="137">
        <v>1.2909999999999999</v>
      </c>
      <c r="CR10" s="137">
        <v>1.3520000000000001</v>
      </c>
      <c r="CS10" s="137">
        <v>1.4139999999999999</v>
      </c>
      <c r="CT10" s="137">
        <v>1.4750000000000001</v>
      </c>
      <c r="CU10" s="137">
        <v>1.5369999999999999</v>
      </c>
      <c r="CV10" s="137">
        <v>1.69</v>
      </c>
      <c r="CW10" s="137">
        <v>1.8440000000000001</v>
      </c>
      <c r="CX10" s="137">
        <v>1.998</v>
      </c>
      <c r="CY10" s="137">
        <v>2.1509999999999998</v>
      </c>
      <c r="CZ10" s="137">
        <v>2.3050000000000002</v>
      </c>
      <c r="DA10" s="137">
        <v>2.4590000000000001</v>
      </c>
      <c r="DB10" s="137">
        <v>2.6120000000000001</v>
      </c>
      <c r="DC10" s="137">
        <v>2.766</v>
      </c>
      <c r="DD10" s="137">
        <v>2.92</v>
      </c>
      <c r="DE10" s="137">
        <v>3.073</v>
      </c>
      <c r="DF10" s="137">
        <v>3.3809999999999998</v>
      </c>
      <c r="DG10" s="137">
        <v>3.6880000000000002</v>
      </c>
      <c r="DH10" s="137">
        <v>3.9950000000000001</v>
      </c>
      <c r="DI10" s="137">
        <v>4.3029999999999999</v>
      </c>
      <c r="DJ10" s="137">
        <v>4.6100000000000003</v>
      </c>
      <c r="DK10" s="137">
        <v>4.9169999999999998</v>
      </c>
      <c r="DL10" s="137">
        <v>5.2249999999999996</v>
      </c>
      <c r="DM10" s="137">
        <v>5.532</v>
      </c>
      <c r="DN10" s="137">
        <v>5.8390000000000004</v>
      </c>
      <c r="DO10" s="137">
        <v>6.1470000000000002</v>
      </c>
      <c r="DP10" s="137">
        <v>9.2200000000000006</v>
      </c>
      <c r="DQ10" s="137">
        <v>12.292999999999999</v>
      </c>
      <c r="DR10" s="137">
        <v>15.367000000000001</v>
      </c>
      <c r="DS10" s="137">
        <v>18.440000000000001</v>
      </c>
      <c r="DT10" s="137">
        <v>21.513000000000002</v>
      </c>
      <c r="DU10" s="137">
        <v>24.585999999999999</v>
      </c>
      <c r="DV10" s="137">
        <v>27.66</v>
      </c>
      <c r="DW10" s="137">
        <v>30.733000000000001</v>
      </c>
      <c r="DX10" s="137">
        <v>8.0000000000000002E-3</v>
      </c>
      <c r="DY10" s="137">
        <v>1.7000000000000001E-2</v>
      </c>
      <c r="DZ10" s="137">
        <v>2.5000000000000001E-2</v>
      </c>
      <c r="EA10" s="137">
        <v>3.4000000000000002E-2</v>
      </c>
      <c r="EB10" s="137">
        <v>4.2000000000000003E-2</v>
      </c>
      <c r="EC10" s="137">
        <v>5.0999999999999997E-2</v>
      </c>
      <c r="ED10" s="137">
        <v>5.8999999999999997E-2</v>
      </c>
      <c r="EE10" s="137">
        <v>6.8000000000000005E-2</v>
      </c>
      <c r="EF10" s="137">
        <v>7.5999999999999998E-2</v>
      </c>
      <c r="EG10" s="137">
        <v>8.5000000000000006E-2</v>
      </c>
      <c r="EH10" s="137">
        <v>9.2999999999999999E-2</v>
      </c>
      <c r="EI10" s="137">
        <v>0.10199999999999999</v>
      </c>
      <c r="EJ10" s="137">
        <v>0.11</v>
      </c>
      <c r="EK10" s="137">
        <v>0.11899999999999999</v>
      </c>
      <c r="EL10" s="137">
        <v>0.127</v>
      </c>
      <c r="EM10" s="137">
        <v>0.13600000000000001</v>
      </c>
      <c r="EN10" s="137">
        <v>0.14399999999999999</v>
      </c>
      <c r="EO10" s="137">
        <v>0.153</v>
      </c>
      <c r="EP10" s="137">
        <v>0.161</v>
      </c>
      <c r="EQ10" s="137">
        <v>0.17</v>
      </c>
      <c r="ER10" s="137">
        <v>0.186</v>
      </c>
      <c r="ES10" s="137">
        <v>0.20300000000000001</v>
      </c>
      <c r="ET10" s="137">
        <v>0.22</v>
      </c>
      <c r="EU10" s="137">
        <v>0.23699999999999999</v>
      </c>
      <c r="EV10" s="137">
        <v>0.254</v>
      </c>
      <c r="EW10" s="137">
        <v>0.27100000000000002</v>
      </c>
      <c r="EX10" s="137">
        <v>0.28799999999999998</v>
      </c>
      <c r="EY10" s="137">
        <v>0.30499999999999999</v>
      </c>
      <c r="EZ10" s="137">
        <v>0.32200000000000001</v>
      </c>
      <c r="FA10" s="137">
        <v>0.33900000000000002</v>
      </c>
      <c r="FB10" s="137">
        <v>0.35599999999999998</v>
      </c>
      <c r="FC10" s="137">
        <v>0.373</v>
      </c>
      <c r="FD10" s="137">
        <v>0.39</v>
      </c>
      <c r="FE10" s="137">
        <v>0.40699999999999997</v>
      </c>
      <c r="FF10" s="137">
        <v>0.42399999999999999</v>
      </c>
      <c r="FG10" s="137">
        <v>0.46600000000000003</v>
      </c>
      <c r="FH10" s="137">
        <v>0.50900000000000001</v>
      </c>
      <c r="FI10" s="137">
        <v>0.55100000000000005</v>
      </c>
      <c r="FJ10" s="137">
        <v>0.59299999999999997</v>
      </c>
      <c r="FK10" s="137">
        <v>0.63600000000000001</v>
      </c>
      <c r="FL10" s="137">
        <v>0.67800000000000005</v>
      </c>
      <c r="FM10" s="137">
        <v>0.72</v>
      </c>
      <c r="FN10" s="137">
        <v>0.76300000000000001</v>
      </c>
      <c r="FO10" s="137">
        <v>0.80500000000000005</v>
      </c>
      <c r="FP10" s="137">
        <v>0.84799999999999998</v>
      </c>
      <c r="FQ10" s="137">
        <v>0.93200000000000005</v>
      </c>
      <c r="FR10" s="137">
        <v>1.0169999999999999</v>
      </c>
      <c r="FS10" s="137">
        <v>1.1020000000000001</v>
      </c>
      <c r="FT10" s="137">
        <v>1.1870000000000001</v>
      </c>
      <c r="FU10" s="137">
        <v>1.2709999999999999</v>
      </c>
      <c r="FV10" s="137">
        <v>1.3560000000000001</v>
      </c>
      <c r="FW10" s="137">
        <v>1.4410000000000001</v>
      </c>
      <c r="FX10" s="137">
        <v>1.526</v>
      </c>
      <c r="FY10" s="137">
        <v>1.61</v>
      </c>
      <c r="FZ10" s="137">
        <v>1.6950000000000001</v>
      </c>
      <c r="GA10" s="137">
        <v>2.5430000000000001</v>
      </c>
      <c r="GB10" s="137">
        <v>3.39</v>
      </c>
      <c r="GC10" s="137">
        <v>4.2380000000000004</v>
      </c>
      <c r="GD10" s="137">
        <v>5.0860000000000003</v>
      </c>
      <c r="GE10" s="137">
        <v>5.9329999999999998</v>
      </c>
      <c r="GF10" s="137">
        <v>6.7809999999999997</v>
      </c>
      <c r="GG10" s="137">
        <v>7.6280000000000001</v>
      </c>
      <c r="GH10" s="137">
        <v>8.4760000000000009</v>
      </c>
      <c r="GI10" s="137">
        <v>8.9999999999999993E-3</v>
      </c>
      <c r="GJ10" s="137">
        <v>1.7999999999999999E-2</v>
      </c>
      <c r="GK10" s="137">
        <v>2.7E-2</v>
      </c>
      <c r="GL10" s="137">
        <v>3.5999999999999997E-2</v>
      </c>
      <c r="GM10" s="137">
        <v>4.4999999999999998E-2</v>
      </c>
      <c r="GN10" s="137">
        <v>5.3999999999999999E-2</v>
      </c>
      <c r="GO10" s="137">
        <v>6.3E-2</v>
      </c>
      <c r="GP10" s="137">
        <v>7.1999999999999995E-2</v>
      </c>
      <c r="GQ10" s="137">
        <v>8.1000000000000003E-2</v>
      </c>
      <c r="GR10" s="137">
        <v>0.09</v>
      </c>
      <c r="GS10" s="137">
        <v>9.9000000000000005E-2</v>
      </c>
      <c r="GT10" s="137">
        <v>0.108</v>
      </c>
      <c r="GU10" s="137">
        <v>0.11700000000000001</v>
      </c>
      <c r="GV10" s="137">
        <v>0.126</v>
      </c>
      <c r="GW10" s="137">
        <v>0.13500000000000001</v>
      </c>
      <c r="GX10" s="137">
        <v>0.14399999999999999</v>
      </c>
      <c r="GY10" s="137">
        <v>0.153</v>
      </c>
      <c r="GZ10" s="137">
        <v>0.16200000000000001</v>
      </c>
      <c r="HA10" s="137">
        <v>0.17100000000000001</v>
      </c>
      <c r="HB10" s="137">
        <v>0.18</v>
      </c>
      <c r="HC10" s="137">
        <v>0.19700000000000001</v>
      </c>
      <c r="HD10" s="137">
        <v>0.215</v>
      </c>
      <c r="HE10" s="137">
        <v>0.23300000000000001</v>
      </c>
      <c r="HF10" s="137">
        <v>0.251</v>
      </c>
      <c r="HG10" s="137">
        <v>0.26900000000000002</v>
      </c>
      <c r="HH10" s="137">
        <v>0.28699999999999998</v>
      </c>
      <c r="HI10" s="137">
        <v>0.30499999999999999</v>
      </c>
      <c r="HJ10" s="137">
        <v>0.32300000000000001</v>
      </c>
      <c r="HK10" s="137">
        <v>0.34100000000000003</v>
      </c>
      <c r="HL10" s="137">
        <v>0.35899999999999999</v>
      </c>
      <c r="HM10" s="137">
        <v>0.377</v>
      </c>
      <c r="HN10" s="137">
        <v>0.39500000000000002</v>
      </c>
      <c r="HO10" s="137">
        <v>0.41299999999999998</v>
      </c>
      <c r="HP10" s="137">
        <v>0.43099999999999999</v>
      </c>
      <c r="HQ10" s="137">
        <v>0.44900000000000001</v>
      </c>
      <c r="HR10" s="137">
        <v>0.49399999999999999</v>
      </c>
      <c r="HS10" s="137">
        <v>0.53900000000000003</v>
      </c>
      <c r="HT10" s="137">
        <v>0.58299999999999996</v>
      </c>
      <c r="HU10" s="137">
        <v>0.628</v>
      </c>
      <c r="HV10" s="137">
        <v>0.67300000000000004</v>
      </c>
      <c r="HW10" s="137">
        <v>0.71799999999999997</v>
      </c>
      <c r="HX10" s="137">
        <v>0.76300000000000001</v>
      </c>
      <c r="HY10" s="137">
        <v>0.80800000000000005</v>
      </c>
      <c r="HZ10" s="137">
        <v>0.85299999999999998</v>
      </c>
      <c r="IA10" s="137">
        <v>0.89800000000000002</v>
      </c>
      <c r="IB10" s="137">
        <v>0.98699999999999999</v>
      </c>
      <c r="IC10" s="137">
        <v>1.077</v>
      </c>
      <c r="ID10" s="137">
        <v>1.167</v>
      </c>
      <c r="IE10" s="137">
        <v>1.2569999999999999</v>
      </c>
      <c r="IF10" s="137">
        <v>1.3460000000000001</v>
      </c>
      <c r="IG10" s="137">
        <v>1.4359999999999999</v>
      </c>
      <c r="IH10" s="137">
        <v>1.526</v>
      </c>
      <c r="II10" s="137">
        <v>1.6160000000000001</v>
      </c>
      <c r="IJ10" s="137">
        <v>1.7050000000000001</v>
      </c>
      <c r="IK10" s="137">
        <v>1.7949999999999999</v>
      </c>
      <c r="IL10" s="137">
        <v>2.6930000000000001</v>
      </c>
      <c r="IM10" s="137">
        <v>3.59</v>
      </c>
      <c r="IN10" s="137">
        <v>4.4880000000000004</v>
      </c>
      <c r="IO10" s="137">
        <v>5.3849999999999998</v>
      </c>
      <c r="IP10" s="137">
        <v>6.2830000000000004</v>
      </c>
      <c r="IQ10" s="137">
        <v>7.18</v>
      </c>
      <c r="IR10" s="137">
        <v>8.0779999999999994</v>
      </c>
      <c r="IS10" s="137">
        <v>8.9749999999999996</v>
      </c>
      <c r="IT10" s="137">
        <v>5.7000000000000002E-2</v>
      </c>
      <c r="IU10" s="137">
        <v>0.114</v>
      </c>
      <c r="IV10" s="137">
        <v>0.17100000000000001</v>
      </c>
      <c r="IW10" s="137">
        <v>0.22800000000000001</v>
      </c>
      <c r="IX10" s="137">
        <v>0.28499999999999998</v>
      </c>
      <c r="IY10" s="137">
        <v>0.34100000000000003</v>
      </c>
      <c r="IZ10" s="137">
        <v>0.39800000000000002</v>
      </c>
      <c r="JA10" s="137">
        <v>0.45500000000000002</v>
      </c>
      <c r="JB10" s="137">
        <v>0.51200000000000001</v>
      </c>
      <c r="JC10" s="137">
        <v>0.56899999999999995</v>
      </c>
      <c r="JD10" s="137">
        <v>0.626</v>
      </c>
      <c r="JE10" s="137">
        <v>0.68300000000000005</v>
      </c>
      <c r="JF10" s="137">
        <v>0.74</v>
      </c>
      <c r="JG10" s="137">
        <v>0.79700000000000004</v>
      </c>
      <c r="JH10" s="137">
        <v>0.85399999999999998</v>
      </c>
      <c r="JI10" s="137">
        <v>0.91100000000000003</v>
      </c>
      <c r="JJ10" s="137">
        <v>0.96699999999999997</v>
      </c>
      <c r="JK10" s="137">
        <v>1.024</v>
      </c>
      <c r="JL10" s="137">
        <v>1.081</v>
      </c>
      <c r="JM10" s="137">
        <v>1.1379999999999999</v>
      </c>
      <c r="JN10" s="137">
        <v>1.252</v>
      </c>
      <c r="JO10" s="137">
        <v>1.3660000000000001</v>
      </c>
      <c r="JP10" s="137">
        <v>1.48</v>
      </c>
      <c r="JQ10" s="137">
        <v>1.593</v>
      </c>
      <c r="JR10" s="137">
        <v>1.7070000000000001</v>
      </c>
      <c r="JS10" s="137">
        <v>1.821</v>
      </c>
      <c r="JT10" s="137">
        <v>1.9350000000000001</v>
      </c>
      <c r="JU10" s="137">
        <v>2.0489999999999999</v>
      </c>
      <c r="JV10" s="137">
        <v>2.1629999999999998</v>
      </c>
      <c r="JW10" s="137">
        <v>2.2759999999999998</v>
      </c>
      <c r="JX10" s="137">
        <v>2.39</v>
      </c>
      <c r="JY10" s="137">
        <v>2.504</v>
      </c>
      <c r="JZ10" s="137">
        <v>2.6179999999999999</v>
      </c>
      <c r="KA10" s="137">
        <v>2.7320000000000002</v>
      </c>
      <c r="KB10" s="137">
        <v>2.8450000000000002</v>
      </c>
      <c r="KC10" s="137">
        <v>3.13</v>
      </c>
      <c r="KD10" s="137">
        <v>3.415</v>
      </c>
      <c r="KE10" s="137">
        <v>3.6989999999999998</v>
      </c>
      <c r="KF10" s="137">
        <v>3.984</v>
      </c>
      <c r="KG10" s="137">
        <v>4.2679999999999998</v>
      </c>
      <c r="KH10" s="137">
        <v>4.5529999999999999</v>
      </c>
      <c r="KI10" s="137">
        <v>4.8369999999999997</v>
      </c>
      <c r="KJ10" s="137">
        <v>5.1219999999999999</v>
      </c>
      <c r="KK10" s="137">
        <v>5.4059999999999997</v>
      </c>
      <c r="KL10" s="137">
        <v>5.6909999999999998</v>
      </c>
      <c r="KM10" s="137">
        <v>6.26</v>
      </c>
      <c r="KN10" s="137">
        <v>6.8289999999999997</v>
      </c>
      <c r="KO10" s="137">
        <v>7.3979999999999997</v>
      </c>
      <c r="KP10" s="137">
        <v>7.9669999999999996</v>
      </c>
      <c r="KQ10" s="137">
        <v>8.5359999999999996</v>
      </c>
      <c r="KR10" s="137">
        <v>9.1050000000000004</v>
      </c>
      <c r="KS10" s="137">
        <v>9.6750000000000007</v>
      </c>
      <c r="KT10" s="137">
        <v>10.244</v>
      </c>
      <c r="KU10" s="137">
        <v>10.813000000000001</v>
      </c>
      <c r="KV10" s="137">
        <v>11.382</v>
      </c>
      <c r="KW10" s="137">
        <v>17.073</v>
      </c>
      <c r="KX10" s="137">
        <v>22.763999999999999</v>
      </c>
      <c r="KY10" s="137">
        <v>28.454999999999998</v>
      </c>
      <c r="KZ10" s="137">
        <v>34.146000000000001</v>
      </c>
      <c r="LA10" s="137">
        <v>39.835999999999999</v>
      </c>
      <c r="LB10" s="137">
        <v>45.527000000000001</v>
      </c>
      <c r="LC10" s="137">
        <v>51.218000000000004</v>
      </c>
      <c r="LD10" s="137">
        <v>56.908999999999999</v>
      </c>
      <c r="LE10" s="137">
        <v>6.5000000000000002E-2</v>
      </c>
      <c r="LF10" s="137">
        <v>0.13100000000000001</v>
      </c>
      <c r="LG10" s="137">
        <v>0.19600000000000001</v>
      </c>
      <c r="LH10" s="137">
        <v>0.26200000000000001</v>
      </c>
      <c r="LI10" s="137">
        <v>0.32700000000000001</v>
      </c>
      <c r="LJ10" s="137">
        <v>0.39200000000000002</v>
      </c>
      <c r="LK10" s="137">
        <v>0.45800000000000002</v>
      </c>
      <c r="LL10" s="137">
        <v>0.52300000000000002</v>
      </c>
      <c r="LM10" s="137">
        <v>0.58799999999999997</v>
      </c>
      <c r="LN10" s="137">
        <v>0.65400000000000003</v>
      </c>
      <c r="LO10" s="137">
        <v>0.71899999999999997</v>
      </c>
      <c r="LP10" s="137">
        <v>0.78500000000000003</v>
      </c>
      <c r="LQ10" s="137">
        <v>0.85</v>
      </c>
      <c r="LR10" s="137">
        <v>0.91500000000000004</v>
      </c>
      <c r="LS10" s="137">
        <v>0.98099999999999998</v>
      </c>
      <c r="LT10" s="137">
        <v>1.046</v>
      </c>
      <c r="LU10" s="137">
        <v>1.1120000000000001</v>
      </c>
      <c r="LV10" s="137">
        <v>1.177</v>
      </c>
      <c r="LW10" s="137">
        <v>1.242</v>
      </c>
      <c r="LX10" s="137">
        <v>1.3080000000000001</v>
      </c>
      <c r="LY10" s="137">
        <v>1.4379999999999999</v>
      </c>
      <c r="LZ10" s="137">
        <v>1.569</v>
      </c>
      <c r="MA10" s="137">
        <v>1.7</v>
      </c>
      <c r="MB10" s="137">
        <v>1.831</v>
      </c>
      <c r="MC10" s="137">
        <v>1.962</v>
      </c>
      <c r="MD10" s="137">
        <v>2.0920000000000001</v>
      </c>
      <c r="ME10" s="137">
        <v>2.2229999999999999</v>
      </c>
      <c r="MF10" s="137">
        <v>2.3540000000000001</v>
      </c>
      <c r="MG10" s="137">
        <v>2.4849999999999999</v>
      </c>
      <c r="MH10" s="137">
        <v>2.6150000000000002</v>
      </c>
      <c r="MI10" s="137">
        <v>2.746</v>
      </c>
      <c r="MJ10" s="137">
        <v>2.8769999999999998</v>
      </c>
      <c r="MK10" s="137">
        <v>3.008</v>
      </c>
      <c r="ML10" s="137">
        <v>3.1379999999999999</v>
      </c>
      <c r="MM10" s="137">
        <v>3.2690000000000001</v>
      </c>
      <c r="MN10" s="137">
        <v>3.5960000000000001</v>
      </c>
      <c r="MO10" s="137">
        <v>3.923</v>
      </c>
      <c r="MP10" s="137">
        <v>4.25</v>
      </c>
      <c r="MQ10" s="137">
        <v>4.577</v>
      </c>
      <c r="MR10" s="137">
        <v>4.9039999999999999</v>
      </c>
      <c r="MS10" s="137">
        <v>5.2309999999999999</v>
      </c>
      <c r="MT10" s="137">
        <v>5.5579999999999998</v>
      </c>
      <c r="MU10" s="137">
        <v>5.8849999999999998</v>
      </c>
      <c r="MV10" s="137">
        <v>6.2119999999999997</v>
      </c>
      <c r="MW10" s="137">
        <v>6.5389999999999997</v>
      </c>
      <c r="MX10" s="137">
        <v>7.1920000000000002</v>
      </c>
      <c r="MY10" s="137">
        <v>7.8460000000000001</v>
      </c>
      <c r="MZ10" s="137">
        <v>8.5</v>
      </c>
      <c r="NA10" s="137">
        <v>9.1539999999999999</v>
      </c>
      <c r="NB10" s="137">
        <v>9.8079999999999998</v>
      </c>
      <c r="NC10" s="137">
        <v>10.462</v>
      </c>
      <c r="ND10" s="137">
        <v>11.115</v>
      </c>
      <c r="NE10" s="137">
        <v>11.769</v>
      </c>
      <c r="NF10" s="137">
        <v>12.423</v>
      </c>
      <c r="NG10" s="137">
        <v>13.077</v>
      </c>
      <c r="NH10" s="137">
        <v>19.616</v>
      </c>
      <c r="NI10" s="137">
        <v>26.154</v>
      </c>
      <c r="NJ10" s="137">
        <v>32.692999999999998</v>
      </c>
      <c r="NK10" s="137">
        <v>39.231000000000002</v>
      </c>
      <c r="NL10" s="137">
        <v>45.77</v>
      </c>
      <c r="NM10" s="137">
        <v>52.308</v>
      </c>
      <c r="NN10" s="137">
        <v>58.847000000000001</v>
      </c>
      <c r="NO10" s="137">
        <v>65.385000000000005</v>
      </c>
      <c r="NP10" s="137">
        <v>7.0000000000000001E-3</v>
      </c>
      <c r="NQ10" s="137">
        <v>1.2999999999999999E-2</v>
      </c>
      <c r="NR10" s="137">
        <v>0.02</v>
      </c>
      <c r="NS10" s="137">
        <v>2.7E-2</v>
      </c>
      <c r="NT10" s="137">
        <v>3.3000000000000002E-2</v>
      </c>
      <c r="NU10" s="137">
        <v>0.04</v>
      </c>
      <c r="NV10" s="137">
        <v>4.7E-2</v>
      </c>
      <c r="NW10" s="137">
        <v>5.2999999999999999E-2</v>
      </c>
      <c r="NX10" s="137">
        <v>0.06</v>
      </c>
      <c r="NY10" s="137">
        <v>6.7000000000000004E-2</v>
      </c>
      <c r="NZ10" s="137">
        <v>7.2999999999999995E-2</v>
      </c>
      <c r="OA10" s="137">
        <v>0.08</v>
      </c>
      <c r="OB10" s="137">
        <v>8.6999999999999994E-2</v>
      </c>
      <c r="OC10" s="137">
        <v>9.2999999999999999E-2</v>
      </c>
      <c r="OD10" s="137">
        <v>0.1</v>
      </c>
      <c r="OE10" s="137">
        <v>0.107</v>
      </c>
      <c r="OF10" s="137">
        <v>0.113</v>
      </c>
      <c r="OG10" s="137">
        <v>0.12</v>
      </c>
      <c r="OH10" s="137">
        <v>0.127</v>
      </c>
      <c r="OI10" s="137">
        <v>0.13300000000000001</v>
      </c>
      <c r="OJ10" s="137">
        <v>0.14699999999999999</v>
      </c>
      <c r="OK10" s="137">
        <v>0.16</v>
      </c>
      <c r="OL10" s="137">
        <v>0.17299999999999999</v>
      </c>
      <c r="OM10" s="137">
        <v>0.187</v>
      </c>
      <c r="ON10" s="137">
        <v>0.2</v>
      </c>
      <c r="OO10" s="137">
        <v>0.214</v>
      </c>
      <c r="OP10" s="137">
        <v>0.22700000000000001</v>
      </c>
      <c r="OQ10" s="137">
        <v>0.24</v>
      </c>
      <c r="OR10" s="137">
        <v>0.254</v>
      </c>
      <c r="OS10" s="137">
        <v>0.26700000000000002</v>
      </c>
      <c r="OT10" s="137">
        <v>0.28000000000000003</v>
      </c>
      <c r="OU10" s="137">
        <v>0.29399999999999998</v>
      </c>
      <c r="OV10" s="137">
        <v>0.307</v>
      </c>
      <c r="OW10" s="137">
        <v>0.32</v>
      </c>
      <c r="OX10" s="137">
        <v>0.33400000000000002</v>
      </c>
      <c r="OY10" s="137">
        <v>0.36699999999999999</v>
      </c>
      <c r="OZ10" s="137">
        <v>0.4</v>
      </c>
      <c r="PA10" s="137">
        <v>0.434</v>
      </c>
      <c r="PB10" s="137">
        <v>0.46700000000000003</v>
      </c>
      <c r="PC10" s="137">
        <v>0.5</v>
      </c>
      <c r="PD10" s="137">
        <v>0.53400000000000003</v>
      </c>
      <c r="PE10" s="137">
        <v>0.56699999999999995</v>
      </c>
      <c r="PF10" s="137">
        <v>0.60099999999999998</v>
      </c>
      <c r="PG10" s="137">
        <v>0.63400000000000001</v>
      </c>
      <c r="PH10" s="137">
        <v>0.66700000000000004</v>
      </c>
      <c r="PI10" s="137">
        <v>0.73399999999999999</v>
      </c>
      <c r="PJ10" s="137">
        <v>0.80100000000000005</v>
      </c>
      <c r="PK10" s="137">
        <v>0.86699999999999999</v>
      </c>
      <c r="PL10" s="137">
        <v>0.93400000000000005</v>
      </c>
      <c r="PM10" s="137">
        <v>1.0009999999999999</v>
      </c>
      <c r="PN10" s="137">
        <v>1.0680000000000001</v>
      </c>
      <c r="PO10" s="137">
        <v>1.1339999999999999</v>
      </c>
      <c r="PP10" s="137">
        <v>1.2010000000000001</v>
      </c>
      <c r="PQ10" s="137">
        <v>1.268</v>
      </c>
      <c r="PR10" s="137">
        <v>1.335</v>
      </c>
      <c r="PS10" s="137">
        <v>2.0019999999999998</v>
      </c>
      <c r="PT10" s="137">
        <v>2.669</v>
      </c>
      <c r="PU10" s="137">
        <v>3.3359999999999999</v>
      </c>
      <c r="PV10" s="137">
        <v>4.0039999999999996</v>
      </c>
      <c r="PW10" s="137">
        <v>4.6710000000000003</v>
      </c>
      <c r="PX10" s="137">
        <v>5.3380000000000001</v>
      </c>
      <c r="PY10" s="137">
        <v>6.0049999999999999</v>
      </c>
      <c r="PZ10" s="137">
        <v>6.673</v>
      </c>
      <c r="QA10" s="137">
        <v>1.0999999999999999E-2</v>
      </c>
      <c r="QB10" s="137">
        <v>2.1999999999999999E-2</v>
      </c>
      <c r="QC10" s="137">
        <v>3.4000000000000002E-2</v>
      </c>
      <c r="QD10" s="137">
        <v>4.4999999999999998E-2</v>
      </c>
      <c r="QE10" s="137">
        <v>5.6000000000000001E-2</v>
      </c>
      <c r="QF10" s="137">
        <v>6.7000000000000004E-2</v>
      </c>
      <c r="QG10" s="137">
        <v>7.8E-2</v>
      </c>
      <c r="QH10" s="137">
        <v>8.8999999999999996E-2</v>
      </c>
      <c r="QI10" s="137">
        <v>0.10100000000000001</v>
      </c>
      <c r="QJ10" s="137">
        <v>0.112</v>
      </c>
      <c r="QK10" s="137">
        <v>0.123</v>
      </c>
      <c r="QL10" s="137">
        <v>0.13400000000000001</v>
      </c>
      <c r="QM10" s="137">
        <v>0.14499999999999999</v>
      </c>
      <c r="QN10" s="137">
        <v>0.156</v>
      </c>
      <c r="QO10" s="137">
        <v>0.16800000000000001</v>
      </c>
      <c r="QP10" s="137">
        <v>0.17899999999999999</v>
      </c>
      <c r="QQ10" s="137">
        <v>0.19</v>
      </c>
      <c r="QR10" s="137">
        <v>0.20100000000000001</v>
      </c>
      <c r="QS10" s="137">
        <v>0.21199999999999999</v>
      </c>
      <c r="QT10" s="137">
        <v>0.223</v>
      </c>
      <c r="QU10" s="137">
        <v>0.246</v>
      </c>
      <c r="QV10" s="137">
        <v>0.26800000000000002</v>
      </c>
      <c r="QW10" s="137">
        <v>0.28999999999999998</v>
      </c>
      <c r="QX10" s="137">
        <v>0.313</v>
      </c>
      <c r="QY10" s="137">
        <v>0.33500000000000002</v>
      </c>
      <c r="QZ10" s="137">
        <v>0.35699999999999998</v>
      </c>
      <c r="RA10" s="137">
        <v>0.38</v>
      </c>
      <c r="RB10" s="137">
        <v>0.40200000000000002</v>
      </c>
      <c r="RC10" s="137">
        <v>0.42499999999999999</v>
      </c>
      <c r="RD10" s="137">
        <v>0.44700000000000001</v>
      </c>
      <c r="RE10" s="137">
        <v>0.46899999999999997</v>
      </c>
      <c r="RF10" s="137">
        <v>0.49199999999999999</v>
      </c>
      <c r="RG10" s="137">
        <v>0.51400000000000001</v>
      </c>
      <c r="RH10" s="137">
        <v>0.53600000000000003</v>
      </c>
      <c r="RI10" s="137">
        <v>0.55900000000000005</v>
      </c>
      <c r="RJ10" s="137">
        <v>0.61399999999999999</v>
      </c>
      <c r="RK10" s="137">
        <v>0.67</v>
      </c>
      <c r="RL10" s="137">
        <v>0.72599999999999998</v>
      </c>
      <c r="RM10" s="137">
        <v>0.78200000000000003</v>
      </c>
      <c r="RN10" s="137">
        <v>0.83799999999999997</v>
      </c>
      <c r="RO10" s="137">
        <v>0.89400000000000002</v>
      </c>
      <c r="RP10" s="137">
        <v>0.95</v>
      </c>
      <c r="RQ10" s="137">
        <v>1.0049999999999999</v>
      </c>
      <c r="RR10" s="137">
        <v>1.0609999999999999</v>
      </c>
      <c r="RS10" s="137">
        <v>1.117</v>
      </c>
      <c r="RT10" s="137">
        <v>1.2290000000000001</v>
      </c>
      <c r="RU10" s="137">
        <v>1.341</v>
      </c>
      <c r="RV10" s="137">
        <v>1.452</v>
      </c>
      <c r="RW10" s="137">
        <v>1.5640000000000001</v>
      </c>
      <c r="RX10" s="137">
        <v>1.6759999999999999</v>
      </c>
      <c r="RY10" s="137">
        <v>1.7869999999999999</v>
      </c>
      <c r="RZ10" s="137">
        <v>1.899</v>
      </c>
      <c r="SA10" s="137">
        <v>2.0110000000000001</v>
      </c>
      <c r="SB10" s="137">
        <v>2.1230000000000002</v>
      </c>
      <c r="SC10" s="137">
        <v>2.234</v>
      </c>
      <c r="SD10" s="137">
        <v>3.351</v>
      </c>
      <c r="SE10" s="137">
        <v>4.468</v>
      </c>
      <c r="SF10" s="137">
        <v>5.5860000000000003</v>
      </c>
      <c r="SG10" s="137">
        <v>6.7030000000000003</v>
      </c>
      <c r="SH10" s="137">
        <v>7.82</v>
      </c>
      <c r="SI10" s="137">
        <v>8.9369999999999994</v>
      </c>
      <c r="SJ10" s="137">
        <v>10.054</v>
      </c>
      <c r="SK10" s="137">
        <v>11.170999999999999</v>
      </c>
      <c r="SL10" s="137">
        <v>8.9999999999999993E-3</v>
      </c>
      <c r="SM10" s="137">
        <v>1.7999999999999999E-2</v>
      </c>
      <c r="SN10" s="137">
        <v>2.5999999999999999E-2</v>
      </c>
      <c r="SO10" s="137">
        <v>3.5000000000000003E-2</v>
      </c>
      <c r="SP10" s="137">
        <v>4.3999999999999997E-2</v>
      </c>
      <c r="SQ10" s="137">
        <v>5.2999999999999999E-2</v>
      </c>
      <c r="SR10" s="137">
        <v>6.0999999999999999E-2</v>
      </c>
      <c r="SS10" s="137">
        <v>7.0000000000000007E-2</v>
      </c>
      <c r="ST10" s="137">
        <v>7.9000000000000001E-2</v>
      </c>
      <c r="SU10" s="137">
        <v>8.7999999999999995E-2</v>
      </c>
      <c r="SV10" s="137">
        <v>9.6000000000000002E-2</v>
      </c>
      <c r="SW10" s="137">
        <v>0.105</v>
      </c>
      <c r="SX10" s="137">
        <v>0.114</v>
      </c>
      <c r="SY10" s="137">
        <v>0.123</v>
      </c>
      <c r="SZ10" s="137">
        <v>0.13100000000000001</v>
      </c>
      <c r="TA10" s="137">
        <v>0.14000000000000001</v>
      </c>
      <c r="TB10" s="137">
        <v>0.14899999999999999</v>
      </c>
      <c r="TC10" s="137">
        <v>0.158</v>
      </c>
      <c r="TD10" s="137">
        <v>0.16700000000000001</v>
      </c>
      <c r="TE10" s="137">
        <v>0.17499999999999999</v>
      </c>
      <c r="TF10" s="137">
        <v>0.193</v>
      </c>
      <c r="TG10" s="137">
        <v>0.21</v>
      </c>
      <c r="TH10" s="137">
        <v>0.22800000000000001</v>
      </c>
      <c r="TI10" s="137">
        <v>0.245</v>
      </c>
      <c r="TJ10" s="137">
        <v>0.26300000000000001</v>
      </c>
      <c r="TK10" s="137">
        <v>0.28000000000000003</v>
      </c>
      <c r="TL10" s="137">
        <v>0.29799999999999999</v>
      </c>
      <c r="TM10" s="137">
        <v>0.315</v>
      </c>
      <c r="TN10" s="137">
        <v>0.33300000000000002</v>
      </c>
      <c r="TO10" s="137">
        <v>0.35099999999999998</v>
      </c>
      <c r="TP10" s="137">
        <v>0.36799999999999999</v>
      </c>
      <c r="TQ10" s="137">
        <v>0.38600000000000001</v>
      </c>
      <c r="TR10" s="137">
        <v>0.40300000000000002</v>
      </c>
      <c r="TS10" s="137">
        <v>0.42099999999999999</v>
      </c>
      <c r="TT10" s="137">
        <v>0.438</v>
      </c>
      <c r="TU10" s="137">
        <v>0.48199999999999998</v>
      </c>
      <c r="TV10" s="137">
        <v>0.52600000000000002</v>
      </c>
      <c r="TW10" s="137">
        <v>0.56999999999999995</v>
      </c>
      <c r="TX10" s="137">
        <v>0.61299999999999999</v>
      </c>
      <c r="TY10" s="137">
        <v>0.65700000000000003</v>
      </c>
      <c r="TZ10" s="137">
        <v>0.70099999999999996</v>
      </c>
      <c r="UA10" s="137">
        <v>0.745</v>
      </c>
      <c r="UB10" s="137">
        <v>0.78900000000000003</v>
      </c>
      <c r="UC10" s="137">
        <v>0.83299999999999996</v>
      </c>
      <c r="UD10" s="137">
        <v>0.876</v>
      </c>
      <c r="UE10" s="137">
        <v>0.96399999999999997</v>
      </c>
      <c r="UF10" s="137">
        <v>1.052</v>
      </c>
      <c r="UG10" s="137">
        <v>1.139</v>
      </c>
      <c r="UH10" s="137">
        <v>1.2270000000000001</v>
      </c>
      <c r="UI10" s="137">
        <v>1.3140000000000001</v>
      </c>
      <c r="UJ10" s="137">
        <v>1.4019999999999999</v>
      </c>
      <c r="UK10" s="137">
        <v>1.49</v>
      </c>
      <c r="UL10" s="137">
        <v>1.577</v>
      </c>
      <c r="UM10" s="137">
        <v>1.665</v>
      </c>
      <c r="UN10" s="137">
        <v>1.7529999999999999</v>
      </c>
      <c r="UO10" s="137">
        <v>2.629</v>
      </c>
      <c r="UP10" s="137">
        <v>3.5049999999999999</v>
      </c>
      <c r="UQ10" s="137">
        <v>4.3819999999999997</v>
      </c>
      <c r="UR10" s="137">
        <v>5.258</v>
      </c>
      <c r="US10" s="137">
        <v>6.1340000000000003</v>
      </c>
      <c r="UT10" s="137">
        <v>7.0110000000000001</v>
      </c>
      <c r="UU10" s="137">
        <v>7.8869999999999996</v>
      </c>
      <c r="UV10" s="137">
        <v>8.7629999999999999</v>
      </c>
      <c r="UW10" s="137">
        <v>8.0000000000000002E-3</v>
      </c>
      <c r="UX10" s="137">
        <v>1.7000000000000001E-2</v>
      </c>
      <c r="UY10" s="137">
        <v>2.5000000000000001E-2</v>
      </c>
      <c r="UZ10" s="137">
        <v>3.4000000000000002E-2</v>
      </c>
      <c r="VA10" s="137">
        <v>4.2000000000000003E-2</v>
      </c>
      <c r="VB10" s="137">
        <v>0.05</v>
      </c>
      <c r="VC10" s="137">
        <v>5.8999999999999997E-2</v>
      </c>
      <c r="VD10" s="137">
        <v>6.7000000000000004E-2</v>
      </c>
      <c r="VE10" s="137">
        <v>7.5999999999999998E-2</v>
      </c>
      <c r="VF10" s="137">
        <v>8.4000000000000005E-2</v>
      </c>
      <c r="VG10" s="137">
        <v>9.1999999999999998E-2</v>
      </c>
      <c r="VH10" s="137">
        <v>0.10100000000000001</v>
      </c>
      <c r="VI10" s="137">
        <v>0.109</v>
      </c>
      <c r="VJ10" s="137">
        <v>0.11799999999999999</v>
      </c>
      <c r="VK10" s="137">
        <v>0.126</v>
      </c>
      <c r="VL10" s="137">
        <v>0.13400000000000001</v>
      </c>
      <c r="VM10" s="137">
        <v>0.14299999999999999</v>
      </c>
      <c r="VN10" s="137">
        <v>0.151</v>
      </c>
      <c r="VO10" s="137">
        <v>0.159</v>
      </c>
      <c r="VP10" s="137">
        <v>0.16800000000000001</v>
      </c>
      <c r="VQ10" s="137">
        <v>0.185</v>
      </c>
      <c r="VR10" s="137">
        <v>0.20100000000000001</v>
      </c>
      <c r="VS10" s="137">
        <v>0.218</v>
      </c>
      <c r="VT10" s="137">
        <v>0.23499999999999999</v>
      </c>
      <c r="VU10" s="137">
        <v>0.252</v>
      </c>
      <c r="VV10" s="137">
        <v>0.26900000000000002</v>
      </c>
      <c r="VW10" s="137">
        <v>0.28499999999999998</v>
      </c>
      <c r="VX10" s="137">
        <v>0.30199999999999999</v>
      </c>
      <c r="VY10" s="137">
        <v>0.31900000000000001</v>
      </c>
      <c r="VZ10" s="137">
        <v>0.33600000000000002</v>
      </c>
      <c r="WA10" s="137">
        <v>0.35299999999999998</v>
      </c>
      <c r="WB10" s="137">
        <v>0.36899999999999999</v>
      </c>
      <c r="WC10" s="137">
        <v>0.38600000000000001</v>
      </c>
      <c r="WD10" s="137">
        <v>0.40300000000000002</v>
      </c>
      <c r="WE10" s="137">
        <v>0.42</v>
      </c>
      <c r="WF10" s="137">
        <v>0.46200000000000002</v>
      </c>
      <c r="WG10" s="137">
        <v>0.504</v>
      </c>
      <c r="WH10" s="137">
        <v>0.54600000000000004</v>
      </c>
      <c r="WI10" s="137">
        <v>0.58799999999999997</v>
      </c>
      <c r="WJ10" s="137">
        <v>0.63</v>
      </c>
      <c r="WK10" s="137">
        <v>0.67200000000000004</v>
      </c>
      <c r="WL10" s="137">
        <v>0.71399999999999997</v>
      </c>
      <c r="WM10" s="137">
        <v>0.75600000000000001</v>
      </c>
      <c r="WN10" s="137">
        <v>0.79700000000000004</v>
      </c>
      <c r="WO10" s="137">
        <v>0.83899999999999997</v>
      </c>
      <c r="WP10" s="137">
        <v>0.92300000000000004</v>
      </c>
      <c r="WQ10" s="137">
        <v>1.0069999999999999</v>
      </c>
      <c r="WR10" s="137">
        <v>1.091</v>
      </c>
      <c r="WS10" s="137">
        <v>1.175</v>
      </c>
      <c r="WT10" s="137">
        <v>1.2589999999999999</v>
      </c>
      <c r="WU10" s="137">
        <v>1.343</v>
      </c>
      <c r="WV10" s="137">
        <v>1.427</v>
      </c>
      <c r="WW10" s="137">
        <v>1.5109999999999999</v>
      </c>
      <c r="WX10" s="137">
        <v>1.595</v>
      </c>
      <c r="WY10" s="137">
        <v>1.679</v>
      </c>
      <c r="WZ10" s="137">
        <v>2.5179999999999998</v>
      </c>
      <c r="XA10" s="137">
        <v>3.3580000000000001</v>
      </c>
      <c r="XB10" s="137">
        <v>4.1970000000000001</v>
      </c>
      <c r="XC10" s="137">
        <v>5.0369999999999999</v>
      </c>
      <c r="XD10" s="137">
        <v>5.8760000000000003</v>
      </c>
      <c r="XE10" s="137">
        <v>6.7160000000000002</v>
      </c>
      <c r="XF10" s="137">
        <v>7.5549999999999997</v>
      </c>
      <c r="XG10" s="137">
        <v>8.3949999999999996</v>
      </c>
      <c r="XH10" s="137">
        <v>7.0000000000000001E-3</v>
      </c>
      <c r="XI10" s="137">
        <v>1.4E-2</v>
      </c>
      <c r="XJ10" s="137">
        <v>0.02</v>
      </c>
      <c r="XK10" s="137">
        <v>2.7E-2</v>
      </c>
      <c r="XL10" s="137">
        <v>3.4000000000000002E-2</v>
      </c>
      <c r="XM10" s="137">
        <v>4.1000000000000002E-2</v>
      </c>
      <c r="XN10" s="137">
        <v>4.7E-2</v>
      </c>
      <c r="XO10" s="137">
        <v>5.3999999999999999E-2</v>
      </c>
      <c r="XP10" s="137">
        <v>6.0999999999999999E-2</v>
      </c>
      <c r="XQ10" s="137">
        <v>6.8000000000000005E-2</v>
      </c>
      <c r="XR10" s="137">
        <v>7.4999999999999997E-2</v>
      </c>
      <c r="XS10" s="137">
        <v>8.1000000000000003E-2</v>
      </c>
      <c r="XT10" s="137">
        <v>8.7999999999999995E-2</v>
      </c>
      <c r="XU10" s="137">
        <v>9.5000000000000001E-2</v>
      </c>
      <c r="XV10" s="137">
        <v>0.10199999999999999</v>
      </c>
      <c r="XW10" s="137">
        <v>0.108</v>
      </c>
      <c r="XX10" s="137">
        <v>0.115</v>
      </c>
      <c r="XY10" s="137">
        <v>0.122</v>
      </c>
      <c r="XZ10" s="137">
        <v>0.129</v>
      </c>
      <c r="YA10" s="137">
        <v>0.13500000000000001</v>
      </c>
      <c r="YB10" s="137">
        <v>0.14899999999999999</v>
      </c>
      <c r="YC10" s="137">
        <v>0.16300000000000001</v>
      </c>
      <c r="YD10" s="137">
        <v>0.17599999999999999</v>
      </c>
      <c r="YE10" s="137">
        <v>0.19</v>
      </c>
      <c r="YF10" s="137">
        <v>0.20300000000000001</v>
      </c>
      <c r="YG10" s="137">
        <v>0.217</v>
      </c>
      <c r="YH10" s="137">
        <v>0.23</v>
      </c>
      <c r="YI10" s="137">
        <v>0.24399999999999999</v>
      </c>
      <c r="YJ10" s="137">
        <v>0.25700000000000001</v>
      </c>
      <c r="YK10" s="137">
        <v>0.27100000000000002</v>
      </c>
      <c r="YL10" s="137">
        <v>0.28399999999999997</v>
      </c>
      <c r="YM10" s="137">
        <v>0.29799999999999999</v>
      </c>
      <c r="YN10" s="137">
        <v>0.312</v>
      </c>
      <c r="YO10" s="137">
        <v>0.32500000000000001</v>
      </c>
      <c r="YP10" s="137">
        <v>0.33900000000000002</v>
      </c>
      <c r="YQ10" s="137">
        <v>0.373</v>
      </c>
      <c r="YR10" s="137">
        <v>0.40600000000000003</v>
      </c>
      <c r="YS10" s="137">
        <v>0.44</v>
      </c>
      <c r="YT10" s="137">
        <v>0.47399999999999998</v>
      </c>
      <c r="YU10" s="137">
        <v>0.50800000000000001</v>
      </c>
      <c r="YV10" s="137">
        <v>0.54200000000000004</v>
      </c>
      <c r="YW10" s="137">
        <v>0.57599999999999996</v>
      </c>
      <c r="YX10" s="137">
        <v>0.61</v>
      </c>
      <c r="YY10" s="137">
        <v>0.64400000000000002</v>
      </c>
      <c r="YZ10" s="137">
        <v>0.67700000000000005</v>
      </c>
      <c r="ZA10" s="137">
        <v>0.745</v>
      </c>
      <c r="ZB10" s="137">
        <v>0.81299999999999994</v>
      </c>
      <c r="ZC10" s="137">
        <v>0.88100000000000001</v>
      </c>
      <c r="ZD10" s="137">
        <v>0.94799999999999995</v>
      </c>
      <c r="ZE10" s="137">
        <v>1.016</v>
      </c>
      <c r="ZF10" s="137">
        <v>1.0840000000000001</v>
      </c>
      <c r="ZG10" s="137">
        <v>1.1519999999999999</v>
      </c>
      <c r="ZH10" s="137">
        <v>1.2190000000000001</v>
      </c>
      <c r="ZI10" s="137">
        <v>1.2869999999999999</v>
      </c>
      <c r="ZJ10" s="137">
        <v>1.355</v>
      </c>
      <c r="ZK10" s="137">
        <v>2.032</v>
      </c>
      <c r="ZL10" s="137">
        <v>2.7090000000000001</v>
      </c>
      <c r="ZM10" s="137">
        <v>3.387</v>
      </c>
      <c r="ZN10" s="137">
        <v>4.0640000000000001</v>
      </c>
      <c r="ZO10" s="137">
        <v>4.742</v>
      </c>
      <c r="ZP10" s="137">
        <v>5.4189999999999996</v>
      </c>
      <c r="ZQ10" s="137">
        <v>6.0960000000000001</v>
      </c>
      <c r="ZR10" s="137">
        <v>6.774</v>
      </c>
      <c r="ZS10" s="137">
        <v>1.0999999999999999E-2</v>
      </c>
      <c r="ZT10" s="137">
        <v>2.1999999999999999E-2</v>
      </c>
      <c r="ZU10" s="137">
        <v>3.3000000000000002E-2</v>
      </c>
      <c r="ZV10" s="137">
        <v>4.3999999999999997E-2</v>
      </c>
      <c r="ZW10" s="137">
        <v>5.5E-2</v>
      </c>
      <c r="ZX10" s="137">
        <v>6.7000000000000004E-2</v>
      </c>
      <c r="ZY10" s="137">
        <v>7.8E-2</v>
      </c>
      <c r="ZZ10" s="137">
        <v>8.8999999999999996E-2</v>
      </c>
      <c r="AAA10" s="137">
        <v>0.1</v>
      </c>
      <c r="AAB10" s="137">
        <v>0.111</v>
      </c>
      <c r="AAC10" s="137">
        <v>0.122</v>
      </c>
      <c r="AAD10" s="137">
        <v>0.13300000000000001</v>
      </c>
      <c r="AAE10" s="137">
        <v>0.14399999999999999</v>
      </c>
      <c r="AAF10" s="137">
        <v>0.155</v>
      </c>
      <c r="AAG10" s="137">
        <v>0.16600000000000001</v>
      </c>
      <c r="AAH10" s="137">
        <v>0.17699999999999999</v>
      </c>
      <c r="AAI10" s="137">
        <v>0.188</v>
      </c>
      <c r="AAJ10" s="137">
        <v>0.2</v>
      </c>
      <c r="AAK10" s="137">
        <v>0.21099999999999999</v>
      </c>
      <c r="AAL10" s="137">
        <v>0.222</v>
      </c>
      <c r="AAM10" s="137">
        <v>0.24399999999999999</v>
      </c>
      <c r="AAN10" s="137">
        <v>0.26600000000000001</v>
      </c>
      <c r="AAO10" s="137">
        <v>0.28799999999999998</v>
      </c>
      <c r="AAP10" s="137">
        <v>0.31</v>
      </c>
      <c r="AAQ10" s="137">
        <v>0.33300000000000002</v>
      </c>
      <c r="AAR10" s="137">
        <v>0.35499999999999998</v>
      </c>
      <c r="AAS10" s="137">
        <v>0.377</v>
      </c>
      <c r="AAT10" s="137">
        <v>0.39900000000000002</v>
      </c>
      <c r="AAU10" s="137">
        <v>0.42099999999999999</v>
      </c>
      <c r="AAV10" s="137">
        <v>0.443</v>
      </c>
      <c r="AAW10" s="137">
        <v>0.46600000000000003</v>
      </c>
      <c r="AAX10" s="137">
        <v>0.48799999999999999</v>
      </c>
      <c r="AAY10" s="137">
        <v>0.51</v>
      </c>
      <c r="AAZ10" s="137">
        <v>0.53200000000000003</v>
      </c>
      <c r="ABA10" s="137">
        <v>0.55400000000000005</v>
      </c>
      <c r="ABB10" s="137">
        <v>0.61</v>
      </c>
      <c r="ABC10" s="137">
        <v>0.66500000000000004</v>
      </c>
      <c r="ABD10" s="137">
        <v>0.72099999999999997</v>
      </c>
      <c r="ABE10" s="137">
        <v>0.77600000000000002</v>
      </c>
      <c r="ABF10" s="137">
        <v>0.83099999999999996</v>
      </c>
      <c r="ABG10" s="137">
        <v>0.88700000000000001</v>
      </c>
      <c r="ABH10" s="137">
        <v>0.94199999999999995</v>
      </c>
      <c r="ABI10" s="137">
        <v>0.998</v>
      </c>
      <c r="ABJ10" s="137">
        <v>1.0529999999999999</v>
      </c>
      <c r="ABK10" s="137">
        <v>1.109</v>
      </c>
      <c r="ABL10" s="137">
        <v>1.2190000000000001</v>
      </c>
      <c r="ABM10" s="137">
        <v>1.33</v>
      </c>
      <c r="ABN10" s="137">
        <v>1.4410000000000001</v>
      </c>
      <c r="ABO10" s="137">
        <v>1.552</v>
      </c>
      <c r="ABP10" s="137">
        <v>1.663</v>
      </c>
      <c r="ABQ10" s="137">
        <v>1.774</v>
      </c>
      <c r="ABR10" s="137">
        <v>1.885</v>
      </c>
      <c r="ABS10" s="137">
        <v>1.9950000000000001</v>
      </c>
      <c r="ABT10" s="137">
        <v>2.1059999999999999</v>
      </c>
      <c r="ABU10" s="137">
        <v>2.2170000000000001</v>
      </c>
      <c r="ABV10" s="137">
        <v>3.3260000000000001</v>
      </c>
      <c r="ABW10" s="137">
        <v>4.4340000000000002</v>
      </c>
      <c r="ABX10" s="137">
        <v>5.5430000000000001</v>
      </c>
      <c r="ABY10" s="137">
        <v>6.6509999999999998</v>
      </c>
      <c r="ABZ10" s="137">
        <v>7.76</v>
      </c>
      <c r="ACA10" s="137">
        <v>8.8689999999999998</v>
      </c>
      <c r="ACB10" s="137">
        <v>9.9770000000000003</v>
      </c>
      <c r="ACC10" s="137">
        <v>11.086</v>
      </c>
      <c r="ACD10" s="137">
        <v>8.9999999999999993E-3</v>
      </c>
      <c r="ACE10" s="137">
        <v>1.7000000000000001E-2</v>
      </c>
      <c r="ACF10" s="137">
        <v>2.5999999999999999E-2</v>
      </c>
      <c r="ACG10" s="137">
        <v>3.4000000000000002E-2</v>
      </c>
      <c r="ACH10" s="137">
        <v>4.2999999999999997E-2</v>
      </c>
      <c r="ACI10" s="137">
        <v>5.1999999999999998E-2</v>
      </c>
      <c r="ACJ10" s="137">
        <v>0.06</v>
      </c>
      <c r="ACK10" s="137">
        <v>6.9000000000000006E-2</v>
      </c>
      <c r="ACL10" s="137">
        <v>7.6999999999999999E-2</v>
      </c>
      <c r="ACM10" s="137">
        <v>8.5999999999999993E-2</v>
      </c>
      <c r="ACN10" s="137">
        <v>9.4E-2</v>
      </c>
      <c r="ACO10" s="137">
        <v>0.10299999999999999</v>
      </c>
      <c r="ACP10" s="137">
        <v>0.112</v>
      </c>
      <c r="ACQ10" s="137">
        <v>0.12</v>
      </c>
      <c r="ACR10" s="137">
        <v>0.129</v>
      </c>
      <c r="ACS10" s="137">
        <v>0.13700000000000001</v>
      </c>
      <c r="ACT10" s="137">
        <v>0.14599999999999999</v>
      </c>
      <c r="ACU10" s="137">
        <v>0.155</v>
      </c>
      <c r="ACV10" s="137">
        <v>0.16300000000000001</v>
      </c>
      <c r="ACW10" s="137">
        <v>0.17199999999999999</v>
      </c>
      <c r="ACX10" s="137">
        <v>0.189</v>
      </c>
      <c r="ACY10" s="137">
        <v>0.20599999999999999</v>
      </c>
      <c r="ACZ10" s="137">
        <v>0.223</v>
      </c>
      <c r="ADA10" s="137">
        <v>0.24</v>
      </c>
      <c r="ADB10" s="137">
        <v>0.25800000000000001</v>
      </c>
      <c r="ADC10" s="137">
        <v>0.27500000000000002</v>
      </c>
      <c r="ADD10" s="137">
        <v>0.29199999999999998</v>
      </c>
      <c r="ADE10" s="137">
        <v>0.309</v>
      </c>
      <c r="ADF10" s="137">
        <v>0.32600000000000001</v>
      </c>
      <c r="ADG10" s="137">
        <v>0.34399999999999997</v>
      </c>
      <c r="ADH10" s="137">
        <v>0.36099999999999999</v>
      </c>
      <c r="ADI10" s="137">
        <v>0.378</v>
      </c>
      <c r="ADJ10" s="137">
        <v>0.39500000000000002</v>
      </c>
      <c r="ADK10" s="137">
        <v>0.41199999999999998</v>
      </c>
      <c r="ADL10" s="137">
        <v>0.42899999999999999</v>
      </c>
      <c r="ADM10" s="137">
        <v>0.47199999999999998</v>
      </c>
      <c r="ADN10" s="137">
        <v>0.51500000000000001</v>
      </c>
      <c r="ADO10" s="137">
        <v>0.55800000000000005</v>
      </c>
      <c r="ADP10" s="137">
        <v>0.60099999999999998</v>
      </c>
      <c r="ADQ10" s="137">
        <v>0.64400000000000002</v>
      </c>
      <c r="ADR10" s="137">
        <v>0.68700000000000006</v>
      </c>
      <c r="ADS10" s="137">
        <v>0.73</v>
      </c>
      <c r="ADT10" s="137">
        <v>0.77300000000000002</v>
      </c>
      <c r="ADU10" s="137">
        <v>0.81599999999999995</v>
      </c>
      <c r="ADV10" s="137">
        <v>0.85899999999999999</v>
      </c>
      <c r="ADW10" s="137">
        <v>0.94499999999999995</v>
      </c>
      <c r="ADX10" s="137">
        <v>1.0309999999999999</v>
      </c>
      <c r="ADY10" s="137">
        <v>1.1160000000000001</v>
      </c>
      <c r="ADZ10" s="137">
        <v>1.202</v>
      </c>
      <c r="AEA10" s="137">
        <v>1.288</v>
      </c>
      <c r="AEB10" s="137">
        <v>1.3740000000000001</v>
      </c>
      <c r="AEC10" s="137">
        <v>1.46</v>
      </c>
      <c r="AED10" s="137">
        <v>1.546</v>
      </c>
      <c r="AEE10" s="137">
        <v>1.6319999999999999</v>
      </c>
      <c r="AEF10" s="137">
        <v>1.718</v>
      </c>
      <c r="AEG10" s="137">
        <v>2.5760000000000001</v>
      </c>
      <c r="AEH10" s="137">
        <v>3.4350000000000001</v>
      </c>
      <c r="AEI10" s="137">
        <v>4.2939999999999996</v>
      </c>
      <c r="AEJ10" s="137">
        <v>5.1529999999999996</v>
      </c>
      <c r="AEK10" s="137">
        <v>6.0119999999999996</v>
      </c>
      <c r="AEL10" s="137">
        <v>6.8710000000000004</v>
      </c>
      <c r="AEM10" s="137">
        <v>7.7290000000000001</v>
      </c>
      <c r="AEN10" s="137">
        <v>8.5879999999999992</v>
      </c>
      <c r="AEO10" s="137">
        <v>8.9999999999999993E-3</v>
      </c>
      <c r="AEP10" s="137">
        <v>1.7000000000000001E-2</v>
      </c>
      <c r="AEQ10" s="137">
        <v>2.5999999999999999E-2</v>
      </c>
      <c r="AER10" s="137">
        <v>3.4000000000000002E-2</v>
      </c>
      <c r="AES10" s="137">
        <v>4.2999999999999997E-2</v>
      </c>
      <c r="AET10" s="137">
        <v>5.0999999999999997E-2</v>
      </c>
      <c r="AEU10" s="137">
        <v>0.06</v>
      </c>
      <c r="AEV10" s="137">
        <v>6.8000000000000005E-2</v>
      </c>
      <c r="AEW10" s="137">
        <v>7.6999999999999999E-2</v>
      </c>
      <c r="AEX10" s="137">
        <v>8.5000000000000006E-2</v>
      </c>
      <c r="AEY10" s="137">
        <v>9.4E-2</v>
      </c>
      <c r="AEZ10" s="137">
        <v>0.10199999999999999</v>
      </c>
      <c r="AFA10" s="137">
        <v>0.111</v>
      </c>
      <c r="AFB10" s="137">
        <v>0.11899999999999999</v>
      </c>
      <c r="AFC10" s="137">
        <v>0.128</v>
      </c>
      <c r="AFD10" s="137">
        <v>0.13600000000000001</v>
      </c>
      <c r="AFE10" s="137">
        <v>0.14499999999999999</v>
      </c>
      <c r="AFF10" s="137">
        <v>0.153</v>
      </c>
      <c r="AFG10" s="137">
        <v>0.16200000000000001</v>
      </c>
      <c r="AFH10" s="137">
        <v>0.17</v>
      </c>
      <c r="AFI10" s="137">
        <v>0.187</v>
      </c>
      <c r="AFJ10" s="137">
        <v>0.20399999999999999</v>
      </c>
      <c r="AFK10" s="137">
        <v>0.221</v>
      </c>
      <c r="AFL10" s="137">
        <v>0.23799999999999999</v>
      </c>
      <c r="AFM10" s="137">
        <v>0.255</v>
      </c>
      <c r="AFN10" s="137">
        <v>0.27200000000000002</v>
      </c>
      <c r="AFO10" s="137">
        <v>0.28899999999999998</v>
      </c>
      <c r="AFP10" s="137">
        <v>0.30599999999999999</v>
      </c>
      <c r="AFQ10" s="137">
        <v>0.32300000000000001</v>
      </c>
      <c r="AFR10" s="137">
        <v>0.34</v>
      </c>
      <c r="AFS10" s="137">
        <v>0.35699999999999998</v>
      </c>
      <c r="AFT10" s="137">
        <v>0.374</v>
      </c>
      <c r="AFU10" s="137">
        <v>0.39100000000000001</v>
      </c>
      <c r="AFV10" s="137">
        <v>0.40799999999999997</v>
      </c>
      <c r="AFW10" s="137">
        <v>0.42499999999999999</v>
      </c>
      <c r="AFX10" s="137">
        <v>0.46800000000000003</v>
      </c>
      <c r="AFY10" s="137">
        <v>0.51</v>
      </c>
      <c r="AFZ10" s="137">
        <v>0.55300000000000005</v>
      </c>
      <c r="AGA10" s="137">
        <v>0.59599999999999997</v>
      </c>
      <c r="AGB10" s="137">
        <v>0.63800000000000001</v>
      </c>
      <c r="AGC10" s="137">
        <v>0.68100000000000005</v>
      </c>
      <c r="AGD10" s="137">
        <v>0.72299999999999998</v>
      </c>
      <c r="AGE10" s="137">
        <v>0.76600000000000001</v>
      </c>
      <c r="AGF10" s="137">
        <v>0.80800000000000005</v>
      </c>
      <c r="AGG10" s="137">
        <v>0.85099999999999998</v>
      </c>
      <c r="AGH10" s="137">
        <v>0.93600000000000005</v>
      </c>
      <c r="AGI10" s="137">
        <v>1.0209999999999999</v>
      </c>
      <c r="AGJ10" s="137">
        <v>1.1060000000000001</v>
      </c>
      <c r="AGK10" s="137">
        <v>1.1910000000000001</v>
      </c>
      <c r="AGL10" s="137">
        <v>1.276</v>
      </c>
      <c r="AGM10" s="137">
        <v>1.361</v>
      </c>
      <c r="AGN10" s="137">
        <v>1.446</v>
      </c>
      <c r="AGO10" s="137">
        <v>1.5309999999999999</v>
      </c>
      <c r="AGP10" s="137">
        <v>1.617</v>
      </c>
      <c r="AGQ10" s="137">
        <v>1.702</v>
      </c>
      <c r="AGR10" s="137">
        <v>2.552</v>
      </c>
      <c r="AGS10" s="137">
        <v>3.403</v>
      </c>
      <c r="AGT10" s="137">
        <v>4.2539999999999996</v>
      </c>
      <c r="AGU10" s="137">
        <v>5.1050000000000004</v>
      </c>
      <c r="AGV10" s="137">
        <v>5.9560000000000004</v>
      </c>
      <c r="AGW10" s="137">
        <v>6.8070000000000004</v>
      </c>
      <c r="AGX10" s="137">
        <v>7.657</v>
      </c>
      <c r="AGY10" s="137">
        <v>8.5079999999999991</v>
      </c>
      <c r="AGZ10" s="137">
        <v>4.7E-2</v>
      </c>
      <c r="AHA10" s="137">
        <v>9.2999999999999999E-2</v>
      </c>
      <c r="AHB10" s="137">
        <v>0.14000000000000001</v>
      </c>
      <c r="AHC10" s="137">
        <v>0.187</v>
      </c>
      <c r="AHD10" s="137">
        <v>0.23300000000000001</v>
      </c>
      <c r="AHE10" s="137">
        <v>0.28000000000000003</v>
      </c>
      <c r="AHF10" s="137">
        <v>0.32700000000000001</v>
      </c>
      <c r="AHG10" s="137">
        <v>0.373</v>
      </c>
      <c r="AHH10" s="137">
        <v>0.42</v>
      </c>
      <c r="AHI10" s="137">
        <v>0.46700000000000003</v>
      </c>
      <c r="AHJ10" s="137">
        <v>0.51300000000000001</v>
      </c>
      <c r="AHK10" s="137">
        <v>0.56000000000000005</v>
      </c>
      <c r="AHL10" s="137">
        <v>0.60699999999999998</v>
      </c>
      <c r="AHM10" s="137">
        <v>0.65300000000000002</v>
      </c>
      <c r="AHN10" s="137">
        <v>0.7</v>
      </c>
      <c r="AHO10" s="137">
        <v>0.747</v>
      </c>
      <c r="AHP10" s="137">
        <v>0.79300000000000004</v>
      </c>
      <c r="AHQ10" s="137">
        <v>0.84</v>
      </c>
      <c r="AHR10" s="137">
        <v>0.88700000000000001</v>
      </c>
      <c r="AHS10" s="137">
        <v>0.93300000000000005</v>
      </c>
      <c r="AHT10" s="137">
        <v>1.0269999999999999</v>
      </c>
      <c r="AHU10" s="137">
        <v>1.1200000000000001</v>
      </c>
      <c r="AHV10" s="137">
        <v>1.2130000000000001</v>
      </c>
      <c r="AHW10" s="137">
        <v>1.3069999999999999</v>
      </c>
      <c r="AHX10" s="137">
        <v>1.4</v>
      </c>
      <c r="AHY10" s="137">
        <v>1.494</v>
      </c>
      <c r="AHZ10" s="137">
        <v>1.587</v>
      </c>
      <c r="AIA10" s="137">
        <v>1.68</v>
      </c>
      <c r="AIB10" s="137">
        <v>1.774</v>
      </c>
      <c r="AIC10" s="137">
        <v>1.867</v>
      </c>
      <c r="AID10" s="137">
        <v>1.96</v>
      </c>
      <c r="AIE10" s="137">
        <v>2.0539999999999998</v>
      </c>
      <c r="AIF10" s="137">
        <v>2.1469999999999998</v>
      </c>
      <c r="AIG10" s="137">
        <v>2.2400000000000002</v>
      </c>
      <c r="AIH10" s="137">
        <v>2.3340000000000001</v>
      </c>
      <c r="AII10" s="137">
        <v>2.5670000000000002</v>
      </c>
      <c r="AIJ10" s="137">
        <v>2.8</v>
      </c>
      <c r="AIK10" s="137">
        <v>3.0339999999999998</v>
      </c>
      <c r="AIL10" s="137">
        <v>3.2669999999999999</v>
      </c>
      <c r="AIM10" s="137">
        <v>3.5</v>
      </c>
      <c r="AIN10" s="137">
        <v>3.734</v>
      </c>
      <c r="AIO10" s="137">
        <v>3.9670000000000001</v>
      </c>
      <c r="AIP10" s="137">
        <v>4.2009999999999996</v>
      </c>
      <c r="AIQ10" s="137">
        <v>4.4340000000000002</v>
      </c>
      <c r="AIR10" s="137">
        <v>4.6669999999999998</v>
      </c>
      <c r="AIS10" s="137">
        <v>5.1340000000000003</v>
      </c>
      <c r="AIT10" s="137">
        <v>5.601</v>
      </c>
      <c r="AIU10" s="137">
        <v>6.0670000000000002</v>
      </c>
      <c r="AIV10" s="137">
        <v>6.5339999999999998</v>
      </c>
      <c r="AIW10" s="137">
        <v>7.0010000000000003</v>
      </c>
      <c r="AIX10" s="137">
        <v>7.468</v>
      </c>
      <c r="AIY10" s="137">
        <v>7.9340000000000002</v>
      </c>
      <c r="AIZ10" s="137">
        <v>8.4009999999999998</v>
      </c>
      <c r="AJA10" s="137">
        <v>8.8680000000000003</v>
      </c>
      <c r="AJB10" s="137">
        <v>9.3339999999999996</v>
      </c>
      <c r="AJC10" s="137">
        <v>14.002000000000001</v>
      </c>
      <c r="AJD10" s="137">
        <v>18.669</v>
      </c>
      <c r="AJE10" s="137">
        <v>23.335999999999999</v>
      </c>
      <c r="AJF10" s="137">
        <v>28.003</v>
      </c>
      <c r="AJG10" s="137">
        <v>32.670999999999999</v>
      </c>
      <c r="AJH10" s="137">
        <v>37.338000000000001</v>
      </c>
      <c r="AJI10" s="137">
        <v>42.005000000000003</v>
      </c>
      <c r="AJJ10" s="137">
        <v>46.671999999999997</v>
      </c>
      <c r="AJK10" s="137">
        <v>5.7000000000000002E-2</v>
      </c>
      <c r="AJL10" s="137">
        <v>0.114</v>
      </c>
      <c r="AJM10" s="137">
        <v>0.17199999999999999</v>
      </c>
      <c r="AJN10" s="137">
        <v>0.22900000000000001</v>
      </c>
      <c r="AJO10" s="137">
        <v>0.28599999999999998</v>
      </c>
      <c r="AJP10" s="137">
        <v>0.34300000000000003</v>
      </c>
      <c r="AJQ10" s="137">
        <v>0.4</v>
      </c>
      <c r="AJR10" s="137">
        <v>0.45700000000000002</v>
      </c>
      <c r="AJS10" s="137">
        <v>0.51500000000000001</v>
      </c>
      <c r="AJT10" s="137">
        <v>0.57199999999999995</v>
      </c>
      <c r="AJU10" s="137">
        <v>0.629</v>
      </c>
      <c r="AJV10" s="137">
        <v>0.68600000000000005</v>
      </c>
      <c r="AJW10" s="137">
        <v>0.74299999999999999</v>
      </c>
      <c r="AJX10" s="137">
        <v>0.80100000000000005</v>
      </c>
      <c r="AJY10" s="137">
        <v>0.85799999999999998</v>
      </c>
      <c r="AJZ10" s="137">
        <v>0.91500000000000004</v>
      </c>
      <c r="AKA10" s="137">
        <v>0.97199999999999998</v>
      </c>
      <c r="AKB10" s="137">
        <v>1.0289999999999999</v>
      </c>
      <c r="AKC10" s="137">
        <v>1.0860000000000001</v>
      </c>
      <c r="AKD10" s="137">
        <v>1.1439999999999999</v>
      </c>
      <c r="AKE10" s="137">
        <v>1.258</v>
      </c>
      <c r="AKF10" s="137">
        <v>1.3720000000000001</v>
      </c>
      <c r="AKG10" s="137">
        <v>1.4870000000000001</v>
      </c>
      <c r="AKH10" s="137">
        <v>1.601</v>
      </c>
      <c r="AKI10" s="137">
        <v>1.7150000000000001</v>
      </c>
      <c r="AKJ10" s="137">
        <v>1.83</v>
      </c>
      <c r="AKK10" s="137">
        <v>1.944</v>
      </c>
      <c r="AKL10" s="137">
        <v>2.0590000000000002</v>
      </c>
      <c r="AKM10" s="137">
        <v>2.173</v>
      </c>
      <c r="AKN10" s="137">
        <v>2.2869999999999999</v>
      </c>
      <c r="AKO10" s="137">
        <v>2.4020000000000001</v>
      </c>
      <c r="AKP10" s="137">
        <v>2.516</v>
      </c>
      <c r="AKQ10" s="137">
        <v>2.63</v>
      </c>
      <c r="AKR10" s="137">
        <v>2.7450000000000001</v>
      </c>
      <c r="AKS10" s="137">
        <v>2.859</v>
      </c>
      <c r="AKT10" s="137">
        <v>3.145</v>
      </c>
      <c r="AKU10" s="137">
        <v>3.431</v>
      </c>
      <c r="AKV10" s="137">
        <v>3.7170000000000001</v>
      </c>
      <c r="AKW10" s="137">
        <v>4.0030000000000001</v>
      </c>
      <c r="AKX10" s="137">
        <v>4.2889999999999997</v>
      </c>
      <c r="AKY10" s="137">
        <v>4.5750000000000002</v>
      </c>
      <c r="AKZ10" s="137">
        <v>4.8609999999999998</v>
      </c>
      <c r="ALA10" s="137">
        <v>5.1459999999999999</v>
      </c>
      <c r="ALB10" s="137">
        <v>5.4320000000000004</v>
      </c>
      <c r="ALC10" s="137">
        <v>5.718</v>
      </c>
      <c r="ALD10" s="137">
        <v>6.29</v>
      </c>
      <c r="ALE10" s="137">
        <v>6.8620000000000001</v>
      </c>
      <c r="ALF10" s="137">
        <v>7.4340000000000002</v>
      </c>
      <c r="ALG10" s="137">
        <v>8.0060000000000002</v>
      </c>
      <c r="ALH10" s="137">
        <v>8.577</v>
      </c>
      <c r="ALI10" s="137">
        <v>9.1489999999999991</v>
      </c>
      <c r="ALJ10" s="137">
        <v>9.7210000000000001</v>
      </c>
      <c r="ALK10" s="137">
        <v>10.292999999999999</v>
      </c>
      <c r="ALL10" s="137">
        <v>10.865</v>
      </c>
      <c r="ALM10" s="137">
        <v>11.436999999999999</v>
      </c>
      <c r="ALN10" s="137">
        <v>17.155000000000001</v>
      </c>
      <c r="ALO10" s="137">
        <v>22.873000000000001</v>
      </c>
      <c r="ALP10" s="137">
        <v>28.591000000000001</v>
      </c>
      <c r="ALQ10" s="137">
        <v>34.31</v>
      </c>
      <c r="ALR10" s="137">
        <v>40.027999999999999</v>
      </c>
      <c r="ALS10" s="137">
        <v>45.746000000000002</v>
      </c>
      <c r="ALT10" s="137">
        <v>51.463999999999999</v>
      </c>
      <c r="ALU10" s="137">
        <v>57.183</v>
      </c>
      <c r="ALV10" s="137">
        <v>0.27800000000000002</v>
      </c>
      <c r="ALW10" s="137">
        <v>0.55500000000000005</v>
      </c>
      <c r="ALX10" s="137">
        <v>0.83299999999999996</v>
      </c>
      <c r="ALY10" s="137">
        <v>1.1100000000000001</v>
      </c>
      <c r="ALZ10" s="137">
        <v>1.3879999999999999</v>
      </c>
      <c r="AMA10" s="137">
        <v>1.665</v>
      </c>
      <c r="AMB10" s="137">
        <v>1.9430000000000001</v>
      </c>
      <c r="AMC10" s="137">
        <v>2.2200000000000002</v>
      </c>
      <c r="AMD10" s="137">
        <v>2.4980000000000002</v>
      </c>
      <c r="AME10" s="137">
        <v>2.7749999999999999</v>
      </c>
      <c r="AMF10" s="137">
        <v>3.0529999999999999</v>
      </c>
      <c r="AMG10" s="137">
        <v>3.33</v>
      </c>
      <c r="AMH10" s="137">
        <v>3.6080000000000001</v>
      </c>
      <c r="AMI10" s="137">
        <v>3.8849999999999998</v>
      </c>
      <c r="AMJ10" s="137">
        <v>4.1630000000000003</v>
      </c>
      <c r="AMK10" s="137">
        <v>4.4400000000000004</v>
      </c>
      <c r="AML10" s="137">
        <v>4.718</v>
      </c>
      <c r="AMM10" s="137">
        <v>4.9950000000000001</v>
      </c>
      <c r="AMN10" s="137">
        <v>5.2729999999999997</v>
      </c>
      <c r="AMO10" s="137">
        <v>5.55</v>
      </c>
      <c r="AMP10" s="137">
        <v>6.1050000000000004</v>
      </c>
      <c r="AMQ10" s="137">
        <v>6.66</v>
      </c>
      <c r="AMR10" s="137">
        <v>7.2149999999999999</v>
      </c>
      <c r="AMS10" s="137">
        <v>7.77</v>
      </c>
      <c r="AMT10" s="137">
        <v>8.3249999999999993</v>
      </c>
      <c r="AMU10" s="137">
        <v>8.8800000000000008</v>
      </c>
      <c r="AMV10" s="137">
        <v>9.4350000000000005</v>
      </c>
      <c r="AMW10" s="137">
        <v>9.99</v>
      </c>
      <c r="AMX10" s="137">
        <v>10.545</v>
      </c>
      <c r="AMY10" s="137">
        <v>11.1</v>
      </c>
      <c r="AMZ10" s="137">
        <v>11.654999999999999</v>
      </c>
      <c r="ANA10" s="137">
        <v>12.21</v>
      </c>
      <c r="ANB10" s="137">
        <v>12.765000000000001</v>
      </c>
      <c r="ANC10" s="137">
        <v>13.32</v>
      </c>
      <c r="AND10" s="137">
        <v>13.875</v>
      </c>
      <c r="ANE10" s="137">
        <v>15.263</v>
      </c>
      <c r="ANF10" s="137">
        <v>16.649999999999999</v>
      </c>
      <c r="ANG10" s="137">
        <v>18.038</v>
      </c>
      <c r="ANH10" s="137">
        <v>19.425000000000001</v>
      </c>
      <c r="ANI10" s="137">
        <v>20.812999999999999</v>
      </c>
      <c r="ANJ10" s="137">
        <v>22.2</v>
      </c>
      <c r="ANK10" s="137">
        <v>23.588000000000001</v>
      </c>
      <c r="ANL10" s="137">
        <v>24.975000000000001</v>
      </c>
      <c r="ANM10" s="137">
        <v>26.363</v>
      </c>
      <c r="ANN10" s="137">
        <v>27.75</v>
      </c>
      <c r="ANO10" s="137">
        <v>30.524999999999999</v>
      </c>
      <c r="ANP10" s="137">
        <v>33.301000000000002</v>
      </c>
      <c r="ANQ10" s="137">
        <v>36.076000000000001</v>
      </c>
      <c r="ANR10" s="137">
        <v>38.850999999999999</v>
      </c>
      <c r="ANS10" s="137">
        <v>41.625999999999998</v>
      </c>
      <c r="ANT10" s="137">
        <v>44.401000000000003</v>
      </c>
      <c r="ANU10" s="137">
        <v>47.176000000000002</v>
      </c>
      <c r="ANV10" s="137">
        <v>49.951000000000001</v>
      </c>
      <c r="ANW10" s="137">
        <v>52.725999999999999</v>
      </c>
      <c r="ANX10" s="137">
        <v>55.500999999999998</v>
      </c>
      <c r="ANY10" s="137">
        <v>83.251000000000005</v>
      </c>
      <c r="ANZ10" s="137">
        <v>111.002</v>
      </c>
      <c r="AOA10" s="137">
        <v>138.75200000000001</v>
      </c>
      <c r="AOB10" s="137">
        <v>166.50299999999999</v>
      </c>
      <c r="AOC10" s="137">
        <v>194.25299999999999</v>
      </c>
      <c r="AOD10" s="137">
        <v>222.00399999999999</v>
      </c>
      <c r="AOE10" s="137">
        <v>249.75399999999999</v>
      </c>
      <c r="AOF10" s="137">
        <v>277.50400000000002</v>
      </c>
      <c r="AOG10" s="137">
        <v>0.17599999999999999</v>
      </c>
      <c r="AOH10" s="137">
        <v>0.35199999999999998</v>
      </c>
      <c r="AOI10" s="137">
        <v>0.52800000000000002</v>
      </c>
      <c r="AOJ10" s="137">
        <v>0.70399999999999996</v>
      </c>
      <c r="AOK10" s="137">
        <v>0.88</v>
      </c>
      <c r="AOL10" s="137">
        <v>1.056</v>
      </c>
      <c r="AOM10" s="137">
        <v>1.232</v>
      </c>
      <c r="AON10" s="137">
        <v>1.4079999999999999</v>
      </c>
      <c r="AOO10" s="137">
        <v>1.5840000000000001</v>
      </c>
      <c r="AOP10" s="137">
        <v>1.76</v>
      </c>
      <c r="AOQ10" s="137">
        <v>1.9359999999999999</v>
      </c>
      <c r="AOR10" s="137">
        <v>2.1120000000000001</v>
      </c>
      <c r="AOS10" s="137">
        <v>2.2879999999999998</v>
      </c>
      <c r="AOT10" s="137">
        <v>2.464</v>
      </c>
      <c r="AOU10" s="137">
        <v>2.64</v>
      </c>
      <c r="AOV10" s="137">
        <v>2.8159999999999998</v>
      </c>
      <c r="AOW10" s="137">
        <v>2.992</v>
      </c>
      <c r="AOX10" s="137">
        <v>3.1680000000000001</v>
      </c>
      <c r="AOY10" s="137">
        <v>3.3439999999999999</v>
      </c>
      <c r="AOZ10" s="137">
        <v>3.52</v>
      </c>
      <c r="APA10" s="137">
        <v>3.8719999999999999</v>
      </c>
      <c r="APB10" s="137">
        <v>4.2240000000000002</v>
      </c>
      <c r="APC10" s="137">
        <v>4.5759999999999996</v>
      </c>
      <c r="APD10" s="137">
        <v>4.9269999999999996</v>
      </c>
      <c r="APE10" s="137">
        <v>5.2789999999999999</v>
      </c>
      <c r="APF10" s="137">
        <v>5.6310000000000002</v>
      </c>
      <c r="APG10" s="137">
        <v>5.9829999999999997</v>
      </c>
      <c r="APH10" s="137">
        <v>6.335</v>
      </c>
      <c r="API10" s="137">
        <v>6.6870000000000003</v>
      </c>
      <c r="APJ10" s="137">
        <v>7.0389999999999997</v>
      </c>
      <c r="APK10" s="137">
        <v>7.391</v>
      </c>
      <c r="APL10" s="137">
        <v>7.7430000000000003</v>
      </c>
      <c r="APM10" s="137">
        <v>8.0950000000000006</v>
      </c>
      <c r="APN10" s="137">
        <v>8.4469999999999992</v>
      </c>
      <c r="APO10" s="137">
        <v>8.7989999999999995</v>
      </c>
      <c r="APP10" s="137">
        <v>9.6790000000000003</v>
      </c>
      <c r="APQ10" s="137">
        <v>10.558999999999999</v>
      </c>
      <c r="APR10" s="137">
        <v>11.439</v>
      </c>
      <c r="APS10" s="137">
        <v>12.319000000000001</v>
      </c>
      <c r="APT10" s="137">
        <v>13.199</v>
      </c>
      <c r="APU10" s="137">
        <v>14.077999999999999</v>
      </c>
      <c r="APV10" s="137">
        <v>14.958</v>
      </c>
      <c r="APW10" s="137">
        <v>15.837999999999999</v>
      </c>
      <c r="APX10" s="137">
        <v>16.718</v>
      </c>
      <c r="APY10" s="137">
        <v>17.597999999999999</v>
      </c>
      <c r="APZ10" s="137">
        <v>19.358000000000001</v>
      </c>
      <c r="AQA10" s="137">
        <v>21.117999999999999</v>
      </c>
      <c r="AQB10" s="137">
        <v>22.878</v>
      </c>
      <c r="AQC10" s="137">
        <v>24.637</v>
      </c>
      <c r="AQD10" s="137">
        <v>26.396999999999998</v>
      </c>
      <c r="AQE10" s="137">
        <v>28.157</v>
      </c>
      <c r="AQF10" s="137">
        <v>29.917000000000002</v>
      </c>
      <c r="AQG10" s="137">
        <v>31.677</v>
      </c>
      <c r="AQH10" s="137">
        <v>33.436</v>
      </c>
      <c r="AQI10" s="137">
        <v>35.195999999999998</v>
      </c>
      <c r="AQJ10" s="137">
        <v>52.793999999999997</v>
      </c>
      <c r="AQK10" s="137">
        <v>70.391999999999996</v>
      </c>
      <c r="AQL10" s="137">
        <v>87.991</v>
      </c>
      <c r="AQM10" s="137">
        <v>105.589</v>
      </c>
      <c r="AQN10" s="137">
        <v>123.187</v>
      </c>
      <c r="AQO10" s="137">
        <v>140.785</v>
      </c>
      <c r="AQP10" s="137">
        <v>158.38300000000001</v>
      </c>
      <c r="AQQ10" s="137">
        <v>175.98099999999999</v>
      </c>
      <c r="AQR10" s="137">
        <v>3.3000000000000002E-2</v>
      </c>
      <c r="AQS10" s="137">
        <v>6.7000000000000004E-2</v>
      </c>
      <c r="AQT10" s="137">
        <v>0.1</v>
      </c>
      <c r="AQU10" s="137">
        <v>0.13300000000000001</v>
      </c>
      <c r="AQV10" s="137">
        <v>0.16700000000000001</v>
      </c>
      <c r="AQW10" s="137">
        <v>0.2</v>
      </c>
      <c r="AQX10" s="137">
        <v>0.23300000000000001</v>
      </c>
      <c r="AQY10" s="137">
        <v>0.26700000000000002</v>
      </c>
      <c r="AQZ10" s="137">
        <v>0.3</v>
      </c>
      <c r="ARA10" s="137">
        <v>0.33300000000000002</v>
      </c>
      <c r="ARB10" s="137">
        <v>0.36699999999999999</v>
      </c>
      <c r="ARC10" s="137">
        <v>0.4</v>
      </c>
      <c r="ARD10" s="137">
        <v>0.434</v>
      </c>
      <c r="ARE10" s="137">
        <v>0.46700000000000003</v>
      </c>
      <c r="ARF10" s="137">
        <v>0.5</v>
      </c>
      <c r="ARG10" s="137">
        <v>0.53400000000000003</v>
      </c>
      <c r="ARH10" s="137">
        <v>0.56699999999999995</v>
      </c>
      <c r="ARI10" s="137">
        <v>0.6</v>
      </c>
      <c r="ARJ10" s="137">
        <v>0.63400000000000001</v>
      </c>
      <c r="ARK10" s="137">
        <v>0.66700000000000004</v>
      </c>
      <c r="ARL10" s="137">
        <v>0.73399999999999999</v>
      </c>
      <c r="ARM10" s="137">
        <v>0.8</v>
      </c>
      <c r="ARN10" s="137">
        <v>0.86699999999999999</v>
      </c>
      <c r="ARO10" s="137">
        <v>0.93400000000000005</v>
      </c>
      <c r="ARP10" s="137">
        <v>1</v>
      </c>
      <c r="ARQ10" s="137">
        <v>1.0669999999999999</v>
      </c>
      <c r="ARR10" s="137">
        <v>1.1339999999999999</v>
      </c>
      <c r="ARS10" s="137">
        <v>1.2</v>
      </c>
      <c r="ART10" s="137">
        <v>1.2669999999999999</v>
      </c>
      <c r="ARU10" s="137">
        <v>1.3340000000000001</v>
      </c>
      <c r="ARV10" s="137">
        <v>1.401</v>
      </c>
      <c r="ARW10" s="137">
        <v>1.4670000000000001</v>
      </c>
      <c r="ARX10" s="137">
        <v>1.534</v>
      </c>
      <c r="ARY10" s="137">
        <v>1.601</v>
      </c>
      <c r="ARZ10" s="137">
        <v>1.667</v>
      </c>
      <c r="ASA10" s="137">
        <v>1.8340000000000001</v>
      </c>
      <c r="ASB10" s="137">
        <v>2.0009999999999999</v>
      </c>
      <c r="ASC10" s="137">
        <v>2.1680000000000001</v>
      </c>
      <c r="ASD10" s="137">
        <v>2.3340000000000001</v>
      </c>
      <c r="ASE10" s="137">
        <v>2.5009999999999999</v>
      </c>
      <c r="ASF10" s="137">
        <v>2.6680000000000001</v>
      </c>
      <c r="ASG10" s="137">
        <v>2.8340000000000001</v>
      </c>
      <c r="ASH10" s="137">
        <v>3.0009999999999999</v>
      </c>
      <c r="ASI10" s="137">
        <v>3.1680000000000001</v>
      </c>
      <c r="ASJ10" s="137">
        <v>3.335</v>
      </c>
      <c r="ASK10" s="137">
        <v>3.6680000000000001</v>
      </c>
      <c r="ASL10" s="137">
        <v>4.0019999999999998</v>
      </c>
      <c r="ASM10" s="137">
        <v>4.335</v>
      </c>
      <c r="ASN10" s="137">
        <v>4.6680000000000001</v>
      </c>
      <c r="ASO10" s="137">
        <v>5.0019999999999998</v>
      </c>
      <c r="ASP10" s="137">
        <v>5.335</v>
      </c>
      <c r="ASQ10" s="137">
        <v>5.6689999999999996</v>
      </c>
      <c r="ASR10" s="137">
        <v>6.0019999999999998</v>
      </c>
      <c r="ASS10" s="137">
        <v>6.3360000000000003</v>
      </c>
      <c r="AST10" s="137">
        <v>6.6689999999999996</v>
      </c>
      <c r="ASU10">
        <v>10.004</v>
      </c>
      <c r="ASV10">
        <v>13.339</v>
      </c>
      <c r="ASW10">
        <v>16.672999999999998</v>
      </c>
      <c r="ASX10">
        <v>20.007999999999999</v>
      </c>
      <c r="ASY10">
        <v>23.341999999999999</v>
      </c>
      <c r="ASZ10">
        <v>26.677</v>
      </c>
      <c r="ATA10">
        <v>30.012</v>
      </c>
      <c r="ATB10">
        <v>33.345999999999997</v>
      </c>
      <c r="ATC10">
        <v>2.4E-2</v>
      </c>
      <c r="ATD10">
        <v>4.8000000000000001E-2</v>
      </c>
      <c r="ATE10">
        <v>7.1999999999999995E-2</v>
      </c>
      <c r="ATF10">
        <v>9.6000000000000002E-2</v>
      </c>
      <c r="ATG10">
        <v>0.12</v>
      </c>
      <c r="ATH10">
        <v>0.14399999999999999</v>
      </c>
      <c r="ATI10">
        <v>0.16800000000000001</v>
      </c>
      <c r="ATJ10">
        <v>0.192</v>
      </c>
      <c r="ATK10">
        <v>0.216</v>
      </c>
      <c r="ATL10">
        <v>0.24</v>
      </c>
      <c r="ATM10">
        <v>0.26400000000000001</v>
      </c>
      <c r="ATN10">
        <v>0.28799999999999998</v>
      </c>
      <c r="ATO10">
        <v>0.312</v>
      </c>
      <c r="ATP10">
        <v>0.33600000000000002</v>
      </c>
      <c r="ATQ10">
        <v>0.36</v>
      </c>
      <c r="ATR10">
        <v>0.38400000000000001</v>
      </c>
      <c r="ATS10">
        <v>0.40799999999999997</v>
      </c>
      <c r="ATT10">
        <v>0.432</v>
      </c>
      <c r="ATU10">
        <v>0.45600000000000002</v>
      </c>
      <c r="ATV10">
        <v>0.48</v>
      </c>
      <c r="ATW10">
        <v>0.52800000000000002</v>
      </c>
      <c r="ATX10">
        <v>0.57599999999999996</v>
      </c>
      <c r="ATY10">
        <v>0.624</v>
      </c>
      <c r="ATZ10">
        <v>0.67200000000000004</v>
      </c>
      <c r="AUA10">
        <v>0.72</v>
      </c>
      <c r="AUB10">
        <v>0.76800000000000002</v>
      </c>
      <c r="AUC10">
        <v>0.81699999999999995</v>
      </c>
      <c r="AUD10">
        <v>0.86499999999999999</v>
      </c>
      <c r="AUE10">
        <v>0.91300000000000003</v>
      </c>
      <c r="AUF10">
        <v>0.96099999999999997</v>
      </c>
      <c r="AUG10">
        <v>1.0089999999999999</v>
      </c>
      <c r="AUH10">
        <v>1.0569999999999999</v>
      </c>
      <c r="AUI10">
        <v>1.105</v>
      </c>
      <c r="AUJ10">
        <v>1.153</v>
      </c>
      <c r="AUK10">
        <v>1.2010000000000001</v>
      </c>
      <c r="AUL10">
        <v>1.321</v>
      </c>
      <c r="AUM10">
        <v>1.4410000000000001</v>
      </c>
      <c r="AUN10">
        <v>1.5609999999999999</v>
      </c>
      <c r="AUO10">
        <v>1.681</v>
      </c>
      <c r="AUP10">
        <v>1.8009999999999999</v>
      </c>
      <c r="AUQ10">
        <v>1.921</v>
      </c>
      <c r="AUR10">
        <v>2.0409999999999999</v>
      </c>
      <c r="AUS10">
        <v>2.161</v>
      </c>
      <c r="AUT10">
        <v>2.2810000000000001</v>
      </c>
      <c r="AUU10">
        <v>2.4020000000000001</v>
      </c>
      <c r="AUV10">
        <v>2.6419999999999999</v>
      </c>
      <c r="AUW10">
        <v>2.8820000000000001</v>
      </c>
      <c r="AUX10">
        <v>3.1219999999999999</v>
      </c>
      <c r="AUY10">
        <v>3.3620000000000001</v>
      </c>
      <c r="AUZ10">
        <v>3.6019999999999999</v>
      </c>
      <c r="AVA10">
        <v>3.8420000000000001</v>
      </c>
      <c r="AVB10">
        <v>4.0830000000000002</v>
      </c>
      <c r="AVC10">
        <v>4.3230000000000004</v>
      </c>
      <c r="AVD10">
        <v>4.5629999999999997</v>
      </c>
      <c r="AVE10">
        <v>4.8029999999999999</v>
      </c>
      <c r="AVF10">
        <v>7.2050000000000001</v>
      </c>
      <c r="AVG10">
        <v>9.6059999999999999</v>
      </c>
      <c r="AVH10">
        <v>12.007999999999999</v>
      </c>
      <c r="AVI10">
        <v>14.409000000000001</v>
      </c>
      <c r="AVJ10">
        <v>16.811</v>
      </c>
      <c r="AVK10">
        <v>19.212</v>
      </c>
      <c r="AVL10">
        <v>21.614000000000001</v>
      </c>
      <c r="AVM10">
        <v>24.015000000000001</v>
      </c>
    </row>
    <row r="11" spans="1:1261" x14ac:dyDescent="0.35">
      <c r="A11" s="107" t="s">
        <v>220</v>
      </c>
      <c r="B11" s="137">
        <v>5.0000000000000001E-3</v>
      </c>
      <c r="C11" s="137">
        <v>8.9999999999999993E-3</v>
      </c>
      <c r="D11" s="137">
        <v>1.4E-2</v>
      </c>
      <c r="E11" s="137">
        <v>1.7999999999999999E-2</v>
      </c>
      <c r="F11" s="137">
        <v>2.3E-2</v>
      </c>
      <c r="G11" s="137">
        <v>2.7E-2</v>
      </c>
      <c r="H11" s="137">
        <v>3.2000000000000001E-2</v>
      </c>
      <c r="I11" s="137">
        <v>3.6999999999999998E-2</v>
      </c>
      <c r="J11" s="137">
        <v>4.1000000000000002E-2</v>
      </c>
      <c r="K11" s="137">
        <v>4.5999999999999999E-2</v>
      </c>
      <c r="L11" s="137">
        <v>0.05</v>
      </c>
      <c r="M11" s="137">
        <v>5.5E-2</v>
      </c>
      <c r="N11" s="137">
        <v>0.06</v>
      </c>
      <c r="O11" s="137">
        <v>6.4000000000000001E-2</v>
      </c>
      <c r="P11" s="137">
        <v>6.9000000000000006E-2</v>
      </c>
      <c r="Q11" s="137">
        <v>7.2999999999999995E-2</v>
      </c>
      <c r="R11" s="137">
        <v>7.8E-2</v>
      </c>
      <c r="S11" s="137">
        <v>8.2000000000000003E-2</v>
      </c>
      <c r="T11" s="137">
        <v>8.6999999999999994E-2</v>
      </c>
      <c r="U11" s="137">
        <v>9.1999999999999998E-2</v>
      </c>
      <c r="V11" s="137">
        <v>0.10100000000000001</v>
      </c>
      <c r="W11" s="137">
        <v>0.11</v>
      </c>
      <c r="X11" s="137">
        <v>0.11899999999999999</v>
      </c>
      <c r="Y11" s="137">
        <v>0.128</v>
      </c>
      <c r="Z11" s="137">
        <v>0.13700000000000001</v>
      </c>
      <c r="AA11" s="137">
        <v>0.14699999999999999</v>
      </c>
      <c r="AB11" s="137">
        <v>0.156</v>
      </c>
      <c r="AC11" s="137">
        <v>0.16500000000000001</v>
      </c>
      <c r="AD11" s="137">
        <v>0.17399999999999999</v>
      </c>
      <c r="AE11" s="137">
        <v>0.183</v>
      </c>
      <c r="AF11" s="137">
        <v>0.192</v>
      </c>
      <c r="AG11" s="137">
        <v>0.20200000000000001</v>
      </c>
      <c r="AH11" s="137">
        <v>0.21099999999999999</v>
      </c>
      <c r="AI11" s="137">
        <v>0.22</v>
      </c>
      <c r="AJ11" s="137">
        <v>0.22900000000000001</v>
      </c>
      <c r="AK11" s="137">
        <v>0.252</v>
      </c>
      <c r="AL11" s="137">
        <v>0.27500000000000002</v>
      </c>
      <c r="AM11" s="137">
        <v>0.29799999999999999</v>
      </c>
      <c r="AN11" s="137">
        <v>0.32100000000000001</v>
      </c>
      <c r="AO11" s="137">
        <v>0.34399999999999997</v>
      </c>
      <c r="AP11" s="137">
        <v>0.36599999999999999</v>
      </c>
      <c r="AQ11" s="137">
        <v>0.38900000000000001</v>
      </c>
      <c r="AR11" s="137">
        <v>0.41199999999999998</v>
      </c>
      <c r="AS11" s="137">
        <v>0.435</v>
      </c>
      <c r="AT11" s="137">
        <v>0.45800000000000002</v>
      </c>
      <c r="AU11" s="137">
        <v>0.504</v>
      </c>
      <c r="AV11" s="137">
        <v>0.55000000000000004</v>
      </c>
      <c r="AW11" s="137">
        <v>0.59599999999999997</v>
      </c>
      <c r="AX11" s="137">
        <v>0.64100000000000001</v>
      </c>
      <c r="AY11" s="137">
        <v>0.68700000000000006</v>
      </c>
      <c r="AZ11" s="137">
        <v>0.73299999999999998</v>
      </c>
      <c r="BA11" s="137">
        <v>0.77900000000000003</v>
      </c>
      <c r="BB11" s="137">
        <v>0.82499999999999996</v>
      </c>
      <c r="BC11" s="137">
        <v>0.87</v>
      </c>
      <c r="BD11" s="137">
        <v>0.91600000000000004</v>
      </c>
      <c r="BE11" s="137">
        <v>1.3740000000000001</v>
      </c>
      <c r="BF11" s="137">
        <v>1.8320000000000001</v>
      </c>
      <c r="BG11" s="137">
        <v>2.2909999999999999</v>
      </c>
      <c r="BH11" s="137">
        <v>2.7490000000000001</v>
      </c>
      <c r="BI11" s="137">
        <v>3.2069999999999999</v>
      </c>
      <c r="BJ11" s="137">
        <v>3.665</v>
      </c>
      <c r="BK11" s="137">
        <v>4.1230000000000002</v>
      </c>
      <c r="BL11" s="137">
        <v>4.5810000000000004</v>
      </c>
      <c r="BM11" s="137">
        <v>5.0000000000000001E-3</v>
      </c>
      <c r="BN11" s="137">
        <v>8.9999999999999993E-3</v>
      </c>
      <c r="BO11" s="137">
        <v>1.4E-2</v>
      </c>
      <c r="BP11" s="137">
        <v>1.9E-2</v>
      </c>
      <c r="BQ11" s="137">
        <v>2.3E-2</v>
      </c>
      <c r="BR11" s="137">
        <v>2.8000000000000001E-2</v>
      </c>
      <c r="BS11" s="137">
        <v>3.3000000000000002E-2</v>
      </c>
      <c r="BT11" s="137">
        <v>3.6999999999999998E-2</v>
      </c>
      <c r="BU11" s="137">
        <v>4.2000000000000003E-2</v>
      </c>
      <c r="BV11" s="137">
        <v>4.7E-2</v>
      </c>
      <c r="BW11" s="137">
        <v>5.0999999999999997E-2</v>
      </c>
      <c r="BX11" s="137">
        <v>5.6000000000000001E-2</v>
      </c>
      <c r="BY11" s="137">
        <v>6.0999999999999999E-2</v>
      </c>
      <c r="BZ11" s="137">
        <v>6.5000000000000002E-2</v>
      </c>
      <c r="CA11" s="137">
        <v>7.0000000000000007E-2</v>
      </c>
      <c r="CB11" s="137">
        <v>7.4999999999999997E-2</v>
      </c>
      <c r="CC11" s="137">
        <v>7.9000000000000001E-2</v>
      </c>
      <c r="CD11" s="137">
        <v>8.4000000000000005E-2</v>
      </c>
      <c r="CE11" s="137">
        <v>8.8999999999999996E-2</v>
      </c>
      <c r="CF11" s="137">
        <v>9.2999999999999999E-2</v>
      </c>
      <c r="CG11" s="137">
        <v>0.10299999999999999</v>
      </c>
      <c r="CH11" s="137">
        <v>0.112</v>
      </c>
      <c r="CI11" s="137">
        <v>0.122</v>
      </c>
      <c r="CJ11" s="137">
        <v>0.13100000000000001</v>
      </c>
      <c r="CK11" s="137">
        <v>0.14000000000000001</v>
      </c>
      <c r="CL11" s="137">
        <v>0.15</v>
      </c>
      <c r="CM11" s="137">
        <v>0.159</v>
      </c>
      <c r="CN11" s="137">
        <v>0.16800000000000001</v>
      </c>
      <c r="CO11" s="137">
        <v>0.17799999999999999</v>
      </c>
      <c r="CP11" s="137">
        <v>0.187</v>
      </c>
      <c r="CQ11" s="137">
        <v>0.19600000000000001</v>
      </c>
      <c r="CR11" s="137">
        <v>0.20599999999999999</v>
      </c>
      <c r="CS11" s="137">
        <v>0.215</v>
      </c>
      <c r="CT11" s="137">
        <v>0.224</v>
      </c>
      <c r="CU11" s="137">
        <v>0.23400000000000001</v>
      </c>
      <c r="CV11" s="137">
        <v>0.25700000000000001</v>
      </c>
      <c r="CW11" s="137">
        <v>0.28000000000000003</v>
      </c>
      <c r="CX11" s="137">
        <v>0.30399999999999999</v>
      </c>
      <c r="CY11" s="137">
        <v>0.32700000000000001</v>
      </c>
      <c r="CZ11" s="137">
        <v>0.35</v>
      </c>
      <c r="DA11" s="137">
        <v>0.374</v>
      </c>
      <c r="DB11" s="137">
        <v>0.39700000000000002</v>
      </c>
      <c r="DC11" s="137">
        <v>0.42099999999999999</v>
      </c>
      <c r="DD11" s="137">
        <v>0.44400000000000001</v>
      </c>
      <c r="DE11" s="137">
        <v>0.46700000000000003</v>
      </c>
      <c r="DF11" s="137">
        <v>0.51400000000000001</v>
      </c>
      <c r="DG11" s="137">
        <v>0.56100000000000005</v>
      </c>
      <c r="DH11" s="137">
        <v>0.60799999999999998</v>
      </c>
      <c r="DI11" s="137">
        <v>0.65400000000000003</v>
      </c>
      <c r="DJ11" s="137">
        <v>0.70099999999999996</v>
      </c>
      <c r="DK11" s="137">
        <v>0.748</v>
      </c>
      <c r="DL11" s="137">
        <v>0.79400000000000004</v>
      </c>
      <c r="DM11" s="137">
        <v>0.84099999999999997</v>
      </c>
      <c r="DN11" s="137">
        <v>0.88800000000000001</v>
      </c>
      <c r="DO11" s="137">
        <v>0.93500000000000005</v>
      </c>
      <c r="DP11" s="137">
        <v>1.4019999999999999</v>
      </c>
      <c r="DQ11" s="137">
        <v>1.869</v>
      </c>
      <c r="DR11" s="137">
        <v>2.3370000000000002</v>
      </c>
      <c r="DS11" s="137">
        <v>2.8039999999999998</v>
      </c>
      <c r="DT11" s="137">
        <v>3.2709999999999999</v>
      </c>
      <c r="DU11" s="137">
        <v>3.7389999999999999</v>
      </c>
      <c r="DV11" s="137">
        <v>4.2060000000000004</v>
      </c>
      <c r="DW11" s="137">
        <v>4.673</v>
      </c>
      <c r="DX11" s="137">
        <v>2E-3</v>
      </c>
      <c r="DY11" s="137">
        <v>4.0000000000000001E-3</v>
      </c>
      <c r="DZ11" s="137">
        <v>6.0000000000000001E-3</v>
      </c>
      <c r="EA11" s="137">
        <v>8.0000000000000002E-3</v>
      </c>
      <c r="EB11" s="137">
        <v>0.01</v>
      </c>
      <c r="EC11" s="137">
        <v>1.2E-2</v>
      </c>
      <c r="ED11" s="137">
        <v>1.4E-2</v>
      </c>
      <c r="EE11" s="137">
        <v>1.4999999999999999E-2</v>
      </c>
      <c r="EF11" s="137">
        <v>1.7000000000000001E-2</v>
      </c>
      <c r="EG11" s="137">
        <v>1.9E-2</v>
      </c>
      <c r="EH11" s="137">
        <v>2.1000000000000001E-2</v>
      </c>
      <c r="EI11" s="137">
        <v>2.3E-2</v>
      </c>
      <c r="EJ11" s="137">
        <v>2.5000000000000001E-2</v>
      </c>
      <c r="EK11" s="137">
        <v>2.7E-2</v>
      </c>
      <c r="EL11" s="137">
        <v>2.9000000000000001E-2</v>
      </c>
      <c r="EM11" s="137">
        <v>3.1E-2</v>
      </c>
      <c r="EN11" s="137">
        <v>3.3000000000000002E-2</v>
      </c>
      <c r="EO11" s="137">
        <v>3.5000000000000003E-2</v>
      </c>
      <c r="EP11" s="137">
        <v>3.6999999999999998E-2</v>
      </c>
      <c r="EQ11" s="137">
        <v>3.9E-2</v>
      </c>
      <c r="ER11" s="137">
        <v>4.2999999999999997E-2</v>
      </c>
      <c r="ES11" s="137">
        <v>4.5999999999999999E-2</v>
      </c>
      <c r="ET11" s="137">
        <v>0.05</v>
      </c>
      <c r="EU11" s="137">
        <v>5.3999999999999999E-2</v>
      </c>
      <c r="EV11" s="137">
        <v>5.8000000000000003E-2</v>
      </c>
      <c r="EW11" s="137">
        <v>6.2E-2</v>
      </c>
      <c r="EX11" s="137">
        <v>6.6000000000000003E-2</v>
      </c>
      <c r="EY11" s="137">
        <v>7.0000000000000007E-2</v>
      </c>
      <c r="EZ11" s="137">
        <v>7.3999999999999996E-2</v>
      </c>
      <c r="FA11" s="137">
        <v>7.6999999999999999E-2</v>
      </c>
      <c r="FB11" s="137">
        <v>8.1000000000000003E-2</v>
      </c>
      <c r="FC11" s="137">
        <v>8.5000000000000006E-2</v>
      </c>
      <c r="FD11" s="137">
        <v>8.8999999999999996E-2</v>
      </c>
      <c r="FE11" s="137">
        <v>9.2999999999999999E-2</v>
      </c>
      <c r="FF11" s="137">
        <v>9.7000000000000003E-2</v>
      </c>
      <c r="FG11" s="137">
        <v>0.106</v>
      </c>
      <c r="FH11" s="137">
        <v>0.11600000000000001</v>
      </c>
      <c r="FI11" s="137">
        <v>0.126</v>
      </c>
      <c r="FJ11" s="137">
        <v>0.13500000000000001</v>
      </c>
      <c r="FK11" s="137">
        <v>0.14499999999999999</v>
      </c>
      <c r="FL11" s="137">
        <v>0.155</v>
      </c>
      <c r="FM11" s="137">
        <v>0.16400000000000001</v>
      </c>
      <c r="FN11" s="137">
        <v>0.17399999999999999</v>
      </c>
      <c r="FO11" s="137">
        <v>0.184</v>
      </c>
      <c r="FP11" s="137">
        <v>0.193</v>
      </c>
      <c r="FQ11" s="137">
        <v>0.21299999999999999</v>
      </c>
      <c r="FR11" s="137">
        <v>0.23200000000000001</v>
      </c>
      <c r="FS11" s="137">
        <v>0.251</v>
      </c>
      <c r="FT11" s="137">
        <v>0.27100000000000002</v>
      </c>
      <c r="FU11" s="137">
        <v>0.28999999999999998</v>
      </c>
      <c r="FV11" s="137">
        <v>0.309</v>
      </c>
      <c r="FW11" s="137">
        <v>0.32900000000000001</v>
      </c>
      <c r="FX11" s="137">
        <v>0.34799999999999998</v>
      </c>
      <c r="FY11" s="137">
        <v>0.36799999999999999</v>
      </c>
      <c r="FZ11" s="137">
        <v>0.38700000000000001</v>
      </c>
      <c r="GA11" s="137">
        <v>0.57999999999999996</v>
      </c>
      <c r="GB11" s="137">
        <v>0.77400000000000002</v>
      </c>
      <c r="GC11" s="137">
        <v>0.96699999999999997</v>
      </c>
      <c r="GD11" s="137">
        <v>1.161</v>
      </c>
      <c r="GE11" s="137">
        <v>1.3540000000000001</v>
      </c>
      <c r="GF11" s="137">
        <v>1.5469999999999999</v>
      </c>
      <c r="GG11" s="137">
        <v>1.7410000000000001</v>
      </c>
      <c r="GH11" s="137">
        <v>1.9339999999999999</v>
      </c>
      <c r="GI11" s="137">
        <v>2E-3</v>
      </c>
      <c r="GJ11" s="137">
        <v>4.0000000000000001E-3</v>
      </c>
      <c r="GK11" s="137">
        <v>6.0000000000000001E-3</v>
      </c>
      <c r="GL11" s="137">
        <v>8.0000000000000002E-3</v>
      </c>
      <c r="GM11" s="137">
        <v>0.01</v>
      </c>
      <c r="GN11" s="137">
        <v>1.2E-2</v>
      </c>
      <c r="GO11" s="137">
        <v>1.4E-2</v>
      </c>
      <c r="GP11" s="137">
        <v>1.4999999999999999E-2</v>
      </c>
      <c r="GQ11" s="137">
        <v>1.7000000000000001E-2</v>
      </c>
      <c r="GR11" s="137">
        <v>1.9E-2</v>
      </c>
      <c r="GS11" s="137">
        <v>2.1000000000000001E-2</v>
      </c>
      <c r="GT11" s="137">
        <v>2.3E-2</v>
      </c>
      <c r="GU11" s="137">
        <v>2.5000000000000001E-2</v>
      </c>
      <c r="GV11" s="137">
        <v>2.7E-2</v>
      </c>
      <c r="GW11" s="137">
        <v>2.9000000000000001E-2</v>
      </c>
      <c r="GX11" s="137">
        <v>3.1E-2</v>
      </c>
      <c r="GY11" s="137">
        <v>3.3000000000000002E-2</v>
      </c>
      <c r="GZ11" s="137">
        <v>3.5000000000000003E-2</v>
      </c>
      <c r="HA11" s="137">
        <v>3.6999999999999998E-2</v>
      </c>
      <c r="HB11" s="137">
        <v>3.9E-2</v>
      </c>
      <c r="HC11" s="137">
        <v>4.2999999999999997E-2</v>
      </c>
      <c r="HD11" s="137">
        <v>4.5999999999999999E-2</v>
      </c>
      <c r="HE11" s="137">
        <v>0.05</v>
      </c>
      <c r="HF11" s="137">
        <v>5.3999999999999999E-2</v>
      </c>
      <c r="HG11" s="137">
        <v>5.8000000000000003E-2</v>
      </c>
      <c r="HH11" s="137">
        <v>6.2E-2</v>
      </c>
      <c r="HI11" s="137">
        <v>6.6000000000000003E-2</v>
      </c>
      <c r="HJ11" s="137">
        <v>7.0000000000000007E-2</v>
      </c>
      <c r="HK11" s="137">
        <v>7.2999999999999995E-2</v>
      </c>
      <c r="HL11" s="137">
        <v>7.6999999999999999E-2</v>
      </c>
      <c r="HM11" s="137">
        <v>8.1000000000000003E-2</v>
      </c>
      <c r="HN11" s="137">
        <v>8.5000000000000006E-2</v>
      </c>
      <c r="HO11" s="137">
        <v>8.8999999999999996E-2</v>
      </c>
      <c r="HP11" s="137">
        <v>9.2999999999999999E-2</v>
      </c>
      <c r="HQ11" s="137">
        <v>9.7000000000000003E-2</v>
      </c>
      <c r="HR11" s="137">
        <v>0.106</v>
      </c>
      <c r="HS11" s="137">
        <v>0.11600000000000001</v>
      </c>
      <c r="HT11" s="137">
        <v>0.126</v>
      </c>
      <c r="HU11" s="137">
        <v>0.13500000000000001</v>
      </c>
      <c r="HV11" s="137">
        <v>0.14499999999999999</v>
      </c>
      <c r="HW11" s="137">
        <v>0.155</v>
      </c>
      <c r="HX11" s="137">
        <v>0.16400000000000001</v>
      </c>
      <c r="HY11" s="137">
        <v>0.17399999999999999</v>
      </c>
      <c r="HZ11" s="137">
        <v>0.184</v>
      </c>
      <c r="IA11" s="137">
        <v>0.193</v>
      </c>
      <c r="IB11" s="137">
        <v>0.21299999999999999</v>
      </c>
      <c r="IC11" s="137">
        <v>0.23200000000000001</v>
      </c>
      <c r="ID11" s="137">
        <v>0.251</v>
      </c>
      <c r="IE11" s="137">
        <v>0.27100000000000002</v>
      </c>
      <c r="IF11" s="137">
        <v>0.28999999999999998</v>
      </c>
      <c r="IG11" s="137">
        <v>0.309</v>
      </c>
      <c r="IH11" s="137">
        <v>0.32900000000000001</v>
      </c>
      <c r="II11" s="137">
        <v>0.34799999999999998</v>
      </c>
      <c r="IJ11" s="137">
        <v>0.36699999999999999</v>
      </c>
      <c r="IK11" s="137">
        <v>0.38700000000000001</v>
      </c>
      <c r="IL11" s="137">
        <v>0.57999999999999996</v>
      </c>
      <c r="IM11" s="137">
        <v>0.77300000000000002</v>
      </c>
      <c r="IN11" s="137">
        <v>0.96699999999999997</v>
      </c>
      <c r="IO11" s="137">
        <v>1.1599999999999999</v>
      </c>
      <c r="IP11" s="137">
        <v>1.353</v>
      </c>
      <c r="IQ11" s="137">
        <v>1.5469999999999999</v>
      </c>
      <c r="IR11" s="137">
        <v>1.74</v>
      </c>
      <c r="IS11" s="137">
        <v>1.9330000000000001</v>
      </c>
      <c r="IT11" s="137">
        <v>6.6000000000000003E-2</v>
      </c>
      <c r="IU11" s="137">
        <v>0.13300000000000001</v>
      </c>
      <c r="IV11" s="137">
        <v>0.19900000000000001</v>
      </c>
      <c r="IW11" s="137">
        <v>0.26500000000000001</v>
      </c>
      <c r="IX11" s="137">
        <v>0.33200000000000002</v>
      </c>
      <c r="IY11" s="137">
        <v>0.39800000000000002</v>
      </c>
      <c r="IZ11" s="137">
        <v>0.46400000000000002</v>
      </c>
      <c r="JA11" s="137">
        <v>0.53100000000000003</v>
      </c>
      <c r="JB11" s="137">
        <v>0.59699999999999998</v>
      </c>
      <c r="JC11" s="137">
        <v>0.66300000000000003</v>
      </c>
      <c r="JD11" s="137">
        <v>0.73</v>
      </c>
      <c r="JE11" s="137">
        <v>0.79600000000000004</v>
      </c>
      <c r="JF11" s="137">
        <v>0.86199999999999999</v>
      </c>
      <c r="JG11" s="137">
        <v>0.92900000000000005</v>
      </c>
      <c r="JH11" s="137">
        <v>0.995</v>
      </c>
      <c r="JI11" s="137">
        <v>1.0609999999999999</v>
      </c>
      <c r="JJ11" s="137">
        <v>1.1279999999999999</v>
      </c>
      <c r="JK11" s="137">
        <v>1.194</v>
      </c>
      <c r="JL11" s="137">
        <v>1.26</v>
      </c>
      <c r="JM11" s="137">
        <v>1.327</v>
      </c>
      <c r="JN11" s="137">
        <v>1.4590000000000001</v>
      </c>
      <c r="JO11" s="137">
        <v>1.5920000000000001</v>
      </c>
      <c r="JP11" s="137">
        <v>1.7250000000000001</v>
      </c>
      <c r="JQ11" s="137">
        <v>1.857</v>
      </c>
      <c r="JR11" s="137">
        <v>1.99</v>
      </c>
      <c r="JS11" s="137">
        <v>2.1219999999999999</v>
      </c>
      <c r="JT11" s="137">
        <v>2.2549999999999999</v>
      </c>
      <c r="JU11" s="137">
        <v>2.3879999999999999</v>
      </c>
      <c r="JV11" s="137">
        <v>2.52</v>
      </c>
      <c r="JW11" s="137">
        <v>2.653</v>
      </c>
      <c r="JX11" s="137">
        <v>2.786</v>
      </c>
      <c r="JY11" s="137">
        <v>2.9180000000000001</v>
      </c>
      <c r="JZ11" s="137">
        <v>3.0510000000000002</v>
      </c>
      <c r="KA11" s="137">
        <v>3.1840000000000002</v>
      </c>
      <c r="KB11" s="137">
        <v>3.3159999999999998</v>
      </c>
      <c r="KC11" s="137">
        <v>3.6480000000000001</v>
      </c>
      <c r="KD11" s="137">
        <v>3.98</v>
      </c>
      <c r="KE11" s="137">
        <v>4.3109999999999999</v>
      </c>
      <c r="KF11" s="137">
        <v>4.6429999999999998</v>
      </c>
      <c r="KG11" s="137">
        <v>4.9749999999999996</v>
      </c>
      <c r="KH11" s="137">
        <v>5.306</v>
      </c>
      <c r="KI11" s="137">
        <v>5.6379999999999999</v>
      </c>
      <c r="KJ11" s="137">
        <v>5.9690000000000003</v>
      </c>
      <c r="KK11" s="137">
        <v>6.3010000000000002</v>
      </c>
      <c r="KL11" s="137">
        <v>6.633</v>
      </c>
      <c r="KM11" s="137">
        <v>7.2960000000000003</v>
      </c>
      <c r="KN11" s="137">
        <v>7.9589999999999996</v>
      </c>
      <c r="KO11" s="137">
        <v>8.6229999999999993</v>
      </c>
      <c r="KP11" s="137">
        <v>9.2859999999999996</v>
      </c>
      <c r="KQ11" s="137">
        <v>9.9489999999999998</v>
      </c>
      <c r="KR11" s="137">
        <v>10.612</v>
      </c>
      <c r="KS11" s="137">
        <v>11.276</v>
      </c>
      <c r="KT11" s="137">
        <v>11.939</v>
      </c>
      <c r="KU11" s="137">
        <v>12.602</v>
      </c>
      <c r="KV11" s="137">
        <v>13.266</v>
      </c>
      <c r="KW11" s="137">
        <v>19.898</v>
      </c>
      <c r="KX11" s="137">
        <v>26.530999999999999</v>
      </c>
      <c r="KY11" s="137">
        <v>33.164000000000001</v>
      </c>
      <c r="KZ11" s="137">
        <v>39.796999999999997</v>
      </c>
      <c r="LA11" s="137">
        <v>46.429000000000002</v>
      </c>
      <c r="LB11" s="137">
        <v>53.061999999999998</v>
      </c>
      <c r="LC11" s="137">
        <v>59.695</v>
      </c>
      <c r="LD11" s="137">
        <v>66.328000000000003</v>
      </c>
      <c r="LE11" s="137">
        <v>6.6000000000000003E-2</v>
      </c>
      <c r="LF11" s="137">
        <v>0.13100000000000001</v>
      </c>
      <c r="LG11" s="137">
        <v>0.19700000000000001</v>
      </c>
      <c r="LH11" s="137">
        <v>0.26300000000000001</v>
      </c>
      <c r="LI11" s="137">
        <v>0.32800000000000001</v>
      </c>
      <c r="LJ11" s="137">
        <v>0.39400000000000002</v>
      </c>
      <c r="LK11" s="137">
        <v>0.46</v>
      </c>
      <c r="LL11" s="137">
        <v>0.52500000000000002</v>
      </c>
      <c r="LM11" s="137">
        <v>0.59099999999999997</v>
      </c>
      <c r="LN11" s="137">
        <v>0.65700000000000003</v>
      </c>
      <c r="LO11" s="137">
        <v>0.72199999999999998</v>
      </c>
      <c r="LP11" s="137">
        <v>0.78800000000000003</v>
      </c>
      <c r="LQ11" s="137">
        <v>0.85399999999999998</v>
      </c>
      <c r="LR11" s="137">
        <v>0.92</v>
      </c>
      <c r="LS11" s="137">
        <v>0.98499999999999999</v>
      </c>
      <c r="LT11" s="137">
        <v>1.0509999999999999</v>
      </c>
      <c r="LU11" s="137">
        <v>1.117</v>
      </c>
      <c r="LV11" s="137">
        <v>1.1819999999999999</v>
      </c>
      <c r="LW11" s="137">
        <v>1.248</v>
      </c>
      <c r="LX11" s="137">
        <v>1.3140000000000001</v>
      </c>
      <c r="LY11" s="137">
        <v>1.4450000000000001</v>
      </c>
      <c r="LZ11" s="137">
        <v>1.5760000000000001</v>
      </c>
      <c r="MA11" s="137">
        <v>1.708</v>
      </c>
      <c r="MB11" s="137">
        <v>1.839</v>
      </c>
      <c r="MC11" s="137">
        <v>1.97</v>
      </c>
      <c r="MD11" s="137">
        <v>2.1019999999999999</v>
      </c>
      <c r="ME11" s="137">
        <v>2.2330000000000001</v>
      </c>
      <c r="MF11" s="137">
        <v>2.3650000000000002</v>
      </c>
      <c r="MG11" s="137">
        <v>2.496</v>
      </c>
      <c r="MH11" s="137">
        <v>2.6269999999999998</v>
      </c>
      <c r="MI11" s="137">
        <v>2.7589999999999999</v>
      </c>
      <c r="MJ11" s="137">
        <v>2.89</v>
      </c>
      <c r="MK11" s="137">
        <v>3.0209999999999999</v>
      </c>
      <c r="ML11" s="137">
        <v>3.153</v>
      </c>
      <c r="MM11" s="137">
        <v>3.2839999999999998</v>
      </c>
      <c r="MN11" s="137">
        <v>3.6120000000000001</v>
      </c>
      <c r="MO11" s="137">
        <v>3.9409999999999998</v>
      </c>
      <c r="MP11" s="137">
        <v>4.2690000000000001</v>
      </c>
      <c r="MQ11" s="137">
        <v>4.5979999999999999</v>
      </c>
      <c r="MR11" s="137">
        <v>4.9260000000000002</v>
      </c>
      <c r="MS11" s="137">
        <v>5.2549999999999999</v>
      </c>
      <c r="MT11" s="137">
        <v>5.5830000000000002</v>
      </c>
      <c r="MU11" s="137">
        <v>5.9109999999999996</v>
      </c>
      <c r="MV11" s="137">
        <v>6.24</v>
      </c>
      <c r="MW11" s="137">
        <v>6.5679999999999996</v>
      </c>
      <c r="MX11" s="137">
        <v>7.2249999999999996</v>
      </c>
      <c r="MY11" s="137">
        <v>7.8819999999999997</v>
      </c>
      <c r="MZ11" s="137">
        <v>8.5389999999999997</v>
      </c>
      <c r="NA11" s="137">
        <v>9.1950000000000003</v>
      </c>
      <c r="NB11" s="137">
        <v>9.8520000000000003</v>
      </c>
      <c r="NC11" s="137">
        <v>10.509</v>
      </c>
      <c r="ND11" s="137">
        <v>11.166</v>
      </c>
      <c r="NE11" s="137">
        <v>11.823</v>
      </c>
      <c r="NF11" s="137">
        <v>12.48</v>
      </c>
      <c r="NG11" s="137">
        <v>13.135999999999999</v>
      </c>
      <c r="NH11" s="137">
        <v>19.704000000000001</v>
      </c>
      <c r="NI11" s="137">
        <v>26.273</v>
      </c>
      <c r="NJ11" s="137">
        <v>32.841000000000001</v>
      </c>
      <c r="NK11" s="137">
        <v>39.408999999999999</v>
      </c>
      <c r="NL11" s="137">
        <v>45.976999999999997</v>
      </c>
      <c r="NM11" s="137">
        <v>52.545000000000002</v>
      </c>
      <c r="NN11" s="137">
        <v>59.113</v>
      </c>
      <c r="NO11" s="137">
        <v>65.682000000000002</v>
      </c>
      <c r="NP11" s="137">
        <v>2E-3</v>
      </c>
      <c r="NQ11" s="137">
        <v>3.0000000000000001E-3</v>
      </c>
      <c r="NR11" s="137">
        <v>5.0000000000000001E-3</v>
      </c>
      <c r="NS11" s="137">
        <v>7.0000000000000001E-3</v>
      </c>
      <c r="NT11" s="137">
        <v>8.0000000000000002E-3</v>
      </c>
      <c r="NU11" s="137">
        <v>0.01</v>
      </c>
      <c r="NV11" s="137">
        <v>1.2E-2</v>
      </c>
      <c r="NW11" s="137">
        <v>1.2999999999999999E-2</v>
      </c>
      <c r="NX11" s="137">
        <v>1.4999999999999999E-2</v>
      </c>
      <c r="NY11" s="137">
        <v>1.7000000000000001E-2</v>
      </c>
      <c r="NZ11" s="137">
        <v>1.7999999999999999E-2</v>
      </c>
      <c r="OA11" s="137">
        <v>0.02</v>
      </c>
      <c r="OB11" s="137">
        <v>2.1999999999999999E-2</v>
      </c>
      <c r="OC11" s="137">
        <v>2.4E-2</v>
      </c>
      <c r="OD11" s="137">
        <v>2.5000000000000001E-2</v>
      </c>
      <c r="OE11" s="137">
        <v>2.7E-2</v>
      </c>
      <c r="OF11" s="137">
        <v>2.9000000000000001E-2</v>
      </c>
      <c r="OG11" s="137">
        <v>0.03</v>
      </c>
      <c r="OH11" s="137">
        <v>3.2000000000000001E-2</v>
      </c>
      <c r="OI11" s="137">
        <v>3.4000000000000002E-2</v>
      </c>
      <c r="OJ11" s="137">
        <v>3.6999999999999998E-2</v>
      </c>
      <c r="OK11" s="137">
        <v>0.04</v>
      </c>
      <c r="OL11" s="137">
        <v>4.3999999999999997E-2</v>
      </c>
      <c r="OM11" s="137">
        <v>4.7E-2</v>
      </c>
      <c r="ON11" s="137">
        <v>0.05</v>
      </c>
      <c r="OO11" s="137">
        <v>5.3999999999999999E-2</v>
      </c>
      <c r="OP11" s="137">
        <v>5.7000000000000002E-2</v>
      </c>
      <c r="OQ11" s="137">
        <v>0.06</v>
      </c>
      <c r="OR11" s="137">
        <v>6.4000000000000001E-2</v>
      </c>
      <c r="OS11" s="137">
        <v>6.7000000000000004E-2</v>
      </c>
      <c r="OT11" s="137">
        <v>7.0999999999999994E-2</v>
      </c>
      <c r="OU11" s="137">
        <v>7.3999999999999996E-2</v>
      </c>
      <c r="OV11" s="137">
        <v>7.6999999999999999E-2</v>
      </c>
      <c r="OW11" s="137">
        <v>8.1000000000000003E-2</v>
      </c>
      <c r="OX11" s="137">
        <v>8.4000000000000005E-2</v>
      </c>
      <c r="OY11" s="137">
        <v>9.1999999999999998E-2</v>
      </c>
      <c r="OZ11" s="137">
        <v>0.10100000000000001</v>
      </c>
      <c r="PA11" s="137">
        <v>0.109</v>
      </c>
      <c r="PB11" s="137">
        <v>0.11799999999999999</v>
      </c>
      <c r="PC11" s="137">
        <v>0.126</v>
      </c>
      <c r="PD11" s="137">
        <v>0.13400000000000001</v>
      </c>
      <c r="PE11" s="137">
        <v>0.14299999999999999</v>
      </c>
      <c r="PF11" s="137">
        <v>0.151</v>
      </c>
      <c r="PG11" s="137">
        <v>0.16</v>
      </c>
      <c r="PH11" s="137">
        <v>0.16800000000000001</v>
      </c>
      <c r="PI11" s="137">
        <v>0.185</v>
      </c>
      <c r="PJ11" s="137">
        <v>0.20200000000000001</v>
      </c>
      <c r="PK11" s="137">
        <v>0.218</v>
      </c>
      <c r="PL11" s="137">
        <v>0.23499999999999999</v>
      </c>
      <c r="PM11" s="137">
        <v>0.252</v>
      </c>
      <c r="PN11" s="137">
        <v>0.26900000000000002</v>
      </c>
      <c r="PO11" s="137">
        <v>0.28599999999999998</v>
      </c>
      <c r="PP11" s="137">
        <v>0.30199999999999999</v>
      </c>
      <c r="PQ11" s="137">
        <v>0.31900000000000001</v>
      </c>
      <c r="PR11" s="137">
        <v>0.33600000000000002</v>
      </c>
      <c r="PS11" s="137">
        <v>0.504</v>
      </c>
      <c r="PT11" s="137">
        <v>0.67200000000000004</v>
      </c>
      <c r="PU11" s="137">
        <v>0.84</v>
      </c>
      <c r="PV11" s="137">
        <v>1.008</v>
      </c>
      <c r="PW11" s="137">
        <v>1.1759999999999999</v>
      </c>
      <c r="PX11" s="137">
        <v>1.3440000000000001</v>
      </c>
      <c r="PY11" s="137">
        <v>1.512</v>
      </c>
      <c r="PZ11" s="137">
        <v>1.68</v>
      </c>
      <c r="QA11" s="137">
        <v>2E-3</v>
      </c>
      <c r="QB11" s="137">
        <v>4.0000000000000001E-3</v>
      </c>
      <c r="QC11" s="137">
        <v>6.0000000000000001E-3</v>
      </c>
      <c r="QD11" s="137">
        <v>8.0000000000000002E-3</v>
      </c>
      <c r="QE11" s="137">
        <v>0.01</v>
      </c>
      <c r="QF11" s="137">
        <v>1.2E-2</v>
      </c>
      <c r="QG11" s="137">
        <v>1.4999999999999999E-2</v>
      </c>
      <c r="QH11" s="137">
        <v>1.7000000000000001E-2</v>
      </c>
      <c r="QI11" s="137">
        <v>1.9E-2</v>
      </c>
      <c r="QJ11" s="137">
        <v>2.1000000000000001E-2</v>
      </c>
      <c r="QK11" s="137">
        <v>2.3E-2</v>
      </c>
      <c r="QL11" s="137">
        <v>2.5000000000000001E-2</v>
      </c>
      <c r="QM11" s="137">
        <v>2.7E-2</v>
      </c>
      <c r="QN11" s="137">
        <v>2.9000000000000001E-2</v>
      </c>
      <c r="QO11" s="137">
        <v>3.1E-2</v>
      </c>
      <c r="QP11" s="137">
        <v>3.3000000000000002E-2</v>
      </c>
      <c r="QQ11" s="137">
        <v>3.5000000000000003E-2</v>
      </c>
      <c r="QR11" s="137">
        <v>3.6999999999999998E-2</v>
      </c>
      <c r="QS11" s="137">
        <v>3.9E-2</v>
      </c>
      <c r="QT11" s="137">
        <v>4.1000000000000002E-2</v>
      </c>
      <c r="QU11" s="137">
        <v>4.5999999999999999E-2</v>
      </c>
      <c r="QV11" s="137">
        <v>0.05</v>
      </c>
      <c r="QW11" s="137">
        <v>5.3999999999999999E-2</v>
      </c>
      <c r="QX11" s="137">
        <v>5.8000000000000003E-2</v>
      </c>
      <c r="QY11" s="137">
        <v>6.2E-2</v>
      </c>
      <c r="QZ11" s="137">
        <v>6.6000000000000003E-2</v>
      </c>
      <c r="RA11" s="137">
        <v>7.0999999999999994E-2</v>
      </c>
      <c r="RB11" s="137">
        <v>7.4999999999999997E-2</v>
      </c>
      <c r="RC11" s="137">
        <v>7.9000000000000001E-2</v>
      </c>
      <c r="RD11" s="137">
        <v>8.3000000000000004E-2</v>
      </c>
      <c r="RE11" s="137">
        <v>8.6999999999999994E-2</v>
      </c>
      <c r="RF11" s="137">
        <v>9.0999999999999998E-2</v>
      </c>
      <c r="RG11" s="137">
        <v>9.5000000000000001E-2</v>
      </c>
      <c r="RH11" s="137">
        <v>0.1</v>
      </c>
      <c r="RI11" s="137">
        <v>0.104</v>
      </c>
      <c r="RJ11" s="137">
        <v>0.114</v>
      </c>
      <c r="RK11" s="137">
        <v>0.124</v>
      </c>
      <c r="RL11" s="137">
        <v>0.13500000000000001</v>
      </c>
      <c r="RM11" s="137">
        <v>0.14499999999999999</v>
      </c>
      <c r="RN11" s="137">
        <v>0.156</v>
      </c>
      <c r="RO11" s="137">
        <v>0.16600000000000001</v>
      </c>
      <c r="RP11" s="137">
        <v>0.17599999999999999</v>
      </c>
      <c r="RQ11" s="137">
        <v>0.187</v>
      </c>
      <c r="RR11" s="137">
        <v>0.19700000000000001</v>
      </c>
      <c r="RS11" s="137">
        <v>0.20699999999999999</v>
      </c>
      <c r="RT11" s="137">
        <v>0.22800000000000001</v>
      </c>
      <c r="RU11" s="137">
        <v>0.249</v>
      </c>
      <c r="RV11" s="137">
        <v>0.27</v>
      </c>
      <c r="RW11" s="137">
        <v>0.28999999999999998</v>
      </c>
      <c r="RX11" s="137">
        <v>0.311</v>
      </c>
      <c r="RY11" s="137">
        <v>0.33200000000000002</v>
      </c>
      <c r="RZ11" s="137">
        <v>0.35299999999999998</v>
      </c>
      <c r="SA11" s="137">
        <v>0.373</v>
      </c>
      <c r="SB11" s="137">
        <v>0.39400000000000002</v>
      </c>
      <c r="SC11" s="137">
        <v>0.41499999999999998</v>
      </c>
      <c r="SD11" s="137">
        <v>0.622</v>
      </c>
      <c r="SE11" s="137">
        <v>0.83</v>
      </c>
      <c r="SF11" s="137">
        <v>1.0369999999999999</v>
      </c>
      <c r="SG11" s="137">
        <v>1.244</v>
      </c>
      <c r="SH11" s="137">
        <v>1.452</v>
      </c>
      <c r="SI11" s="137">
        <v>1.659</v>
      </c>
      <c r="SJ11" s="137">
        <v>1.867</v>
      </c>
      <c r="SK11" s="137">
        <v>2.0739999999999998</v>
      </c>
      <c r="SL11" s="137">
        <v>2E-3</v>
      </c>
      <c r="SM11" s="137">
        <v>4.0000000000000001E-3</v>
      </c>
      <c r="SN11" s="137">
        <v>5.0000000000000001E-3</v>
      </c>
      <c r="SO11" s="137">
        <v>7.0000000000000001E-3</v>
      </c>
      <c r="SP11" s="137">
        <v>8.9999999999999993E-3</v>
      </c>
      <c r="SQ11" s="137">
        <v>1.0999999999999999E-2</v>
      </c>
      <c r="SR11" s="137">
        <v>1.2999999999999999E-2</v>
      </c>
      <c r="SS11" s="137">
        <v>1.4E-2</v>
      </c>
      <c r="ST11" s="137">
        <v>1.6E-2</v>
      </c>
      <c r="SU11" s="137">
        <v>1.7999999999999999E-2</v>
      </c>
      <c r="SV11" s="137">
        <v>0.02</v>
      </c>
      <c r="SW11" s="137">
        <v>2.1999999999999999E-2</v>
      </c>
      <c r="SX11" s="137">
        <v>2.3E-2</v>
      </c>
      <c r="SY11" s="137">
        <v>2.5000000000000001E-2</v>
      </c>
      <c r="SZ11" s="137">
        <v>2.7E-2</v>
      </c>
      <c r="TA11" s="137">
        <v>2.9000000000000001E-2</v>
      </c>
      <c r="TB11" s="137">
        <v>3.1E-2</v>
      </c>
      <c r="TC11" s="137">
        <v>3.2000000000000001E-2</v>
      </c>
      <c r="TD11" s="137">
        <v>3.4000000000000002E-2</v>
      </c>
      <c r="TE11" s="137">
        <v>3.5999999999999997E-2</v>
      </c>
      <c r="TF11" s="137">
        <v>0.04</v>
      </c>
      <c r="TG11" s="137">
        <v>4.2999999999999997E-2</v>
      </c>
      <c r="TH11" s="137">
        <v>4.7E-2</v>
      </c>
      <c r="TI11" s="137">
        <v>0.05</v>
      </c>
      <c r="TJ11" s="137">
        <v>5.3999999999999999E-2</v>
      </c>
      <c r="TK11" s="137">
        <v>5.8000000000000003E-2</v>
      </c>
      <c r="TL11" s="137">
        <v>6.0999999999999999E-2</v>
      </c>
      <c r="TM11" s="137">
        <v>6.5000000000000002E-2</v>
      </c>
      <c r="TN11" s="137">
        <v>6.8000000000000005E-2</v>
      </c>
      <c r="TO11" s="137">
        <v>7.1999999999999995E-2</v>
      </c>
      <c r="TP11" s="137">
        <v>7.5999999999999998E-2</v>
      </c>
      <c r="TQ11" s="137">
        <v>7.9000000000000001E-2</v>
      </c>
      <c r="TR11" s="137">
        <v>8.3000000000000004E-2</v>
      </c>
      <c r="TS11" s="137">
        <v>8.5999999999999993E-2</v>
      </c>
      <c r="TT11" s="137">
        <v>0.09</v>
      </c>
      <c r="TU11" s="137">
        <v>9.9000000000000005E-2</v>
      </c>
      <c r="TV11" s="137">
        <v>0.108</v>
      </c>
      <c r="TW11" s="137">
        <v>0.11700000000000001</v>
      </c>
      <c r="TX11" s="137">
        <v>0.126</v>
      </c>
      <c r="TY11" s="137">
        <v>0.13500000000000001</v>
      </c>
      <c r="TZ11" s="137">
        <v>0.14399999999999999</v>
      </c>
      <c r="UA11" s="137">
        <v>0.153</v>
      </c>
      <c r="UB11" s="137">
        <v>0.16200000000000001</v>
      </c>
      <c r="UC11" s="137">
        <v>0.17100000000000001</v>
      </c>
      <c r="UD11" s="137">
        <v>0.18</v>
      </c>
      <c r="UE11" s="137">
        <v>0.19800000000000001</v>
      </c>
      <c r="UF11" s="137">
        <v>0.216</v>
      </c>
      <c r="UG11" s="137">
        <v>0.23400000000000001</v>
      </c>
      <c r="UH11" s="137">
        <v>0.252</v>
      </c>
      <c r="UI11" s="137">
        <v>0.27</v>
      </c>
      <c r="UJ11" s="137">
        <v>0.28799999999999998</v>
      </c>
      <c r="UK11" s="137">
        <v>0.30599999999999999</v>
      </c>
      <c r="UL11" s="137">
        <v>0.32400000000000001</v>
      </c>
      <c r="UM11" s="137">
        <v>0.34200000000000003</v>
      </c>
      <c r="UN11" s="137">
        <v>0.36</v>
      </c>
      <c r="UO11" s="137">
        <v>0.53900000000000003</v>
      </c>
      <c r="UP11" s="137">
        <v>0.71899999999999997</v>
      </c>
      <c r="UQ11" s="137">
        <v>0.89900000000000002</v>
      </c>
      <c r="UR11" s="137">
        <v>1.079</v>
      </c>
      <c r="US11" s="137">
        <v>1.258</v>
      </c>
      <c r="UT11" s="137">
        <v>1.4379999999999999</v>
      </c>
      <c r="UU11" s="137">
        <v>1.6180000000000001</v>
      </c>
      <c r="UV11" s="137">
        <v>1.798</v>
      </c>
      <c r="UW11" s="137">
        <v>2E-3</v>
      </c>
      <c r="UX11" s="137">
        <v>4.0000000000000001E-3</v>
      </c>
      <c r="UY11" s="137">
        <v>6.0000000000000001E-3</v>
      </c>
      <c r="UZ11" s="137">
        <v>8.0000000000000002E-3</v>
      </c>
      <c r="VA11" s="137">
        <v>0.01</v>
      </c>
      <c r="VB11" s="137">
        <v>1.2E-2</v>
      </c>
      <c r="VC11" s="137">
        <v>1.4E-2</v>
      </c>
      <c r="VD11" s="137">
        <v>1.6E-2</v>
      </c>
      <c r="VE11" s="137">
        <v>1.7999999999999999E-2</v>
      </c>
      <c r="VF11" s="137">
        <v>0.02</v>
      </c>
      <c r="VG11" s="137">
        <v>2.1000000000000001E-2</v>
      </c>
      <c r="VH11" s="137">
        <v>2.3E-2</v>
      </c>
      <c r="VI11" s="137">
        <v>2.5000000000000001E-2</v>
      </c>
      <c r="VJ11" s="137">
        <v>2.7E-2</v>
      </c>
      <c r="VK11" s="137">
        <v>2.9000000000000001E-2</v>
      </c>
      <c r="VL11" s="137">
        <v>3.1E-2</v>
      </c>
      <c r="VM11" s="137">
        <v>3.3000000000000002E-2</v>
      </c>
      <c r="VN11" s="137">
        <v>3.5000000000000003E-2</v>
      </c>
      <c r="VO11" s="137">
        <v>3.6999999999999998E-2</v>
      </c>
      <c r="VP11" s="137">
        <v>3.9E-2</v>
      </c>
      <c r="VQ11" s="137">
        <v>4.2999999999999997E-2</v>
      </c>
      <c r="VR11" s="137">
        <v>4.7E-2</v>
      </c>
      <c r="VS11" s="137">
        <v>5.0999999999999997E-2</v>
      </c>
      <c r="VT11" s="137">
        <v>5.5E-2</v>
      </c>
      <c r="VU11" s="137">
        <v>5.8999999999999997E-2</v>
      </c>
      <c r="VV11" s="137">
        <v>6.2E-2</v>
      </c>
      <c r="VW11" s="137">
        <v>6.6000000000000003E-2</v>
      </c>
      <c r="VX11" s="137">
        <v>7.0000000000000007E-2</v>
      </c>
      <c r="VY11" s="137">
        <v>7.3999999999999996E-2</v>
      </c>
      <c r="VZ11" s="137">
        <v>7.8E-2</v>
      </c>
      <c r="WA11" s="137">
        <v>8.2000000000000003E-2</v>
      </c>
      <c r="WB11" s="137">
        <v>8.5999999999999993E-2</v>
      </c>
      <c r="WC11" s="137">
        <v>0.09</v>
      </c>
      <c r="WD11" s="137">
        <v>9.4E-2</v>
      </c>
      <c r="WE11" s="137">
        <v>9.8000000000000004E-2</v>
      </c>
      <c r="WF11" s="137">
        <v>0.107</v>
      </c>
      <c r="WG11" s="137">
        <v>0.11700000000000001</v>
      </c>
      <c r="WH11" s="137">
        <v>0.127</v>
      </c>
      <c r="WI11" s="137">
        <v>0.13700000000000001</v>
      </c>
      <c r="WJ11" s="137">
        <v>0.14599999999999999</v>
      </c>
      <c r="WK11" s="137">
        <v>0.156</v>
      </c>
      <c r="WL11" s="137">
        <v>0.16600000000000001</v>
      </c>
      <c r="WM11" s="137">
        <v>0.17599999999999999</v>
      </c>
      <c r="WN11" s="137">
        <v>0.185</v>
      </c>
      <c r="WO11" s="137">
        <v>0.19500000000000001</v>
      </c>
      <c r="WP11" s="137">
        <v>0.215</v>
      </c>
      <c r="WQ11" s="137">
        <v>0.23400000000000001</v>
      </c>
      <c r="WR11" s="137">
        <v>0.254</v>
      </c>
      <c r="WS11" s="137">
        <v>0.27300000000000002</v>
      </c>
      <c r="WT11" s="137">
        <v>0.29299999999999998</v>
      </c>
      <c r="WU11" s="137">
        <v>0.312</v>
      </c>
      <c r="WV11" s="137">
        <v>0.33200000000000002</v>
      </c>
      <c r="WW11" s="137">
        <v>0.35099999999999998</v>
      </c>
      <c r="WX11" s="137">
        <v>0.371</v>
      </c>
      <c r="WY11" s="137">
        <v>0.39</v>
      </c>
      <c r="WZ11" s="137">
        <v>0.58599999999999997</v>
      </c>
      <c r="XA11" s="137">
        <v>0.78100000000000003</v>
      </c>
      <c r="XB11" s="137">
        <v>0.97599999999999998</v>
      </c>
      <c r="XC11" s="137">
        <v>1.171</v>
      </c>
      <c r="XD11" s="137">
        <v>1.367</v>
      </c>
      <c r="XE11" s="137">
        <v>1.5620000000000001</v>
      </c>
      <c r="XF11" s="137">
        <v>1.7569999999999999</v>
      </c>
      <c r="XG11" s="137">
        <v>1.952</v>
      </c>
      <c r="XH11" s="137">
        <v>2E-3</v>
      </c>
      <c r="XI11" s="137">
        <v>3.0000000000000001E-3</v>
      </c>
      <c r="XJ11" s="137">
        <v>5.0000000000000001E-3</v>
      </c>
      <c r="XK11" s="137">
        <v>7.0000000000000001E-3</v>
      </c>
      <c r="XL11" s="137">
        <v>8.9999999999999993E-3</v>
      </c>
      <c r="XM11" s="137">
        <v>0.01</v>
      </c>
      <c r="XN11" s="137">
        <v>1.2E-2</v>
      </c>
      <c r="XO11" s="137">
        <v>1.4E-2</v>
      </c>
      <c r="XP11" s="137">
        <v>1.6E-2</v>
      </c>
      <c r="XQ11" s="137">
        <v>1.7000000000000001E-2</v>
      </c>
      <c r="XR11" s="137">
        <v>1.9E-2</v>
      </c>
      <c r="XS11" s="137">
        <v>2.1000000000000001E-2</v>
      </c>
      <c r="XT11" s="137">
        <v>2.1999999999999999E-2</v>
      </c>
      <c r="XU11" s="137">
        <v>2.4E-2</v>
      </c>
      <c r="XV11" s="137">
        <v>2.5999999999999999E-2</v>
      </c>
      <c r="XW11" s="137">
        <v>2.8000000000000001E-2</v>
      </c>
      <c r="XX11" s="137">
        <v>2.9000000000000001E-2</v>
      </c>
      <c r="XY11" s="137">
        <v>3.1E-2</v>
      </c>
      <c r="XZ11" s="137">
        <v>3.3000000000000002E-2</v>
      </c>
      <c r="YA11" s="137">
        <v>3.4000000000000002E-2</v>
      </c>
      <c r="YB11" s="137">
        <v>3.7999999999999999E-2</v>
      </c>
      <c r="YC11" s="137">
        <v>4.1000000000000002E-2</v>
      </c>
      <c r="YD11" s="137">
        <v>4.4999999999999998E-2</v>
      </c>
      <c r="YE11" s="137">
        <v>4.8000000000000001E-2</v>
      </c>
      <c r="YF11" s="137">
        <v>5.1999999999999998E-2</v>
      </c>
      <c r="YG11" s="137">
        <v>5.5E-2</v>
      </c>
      <c r="YH11" s="137">
        <v>5.8999999999999997E-2</v>
      </c>
      <c r="YI11" s="137">
        <v>6.2E-2</v>
      </c>
      <c r="YJ11" s="137">
        <v>6.6000000000000003E-2</v>
      </c>
      <c r="YK11" s="137">
        <v>6.9000000000000006E-2</v>
      </c>
      <c r="YL11" s="137">
        <v>7.1999999999999995E-2</v>
      </c>
      <c r="YM11" s="137">
        <v>7.5999999999999998E-2</v>
      </c>
      <c r="YN11" s="137">
        <v>7.9000000000000001E-2</v>
      </c>
      <c r="YO11" s="137">
        <v>8.3000000000000004E-2</v>
      </c>
      <c r="YP11" s="137">
        <v>8.5999999999999993E-2</v>
      </c>
      <c r="YQ11" s="137">
        <v>9.5000000000000001E-2</v>
      </c>
      <c r="YR11" s="137">
        <v>0.10299999999999999</v>
      </c>
      <c r="YS11" s="137">
        <v>0.112</v>
      </c>
      <c r="YT11" s="137">
        <v>0.121</v>
      </c>
      <c r="YU11" s="137">
        <v>0.129</v>
      </c>
      <c r="YV11" s="137">
        <v>0.13800000000000001</v>
      </c>
      <c r="YW11" s="137">
        <v>0.14699999999999999</v>
      </c>
      <c r="YX11" s="137">
        <v>0.155</v>
      </c>
      <c r="YY11" s="137">
        <v>0.16400000000000001</v>
      </c>
      <c r="YZ11" s="137">
        <v>0.17199999999999999</v>
      </c>
      <c r="ZA11" s="137">
        <v>0.19</v>
      </c>
      <c r="ZB11" s="137">
        <v>0.20699999999999999</v>
      </c>
      <c r="ZC11" s="137">
        <v>0.224</v>
      </c>
      <c r="ZD11" s="137">
        <v>0.24099999999999999</v>
      </c>
      <c r="ZE11" s="137">
        <v>0.25900000000000001</v>
      </c>
      <c r="ZF11" s="137">
        <v>0.27600000000000002</v>
      </c>
      <c r="ZG11" s="137">
        <v>0.29299999999999998</v>
      </c>
      <c r="ZH11" s="137">
        <v>0.31</v>
      </c>
      <c r="ZI11" s="137">
        <v>0.32800000000000001</v>
      </c>
      <c r="ZJ11" s="137">
        <v>0.34499999999999997</v>
      </c>
      <c r="ZK11" s="137">
        <v>0.51700000000000002</v>
      </c>
      <c r="ZL11" s="137">
        <v>0.69</v>
      </c>
      <c r="ZM11" s="137">
        <v>0.86199999999999999</v>
      </c>
      <c r="ZN11" s="137">
        <v>1.0349999999999999</v>
      </c>
      <c r="ZO11" s="137">
        <v>1.2070000000000001</v>
      </c>
      <c r="ZP11" s="137">
        <v>1.38</v>
      </c>
      <c r="ZQ11" s="137">
        <v>1.552</v>
      </c>
      <c r="ZR11" s="137">
        <v>1.7250000000000001</v>
      </c>
      <c r="ZS11" s="137">
        <v>2E-3</v>
      </c>
      <c r="ZT11" s="137">
        <v>4.0000000000000001E-3</v>
      </c>
      <c r="ZU11" s="137">
        <v>6.0000000000000001E-3</v>
      </c>
      <c r="ZV11" s="137">
        <v>8.0000000000000002E-3</v>
      </c>
      <c r="ZW11" s="137">
        <v>0.01</v>
      </c>
      <c r="ZX11" s="137">
        <v>1.2E-2</v>
      </c>
      <c r="ZY11" s="137">
        <v>1.4E-2</v>
      </c>
      <c r="ZZ11" s="137">
        <v>1.6E-2</v>
      </c>
      <c r="AAA11" s="137">
        <v>1.7999999999999999E-2</v>
      </c>
      <c r="AAB11" s="137">
        <v>0.02</v>
      </c>
      <c r="AAC11" s="137">
        <v>2.1999999999999999E-2</v>
      </c>
      <c r="AAD11" s="137">
        <v>2.4E-2</v>
      </c>
      <c r="AAE11" s="137">
        <v>2.5999999999999999E-2</v>
      </c>
      <c r="AAF11" s="137">
        <v>2.8000000000000001E-2</v>
      </c>
      <c r="AAG11" s="137">
        <v>0.03</v>
      </c>
      <c r="AAH11" s="137">
        <v>3.3000000000000002E-2</v>
      </c>
      <c r="AAI11" s="137">
        <v>3.5000000000000003E-2</v>
      </c>
      <c r="AAJ11" s="137">
        <v>3.6999999999999998E-2</v>
      </c>
      <c r="AAK11" s="137">
        <v>3.9E-2</v>
      </c>
      <c r="AAL11" s="137">
        <v>4.1000000000000002E-2</v>
      </c>
      <c r="AAM11" s="137">
        <v>4.4999999999999998E-2</v>
      </c>
      <c r="AAN11" s="137">
        <v>4.9000000000000002E-2</v>
      </c>
      <c r="AAO11" s="137">
        <v>5.2999999999999999E-2</v>
      </c>
      <c r="AAP11" s="137">
        <v>5.7000000000000002E-2</v>
      </c>
      <c r="AAQ11" s="137">
        <v>6.0999999999999999E-2</v>
      </c>
      <c r="AAR11" s="137">
        <v>6.5000000000000002E-2</v>
      </c>
      <c r="AAS11" s="137">
        <v>6.9000000000000006E-2</v>
      </c>
      <c r="AAT11" s="137">
        <v>7.2999999999999995E-2</v>
      </c>
      <c r="AAU11" s="137">
        <v>7.6999999999999999E-2</v>
      </c>
      <c r="AAV11" s="137">
        <v>8.1000000000000003E-2</v>
      </c>
      <c r="AAW11" s="137">
        <v>8.5000000000000006E-2</v>
      </c>
      <c r="AAX11" s="137">
        <v>8.8999999999999996E-2</v>
      </c>
      <c r="AAY11" s="137">
        <v>9.2999999999999999E-2</v>
      </c>
      <c r="AAZ11" s="137">
        <v>9.8000000000000004E-2</v>
      </c>
      <c r="ABA11" s="137">
        <v>0.10199999999999999</v>
      </c>
      <c r="ABB11" s="137">
        <v>0.112</v>
      </c>
      <c r="ABC11" s="137">
        <v>0.122</v>
      </c>
      <c r="ABD11" s="137">
        <v>0.13200000000000001</v>
      </c>
      <c r="ABE11" s="137">
        <v>0.14199999999999999</v>
      </c>
      <c r="ABF11" s="137">
        <v>0.152</v>
      </c>
      <c r="ABG11" s="137">
        <v>0.16300000000000001</v>
      </c>
      <c r="ABH11" s="137">
        <v>0.17299999999999999</v>
      </c>
      <c r="ABI11" s="137">
        <v>0.183</v>
      </c>
      <c r="ABJ11" s="137">
        <v>0.193</v>
      </c>
      <c r="ABK11" s="137">
        <v>0.20300000000000001</v>
      </c>
      <c r="ABL11" s="137">
        <v>0.224</v>
      </c>
      <c r="ABM11" s="137">
        <v>0.24399999999999999</v>
      </c>
      <c r="ABN11" s="137">
        <v>0.26400000000000001</v>
      </c>
      <c r="ABO11" s="137">
        <v>0.28399999999999997</v>
      </c>
      <c r="ABP11" s="137">
        <v>0.30499999999999999</v>
      </c>
      <c r="ABQ11" s="137">
        <v>0.32500000000000001</v>
      </c>
      <c r="ABR11" s="137">
        <v>0.34499999999999997</v>
      </c>
      <c r="ABS11" s="137">
        <v>0.36599999999999999</v>
      </c>
      <c r="ABT11" s="137">
        <v>0.38600000000000001</v>
      </c>
      <c r="ABU11" s="137">
        <v>0.40600000000000003</v>
      </c>
      <c r="ABV11" s="137">
        <v>0.61</v>
      </c>
      <c r="ABW11" s="137">
        <v>0.81299999999999994</v>
      </c>
      <c r="ABX11" s="137">
        <v>1.016</v>
      </c>
      <c r="ABY11" s="137">
        <v>1.2190000000000001</v>
      </c>
      <c r="ABZ11" s="137">
        <v>1.4219999999999999</v>
      </c>
      <c r="ACA11" s="137">
        <v>1.6259999999999999</v>
      </c>
      <c r="ACB11" s="137">
        <v>1.829</v>
      </c>
      <c r="ACC11" s="137">
        <v>2.032</v>
      </c>
      <c r="ACD11" s="137">
        <v>2E-3</v>
      </c>
      <c r="ACE11" s="137">
        <v>4.0000000000000001E-3</v>
      </c>
      <c r="ACF11" s="137">
        <v>5.0000000000000001E-3</v>
      </c>
      <c r="ACG11" s="137">
        <v>7.0000000000000001E-3</v>
      </c>
      <c r="ACH11" s="137">
        <v>8.9999999999999993E-3</v>
      </c>
      <c r="ACI11" s="137">
        <v>1.0999999999999999E-2</v>
      </c>
      <c r="ACJ11" s="137">
        <v>1.2999999999999999E-2</v>
      </c>
      <c r="ACK11" s="137">
        <v>1.4E-2</v>
      </c>
      <c r="ACL11" s="137">
        <v>1.6E-2</v>
      </c>
      <c r="ACM11" s="137">
        <v>1.7999999999999999E-2</v>
      </c>
      <c r="ACN11" s="137">
        <v>0.02</v>
      </c>
      <c r="ACO11" s="137">
        <v>2.1999999999999999E-2</v>
      </c>
      <c r="ACP11" s="137">
        <v>2.3E-2</v>
      </c>
      <c r="ACQ11" s="137">
        <v>2.5000000000000001E-2</v>
      </c>
      <c r="ACR11" s="137">
        <v>2.7E-2</v>
      </c>
      <c r="ACS11" s="137">
        <v>2.9000000000000001E-2</v>
      </c>
      <c r="ACT11" s="137">
        <v>3.1E-2</v>
      </c>
      <c r="ACU11" s="137">
        <v>3.2000000000000001E-2</v>
      </c>
      <c r="ACV11" s="137">
        <v>3.4000000000000002E-2</v>
      </c>
      <c r="ACW11" s="137">
        <v>3.5999999999999997E-2</v>
      </c>
      <c r="ACX11" s="137">
        <v>0.04</v>
      </c>
      <c r="ACY11" s="137">
        <v>4.2999999999999997E-2</v>
      </c>
      <c r="ACZ11" s="137">
        <v>4.7E-2</v>
      </c>
      <c r="ADA11" s="137">
        <v>0.05</v>
      </c>
      <c r="ADB11" s="137">
        <v>5.3999999999999999E-2</v>
      </c>
      <c r="ADC11" s="137">
        <v>5.7000000000000002E-2</v>
      </c>
      <c r="ADD11" s="137">
        <v>6.0999999999999999E-2</v>
      </c>
      <c r="ADE11" s="137">
        <v>6.5000000000000002E-2</v>
      </c>
      <c r="ADF11" s="137">
        <v>6.8000000000000005E-2</v>
      </c>
      <c r="ADG11" s="137">
        <v>7.1999999999999995E-2</v>
      </c>
      <c r="ADH11" s="137">
        <v>7.4999999999999997E-2</v>
      </c>
      <c r="ADI11" s="137">
        <v>7.9000000000000001E-2</v>
      </c>
      <c r="ADJ11" s="137">
        <v>8.3000000000000004E-2</v>
      </c>
      <c r="ADK11" s="137">
        <v>8.5999999999999993E-2</v>
      </c>
      <c r="ADL11" s="137">
        <v>0.09</v>
      </c>
      <c r="ADM11" s="137">
        <v>9.9000000000000005E-2</v>
      </c>
      <c r="ADN11" s="137">
        <v>0.108</v>
      </c>
      <c r="ADO11" s="137">
        <v>0.11700000000000001</v>
      </c>
      <c r="ADP11" s="137">
        <v>0.126</v>
      </c>
      <c r="ADQ11" s="137">
        <v>0.13500000000000001</v>
      </c>
      <c r="ADR11" s="137">
        <v>0.14399999999999999</v>
      </c>
      <c r="ADS11" s="137">
        <v>0.153</v>
      </c>
      <c r="ADT11" s="137">
        <v>0.16200000000000001</v>
      </c>
      <c r="ADU11" s="137">
        <v>0.17100000000000001</v>
      </c>
      <c r="ADV11" s="137">
        <v>0.18</v>
      </c>
      <c r="ADW11" s="137">
        <v>0.19800000000000001</v>
      </c>
      <c r="ADX11" s="137">
        <v>0.216</v>
      </c>
      <c r="ADY11" s="137">
        <v>0.23400000000000001</v>
      </c>
      <c r="ADZ11" s="137">
        <v>0.252</v>
      </c>
      <c r="AEA11" s="137">
        <v>0.27</v>
      </c>
      <c r="AEB11" s="137">
        <v>0.28699999999999998</v>
      </c>
      <c r="AEC11" s="137">
        <v>0.30499999999999999</v>
      </c>
      <c r="AED11" s="137">
        <v>0.32300000000000001</v>
      </c>
      <c r="AEE11" s="137">
        <v>0.34100000000000003</v>
      </c>
      <c r="AEF11" s="137">
        <v>0.35899999999999999</v>
      </c>
      <c r="AEG11" s="137">
        <v>0.53900000000000003</v>
      </c>
      <c r="AEH11" s="137">
        <v>0.71899999999999997</v>
      </c>
      <c r="AEI11" s="137">
        <v>0.89800000000000002</v>
      </c>
      <c r="AEJ11" s="137">
        <v>1.0780000000000001</v>
      </c>
      <c r="AEK11" s="137">
        <v>1.258</v>
      </c>
      <c r="AEL11" s="137">
        <v>1.4370000000000001</v>
      </c>
      <c r="AEM11" s="137">
        <v>1.617</v>
      </c>
      <c r="AEN11" s="137">
        <v>1.7969999999999999</v>
      </c>
      <c r="AEO11" s="137">
        <v>2E-3</v>
      </c>
      <c r="AEP11" s="137">
        <v>4.0000000000000001E-3</v>
      </c>
      <c r="AEQ11" s="137">
        <v>6.0000000000000001E-3</v>
      </c>
      <c r="AER11" s="137">
        <v>8.0000000000000002E-3</v>
      </c>
      <c r="AES11" s="137">
        <v>0.01</v>
      </c>
      <c r="AET11" s="137">
        <v>1.2E-2</v>
      </c>
      <c r="AEU11" s="137">
        <v>1.4E-2</v>
      </c>
      <c r="AEV11" s="137">
        <v>1.6E-2</v>
      </c>
      <c r="AEW11" s="137">
        <v>1.7999999999999999E-2</v>
      </c>
      <c r="AEX11" s="137">
        <v>0.02</v>
      </c>
      <c r="AEY11" s="137">
        <v>2.1999999999999999E-2</v>
      </c>
      <c r="AEZ11" s="137">
        <v>2.4E-2</v>
      </c>
      <c r="AFA11" s="137">
        <v>2.5999999999999999E-2</v>
      </c>
      <c r="AFB11" s="137">
        <v>2.8000000000000001E-2</v>
      </c>
      <c r="AFC11" s="137">
        <v>0.03</v>
      </c>
      <c r="AFD11" s="137">
        <v>3.2000000000000001E-2</v>
      </c>
      <c r="AFE11" s="137">
        <v>3.4000000000000002E-2</v>
      </c>
      <c r="AFF11" s="137">
        <v>3.5999999999999997E-2</v>
      </c>
      <c r="AFG11" s="137">
        <v>3.7999999999999999E-2</v>
      </c>
      <c r="AFH11" s="137">
        <v>0.04</v>
      </c>
      <c r="AFI11" s="137">
        <v>4.3999999999999997E-2</v>
      </c>
      <c r="AFJ11" s="137">
        <v>4.7E-2</v>
      </c>
      <c r="AFK11" s="137">
        <v>5.0999999999999997E-2</v>
      </c>
      <c r="AFL11" s="137">
        <v>5.5E-2</v>
      </c>
      <c r="AFM11" s="137">
        <v>5.8999999999999997E-2</v>
      </c>
      <c r="AFN11" s="137">
        <v>6.3E-2</v>
      </c>
      <c r="AFO11" s="137">
        <v>6.7000000000000004E-2</v>
      </c>
      <c r="AFP11" s="137">
        <v>7.0999999999999994E-2</v>
      </c>
      <c r="AFQ11" s="137">
        <v>7.4999999999999997E-2</v>
      </c>
      <c r="AFR11" s="137">
        <v>7.9000000000000001E-2</v>
      </c>
      <c r="AFS11" s="137">
        <v>8.3000000000000004E-2</v>
      </c>
      <c r="AFT11" s="137">
        <v>8.6999999999999994E-2</v>
      </c>
      <c r="AFU11" s="137">
        <v>9.0999999999999998E-2</v>
      </c>
      <c r="AFV11" s="137">
        <v>9.5000000000000001E-2</v>
      </c>
      <c r="AFW11" s="137">
        <v>9.9000000000000005E-2</v>
      </c>
      <c r="AFX11" s="137">
        <v>0.109</v>
      </c>
      <c r="AFY11" s="137">
        <v>0.11899999999999999</v>
      </c>
      <c r="AFZ11" s="137">
        <v>0.129</v>
      </c>
      <c r="AGA11" s="137">
        <v>0.13800000000000001</v>
      </c>
      <c r="AGB11" s="137">
        <v>0.14799999999999999</v>
      </c>
      <c r="AGC11" s="137">
        <v>0.158</v>
      </c>
      <c r="AGD11" s="137">
        <v>0.16800000000000001</v>
      </c>
      <c r="AGE11" s="137">
        <v>0.17799999999999999</v>
      </c>
      <c r="AGF11" s="137">
        <v>0.188</v>
      </c>
      <c r="AGG11" s="137">
        <v>0.19800000000000001</v>
      </c>
      <c r="AGH11" s="137">
        <v>0.218</v>
      </c>
      <c r="AGI11" s="137">
        <v>0.23699999999999999</v>
      </c>
      <c r="AGJ11" s="137">
        <v>0.25700000000000001</v>
      </c>
      <c r="AGK11" s="137">
        <v>0.27700000000000002</v>
      </c>
      <c r="AGL11" s="137">
        <v>0.29699999999999999</v>
      </c>
      <c r="AGM11" s="137">
        <v>0.316</v>
      </c>
      <c r="AGN11" s="137">
        <v>0.33600000000000002</v>
      </c>
      <c r="AGO11" s="137">
        <v>0.35599999999999998</v>
      </c>
      <c r="AGP11" s="137">
        <v>0.376</v>
      </c>
      <c r="AGQ11" s="137">
        <v>0.39500000000000002</v>
      </c>
      <c r="AGR11" s="137">
        <v>0.59299999999999997</v>
      </c>
      <c r="AGS11" s="137">
        <v>0.79100000000000004</v>
      </c>
      <c r="AGT11" s="137">
        <v>0.98899999999999999</v>
      </c>
      <c r="AGU11" s="137">
        <v>1.1859999999999999</v>
      </c>
      <c r="AGV11" s="137">
        <v>1.3839999999999999</v>
      </c>
      <c r="AGW11" s="137">
        <v>1.5820000000000001</v>
      </c>
      <c r="AGX11" s="137">
        <v>1.78</v>
      </c>
      <c r="AGY11" s="137">
        <v>1.9770000000000001</v>
      </c>
      <c r="AGZ11" s="137">
        <v>1.2999999999999999E-2</v>
      </c>
      <c r="AHA11" s="137">
        <v>2.5999999999999999E-2</v>
      </c>
      <c r="AHB11" s="137">
        <v>3.9E-2</v>
      </c>
      <c r="AHC11" s="137">
        <v>5.2999999999999999E-2</v>
      </c>
      <c r="AHD11" s="137">
        <v>6.6000000000000003E-2</v>
      </c>
      <c r="AHE11" s="137">
        <v>7.9000000000000001E-2</v>
      </c>
      <c r="AHF11" s="137">
        <v>9.1999999999999998E-2</v>
      </c>
      <c r="AHG11" s="137">
        <v>0.105</v>
      </c>
      <c r="AHH11" s="137">
        <v>0.11799999999999999</v>
      </c>
      <c r="AHI11" s="137">
        <v>0.13100000000000001</v>
      </c>
      <c r="AHJ11" s="137">
        <v>0.14499999999999999</v>
      </c>
      <c r="AHK11" s="137">
        <v>0.158</v>
      </c>
      <c r="AHL11" s="137">
        <v>0.17100000000000001</v>
      </c>
      <c r="AHM11" s="137">
        <v>0.184</v>
      </c>
      <c r="AHN11" s="137">
        <v>0.19700000000000001</v>
      </c>
      <c r="AHO11" s="137">
        <v>0.21</v>
      </c>
      <c r="AHP11" s="137">
        <v>0.223</v>
      </c>
      <c r="AHQ11" s="137">
        <v>0.23699999999999999</v>
      </c>
      <c r="AHR11" s="137">
        <v>0.25</v>
      </c>
      <c r="AHS11" s="137">
        <v>0.26300000000000001</v>
      </c>
      <c r="AHT11" s="137">
        <v>0.28899999999999998</v>
      </c>
      <c r="AHU11" s="137">
        <v>0.316</v>
      </c>
      <c r="AHV11" s="137">
        <v>0.34200000000000003</v>
      </c>
      <c r="AHW11" s="137">
        <v>0.36799999999999999</v>
      </c>
      <c r="AHX11" s="137">
        <v>0.39400000000000002</v>
      </c>
      <c r="AHY11" s="137">
        <v>0.42099999999999999</v>
      </c>
      <c r="AHZ11" s="137">
        <v>0.44700000000000001</v>
      </c>
      <c r="AIA11" s="137">
        <v>0.47299999999999998</v>
      </c>
      <c r="AIB11" s="137">
        <v>0.5</v>
      </c>
      <c r="AIC11" s="137">
        <v>0.52600000000000002</v>
      </c>
      <c r="AID11" s="137">
        <v>0.55200000000000005</v>
      </c>
      <c r="AIE11" s="137">
        <v>0.57799999999999996</v>
      </c>
      <c r="AIF11" s="137">
        <v>0.60499999999999998</v>
      </c>
      <c r="AIG11" s="137">
        <v>0.63100000000000001</v>
      </c>
      <c r="AIH11" s="137">
        <v>0.65700000000000003</v>
      </c>
      <c r="AII11" s="137">
        <v>0.72299999999999998</v>
      </c>
      <c r="AIJ11" s="137">
        <v>0.78900000000000003</v>
      </c>
      <c r="AIK11" s="137">
        <v>0.85499999999999998</v>
      </c>
      <c r="AIL11" s="137">
        <v>0.92</v>
      </c>
      <c r="AIM11" s="137">
        <v>0.98599999999999999</v>
      </c>
      <c r="AIN11" s="137">
        <v>1.052</v>
      </c>
      <c r="AIO11" s="137">
        <v>1.117</v>
      </c>
      <c r="AIP11" s="137">
        <v>1.1830000000000001</v>
      </c>
      <c r="AIQ11" s="137">
        <v>1.2490000000000001</v>
      </c>
      <c r="AIR11" s="137">
        <v>1.3149999999999999</v>
      </c>
      <c r="AIS11" s="137">
        <v>1.446</v>
      </c>
      <c r="AIT11" s="137">
        <v>1.5780000000000001</v>
      </c>
      <c r="AIU11" s="137">
        <v>1.7090000000000001</v>
      </c>
      <c r="AIV11" s="137">
        <v>1.841</v>
      </c>
      <c r="AIW11" s="137">
        <v>1.972</v>
      </c>
      <c r="AIX11" s="137">
        <v>2.1030000000000002</v>
      </c>
      <c r="AIY11" s="137">
        <v>2.2349999999999999</v>
      </c>
      <c r="AIZ11" s="137">
        <v>2.3660000000000001</v>
      </c>
      <c r="AJA11" s="137">
        <v>2.4980000000000002</v>
      </c>
      <c r="AJB11" s="137">
        <v>2.629</v>
      </c>
      <c r="AJC11" s="137">
        <v>3.944</v>
      </c>
      <c r="AJD11" s="137">
        <v>5.2590000000000003</v>
      </c>
      <c r="AJE11" s="137">
        <v>6.5730000000000004</v>
      </c>
      <c r="AJF11" s="137">
        <v>7.8879999999999999</v>
      </c>
      <c r="AJG11" s="137">
        <v>9.2029999999999994</v>
      </c>
      <c r="AJH11" s="137">
        <v>10.516999999999999</v>
      </c>
      <c r="AJI11" s="137">
        <v>11.832000000000001</v>
      </c>
      <c r="AJJ11" s="137">
        <v>13.147</v>
      </c>
      <c r="AJK11" s="137">
        <v>1.2999999999999999E-2</v>
      </c>
      <c r="AJL11" s="137">
        <v>2.5999999999999999E-2</v>
      </c>
      <c r="AJM11" s="137">
        <v>0.04</v>
      </c>
      <c r="AJN11" s="137">
        <v>5.2999999999999999E-2</v>
      </c>
      <c r="AJO11" s="137">
        <v>6.6000000000000003E-2</v>
      </c>
      <c r="AJP11" s="137">
        <v>7.9000000000000001E-2</v>
      </c>
      <c r="AJQ11" s="137">
        <v>9.2999999999999999E-2</v>
      </c>
      <c r="AJR11" s="137">
        <v>0.106</v>
      </c>
      <c r="AJS11" s="137">
        <v>0.11899999999999999</v>
      </c>
      <c r="AJT11" s="137">
        <v>0.13200000000000001</v>
      </c>
      <c r="AJU11" s="137">
        <v>0.14599999999999999</v>
      </c>
      <c r="AJV11" s="137">
        <v>0.159</v>
      </c>
      <c r="AJW11" s="137">
        <v>0.17199999999999999</v>
      </c>
      <c r="AJX11" s="137">
        <v>0.185</v>
      </c>
      <c r="AJY11" s="137">
        <v>0.19900000000000001</v>
      </c>
      <c r="AJZ11" s="137">
        <v>0.21199999999999999</v>
      </c>
      <c r="AKA11" s="137">
        <v>0.22500000000000001</v>
      </c>
      <c r="AKB11" s="137">
        <v>0.23799999999999999</v>
      </c>
      <c r="AKC11" s="137">
        <v>0.251</v>
      </c>
      <c r="AKD11" s="137">
        <v>0.26500000000000001</v>
      </c>
      <c r="AKE11" s="137">
        <v>0.29099999999999998</v>
      </c>
      <c r="AKF11" s="137">
        <v>0.318</v>
      </c>
      <c r="AKG11" s="137">
        <v>0.34399999999999997</v>
      </c>
      <c r="AKH11" s="137">
        <v>0.371</v>
      </c>
      <c r="AKI11" s="137">
        <v>0.39700000000000002</v>
      </c>
      <c r="AKJ11" s="137">
        <v>0.42399999999999999</v>
      </c>
      <c r="AKK11" s="137">
        <v>0.45</v>
      </c>
      <c r="AKL11" s="137">
        <v>0.47699999999999998</v>
      </c>
      <c r="AKM11" s="137">
        <v>0.503</v>
      </c>
      <c r="AKN11" s="137">
        <v>0.52900000000000003</v>
      </c>
      <c r="AKO11" s="137">
        <v>0.55600000000000005</v>
      </c>
      <c r="AKP11" s="137">
        <v>0.58199999999999996</v>
      </c>
      <c r="AKQ11" s="137">
        <v>0.60899999999999999</v>
      </c>
      <c r="AKR11" s="137">
        <v>0.63500000000000001</v>
      </c>
      <c r="AKS11" s="137">
        <v>0.66200000000000003</v>
      </c>
      <c r="AKT11" s="137">
        <v>0.72799999999999998</v>
      </c>
      <c r="AKU11" s="137">
        <v>0.79400000000000004</v>
      </c>
      <c r="AKV11" s="137">
        <v>0.86</v>
      </c>
      <c r="AKW11" s="137">
        <v>0.92700000000000005</v>
      </c>
      <c r="AKX11" s="137">
        <v>0.99299999999999999</v>
      </c>
      <c r="AKY11" s="137">
        <v>1.0589999999999999</v>
      </c>
      <c r="AKZ11" s="137">
        <v>1.125</v>
      </c>
      <c r="ALA11" s="137">
        <v>1.1910000000000001</v>
      </c>
      <c r="ALB11" s="137">
        <v>1.2569999999999999</v>
      </c>
      <c r="ALC11" s="137">
        <v>1.3240000000000001</v>
      </c>
      <c r="ALD11" s="137">
        <v>1.456</v>
      </c>
      <c r="ALE11" s="137">
        <v>1.5880000000000001</v>
      </c>
      <c r="ALF11" s="137">
        <v>1.7210000000000001</v>
      </c>
      <c r="ALG11" s="137">
        <v>1.853</v>
      </c>
      <c r="ALH11" s="137">
        <v>1.9850000000000001</v>
      </c>
      <c r="ALI11" s="137">
        <v>2.1179999999999999</v>
      </c>
      <c r="ALJ11" s="137">
        <v>2.25</v>
      </c>
      <c r="ALK11" s="137">
        <v>2.383</v>
      </c>
      <c r="ALL11" s="137">
        <v>2.5150000000000001</v>
      </c>
      <c r="ALM11" s="137">
        <v>2.6469999999999998</v>
      </c>
      <c r="ALN11" s="137">
        <v>3.9710000000000001</v>
      </c>
      <c r="ALO11" s="137">
        <v>5.2949999999999999</v>
      </c>
      <c r="ALP11" s="137">
        <v>6.6180000000000003</v>
      </c>
      <c r="ALQ11" s="137">
        <v>7.9420000000000002</v>
      </c>
      <c r="ALR11" s="137">
        <v>9.266</v>
      </c>
      <c r="ALS11" s="137">
        <v>10.589</v>
      </c>
      <c r="ALT11" s="137">
        <v>11.913</v>
      </c>
      <c r="ALU11" s="137">
        <v>13.236000000000001</v>
      </c>
      <c r="ALV11" s="137">
        <v>3.2000000000000001E-2</v>
      </c>
      <c r="ALW11" s="137">
        <v>6.3E-2</v>
      </c>
      <c r="ALX11" s="137">
        <v>9.5000000000000001E-2</v>
      </c>
      <c r="ALY11" s="137">
        <v>0.127</v>
      </c>
      <c r="ALZ11" s="137">
        <v>0.159</v>
      </c>
      <c r="AMA11" s="137">
        <v>0.19</v>
      </c>
      <c r="AMB11" s="137">
        <v>0.222</v>
      </c>
      <c r="AMC11" s="137">
        <v>0.254</v>
      </c>
      <c r="AMD11" s="137">
        <v>0.28499999999999998</v>
      </c>
      <c r="AME11" s="137">
        <v>0.317</v>
      </c>
      <c r="AMF11" s="137">
        <v>0.34899999999999998</v>
      </c>
      <c r="AMG11" s="137">
        <v>0.38100000000000001</v>
      </c>
      <c r="AMH11" s="137">
        <v>0.41199999999999998</v>
      </c>
      <c r="AMI11" s="137">
        <v>0.44400000000000001</v>
      </c>
      <c r="AMJ11" s="137">
        <v>0.47599999999999998</v>
      </c>
      <c r="AMK11" s="137">
        <v>0.50800000000000001</v>
      </c>
      <c r="AML11" s="137">
        <v>0.53900000000000003</v>
      </c>
      <c r="AMM11" s="137">
        <v>0.57099999999999995</v>
      </c>
      <c r="AMN11" s="137">
        <v>0.60299999999999998</v>
      </c>
      <c r="AMO11" s="137">
        <v>0.63400000000000001</v>
      </c>
      <c r="AMP11" s="137">
        <v>0.69799999999999995</v>
      </c>
      <c r="AMQ11" s="137">
        <v>0.76100000000000001</v>
      </c>
      <c r="AMR11" s="137">
        <v>0.82499999999999996</v>
      </c>
      <c r="AMS11" s="137">
        <v>0.88800000000000001</v>
      </c>
      <c r="AMT11" s="137">
        <v>0.95199999999999996</v>
      </c>
      <c r="AMU11" s="137">
        <v>1.0149999999999999</v>
      </c>
      <c r="AMV11" s="137">
        <v>1.0780000000000001</v>
      </c>
      <c r="AMW11" s="137">
        <v>1.1419999999999999</v>
      </c>
      <c r="AMX11" s="137">
        <v>1.2050000000000001</v>
      </c>
      <c r="AMY11" s="137">
        <v>1.2689999999999999</v>
      </c>
      <c r="AMZ11" s="137">
        <v>1.3320000000000001</v>
      </c>
      <c r="ANA11" s="137">
        <v>1.3959999999999999</v>
      </c>
      <c r="ANB11" s="137">
        <v>1.4590000000000001</v>
      </c>
      <c r="ANC11" s="137">
        <v>1.5229999999999999</v>
      </c>
      <c r="AND11" s="137">
        <v>1.5860000000000001</v>
      </c>
      <c r="ANE11" s="137">
        <v>1.7450000000000001</v>
      </c>
      <c r="ANF11" s="137">
        <v>1.903</v>
      </c>
      <c r="ANG11" s="137">
        <v>2.0619999999999998</v>
      </c>
      <c r="ANH11" s="137">
        <v>2.2200000000000002</v>
      </c>
      <c r="ANI11" s="137">
        <v>2.379</v>
      </c>
      <c r="ANJ11" s="137">
        <v>2.5379999999999998</v>
      </c>
      <c r="ANK11" s="137">
        <v>2.6960000000000002</v>
      </c>
      <c r="ANL11" s="137">
        <v>2.855</v>
      </c>
      <c r="ANM11" s="137">
        <v>3.0129999999999999</v>
      </c>
      <c r="ANN11" s="137">
        <v>3.1720000000000002</v>
      </c>
      <c r="ANO11" s="137">
        <v>3.4889999999999999</v>
      </c>
      <c r="ANP11" s="137">
        <v>3.806</v>
      </c>
      <c r="ANQ11" s="137">
        <v>4.1239999999999997</v>
      </c>
      <c r="ANR11" s="137">
        <v>4.4409999999999998</v>
      </c>
      <c r="ANS11" s="137">
        <v>4.758</v>
      </c>
      <c r="ANT11" s="137">
        <v>5.0750000000000002</v>
      </c>
      <c r="ANU11" s="137">
        <v>5.3920000000000003</v>
      </c>
      <c r="ANV11" s="137">
        <v>5.71</v>
      </c>
      <c r="ANW11" s="137">
        <v>6.0270000000000001</v>
      </c>
      <c r="ANX11" s="137">
        <v>6.3440000000000003</v>
      </c>
      <c r="ANY11" s="137">
        <v>9.516</v>
      </c>
      <c r="ANZ11" s="137">
        <v>12.688000000000001</v>
      </c>
      <c r="AOA11" s="137">
        <v>15.86</v>
      </c>
      <c r="AOB11" s="137">
        <v>19.032</v>
      </c>
      <c r="AOC11" s="137">
        <v>22.204000000000001</v>
      </c>
      <c r="AOD11" s="137">
        <v>25.376000000000001</v>
      </c>
      <c r="AOE11" s="137">
        <v>28.547999999999998</v>
      </c>
      <c r="AOF11" s="137">
        <v>31.72</v>
      </c>
      <c r="AOG11" s="137">
        <v>3.1E-2</v>
      </c>
      <c r="AOH11" s="137">
        <v>6.3E-2</v>
      </c>
      <c r="AOI11" s="137">
        <v>9.4E-2</v>
      </c>
      <c r="AOJ11" s="137">
        <v>0.126</v>
      </c>
      <c r="AOK11" s="137">
        <v>0.157</v>
      </c>
      <c r="AOL11" s="137">
        <v>0.188</v>
      </c>
      <c r="AOM11" s="137">
        <v>0.22</v>
      </c>
      <c r="AON11" s="137">
        <v>0.251</v>
      </c>
      <c r="AOO11" s="137">
        <v>0.28299999999999997</v>
      </c>
      <c r="AOP11" s="137">
        <v>0.314</v>
      </c>
      <c r="AOQ11" s="137">
        <v>0.34499999999999997</v>
      </c>
      <c r="AOR11" s="137">
        <v>0.377</v>
      </c>
      <c r="AOS11" s="137">
        <v>0.40799999999999997</v>
      </c>
      <c r="AOT11" s="137">
        <v>0.44</v>
      </c>
      <c r="AOU11" s="137">
        <v>0.47099999999999997</v>
      </c>
      <c r="AOV11" s="137">
        <v>0.502</v>
      </c>
      <c r="AOW11" s="137">
        <v>0.53400000000000003</v>
      </c>
      <c r="AOX11" s="137">
        <v>0.56499999999999995</v>
      </c>
      <c r="AOY11" s="137">
        <v>0.59699999999999998</v>
      </c>
      <c r="AOZ11" s="137">
        <v>0.628</v>
      </c>
      <c r="APA11" s="137">
        <v>0.69099999999999995</v>
      </c>
      <c r="APB11" s="137">
        <v>0.754</v>
      </c>
      <c r="APC11" s="137">
        <v>0.81699999999999995</v>
      </c>
      <c r="APD11" s="137">
        <v>0.879</v>
      </c>
      <c r="APE11" s="137">
        <v>0.94199999999999995</v>
      </c>
      <c r="APF11" s="137">
        <v>1.0049999999999999</v>
      </c>
      <c r="APG11" s="137">
        <v>1.0680000000000001</v>
      </c>
      <c r="APH11" s="137">
        <v>1.131</v>
      </c>
      <c r="API11" s="137">
        <v>1.1930000000000001</v>
      </c>
      <c r="APJ11" s="137">
        <v>1.256</v>
      </c>
      <c r="APK11" s="137">
        <v>1.319</v>
      </c>
      <c r="APL11" s="137">
        <v>1.3819999999999999</v>
      </c>
      <c r="APM11" s="137">
        <v>1.4450000000000001</v>
      </c>
      <c r="APN11" s="137">
        <v>1.5069999999999999</v>
      </c>
      <c r="APO11" s="137">
        <v>1.57</v>
      </c>
      <c r="APP11" s="137">
        <v>1.7270000000000001</v>
      </c>
      <c r="APQ11" s="137">
        <v>1.8839999999999999</v>
      </c>
      <c r="APR11" s="137">
        <v>2.0409999999999999</v>
      </c>
      <c r="APS11" s="137">
        <v>2.198</v>
      </c>
      <c r="APT11" s="137">
        <v>2.355</v>
      </c>
      <c r="APU11" s="137">
        <v>2.512</v>
      </c>
      <c r="APV11" s="137">
        <v>2.669</v>
      </c>
      <c r="APW11" s="137">
        <v>2.8260000000000001</v>
      </c>
      <c r="APX11" s="137">
        <v>2.984</v>
      </c>
      <c r="APY11" s="137">
        <v>3.141</v>
      </c>
      <c r="APZ11" s="137">
        <v>3.4550000000000001</v>
      </c>
      <c r="AQA11" s="137">
        <v>3.7690000000000001</v>
      </c>
      <c r="AQB11" s="137">
        <v>4.0830000000000002</v>
      </c>
      <c r="AQC11" s="137">
        <v>4.3970000000000002</v>
      </c>
      <c r="AQD11" s="137">
        <v>4.7110000000000003</v>
      </c>
      <c r="AQE11" s="137">
        <v>5.0250000000000004</v>
      </c>
      <c r="AQF11" s="137">
        <v>5.3390000000000004</v>
      </c>
      <c r="AQG11" s="137">
        <v>5.6529999999999996</v>
      </c>
      <c r="AQH11" s="137">
        <v>5.9669999999999996</v>
      </c>
      <c r="AQI11" s="137">
        <v>6.2809999999999997</v>
      </c>
      <c r="AQJ11" s="137">
        <v>9.4220000000000006</v>
      </c>
      <c r="AQK11" s="137">
        <v>12.561999999999999</v>
      </c>
      <c r="AQL11" s="137">
        <v>15.702999999999999</v>
      </c>
      <c r="AQM11" s="137">
        <v>18.843</v>
      </c>
      <c r="AQN11" s="137">
        <v>21.984000000000002</v>
      </c>
      <c r="AQO11" s="137">
        <v>25.123999999999999</v>
      </c>
      <c r="AQP11" s="137">
        <v>28.265000000000001</v>
      </c>
      <c r="AQQ11" s="137">
        <v>31.405000000000001</v>
      </c>
      <c r="AQR11" s="137">
        <v>0.04</v>
      </c>
      <c r="AQS11" s="137">
        <v>0.08</v>
      </c>
      <c r="AQT11" s="137">
        <v>0.12</v>
      </c>
      <c r="AQU11" s="137">
        <v>0.16</v>
      </c>
      <c r="AQV11" s="137">
        <v>0.2</v>
      </c>
      <c r="AQW11" s="137">
        <v>0.24</v>
      </c>
      <c r="AQX11" s="137">
        <v>0.28000000000000003</v>
      </c>
      <c r="AQY11" s="137">
        <v>0.32</v>
      </c>
      <c r="AQZ11" s="137">
        <v>0.36</v>
      </c>
      <c r="ARA11" s="137">
        <v>0.4</v>
      </c>
      <c r="ARB11" s="137">
        <v>0.44</v>
      </c>
      <c r="ARC11" s="137">
        <v>0.48</v>
      </c>
      <c r="ARD11" s="137">
        <v>0.52</v>
      </c>
      <c r="ARE11" s="137">
        <v>0.56000000000000005</v>
      </c>
      <c r="ARF11" s="137">
        <v>0.6</v>
      </c>
      <c r="ARG11" s="137">
        <v>0.64</v>
      </c>
      <c r="ARH11" s="137">
        <v>0.68</v>
      </c>
      <c r="ARI11" s="137">
        <v>0.72</v>
      </c>
      <c r="ARJ11" s="137">
        <v>0.76</v>
      </c>
      <c r="ARK11" s="137">
        <v>0.8</v>
      </c>
      <c r="ARL11" s="137">
        <v>0.88</v>
      </c>
      <c r="ARM11" s="137">
        <v>0.96</v>
      </c>
      <c r="ARN11" s="137">
        <v>1.04</v>
      </c>
      <c r="ARO11" s="137">
        <v>1.1200000000000001</v>
      </c>
      <c r="ARP11" s="137">
        <v>1.2</v>
      </c>
      <c r="ARQ11" s="137">
        <v>1.28</v>
      </c>
      <c r="ARR11" s="137">
        <v>1.36</v>
      </c>
      <c r="ARS11" s="137">
        <v>1.4390000000000001</v>
      </c>
      <c r="ART11" s="137">
        <v>1.5189999999999999</v>
      </c>
      <c r="ARU11" s="137">
        <v>1.599</v>
      </c>
      <c r="ARV11" s="137">
        <v>1.679</v>
      </c>
      <c r="ARW11" s="137">
        <v>1.7589999999999999</v>
      </c>
      <c r="ARX11" s="137">
        <v>1.839</v>
      </c>
      <c r="ARY11" s="137">
        <v>1.919</v>
      </c>
      <c r="ARZ11" s="137">
        <v>1.9990000000000001</v>
      </c>
      <c r="ASA11" s="137">
        <v>2.1989999999999998</v>
      </c>
      <c r="ASB11" s="137">
        <v>2.399</v>
      </c>
      <c r="ASC11" s="137">
        <v>2.5990000000000002</v>
      </c>
      <c r="ASD11" s="137">
        <v>2.7989999999999999</v>
      </c>
      <c r="ASE11" s="137">
        <v>2.9990000000000001</v>
      </c>
      <c r="ASF11" s="137">
        <v>3.1989999999999998</v>
      </c>
      <c r="ASG11" s="137">
        <v>3.399</v>
      </c>
      <c r="ASH11" s="137">
        <v>3.5990000000000002</v>
      </c>
      <c r="ASI11" s="137">
        <v>3.7989999999999999</v>
      </c>
      <c r="ASJ11" s="137">
        <v>3.9990000000000001</v>
      </c>
      <c r="ASK11" s="137">
        <v>4.3979999999999997</v>
      </c>
      <c r="ASL11" s="137">
        <v>4.798</v>
      </c>
      <c r="ASM11" s="137">
        <v>5.1980000000000004</v>
      </c>
      <c r="ASN11" s="137">
        <v>5.5979999999999999</v>
      </c>
      <c r="ASO11" s="137">
        <v>5.9980000000000002</v>
      </c>
      <c r="ASP11" s="137">
        <v>6.3979999999999997</v>
      </c>
      <c r="ASQ11" s="137">
        <v>6.798</v>
      </c>
      <c r="ASR11" s="137">
        <v>7.1970000000000001</v>
      </c>
      <c r="ASS11" s="137">
        <v>7.5970000000000004</v>
      </c>
      <c r="AST11" s="137">
        <v>7.9969999999999999</v>
      </c>
      <c r="ASU11">
        <v>11.996</v>
      </c>
      <c r="ASV11">
        <v>15.994</v>
      </c>
      <c r="ASW11">
        <v>19.992999999999999</v>
      </c>
      <c r="ASX11">
        <v>23.991</v>
      </c>
      <c r="ASY11">
        <v>27.99</v>
      </c>
      <c r="ASZ11">
        <v>31.988</v>
      </c>
      <c r="ATA11">
        <v>35.987000000000002</v>
      </c>
      <c r="ATB11">
        <v>39.984999999999999</v>
      </c>
      <c r="ATC11">
        <v>0.04</v>
      </c>
      <c r="ATD11">
        <v>0.08</v>
      </c>
      <c r="ATE11">
        <v>0.12</v>
      </c>
      <c r="ATF11">
        <v>0.16</v>
      </c>
      <c r="ATG11">
        <v>0.20100000000000001</v>
      </c>
      <c r="ATH11">
        <v>0.24099999999999999</v>
      </c>
      <c r="ATI11">
        <v>0.28100000000000003</v>
      </c>
      <c r="ATJ11">
        <v>0.32100000000000001</v>
      </c>
      <c r="ATK11">
        <v>0.36099999999999999</v>
      </c>
      <c r="ATL11">
        <v>0.40100000000000002</v>
      </c>
      <c r="ATM11">
        <v>0.441</v>
      </c>
      <c r="ATN11">
        <v>0.48099999999999998</v>
      </c>
      <c r="ATO11">
        <v>0.52100000000000002</v>
      </c>
      <c r="ATP11">
        <v>0.56100000000000005</v>
      </c>
      <c r="ATQ11">
        <v>0.60199999999999998</v>
      </c>
      <c r="ATR11">
        <v>0.64200000000000002</v>
      </c>
      <c r="ATS11">
        <v>0.68200000000000005</v>
      </c>
      <c r="ATT11">
        <v>0.72199999999999998</v>
      </c>
      <c r="ATU11">
        <v>0.76200000000000001</v>
      </c>
      <c r="ATV11">
        <v>0.80200000000000005</v>
      </c>
      <c r="ATW11">
        <v>0.88200000000000001</v>
      </c>
      <c r="ATX11">
        <v>0.96199999999999997</v>
      </c>
      <c r="ATY11">
        <v>1.0429999999999999</v>
      </c>
      <c r="ATZ11">
        <v>1.123</v>
      </c>
      <c r="AUA11">
        <v>1.2030000000000001</v>
      </c>
      <c r="AUB11">
        <v>1.2829999999999999</v>
      </c>
      <c r="AUC11">
        <v>1.363</v>
      </c>
      <c r="AUD11">
        <v>1.444</v>
      </c>
      <c r="AUE11">
        <v>1.524</v>
      </c>
      <c r="AUF11">
        <v>1.6040000000000001</v>
      </c>
      <c r="AUG11">
        <v>1.6839999999999999</v>
      </c>
      <c r="AUH11">
        <v>1.764</v>
      </c>
      <c r="AUI11">
        <v>1.845</v>
      </c>
      <c r="AUJ11">
        <v>1.925</v>
      </c>
      <c r="AUK11">
        <v>2.0049999999999999</v>
      </c>
      <c r="AUL11">
        <v>2.206</v>
      </c>
      <c r="AUM11">
        <v>2.4060000000000001</v>
      </c>
      <c r="AUN11">
        <v>2.6070000000000002</v>
      </c>
      <c r="AUO11">
        <v>2.8069999999999999</v>
      </c>
      <c r="AUP11">
        <v>3.008</v>
      </c>
      <c r="AUQ11">
        <v>3.2080000000000002</v>
      </c>
      <c r="AUR11">
        <v>3.4089999999999998</v>
      </c>
      <c r="AUS11">
        <v>3.609</v>
      </c>
      <c r="AUT11">
        <v>3.81</v>
      </c>
      <c r="AUU11">
        <v>4.01</v>
      </c>
      <c r="AUV11">
        <v>4.4109999999999996</v>
      </c>
      <c r="AUW11">
        <v>4.8120000000000003</v>
      </c>
      <c r="AUX11">
        <v>5.2130000000000001</v>
      </c>
      <c r="AUY11">
        <v>5.6139999999999999</v>
      </c>
      <c r="AUZ11">
        <v>6.0149999999999997</v>
      </c>
      <c r="AVA11">
        <v>6.4160000000000004</v>
      </c>
      <c r="AVB11">
        <v>6.8170000000000002</v>
      </c>
      <c r="AVC11">
        <v>7.218</v>
      </c>
      <c r="AVD11">
        <v>7.6189999999999998</v>
      </c>
      <c r="AVE11">
        <v>8.02</v>
      </c>
      <c r="AVF11">
        <v>12.03</v>
      </c>
      <c r="AVG11">
        <v>16.041</v>
      </c>
      <c r="AVH11">
        <v>20.050999999999998</v>
      </c>
      <c r="AVI11">
        <v>24.061</v>
      </c>
      <c r="AVJ11">
        <v>28.071000000000002</v>
      </c>
      <c r="AVK11">
        <v>32.081000000000003</v>
      </c>
      <c r="AVL11">
        <v>36.091000000000001</v>
      </c>
      <c r="AVM11">
        <v>40.101999999999997</v>
      </c>
    </row>
    <row r="12" spans="1:1261" x14ac:dyDescent="0.35">
      <c r="A12" s="107" t="s">
        <v>221</v>
      </c>
      <c r="B12" s="137">
        <v>3.5999999999999997E-2</v>
      </c>
      <c r="C12" s="137">
        <v>7.1999999999999995E-2</v>
      </c>
      <c r="D12" s="137">
        <v>0.108</v>
      </c>
      <c r="E12" s="137">
        <v>0.14499999999999999</v>
      </c>
      <c r="F12" s="137">
        <v>0.18099999999999999</v>
      </c>
      <c r="G12" s="137">
        <v>0.217</v>
      </c>
      <c r="H12" s="137">
        <v>0.253</v>
      </c>
      <c r="I12" s="137">
        <v>0.28899999999999998</v>
      </c>
      <c r="J12" s="137">
        <v>0.32500000000000001</v>
      </c>
      <c r="K12" s="137">
        <v>0.36199999999999999</v>
      </c>
      <c r="L12" s="137">
        <v>0.39800000000000002</v>
      </c>
      <c r="M12" s="137">
        <v>0.434</v>
      </c>
      <c r="N12" s="137">
        <v>0.47</v>
      </c>
      <c r="O12" s="137">
        <v>0.50600000000000001</v>
      </c>
      <c r="P12" s="137">
        <v>0.54200000000000004</v>
      </c>
      <c r="Q12" s="137">
        <v>0.57799999999999996</v>
      </c>
      <c r="R12" s="137">
        <v>0.61499999999999999</v>
      </c>
      <c r="S12" s="137">
        <v>0.65100000000000002</v>
      </c>
      <c r="T12" s="137">
        <v>0.68700000000000006</v>
      </c>
      <c r="U12" s="137">
        <v>0.72299999999999998</v>
      </c>
      <c r="V12" s="137">
        <v>0.79500000000000004</v>
      </c>
      <c r="W12" s="137">
        <v>0.86799999999999999</v>
      </c>
      <c r="X12" s="137">
        <v>0.94</v>
      </c>
      <c r="Y12" s="137">
        <v>1.012</v>
      </c>
      <c r="Z12" s="137">
        <v>1.085</v>
      </c>
      <c r="AA12" s="137">
        <v>1.157</v>
      </c>
      <c r="AB12" s="137">
        <v>1.2290000000000001</v>
      </c>
      <c r="AC12" s="137">
        <v>1.3009999999999999</v>
      </c>
      <c r="AD12" s="137">
        <v>1.3740000000000001</v>
      </c>
      <c r="AE12" s="137">
        <v>1.446</v>
      </c>
      <c r="AF12" s="137">
        <v>1.518</v>
      </c>
      <c r="AG12" s="137">
        <v>1.591</v>
      </c>
      <c r="AH12" s="137">
        <v>1.663</v>
      </c>
      <c r="AI12" s="137">
        <v>1.7350000000000001</v>
      </c>
      <c r="AJ12" s="137">
        <v>1.8080000000000001</v>
      </c>
      <c r="AK12" s="137">
        <v>1.988</v>
      </c>
      <c r="AL12" s="137">
        <v>2.169</v>
      </c>
      <c r="AM12" s="137">
        <v>2.35</v>
      </c>
      <c r="AN12" s="137">
        <v>2.5310000000000001</v>
      </c>
      <c r="AO12" s="137">
        <v>2.7109999999999999</v>
      </c>
      <c r="AP12" s="137">
        <v>2.8919999999999999</v>
      </c>
      <c r="AQ12" s="137">
        <v>3.073</v>
      </c>
      <c r="AR12" s="137">
        <v>3.254</v>
      </c>
      <c r="AS12" s="137">
        <v>3.4340000000000002</v>
      </c>
      <c r="AT12" s="137">
        <v>3.6150000000000002</v>
      </c>
      <c r="AU12" s="137">
        <v>3.9769999999999999</v>
      </c>
      <c r="AV12" s="137">
        <v>4.3380000000000001</v>
      </c>
      <c r="AW12" s="137">
        <v>4.7</v>
      </c>
      <c r="AX12" s="137">
        <v>5.0609999999999999</v>
      </c>
      <c r="AY12" s="137">
        <v>5.423</v>
      </c>
      <c r="AZ12" s="137">
        <v>5.7839999999999998</v>
      </c>
      <c r="BA12" s="137">
        <v>6.1459999999999999</v>
      </c>
      <c r="BB12" s="137">
        <v>6.5069999999999997</v>
      </c>
      <c r="BC12" s="137">
        <v>6.8689999999999998</v>
      </c>
      <c r="BD12" s="137">
        <v>7.23</v>
      </c>
      <c r="BE12" s="137">
        <v>10.845000000000001</v>
      </c>
      <c r="BF12" s="137">
        <v>14.46</v>
      </c>
      <c r="BG12" s="137">
        <v>18.074999999999999</v>
      </c>
      <c r="BH12" s="137">
        <v>21.690999999999999</v>
      </c>
      <c r="BI12" s="137">
        <v>25.306000000000001</v>
      </c>
      <c r="BJ12" s="137">
        <v>28.920999999999999</v>
      </c>
      <c r="BK12" s="137">
        <v>32.536000000000001</v>
      </c>
      <c r="BL12" s="137">
        <v>36.151000000000003</v>
      </c>
      <c r="BM12" s="137">
        <v>3.5999999999999997E-2</v>
      </c>
      <c r="BN12" s="137">
        <v>7.1999999999999995E-2</v>
      </c>
      <c r="BO12" s="137">
        <v>0.108</v>
      </c>
      <c r="BP12" s="137">
        <v>0.14399999999999999</v>
      </c>
      <c r="BQ12" s="137">
        <v>0.18099999999999999</v>
      </c>
      <c r="BR12" s="137">
        <v>0.217</v>
      </c>
      <c r="BS12" s="137">
        <v>0.253</v>
      </c>
      <c r="BT12" s="137">
        <v>0.28899999999999998</v>
      </c>
      <c r="BU12" s="137">
        <v>0.32500000000000001</v>
      </c>
      <c r="BV12" s="137">
        <v>0.36099999999999999</v>
      </c>
      <c r="BW12" s="137">
        <v>0.39700000000000002</v>
      </c>
      <c r="BX12" s="137">
        <v>0.433</v>
      </c>
      <c r="BY12" s="137">
        <v>0.47</v>
      </c>
      <c r="BZ12" s="137">
        <v>0.50600000000000001</v>
      </c>
      <c r="CA12" s="137">
        <v>0.54200000000000004</v>
      </c>
      <c r="CB12" s="137">
        <v>0.57799999999999996</v>
      </c>
      <c r="CC12" s="137">
        <v>0.61399999999999999</v>
      </c>
      <c r="CD12" s="137">
        <v>0.65</v>
      </c>
      <c r="CE12" s="137">
        <v>0.68600000000000005</v>
      </c>
      <c r="CF12" s="137">
        <v>0.72199999999999998</v>
      </c>
      <c r="CG12" s="137">
        <v>0.79500000000000004</v>
      </c>
      <c r="CH12" s="137">
        <v>0.86699999999999999</v>
      </c>
      <c r="CI12" s="137">
        <v>0.93899999999999995</v>
      </c>
      <c r="CJ12" s="137">
        <v>1.0109999999999999</v>
      </c>
      <c r="CK12" s="137">
        <v>1.0840000000000001</v>
      </c>
      <c r="CL12" s="137">
        <v>1.1559999999999999</v>
      </c>
      <c r="CM12" s="137">
        <v>1.228</v>
      </c>
      <c r="CN12" s="137">
        <v>1.3</v>
      </c>
      <c r="CO12" s="137">
        <v>1.373</v>
      </c>
      <c r="CP12" s="137">
        <v>1.4450000000000001</v>
      </c>
      <c r="CQ12" s="137">
        <v>1.5169999999999999</v>
      </c>
      <c r="CR12" s="137">
        <v>1.589</v>
      </c>
      <c r="CS12" s="137">
        <v>1.6619999999999999</v>
      </c>
      <c r="CT12" s="137">
        <v>1.734</v>
      </c>
      <c r="CU12" s="137">
        <v>1.806</v>
      </c>
      <c r="CV12" s="137">
        <v>1.9870000000000001</v>
      </c>
      <c r="CW12" s="137">
        <v>2.1669999999999998</v>
      </c>
      <c r="CX12" s="137">
        <v>2.3479999999999999</v>
      </c>
      <c r="CY12" s="137">
        <v>2.5289999999999999</v>
      </c>
      <c r="CZ12" s="137">
        <v>2.7090000000000001</v>
      </c>
      <c r="DA12" s="137">
        <v>2.89</v>
      </c>
      <c r="DB12" s="137">
        <v>3.07</v>
      </c>
      <c r="DC12" s="137">
        <v>3.2509999999999999</v>
      </c>
      <c r="DD12" s="137">
        <v>3.4319999999999999</v>
      </c>
      <c r="DE12" s="137">
        <v>3.6120000000000001</v>
      </c>
      <c r="DF12" s="137">
        <v>3.9729999999999999</v>
      </c>
      <c r="DG12" s="137">
        <v>4.335</v>
      </c>
      <c r="DH12" s="137">
        <v>4.6959999999999997</v>
      </c>
      <c r="DI12" s="137">
        <v>5.0570000000000004</v>
      </c>
      <c r="DJ12" s="137">
        <v>5.4180000000000001</v>
      </c>
      <c r="DK12" s="137">
        <v>5.7789999999999999</v>
      </c>
      <c r="DL12" s="137">
        <v>6.141</v>
      </c>
      <c r="DM12" s="137">
        <v>6.5019999999999998</v>
      </c>
      <c r="DN12" s="137">
        <v>6.8630000000000004</v>
      </c>
      <c r="DO12" s="137">
        <v>7.2240000000000002</v>
      </c>
      <c r="DP12" s="137">
        <v>10.836</v>
      </c>
      <c r="DQ12" s="137">
        <v>14.449</v>
      </c>
      <c r="DR12" s="137">
        <v>18.061</v>
      </c>
      <c r="DS12" s="137">
        <v>21.672999999999998</v>
      </c>
      <c r="DT12" s="137">
        <v>25.285</v>
      </c>
      <c r="DU12" s="137">
        <v>28.896999999999998</v>
      </c>
      <c r="DV12" s="137">
        <v>32.509</v>
      </c>
      <c r="DW12" s="137">
        <v>36.122</v>
      </c>
      <c r="DX12" s="137">
        <v>2.1000000000000001E-2</v>
      </c>
      <c r="DY12" s="137">
        <v>4.2000000000000003E-2</v>
      </c>
      <c r="DZ12" s="137">
        <v>6.3E-2</v>
      </c>
      <c r="EA12" s="137">
        <v>8.4000000000000005E-2</v>
      </c>
      <c r="EB12" s="137">
        <v>0.106</v>
      </c>
      <c r="EC12" s="137">
        <v>0.127</v>
      </c>
      <c r="ED12" s="137">
        <v>0.14799999999999999</v>
      </c>
      <c r="EE12" s="137">
        <v>0.16900000000000001</v>
      </c>
      <c r="EF12" s="137">
        <v>0.19</v>
      </c>
      <c r="EG12" s="137">
        <v>0.21099999999999999</v>
      </c>
      <c r="EH12" s="137">
        <v>0.23200000000000001</v>
      </c>
      <c r="EI12" s="137">
        <v>0.253</v>
      </c>
      <c r="EJ12" s="137">
        <v>0.27400000000000002</v>
      </c>
      <c r="EK12" s="137">
        <v>0.29499999999999998</v>
      </c>
      <c r="EL12" s="137">
        <v>0.317</v>
      </c>
      <c r="EM12" s="137">
        <v>0.33800000000000002</v>
      </c>
      <c r="EN12" s="137">
        <v>0.35899999999999999</v>
      </c>
      <c r="EO12" s="137">
        <v>0.38</v>
      </c>
      <c r="EP12" s="137">
        <v>0.40100000000000002</v>
      </c>
      <c r="EQ12" s="137">
        <v>0.42199999999999999</v>
      </c>
      <c r="ER12" s="137">
        <v>0.46400000000000002</v>
      </c>
      <c r="ES12" s="137">
        <v>0.50600000000000001</v>
      </c>
      <c r="ET12" s="137">
        <v>0.54900000000000004</v>
      </c>
      <c r="EU12" s="137">
        <v>0.59099999999999997</v>
      </c>
      <c r="EV12" s="137">
        <v>0.63300000000000001</v>
      </c>
      <c r="EW12" s="137">
        <v>0.67500000000000004</v>
      </c>
      <c r="EX12" s="137">
        <v>0.71699999999999997</v>
      </c>
      <c r="EY12" s="137">
        <v>0.76</v>
      </c>
      <c r="EZ12" s="137">
        <v>0.80200000000000005</v>
      </c>
      <c r="FA12" s="137">
        <v>0.84399999999999997</v>
      </c>
      <c r="FB12" s="137">
        <v>0.88600000000000001</v>
      </c>
      <c r="FC12" s="137">
        <v>0.92800000000000005</v>
      </c>
      <c r="FD12" s="137">
        <v>0.97099999999999997</v>
      </c>
      <c r="FE12" s="137">
        <v>1.0129999999999999</v>
      </c>
      <c r="FF12" s="137">
        <v>1.0549999999999999</v>
      </c>
      <c r="FG12" s="137">
        <v>1.161</v>
      </c>
      <c r="FH12" s="137">
        <v>1.266</v>
      </c>
      <c r="FI12" s="137">
        <v>1.3720000000000001</v>
      </c>
      <c r="FJ12" s="137">
        <v>1.4770000000000001</v>
      </c>
      <c r="FK12" s="137">
        <v>1.583</v>
      </c>
      <c r="FL12" s="137">
        <v>1.6879999999999999</v>
      </c>
      <c r="FM12" s="137">
        <v>1.794</v>
      </c>
      <c r="FN12" s="137">
        <v>1.899</v>
      </c>
      <c r="FO12" s="137">
        <v>2.0049999999999999</v>
      </c>
      <c r="FP12" s="137">
        <v>2.11</v>
      </c>
      <c r="FQ12" s="137">
        <v>2.3210000000000002</v>
      </c>
      <c r="FR12" s="137">
        <v>2.532</v>
      </c>
      <c r="FS12" s="137">
        <v>2.7429999999999999</v>
      </c>
      <c r="FT12" s="137">
        <v>2.9540000000000002</v>
      </c>
      <c r="FU12" s="137">
        <v>3.165</v>
      </c>
      <c r="FV12" s="137">
        <v>3.3759999999999999</v>
      </c>
      <c r="FW12" s="137">
        <v>3.5870000000000002</v>
      </c>
      <c r="FX12" s="137">
        <v>3.798</v>
      </c>
      <c r="FY12" s="137">
        <v>4.0090000000000003</v>
      </c>
      <c r="FZ12" s="137">
        <v>4.22</v>
      </c>
      <c r="GA12" s="137">
        <v>6.33</v>
      </c>
      <c r="GB12" s="137">
        <v>8.44</v>
      </c>
      <c r="GC12" s="137">
        <v>10.55</v>
      </c>
      <c r="GD12" s="137">
        <v>12.66</v>
      </c>
      <c r="GE12" s="137">
        <v>14.77</v>
      </c>
      <c r="GF12" s="137">
        <v>16.881</v>
      </c>
      <c r="GG12" s="137">
        <v>18.991</v>
      </c>
      <c r="GH12" s="137">
        <v>21.100999999999999</v>
      </c>
      <c r="GI12" s="137">
        <v>1.4E-2</v>
      </c>
      <c r="GJ12" s="137">
        <v>2.8000000000000001E-2</v>
      </c>
      <c r="GK12" s="137">
        <v>4.2000000000000003E-2</v>
      </c>
      <c r="GL12" s="137">
        <v>5.6000000000000001E-2</v>
      </c>
      <c r="GM12" s="137">
        <v>7.0000000000000007E-2</v>
      </c>
      <c r="GN12" s="137">
        <v>8.4000000000000005E-2</v>
      </c>
      <c r="GO12" s="137">
        <v>9.8000000000000004E-2</v>
      </c>
      <c r="GP12" s="137">
        <v>0.112</v>
      </c>
      <c r="GQ12" s="137">
        <v>0.126</v>
      </c>
      <c r="GR12" s="137">
        <v>0.14000000000000001</v>
      </c>
      <c r="GS12" s="137">
        <v>0.154</v>
      </c>
      <c r="GT12" s="137">
        <v>0.16700000000000001</v>
      </c>
      <c r="GU12" s="137">
        <v>0.18099999999999999</v>
      </c>
      <c r="GV12" s="137">
        <v>0.19500000000000001</v>
      </c>
      <c r="GW12" s="137">
        <v>0.20899999999999999</v>
      </c>
      <c r="GX12" s="137">
        <v>0.223</v>
      </c>
      <c r="GY12" s="137">
        <v>0.23699999999999999</v>
      </c>
      <c r="GZ12" s="137">
        <v>0.251</v>
      </c>
      <c r="HA12" s="137">
        <v>0.26500000000000001</v>
      </c>
      <c r="HB12" s="137">
        <v>0.27900000000000003</v>
      </c>
      <c r="HC12" s="137">
        <v>0.307</v>
      </c>
      <c r="HD12" s="137">
        <v>0.33500000000000002</v>
      </c>
      <c r="HE12" s="137">
        <v>0.36299999999999999</v>
      </c>
      <c r="HF12" s="137">
        <v>0.39100000000000001</v>
      </c>
      <c r="HG12" s="137">
        <v>0.41899999999999998</v>
      </c>
      <c r="HH12" s="137">
        <v>0.44700000000000001</v>
      </c>
      <c r="HI12" s="137">
        <v>0.47499999999999998</v>
      </c>
      <c r="HJ12" s="137">
        <v>0.502</v>
      </c>
      <c r="HK12" s="137">
        <v>0.53</v>
      </c>
      <c r="HL12" s="137">
        <v>0.55800000000000005</v>
      </c>
      <c r="HM12" s="137">
        <v>0.58599999999999997</v>
      </c>
      <c r="HN12" s="137">
        <v>0.61399999999999999</v>
      </c>
      <c r="HO12" s="137">
        <v>0.64200000000000002</v>
      </c>
      <c r="HP12" s="137">
        <v>0.67</v>
      </c>
      <c r="HQ12" s="137">
        <v>0.69799999999999995</v>
      </c>
      <c r="HR12" s="137">
        <v>0.76800000000000002</v>
      </c>
      <c r="HS12" s="137">
        <v>0.83699999999999997</v>
      </c>
      <c r="HT12" s="137">
        <v>0.90700000000000003</v>
      </c>
      <c r="HU12" s="137">
        <v>0.97699999999999998</v>
      </c>
      <c r="HV12" s="137">
        <v>1.0469999999999999</v>
      </c>
      <c r="HW12" s="137">
        <v>1.1160000000000001</v>
      </c>
      <c r="HX12" s="137">
        <v>1.1859999999999999</v>
      </c>
      <c r="HY12" s="137">
        <v>1.256</v>
      </c>
      <c r="HZ12" s="137">
        <v>1.3260000000000001</v>
      </c>
      <c r="IA12" s="137">
        <v>1.3959999999999999</v>
      </c>
      <c r="IB12" s="137">
        <v>1.5349999999999999</v>
      </c>
      <c r="IC12" s="137">
        <v>1.675</v>
      </c>
      <c r="ID12" s="137">
        <v>1.8140000000000001</v>
      </c>
      <c r="IE12" s="137">
        <v>1.954</v>
      </c>
      <c r="IF12" s="137">
        <v>2.093</v>
      </c>
      <c r="IG12" s="137">
        <v>2.2330000000000001</v>
      </c>
      <c r="IH12" s="137">
        <v>2.3730000000000002</v>
      </c>
      <c r="II12" s="137">
        <v>2.512</v>
      </c>
      <c r="IJ12" s="137">
        <v>2.6520000000000001</v>
      </c>
      <c r="IK12" s="137">
        <v>2.7909999999999999</v>
      </c>
      <c r="IL12" s="137">
        <v>4.1870000000000003</v>
      </c>
      <c r="IM12" s="137">
        <v>5.5819999999999999</v>
      </c>
      <c r="IN12" s="137">
        <v>6.9779999999999998</v>
      </c>
      <c r="IO12" s="137">
        <v>8.3740000000000006</v>
      </c>
      <c r="IP12" s="137">
        <v>9.7690000000000001</v>
      </c>
      <c r="IQ12" s="137">
        <v>11.164999999999999</v>
      </c>
      <c r="IR12" s="137">
        <v>12.561</v>
      </c>
      <c r="IS12" s="137">
        <v>13.956</v>
      </c>
      <c r="IT12" s="137">
        <v>0.105</v>
      </c>
      <c r="IU12" s="137">
        <v>0.20899999999999999</v>
      </c>
      <c r="IV12" s="137">
        <v>0.314</v>
      </c>
      <c r="IW12" s="137">
        <v>0.41899999999999998</v>
      </c>
      <c r="IX12" s="137">
        <v>0.52400000000000002</v>
      </c>
      <c r="IY12" s="137">
        <v>0.628</v>
      </c>
      <c r="IZ12" s="137">
        <v>0.73299999999999998</v>
      </c>
      <c r="JA12" s="137">
        <v>0.83799999999999997</v>
      </c>
      <c r="JB12" s="137">
        <v>0.94299999999999995</v>
      </c>
      <c r="JC12" s="137">
        <v>1.0469999999999999</v>
      </c>
      <c r="JD12" s="137">
        <v>1.1519999999999999</v>
      </c>
      <c r="JE12" s="137">
        <v>1.2569999999999999</v>
      </c>
      <c r="JF12" s="137">
        <v>1.3620000000000001</v>
      </c>
      <c r="JG12" s="137">
        <v>1.466</v>
      </c>
      <c r="JH12" s="137">
        <v>1.571</v>
      </c>
      <c r="JI12" s="137">
        <v>1.6759999999999999</v>
      </c>
      <c r="JJ12" s="137">
        <v>1.7809999999999999</v>
      </c>
      <c r="JK12" s="137">
        <v>1.885</v>
      </c>
      <c r="JL12" s="137">
        <v>1.99</v>
      </c>
      <c r="JM12" s="137">
        <v>2.0950000000000002</v>
      </c>
      <c r="JN12" s="137">
        <v>2.3039999999999998</v>
      </c>
      <c r="JO12" s="137">
        <v>2.5139999999999998</v>
      </c>
      <c r="JP12" s="137">
        <v>2.7229999999999999</v>
      </c>
      <c r="JQ12" s="137">
        <v>2.9329999999999998</v>
      </c>
      <c r="JR12" s="137">
        <v>3.1419999999999999</v>
      </c>
      <c r="JS12" s="137">
        <v>3.3519999999999999</v>
      </c>
      <c r="JT12" s="137">
        <v>3.5609999999999999</v>
      </c>
      <c r="JU12" s="137">
        <v>3.7709999999999999</v>
      </c>
      <c r="JV12" s="137">
        <v>3.98</v>
      </c>
      <c r="JW12" s="137">
        <v>4.1900000000000004</v>
      </c>
      <c r="JX12" s="137">
        <v>4.399</v>
      </c>
      <c r="JY12" s="137">
        <v>4.6079999999999997</v>
      </c>
      <c r="JZ12" s="137">
        <v>4.8179999999999996</v>
      </c>
      <c r="KA12" s="137">
        <v>5.0270000000000001</v>
      </c>
      <c r="KB12" s="137">
        <v>5.2370000000000001</v>
      </c>
      <c r="KC12" s="137">
        <v>5.7610000000000001</v>
      </c>
      <c r="KD12" s="137">
        <v>6.2839999999999998</v>
      </c>
      <c r="KE12" s="137">
        <v>6.8079999999999998</v>
      </c>
      <c r="KF12" s="137">
        <v>7.3319999999999999</v>
      </c>
      <c r="KG12" s="137">
        <v>7.8550000000000004</v>
      </c>
      <c r="KH12" s="137">
        <v>8.3789999999999996</v>
      </c>
      <c r="KI12" s="137">
        <v>8.9030000000000005</v>
      </c>
      <c r="KJ12" s="137">
        <v>9.4260000000000002</v>
      </c>
      <c r="KK12" s="137">
        <v>9.9499999999999993</v>
      </c>
      <c r="KL12" s="137">
        <v>10.474</v>
      </c>
      <c r="KM12" s="137">
        <v>11.521000000000001</v>
      </c>
      <c r="KN12" s="137">
        <v>12.569000000000001</v>
      </c>
      <c r="KO12" s="137">
        <v>13.616</v>
      </c>
      <c r="KP12" s="137">
        <v>14.663</v>
      </c>
      <c r="KQ12" s="137">
        <v>15.711</v>
      </c>
      <c r="KR12" s="137">
        <v>16.757999999999999</v>
      </c>
      <c r="KS12" s="137">
        <v>17.806000000000001</v>
      </c>
      <c r="KT12" s="137">
        <v>18.853000000000002</v>
      </c>
      <c r="KU12" s="137">
        <v>19.899999999999999</v>
      </c>
      <c r="KV12" s="137">
        <v>20.948</v>
      </c>
      <c r="KW12" s="137">
        <v>31.422000000000001</v>
      </c>
      <c r="KX12" s="137">
        <v>41.895000000000003</v>
      </c>
      <c r="KY12" s="137">
        <v>52.369</v>
      </c>
      <c r="KZ12" s="137">
        <v>62.843000000000004</v>
      </c>
      <c r="LA12" s="137">
        <v>73.316999999999993</v>
      </c>
      <c r="LB12" s="137">
        <v>83.790999999999997</v>
      </c>
      <c r="LC12" s="137">
        <v>94.265000000000001</v>
      </c>
      <c r="LD12" s="137">
        <v>104.739</v>
      </c>
      <c r="LE12" s="137">
        <v>0.105</v>
      </c>
      <c r="LF12" s="137">
        <v>0.20899999999999999</v>
      </c>
      <c r="LG12" s="137">
        <v>0.314</v>
      </c>
      <c r="LH12" s="137">
        <v>0.41899999999999998</v>
      </c>
      <c r="LI12" s="137">
        <v>0.52400000000000002</v>
      </c>
      <c r="LJ12" s="137">
        <v>0.628</v>
      </c>
      <c r="LK12" s="137">
        <v>0.73299999999999998</v>
      </c>
      <c r="LL12" s="137">
        <v>0.83799999999999997</v>
      </c>
      <c r="LM12" s="137">
        <v>0.94299999999999995</v>
      </c>
      <c r="LN12" s="137">
        <v>1.0469999999999999</v>
      </c>
      <c r="LO12" s="137">
        <v>1.1519999999999999</v>
      </c>
      <c r="LP12" s="137">
        <v>1.2569999999999999</v>
      </c>
      <c r="LQ12" s="137">
        <v>1.3620000000000001</v>
      </c>
      <c r="LR12" s="137">
        <v>1.466</v>
      </c>
      <c r="LS12" s="137">
        <v>1.571</v>
      </c>
      <c r="LT12" s="137">
        <v>1.6759999999999999</v>
      </c>
      <c r="LU12" s="137">
        <v>1.7809999999999999</v>
      </c>
      <c r="LV12" s="137">
        <v>1.885</v>
      </c>
      <c r="LW12" s="137">
        <v>1.99</v>
      </c>
      <c r="LX12" s="137">
        <v>2.0950000000000002</v>
      </c>
      <c r="LY12" s="137">
        <v>2.3039999999999998</v>
      </c>
      <c r="LZ12" s="137">
        <v>2.5139999999999998</v>
      </c>
      <c r="MA12" s="137">
        <v>2.7229999999999999</v>
      </c>
      <c r="MB12" s="137">
        <v>2.9329999999999998</v>
      </c>
      <c r="MC12" s="137">
        <v>3.1419999999999999</v>
      </c>
      <c r="MD12" s="137">
        <v>3.3519999999999999</v>
      </c>
      <c r="ME12" s="137">
        <v>3.5609999999999999</v>
      </c>
      <c r="MF12" s="137">
        <v>3.7709999999999999</v>
      </c>
      <c r="MG12" s="137">
        <v>3.98</v>
      </c>
      <c r="MH12" s="137">
        <v>4.1900000000000004</v>
      </c>
      <c r="MI12" s="137">
        <v>4.399</v>
      </c>
      <c r="MJ12" s="137">
        <v>4.6079999999999997</v>
      </c>
      <c r="MK12" s="137">
        <v>4.8179999999999996</v>
      </c>
      <c r="ML12" s="137">
        <v>5.0270000000000001</v>
      </c>
      <c r="MM12" s="137">
        <v>5.2370000000000001</v>
      </c>
      <c r="MN12" s="137">
        <v>5.7610000000000001</v>
      </c>
      <c r="MO12" s="137">
        <v>6.2839999999999998</v>
      </c>
      <c r="MP12" s="137">
        <v>6.8079999999999998</v>
      </c>
      <c r="MQ12" s="137">
        <v>7.3319999999999999</v>
      </c>
      <c r="MR12" s="137">
        <v>7.8550000000000004</v>
      </c>
      <c r="MS12" s="137">
        <v>8.3789999999999996</v>
      </c>
      <c r="MT12" s="137">
        <v>8.9030000000000005</v>
      </c>
      <c r="MU12" s="137">
        <v>9.4260000000000002</v>
      </c>
      <c r="MV12" s="137">
        <v>9.9499999999999993</v>
      </c>
      <c r="MW12" s="137">
        <v>10.474</v>
      </c>
      <c r="MX12" s="137">
        <v>11.521000000000001</v>
      </c>
      <c r="MY12" s="137">
        <v>12.569000000000001</v>
      </c>
      <c r="MZ12" s="137">
        <v>13.616</v>
      </c>
      <c r="NA12" s="137">
        <v>14.663</v>
      </c>
      <c r="NB12" s="137">
        <v>15.711</v>
      </c>
      <c r="NC12" s="137">
        <v>16.757999999999999</v>
      </c>
      <c r="ND12" s="137">
        <v>17.806000000000001</v>
      </c>
      <c r="NE12" s="137">
        <v>18.853000000000002</v>
      </c>
      <c r="NF12" s="137">
        <v>19.899999999999999</v>
      </c>
      <c r="NG12" s="137">
        <v>20.948</v>
      </c>
      <c r="NH12" s="137">
        <v>31.422000000000001</v>
      </c>
      <c r="NI12" s="137">
        <v>41.895000000000003</v>
      </c>
      <c r="NJ12" s="137">
        <v>52.369</v>
      </c>
      <c r="NK12" s="137">
        <v>62.843000000000004</v>
      </c>
      <c r="NL12" s="137">
        <v>73.316999999999993</v>
      </c>
      <c r="NM12" s="137">
        <v>83.790999999999997</v>
      </c>
      <c r="NN12" s="137">
        <v>94.265000000000001</v>
      </c>
      <c r="NO12" s="137">
        <v>104.739</v>
      </c>
      <c r="NP12" s="137">
        <v>1.6E-2</v>
      </c>
      <c r="NQ12" s="137">
        <v>3.2000000000000001E-2</v>
      </c>
      <c r="NR12" s="137">
        <v>4.8000000000000001E-2</v>
      </c>
      <c r="NS12" s="137">
        <v>6.4000000000000001E-2</v>
      </c>
      <c r="NT12" s="137">
        <v>0.08</v>
      </c>
      <c r="NU12" s="137">
        <v>9.6000000000000002E-2</v>
      </c>
      <c r="NV12" s="137">
        <v>0.112</v>
      </c>
      <c r="NW12" s="137">
        <v>0.128</v>
      </c>
      <c r="NX12" s="137">
        <v>0.14499999999999999</v>
      </c>
      <c r="NY12" s="137">
        <v>0.161</v>
      </c>
      <c r="NZ12" s="137">
        <v>0.17699999999999999</v>
      </c>
      <c r="OA12" s="137">
        <v>0.193</v>
      </c>
      <c r="OB12" s="137">
        <v>0.20899999999999999</v>
      </c>
      <c r="OC12" s="137">
        <v>0.22500000000000001</v>
      </c>
      <c r="OD12" s="137">
        <v>0.24099999999999999</v>
      </c>
      <c r="OE12" s="137">
        <v>0.25700000000000001</v>
      </c>
      <c r="OF12" s="137">
        <v>0.27300000000000002</v>
      </c>
      <c r="OG12" s="137">
        <v>0.28899999999999998</v>
      </c>
      <c r="OH12" s="137">
        <v>0.30499999999999999</v>
      </c>
      <c r="OI12" s="137">
        <v>0.32100000000000001</v>
      </c>
      <c r="OJ12" s="137">
        <v>0.35299999999999998</v>
      </c>
      <c r="OK12" s="137">
        <v>0.38500000000000001</v>
      </c>
      <c r="OL12" s="137">
        <v>0.41799999999999998</v>
      </c>
      <c r="OM12" s="137">
        <v>0.45</v>
      </c>
      <c r="ON12" s="137">
        <v>0.48199999999999998</v>
      </c>
      <c r="OO12" s="137">
        <v>0.51400000000000001</v>
      </c>
      <c r="OP12" s="137">
        <v>0.54600000000000004</v>
      </c>
      <c r="OQ12" s="137">
        <v>0.57799999999999996</v>
      </c>
      <c r="OR12" s="137">
        <v>0.61</v>
      </c>
      <c r="OS12" s="137">
        <v>0.64200000000000002</v>
      </c>
      <c r="OT12" s="137">
        <v>0.67500000000000004</v>
      </c>
      <c r="OU12" s="137">
        <v>0.70699999999999996</v>
      </c>
      <c r="OV12" s="137">
        <v>0.73899999999999999</v>
      </c>
      <c r="OW12" s="137">
        <v>0.77100000000000002</v>
      </c>
      <c r="OX12" s="137">
        <v>0.80300000000000005</v>
      </c>
      <c r="OY12" s="137">
        <v>0.88300000000000001</v>
      </c>
      <c r="OZ12" s="137">
        <v>0.96399999999999997</v>
      </c>
      <c r="PA12" s="137">
        <v>1.044</v>
      </c>
      <c r="PB12" s="137">
        <v>1.1240000000000001</v>
      </c>
      <c r="PC12" s="137">
        <v>1.2050000000000001</v>
      </c>
      <c r="PD12" s="137">
        <v>1.2849999999999999</v>
      </c>
      <c r="PE12" s="137">
        <v>1.365</v>
      </c>
      <c r="PF12" s="137">
        <v>1.4450000000000001</v>
      </c>
      <c r="PG12" s="137">
        <v>1.526</v>
      </c>
      <c r="PH12" s="137">
        <v>1.6060000000000001</v>
      </c>
      <c r="PI12" s="137">
        <v>1.7669999999999999</v>
      </c>
      <c r="PJ12" s="137">
        <v>1.927</v>
      </c>
      <c r="PK12" s="137">
        <v>2.0880000000000001</v>
      </c>
      <c r="PL12" s="137">
        <v>2.2480000000000002</v>
      </c>
      <c r="PM12" s="137">
        <v>2.4089999999999998</v>
      </c>
      <c r="PN12" s="137">
        <v>2.57</v>
      </c>
      <c r="PO12" s="137">
        <v>2.73</v>
      </c>
      <c r="PP12" s="137">
        <v>2.891</v>
      </c>
      <c r="PQ12" s="137">
        <v>3.052</v>
      </c>
      <c r="PR12" s="137">
        <v>3.2120000000000002</v>
      </c>
      <c r="PS12" s="137">
        <v>4.8179999999999996</v>
      </c>
      <c r="PT12" s="137">
        <v>6.4240000000000004</v>
      </c>
      <c r="PU12" s="137">
        <v>8.0299999999999994</v>
      </c>
      <c r="PV12" s="137">
        <v>9.6359999999999992</v>
      </c>
      <c r="PW12" s="137">
        <v>11.242000000000001</v>
      </c>
      <c r="PX12" s="137">
        <v>12.848000000000001</v>
      </c>
      <c r="PY12" s="137">
        <v>14.454000000000001</v>
      </c>
      <c r="PZ12" s="137">
        <v>16.061</v>
      </c>
      <c r="QA12" s="137">
        <v>1.6E-2</v>
      </c>
      <c r="QB12" s="137">
        <v>3.3000000000000002E-2</v>
      </c>
      <c r="QC12" s="137">
        <v>4.9000000000000002E-2</v>
      </c>
      <c r="QD12" s="137">
        <v>6.6000000000000003E-2</v>
      </c>
      <c r="QE12" s="137">
        <v>8.2000000000000003E-2</v>
      </c>
      <c r="QF12" s="137">
        <v>9.9000000000000005E-2</v>
      </c>
      <c r="QG12" s="137">
        <v>0.115</v>
      </c>
      <c r="QH12" s="137">
        <v>0.13200000000000001</v>
      </c>
      <c r="QI12" s="137">
        <v>0.14799999999999999</v>
      </c>
      <c r="QJ12" s="137">
        <v>0.16400000000000001</v>
      </c>
      <c r="QK12" s="137">
        <v>0.18099999999999999</v>
      </c>
      <c r="QL12" s="137">
        <v>0.19700000000000001</v>
      </c>
      <c r="QM12" s="137">
        <v>0.214</v>
      </c>
      <c r="QN12" s="137">
        <v>0.23</v>
      </c>
      <c r="QO12" s="137">
        <v>0.247</v>
      </c>
      <c r="QP12" s="137">
        <v>0.26300000000000001</v>
      </c>
      <c r="QQ12" s="137">
        <v>0.28000000000000003</v>
      </c>
      <c r="QR12" s="137">
        <v>0.29599999999999999</v>
      </c>
      <c r="QS12" s="137">
        <v>0.312</v>
      </c>
      <c r="QT12" s="137">
        <v>0.32900000000000001</v>
      </c>
      <c r="QU12" s="137">
        <v>0.36199999999999999</v>
      </c>
      <c r="QV12" s="137">
        <v>0.39500000000000002</v>
      </c>
      <c r="QW12" s="137">
        <v>0.42799999999999999</v>
      </c>
      <c r="QX12" s="137">
        <v>0.46</v>
      </c>
      <c r="QY12" s="137">
        <v>0.49299999999999999</v>
      </c>
      <c r="QZ12" s="137">
        <v>0.52600000000000002</v>
      </c>
      <c r="RA12" s="137">
        <v>0.55900000000000005</v>
      </c>
      <c r="RB12" s="137">
        <v>0.59199999999999997</v>
      </c>
      <c r="RC12" s="137">
        <v>0.625</v>
      </c>
      <c r="RD12" s="137">
        <v>0.65800000000000003</v>
      </c>
      <c r="RE12" s="137">
        <v>0.69099999999999995</v>
      </c>
      <c r="RF12" s="137">
        <v>0.72399999999999998</v>
      </c>
      <c r="RG12" s="137">
        <v>0.75600000000000001</v>
      </c>
      <c r="RH12" s="137">
        <v>0.78900000000000003</v>
      </c>
      <c r="RI12" s="137">
        <v>0.82199999999999995</v>
      </c>
      <c r="RJ12" s="137">
        <v>0.90400000000000003</v>
      </c>
      <c r="RK12" s="137">
        <v>0.98699999999999999</v>
      </c>
      <c r="RL12" s="137">
        <v>1.069</v>
      </c>
      <c r="RM12" s="137">
        <v>1.151</v>
      </c>
      <c r="RN12" s="137">
        <v>1.2330000000000001</v>
      </c>
      <c r="RO12" s="137">
        <v>1.3160000000000001</v>
      </c>
      <c r="RP12" s="137">
        <v>1.3979999999999999</v>
      </c>
      <c r="RQ12" s="137">
        <v>1.48</v>
      </c>
      <c r="RR12" s="137">
        <v>1.5620000000000001</v>
      </c>
      <c r="RS12" s="137">
        <v>1.6439999999999999</v>
      </c>
      <c r="RT12" s="137">
        <v>1.8089999999999999</v>
      </c>
      <c r="RU12" s="137">
        <v>1.9730000000000001</v>
      </c>
      <c r="RV12" s="137">
        <v>2.1379999999999999</v>
      </c>
      <c r="RW12" s="137">
        <v>2.302</v>
      </c>
      <c r="RX12" s="137">
        <v>2.4670000000000001</v>
      </c>
      <c r="RY12" s="137">
        <v>2.6309999999999998</v>
      </c>
      <c r="RZ12" s="137">
        <v>2.7959999999999998</v>
      </c>
      <c r="SA12" s="137">
        <v>2.96</v>
      </c>
      <c r="SB12" s="137">
        <v>3.1240000000000001</v>
      </c>
      <c r="SC12" s="137">
        <v>3.2890000000000001</v>
      </c>
      <c r="SD12" s="137">
        <v>4.9329999999999998</v>
      </c>
      <c r="SE12" s="137">
        <v>6.5780000000000003</v>
      </c>
      <c r="SF12" s="137">
        <v>8.2219999999999995</v>
      </c>
      <c r="SG12" s="137">
        <v>9.8670000000000009</v>
      </c>
      <c r="SH12" s="137">
        <v>11.510999999999999</v>
      </c>
      <c r="SI12" s="137">
        <v>13.154999999999999</v>
      </c>
      <c r="SJ12" s="137">
        <v>14.8</v>
      </c>
      <c r="SK12" s="137">
        <v>16.443999999999999</v>
      </c>
      <c r="SL12" s="137">
        <v>1.2E-2</v>
      </c>
      <c r="SM12" s="137">
        <v>2.4E-2</v>
      </c>
      <c r="SN12" s="137">
        <v>3.5000000000000003E-2</v>
      </c>
      <c r="SO12" s="137">
        <v>4.7E-2</v>
      </c>
      <c r="SP12" s="137">
        <v>5.8999999999999997E-2</v>
      </c>
      <c r="SQ12" s="137">
        <v>7.0999999999999994E-2</v>
      </c>
      <c r="SR12" s="137">
        <v>8.3000000000000004E-2</v>
      </c>
      <c r="SS12" s="137">
        <v>9.4E-2</v>
      </c>
      <c r="ST12" s="137">
        <v>0.106</v>
      </c>
      <c r="SU12" s="137">
        <v>0.11799999999999999</v>
      </c>
      <c r="SV12" s="137">
        <v>0.13</v>
      </c>
      <c r="SW12" s="137">
        <v>0.14099999999999999</v>
      </c>
      <c r="SX12" s="137">
        <v>0.153</v>
      </c>
      <c r="SY12" s="137">
        <v>0.16500000000000001</v>
      </c>
      <c r="SZ12" s="137">
        <v>0.17699999999999999</v>
      </c>
      <c r="TA12" s="137">
        <v>0.189</v>
      </c>
      <c r="TB12" s="137">
        <v>0.2</v>
      </c>
      <c r="TC12" s="137">
        <v>0.21199999999999999</v>
      </c>
      <c r="TD12" s="137">
        <v>0.224</v>
      </c>
      <c r="TE12" s="137">
        <v>0.23599999999999999</v>
      </c>
      <c r="TF12" s="137">
        <v>0.25900000000000001</v>
      </c>
      <c r="TG12" s="137">
        <v>0.28299999999999997</v>
      </c>
      <c r="TH12" s="137">
        <v>0.30599999999999999</v>
      </c>
      <c r="TI12" s="137">
        <v>0.33</v>
      </c>
      <c r="TJ12" s="137">
        <v>0.35399999999999998</v>
      </c>
      <c r="TK12" s="137">
        <v>0.377</v>
      </c>
      <c r="TL12" s="137">
        <v>0.40100000000000002</v>
      </c>
      <c r="TM12" s="137">
        <v>0.42399999999999999</v>
      </c>
      <c r="TN12" s="137">
        <v>0.44800000000000001</v>
      </c>
      <c r="TO12" s="137">
        <v>0.47099999999999997</v>
      </c>
      <c r="TP12" s="137">
        <v>0.495</v>
      </c>
      <c r="TQ12" s="137">
        <v>0.51900000000000002</v>
      </c>
      <c r="TR12" s="137">
        <v>0.54200000000000004</v>
      </c>
      <c r="TS12" s="137">
        <v>0.56599999999999995</v>
      </c>
      <c r="TT12" s="137">
        <v>0.58899999999999997</v>
      </c>
      <c r="TU12" s="137">
        <v>0.64800000000000002</v>
      </c>
      <c r="TV12" s="137">
        <v>0.70699999999999996</v>
      </c>
      <c r="TW12" s="137">
        <v>0.76600000000000001</v>
      </c>
      <c r="TX12" s="137">
        <v>0.82499999999999996</v>
      </c>
      <c r="TY12" s="137">
        <v>0.88400000000000001</v>
      </c>
      <c r="TZ12" s="137">
        <v>0.94299999999999995</v>
      </c>
      <c r="UA12" s="137">
        <v>1.002</v>
      </c>
      <c r="UB12" s="137">
        <v>1.0609999999999999</v>
      </c>
      <c r="UC12" s="137">
        <v>1.1200000000000001</v>
      </c>
      <c r="UD12" s="137">
        <v>1.179</v>
      </c>
      <c r="UE12" s="137">
        <v>1.2969999999999999</v>
      </c>
      <c r="UF12" s="137">
        <v>1.4139999999999999</v>
      </c>
      <c r="UG12" s="137">
        <v>1.532</v>
      </c>
      <c r="UH12" s="137">
        <v>1.65</v>
      </c>
      <c r="UI12" s="137">
        <v>1.768</v>
      </c>
      <c r="UJ12" s="137">
        <v>1.8859999999999999</v>
      </c>
      <c r="UK12" s="137">
        <v>2.004</v>
      </c>
      <c r="UL12" s="137">
        <v>2.1219999999999999</v>
      </c>
      <c r="UM12" s="137">
        <v>2.2389999999999999</v>
      </c>
      <c r="UN12" s="137">
        <v>2.3570000000000002</v>
      </c>
      <c r="UO12" s="137">
        <v>3.536</v>
      </c>
      <c r="UP12" s="137">
        <v>4.7149999999999999</v>
      </c>
      <c r="UQ12" s="137">
        <v>5.8929999999999998</v>
      </c>
      <c r="UR12" s="137">
        <v>7.0720000000000001</v>
      </c>
      <c r="US12" s="137">
        <v>8.2509999999999994</v>
      </c>
      <c r="UT12" s="137">
        <v>9.4290000000000003</v>
      </c>
      <c r="UU12" s="137">
        <v>10.608000000000001</v>
      </c>
      <c r="UV12" s="137">
        <v>11.787000000000001</v>
      </c>
      <c r="UW12" s="137">
        <v>1.2E-2</v>
      </c>
      <c r="UX12" s="137">
        <v>2.4E-2</v>
      </c>
      <c r="UY12" s="137">
        <v>3.5999999999999997E-2</v>
      </c>
      <c r="UZ12" s="137">
        <v>4.8000000000000001E-2</v>
      </c>
      <c r="VA12" s="137">
        <v>0.06</v>
      </c>
      <c r="VB12" s="137">
        <v>7.1999999999999995E-2</v>
      </c>
      <c r="VC12" s="137">
        <v>8.4000000000000005E-2</v>
      </c>
      <c r="VD12" s="137">
        <v>9.7000000000000003E-2</v>
      </c>
      <c r="VE12" s="137">
        <v>0.109</v>
      </c>
      <c r="VF12" s="137">
        <v>0.121</v>
      </c>
      <c r="VG12" s="137">
        <v>0.13300000000000001</v>
      </c>
      <c r="VH12" s="137">
        <v>0.14499999999999999</v>
      </c>
      <c r="VI12" s="137">
        <v>0.157</v>
      </c>
      <c r="VJ12" s="137">
        <v>0.16900000000000001</v>
      </c>
      <c r="VK12" s="137">
        <v>0.18099999999999999</v>
      </c>
      <c r="VL12" s="137">
        <v>0.193</v>
      </c>
      <c r="VM12" s="137">
        <v>0.20499999999999999</v>
      </c>
      <c r="VN12" s="137">
        <v>0.217</v>
      </c>
      <c r="VO12" s="137">
        <v>0.22900000000000001</v>
      </c>
      <c r="VP12" s="137">
        <v>0.24099999999999999</v>
      </c>
      <c r="VQ12" s="137">
        <v>0.26600000000000001</v>
      </c>
      <c r="VR12" s="137">
        <v>0.28999999999999998</v>
      </c>
      <c r="VS12" s="137">
        <v>0.314</v>
      </c>
      <c r="VT12" s="137">
        <v>0.33800000000000002</v>
      </c>
      <c r="VU12" s="137">
        <v>0.36199999999999999</v>
      </c>
      <c r="VV12" s="137">
        <v>0.38600000000000001</v>
      </c>
      <c r="VW12" s="137">
        <v>0.41</v>
      </c>
      <c r="VX12" s="137">
        <v>0.435</v>
      </c>
      <c r="VY12" s="137">
        <v>0.45900000000000002</v>
      </c>
      <c r="VZ12" s="137">
        <v>0.48299999999999998</v>
      </c>
      <c r="WA12" s="137">
        <v>0.50700000000000001</v>
      </c>
      <c r="WB12" s="137">
        <v>0.53100000000000003</v>
      </c>
      <c r="WC12" s="137">
        <v>0.55500000000000005</v>
      </c>
      <c r="WD12" s="137">
        <v>0.57899999999999996</v>
      </c>
      <c r="WE12" s="137">
        <v>0.60399999999999998</v>
      </c>
      <c r="WF12" s="137">
        <v>0.66400000000000003</v>
      </c>
      <c r="WG12" s="137">
        <v>0.72399999999999998</v>
      </c>
      <c r="WH12" s="137">
        <v>0.78500000000000003</v>
      </c>
      <c r="WI12" s="137">
        <v>0.84499999999999997</v>
      </c>
      <c r="WJ12" s="137">
        <v>0.90500000000000003</v>
      </c>
      <c r="WK12" s="137">
        <v>0.96599999999999997</v>
      </c>
      <c r="WL12" s="137">
        <v>1.026</v>
      </c>
      <c r="WM12" s="137">
        <v>1.0860000000000001</v>
      </c>
      <c r="WN12" s="137">
        <v>1.147</v>
      </c>
      <c r="WO12" s="137">
        <v>1.2070000000000001</v>
      </c>
      <c r="WP12" s="137">
        <v>1.3280000000000001</v>
      </c>
      <c r="WQ12" s="137">
        <v>1.448</v>
      </c>
      <c r="WR12" s="137">
        <v>1.569</v>
      </c>
      <c r="WS12" s="137">
        <v>1.69</v>
      </c>
      <c r="WT12" s="137">
        <v>1.8109999999999999</v>
      </c>
      <c r="WU12" s="137">
        <v>1.931</v>
      </c>
      <c r="WV12" s="137">
        <v>2.052</v>
      </c>
      <c r="WW12" s="137">
        <v>2.173</v>
      </c>
      <c r="WX12" s="137">
        <v>2.2930000000000001</v>
      </c>
      <c r="WY12" s="137">
        <v>2.4140000000000001</v>
      </c>
      <c r="WZ12" s="137">
        <v>3.621</v>
      </c>
      <c r="XA12" s="137">
        <v>4.8280000000000003</v>
      </c>
      <c r="XB12" s="137">
        <v>6.0350000000000001</v>
      </c>
      <c r="XC12" s="137">
        <v>7.242</v>
      </c>
      <c r="XD12" s="137">
        <v>8.4489999999999998</v>
      </c>
      <c r="XE12" s="137">
        <v>9.6560000000000006</v>
      </c>
      <c r="XF12" s="137">
        <v>10.863</v>
      </c>
      <c r="XG12" s="137">
        <v>12.07</v>
      </c>
      <c r="XH12" s="137">
        <v>1.7999999999999999E-2</v>
      </c>
      <c r="XI12" s="137">
        <v>3.5000000000000003E-2</v>
      </c>
      <c r="XJ12" s="137">
        <v>5.2999999999999999E-2</v>
      </c>
      <c r="XK12" s="137">
        <v>7.0000000000000007E-2</v>
      </c>
      <c r="XL12" s="137">
        <v>8.7999999999999995E-2</v>
      </c>
      <c r="XM12" s="137">
        <v>0.105</v>
      </c>
      <c r="XN12" s="137">
        <v>0.123</v>
      </c>
      <c r="XO12" s="137">
        <v>0.14000000000000001</v>
      </c>
      <c r="XP12" s="137">
        <v>0.158</v>
      </c>
      <c r="XQ12" s="137">
        <v>0.17499999999999999</v>
      </c>
      <c r="XR12" s="137">
        <v>0.193</v>
      </c>
      <c r="XS12" s="137">
        <v>0.21</v>
      </c>
      <c r="XT12" s="137">
        <v>0.22800000000000001</v>
      </c>
      <c r="XU12" s="137">
        <v>0.245</v>
      </c>
      <c r="XV12" s="137">
        <v>0.26300000000000001</v>
      </c>
      <c r="XW12" s="137">
        <v>0.28000000000000003</v>
      </c>
      <c r="XX12" s="137">
        <v>0.29799999999999999</v>
      </c>
      <c r="XY12" s="137">
        <v>0.316</v>
      </c>
      <c r="XZ12" s="137">
        <v>0.33300000000000002</v>
      </c>
      <c r="YA12" s="137">
        <v>0.35099999999999998</v>
      </c>
      <c r="YB12" s="137">
        <v>0.38600000000000001</v>
      </c>
      <c r="YC12" s="137">
        <v>0.42099999999999999</v>
      </c>
      <c r="YD12" s="137">
        <v>0.45600000000000002</v>
      </c>
      <c r="YE12" s="137">
        <v>0.49099999999999999</v>
      </c>
      <c r="YF12" s="137">
        <v>0.52600000000000002</v>
      </c>
      <c r="YG12" s="137">
        <v>0.56100000000000005</v>
      </c>
      <c r="YH12" s="137">
        <v>0.59599999999999997</v>
      </c>
      <c r="YI12" s="137">
        <v>0.63100000000000001</v>
      </c>
      <c r="YJ12" s="137">
        <v>0.66600000000000004</v>
      </c>
      <c r="YK12" s="137">
        <v>0.70099999999999996</v>
      </c>
      <c r="YL12" s="137">
        <v>0.73599999999999999</v>
      </c>
      <c r="YM12" s="137">
        <v>0.77100000000000002</v>
      </c>
      <c r="YN12" s="137">
        <v>0.80600000000000005</v>
      </c>
      <c r="YO12" s="137">
        <v>0.84099999999999997</v>
      </c>
      <c r="YP12" s="137">
        <v>0.876</v>
      </c>
      <c r="YQ12" s="137">
        <v>0.96399999999999997</v>
      </c>
      <c r="YR12" s="137">
        <v>1.052</v>
      </c>
      <c r="YS12" s="137">
        <v>1.139</v>
      </c>
      <c r="YT12" s="137">
        <v>1.2270000000000001</v>
      </c>
      <c r="YU12" s="137">
        <v>1.3149999999999999</v>
      </c>
      <c r="YV12" s="137">
        <v>1.4019999999999999</v>
      </c>
      <c r="YW12" s="137">
        <v>1.49</v>
      </c>
      <c r="YX12" s="137">
        <v>1.5780000000000001</v>
      </c>
      <c r="YY12" s="137">
        <v>1.665</v>
      </c>
      <c r="YZ12" s="137">
        <v>1.7529999999999999</v>
      </c>
      <c r="ZA12" s="137">
        <v>1.9279999999999999</v>
      </c>
      <c r="ZB12" s="137">
        <v>2.1040000000000001</v>
      </c>
      <c r="ZC12" s="137">
        <v>2.2789999999999999</v>
      </c>
      <c r="ZD12" s="137">
        <v>2.4540000000000002</v>
      </c>
      <c r="ZE12" s="137">
        <v>2.629</v>
      </c>
      <c r="ZF12" s="137">
        <v>2.8050000000000002</v>
      </c>
      <c r="ZG12" s="137">
        <v>2.98</v>
      </c>
      <c r="ZH12" s="137">
        <v>3.1549999999999998</v>
      </c>
      <c r="ZI12" s="137">
        <v>3.331</v>
      </c>
      <c r="ZJ12" s="137">
        <v>3.5059999999999998</v>
      </c>
      <c r="ZK12" s="137">
        <v>5.2590000000000003</v>
      </c>
      <c r="ZL12" s="137">
        <v>7.0119999999999996</v>
      </c>
      <c r="ZM12" s="137">
        <v>8.7650000000000006</v>
      </c>
      <c r="ZN12" s="137">
        <v>10.518000000000001</v>
      </c>
      <c r="ZO12" s="137">
        <v>12.271000000000001</v>
      </c>
      <c r="ZP12" s="137">
        <v>14.023999999999999</v>
      </c>
      <c r="ZQ12" s="137">
        <v>15.776999999999999</v>
      </c>
      <c r="ZR12" s="137">
        <v>17.53</v>
      </c>
      <c r="ZS12" s="137">
        <v>1.7999999999999999E-2</v>
      </c>
      <c r="ZT12" s="137">
        <v>3.5000000000000003E-2</v>
      </c>
      <c r="ZU12" s="137">
        <v>5.2999999999999999E-2</v>
      </c>
      <c r="ZV12" s="137">
        <v>7.0999999999999994E-2</v>
      </c>
      <c r="ZW12" s="137">
        <v>8.7999999999999995E-2</v>
      </c>
      <c r="ZX12" s="137">
        <v>0.106</v>
      </c>
      <c r="ZY12" s="137">
        <v>0.123</v>
      </c>
      <c r="ZZ12" s="137">
        <v>0.14099999999999999</v>
      </c>
      <c r="AAA12" s="137">
        <v>0.159</v>
      </c>
      <c r="AAB12" s="137">
        <v>0.17599999999999999</v>
      </c>
      <c r="AAC12" s="137">
        <v>0.19400000000000001</v>
      </c>
      <c r="AAD12" s="137">
        <v>0.21199999999999999</v>
      </c>
      <c r="AAE12" s="137">
        <v>0.22900000000000001</v>
      </c>
      <c r="AAF12" s="137">
        <v>0.247</v>
      </c>
      <c r="AAG12" s="137">
        <v>0.26400000000000001</v>
      </c>
      <c r="AAH12" s="137">
        <v>0.28199999999999997</v>
      </c>
      <c r="AAI12" s="137">
        <v>0.3</v>
      </c>
      <c r="AAJ12" s="137">
        <v>0.317</v>
      </c>
      <c r="AAK12" s="137">
        <v>0.33500000000000002</v>
      </c>
      <c r="AAL12" s="137">
        <v>0.35299999999999998</v>
      </c>
      <c r="AAM12" s="137">
        <v>0.38800000000000001</v>
      </c>
      <c r="AAN12" s="137">
        <v>0.42299999999999999</v>
      </c>
      <c r="AAO12" s="137">
        <v>0.45800000000000002</v>
      </c>
      <c r="AAP12" s="137">
        <v>0.49399999999999999</v>
      </c>
      <c r="AAQ12" s="137">
        <v>0.52900000000000003</v>
      </c>
      <c r="AAR12" s="137">
        <v>0.56399999999999995</v>
      </c>
      <c r="AAS12" s="137">
        <v>0.59899999999999998</v>
      </c>
      <c r="AAT12" s="137">
        <v>0.63500000000000001</v>
      </c>
      <c r="AAU12" s="137">
        <v>0.67</v>
      </c>
      <c r="AAV12" s="137">
        <v>0.70499999999999996</v>
      </c>
      <c r="AAW12" s="137">
        <v>0.74</v>
      </c>
      <c r="AAX12" s="137">
        <v>0.77600000000000002</v>
      </c>
      <c r="AAY12" s="137">
        <v>0.81100000000000005</v>
      </c>
      <c r="AAZ12" s="137">
        <v>0.84599999999999997</v>
      </c>
      <c r="ABA12" s="137">
        <v>0.88100000000000001</v>
      </c>
      <c r="ABB12" s="137">
        <v>0.97</v>
      </c>
      <c r="ABC12" s="137">
        <v>1.0580000000000001</v>
      </c>
      <c r="ABD12" s="137">
        <v>1.1459999999999999</v>
      </c>
      <c r="ABE12" s="137">
        <v>1.234</v>
      </c>
      <c r="ABF12" s="137">
        <v>1.3220000000000001</v>
      </c>
      <c r="ABG12" s="137">
        <v>1.41</v>
      </c>
      <c r="ABH12" s="137">
        <v>1.498</v>
      </c>
      <c r="ABI12" s="137">
        <v>1.587</v>
      </c>
      <c r="ABJ12" s="137">
        <v>1.675</v>
      </c>
      <c r="ABK12" s="137">
        <v>1.7629999999999999</v>
      </c>
      <c r="ABL12" s="137">
        <v>1.9390000000000001</v>
      </c>
      <c r="ABM12" s="137">
        <v>2.1150000000000002</v>
      </c>
      <c r="ABN12" s="137">
        <v>2.2919999999999998</v>
      </c>
      <c r="ABO12" s="137">
        <v>2.468</v>
      </c>
      <c r="ABP12" s="137">
        <v>2.6440000000000001</v>
      </c>
      <c r="ABQ12" s="137">
        <v>2.8210000000000002</v>
      </c>
      <c r="ABR12" s="137">
        <v>2.9969999999999999</v>
      </c>
      <c r="ABS12" s="137">
        <v>3.173</v>
      </c>
      <c r="ABT12" s="137">
        <v>3.3490000000000002</v>
      </c>
      <c r="ABU12" s="137">
        <v>3.5259999999999998</v>
      </c>
      <c r="ABV12" s="137">
        <v>5.2889999999999997</v>
      </c>
      <c r="ABW12" s="137">
        <v>7.0519999999999996</v>
      </c>
      <c r="ABX12" s="137">
        <v>8.8140000000000001</v>
      </c>
      <c r="ABY12" s="137">
        <v>10.577</v>
      </c>
      <c r="ABZ12" s="137">
        <v>12.34</v>
      </c>
      <c r="ACA12" s="137">
        <v>14.103</v>
      </c>
      <c r="ACB12" s="137">
        <v>15.866</v>
      </c>
      <c r="ACC12" s="137">
        <v>17.629000000000001</v>
      </c>
      <c r="ACD12" s="137">
        <v>1.0999999999999999E-2</v>
      </c>
      <c r="ACE12" s="137">
        <v>2.3E-2</v>
      </c>
      <c r="ACF12" s="137">
        <v>3.4000000000000002E-2</v>
      </c>
      <c r="ACG12" s="137">
        <v>4.5999999999999999E-2</v>
      </c>
      <c r="ACH12" s="137">
        <v>5.7000000000000002E-2</v>
      </c>
      <c r="ACI12" s="137">
        <v>6.9000000000000006E-2</v>
      </c>
      <c r="ACJ12" s="137">
        <v>0.08</v>
      </c>
      <c r="ACK12" s="137">
        <v>9.1999999999999998E-2</v>
      </c>
      <c r="ACL12" s="137">
        <v>0.10299999999999999</v>
      </c>
      <c r="ACM12" s="137">
        <v>0.115</v>
      </c>
      <c r="ACN12" s="137">
        <v>0.126</v>
      </c>
      <c r="ACO12" s="137">
        <v>0.13800000000000001</v>
      </c>
      <c r="ACP12" s="137">
        <v>0.14899999999999999</v>
      </c>
      <c r="ACQ12" s="137">
        <v>0.161</v>
      </c>
      <c r="ACR12" s="137">
        <v>0.17199999999999999</v>
      </c>
      <c r="ACS12" s="137">
        <v>0.184</v>
      </c>
      <c r="ACT12" s="137">
        <v>0.19500000000000001</v>
      </c>
      <c r="ACU12" s="137">
        <v>0.20699999999999999</v>
      </c>
      <c r="ACV12" s="137">
        <v>0.218</v>
      </c>
      <c r="ACW12" s="137">
        <v>0.22900000000000001</v>
      </c>
      <c r="ACX12" s="137">
        <v>0.252</v>
      </c>
      <c r="ACY12" s="137">
        <v>0.27500000000000002</v>
      </c>
      <c r="ACZ12" s="137">
        <v>0.29799999999999999</v>
      </c>
      <c r="ADA12" s="137">
        <v>0.32100000000000001</v>
      </c>
      <c r="ADB12" s="137">
        <v>0.34399999999999997</v>
      </c>
      <c r="ADC12" s="137">
        <v>0.36699999999999999</v>
      </c>
      <c r="ADD12" s="137">
        <v>0.39</v>
      </c>
      <c r="ADE12" s="137">
        <v>0.41299999999999998</v>
      </c>
      <c r="ADF12" s="137">
        <v>0.436</v>
      </c>
      <c r="ADG12" s="137">
        <v>0.45900000000000002</v>
      </c>
      <c r="ADH12" s="137">
        <v>0.48199999999999998</v>
      </c>
      <c r="ADI12" s="137">
        <v>0.505</v>
      </c>
      <c r="ADJ12" s="137">
        <v>0.52800000000000002</v>
      </c>
      <c r="ADK12" s="137">
        <v>0.55100000000000005</v>
      </c>
      <c r="ADL12" s="137">
        <v>0.57399999999999995</v>
      </c>
      <c r="ADM12" s="137">
        <v>0.63100000000000001</v>
      </c>
      <c r="ADN12" s="137">
        <v>0.68799999999999994</v>
      </c>
      <c r="ADO12" s="137">
        <v>0.746</v>
      </c>
      <c r="ADP12" s="137">
        <v>0.80300000000000005</v>
      </c>
      <c r="ADQ12" s="137">
        <v>0.86099999999999999</v>
      </c>
      <c r="ADR12" s="137">
        <v>0.91800000000000004</v>
      </c>
      <c r="ADS12" s="137">
        <v>0.97499999999999998</v>
      </c>
      <c r="ADT12" s="137">
        <v>1.0329999999999999</v>
      </c>
      <c r="ADU12" s="137">
        <v>1.0900000000000001</v>
      </c>
      <c r="ADV12" s="137">
        <v>1.147</v>
      </c>
      <c r="ADW12" s="137">
        <v>1.262</v>
      </c>
      <c r="ADX12" s="137">
        <v>1.377</v>
      </c>
      <c r="ADY12" s="137">
        <v>1.492</v>
      </c>
      <c r="ADZ12" s="137">
        <v>1.6060000000000001</v>
      </c>
      <c r="AEA12" s="137">
        <v>1.7210000000000001</v>
      </c>
      <c r="AEB12" s="137">
        <v>1.8360000000000001</v>
      </c>
      <c r="AEC12" s="137">
        <v>1.9510000000000001</v>
      </c>
      <c r="AED12" s="137">
        <v>2.0649999999999999</v>
      </c>
      <c r="AEE12" s="137">
        <v>2.1800000000000002</v>
      </c>
      <c r="AEF12" s="137">
        <v>2.2949999999999999</v>
      </c>
      <c r="AEG12" s="137">
        <v>3.4420000000000002</v>
      </c>
      <c r="AEH12" s="137">
        <v>4.59</v>
      </c>
      <c r="AEI12" s="137">
        <v>5.7370000000000001</v>
      </c>
      <c r="AEJ12" s="137">
        <v>6.8840000000000003</v>
      </c>
      <c r="AEK12" s="137">
        <v>8.032</v>
      </c>
      <c r="AEL12" s="137">
        <v>9.1790000000000003</v>
      </c>
      <c r="AEM12" s="137">
        <v>10.327</v>
      </c>
      <c r="AEN12" s="137">
        <v>11.474</v>
      </c>
      <c r="AEO12" s="137">
        <v>1.0999999999999999E-2</v>
      </c>
      <c r="AEP12" s="137">
        <v>2.3E-2</v>
      </c>
      <c r="AEQ12" s="137">
        <v>3.4000000000000002E-2</v>
      </c>
      <c r="AER12" s="137">
        <v>4.4999999999999998E-2</v>
      </c>
      <c r="AES12" s="137">
        <v>5.7000000000000002E-2</v>
      </c>
      <c r="AET12" s="137">
        <v>6.8000000000000005E-2</v>
      </c>
      <c r="AEU12" s="137">
        <v>0.08</v>
      </c>
      <c r="AEV12" s="137">
        <v>9.0999999999999998E-2</v>
      </c>
      <c r="AEW12" s="137">
        <v>0.10199999999999999</v>
      </c>
      <c r="AEX12" s="137">
        <v>0.114</v>
      </c>
      <c r="AEY12" s="137">
        <v>0.125</v>
      </c>
      <c r="AEZ12" s="137">
        <v>0.13600000000000001</v>
      </c>
      <c r="AFA12" s="137">
        <v>0.14799999999999999</v>
      </c>
      <c r="AFB12" s="137">
        <v>0.159</v>
      </c>
      <c r="AFC12" s="137">
        <v>0.17100000000000001</v>
      </c>
      <c r="AFD12" s="137">
        <v>0.182</v>
      </c>
      <c r="AFE12" s="137">
        <v>0.193</v>
      </c>
      <c r="AFF12" s="137">
        <v>0.20499999999999999</v>
      </c>
      <c r="AFG12" s="137">
        <v>0.216</v>
      </c>
      <c r="AFH12" s="137">
        <v>0.22700000000000001</v>
      </c>
      <c r="AFI12" s="137">
        <v>0.25</v>
      </c>
      <c r="AFJ12" s="137">
        <v>0.27300000000000002</v>
      </c>
      <c r="AFK12" s="137">
        <v>0.29599999999999999</v>
      </c>
      <c r="AFL12" s="137">
        <v>0.318</v>
      </c>
      <c r="AFM12" s="137">
        <v>0.34100000000000003</v>
      </c>
      <c r="AFN12" s="137">
        <v>0.36399999999999999</v>
      </c>
      <c r="AFO12" s="137">
        <v>0.38700000000000001</v>
      </c>
      <c r="AFP12" s="137">
        <v>0.40899999999999997</v>
      </c>
      <c r="AFQ12" s="137">
        <v>0.432</v>
      </c>
      <c r="AFR12" s="137">
        <v>0.45500000000000002</v>
      </c>
      <c r="AFS12" s="137">
        <v>0.47799999999999998</v>
      </c>
      <c r="AFT12" s="137">
        <v>0.5</v>
      </c>
      <c r="AFU12" s="137">
        <v>0.52300000000000002</v>
      </c>
      <c r="AFV12" s="137">
        <v>0.54600000000000004</v>
      </c>
      <c r="AFW12" s="137">
        <v>0.56899999999999995</v>
      </c>
      <c r="AFX12" s="137">
        <v>0.625</v>
      </c>
      <c r="AFY12" s="137">
        <v>0.68200000000000005</v>
      </c>
      <c r="AFZ12" s="137">
        <v>0.73899999999999999</v>
      </c>
      <c r="AGA12" s="137">
        <v>0.79600000000000004</v>
      </c>
      <c r="AGB12" s="137">
        <v>0.85299999999999998</v>
      </c>
      <c r="AGC12" s="137">
        <v>0.91</v>
      </c>
      <c r="AGD12" s="137">
        <v>0.96699999999999997</v>
      </c>
      <c r="AGE12" s="137">
        <v>1.0229999999999999</v>
      </c>
      <c r="AGF12" s="137">
        <v>1.08</v>
      </c>
      <c r="AGG12" s="137">
        <v>1.137</v>
      </c>
      <c r="AGH12" s="137">
        <v>1.2509999999999999</v>
      </c>
      <c r="AGI12" s="137">
        <v>1.365</v>
      </c>
      <c r="AGJ12" s="137">
        <v>1.478</v>
      </c>
      <c r="AGK12" s="137">
        <v>1.5920000000000001</v>
      </c>
      <c r="AGL12" s="137">
        <v>1.706</v>
      </c>
      <c r="AGM12" s="137">
        <v>1.819</v>
      </c>
      <c r="AGN12" s="137">
        <v>1.9330000000000001</v>
      </c>
      <c r="AGO12" s="137">
        <v>2.0470000000000002</v>
      </c>
      <c r="AGP12" s="137">
        <v>2.161</v>
      </c>
      <c r="AGQ12" s="137">
        <v>2.274</v>
      </c>
      <c r="AGR12" s="137">
        <v>3.411</v>
      </c>
      <c r="AGS12" s="137">
        <v>4.5490000000000004</v>
      </c>
      <c r="AGT12" s="137">
        <v>5.6859999999999999</v>
      </c>
      <c r="AGU12" s="137">
        <v>6.8230000000000004</v>
      </c>
      <c r="AGV12" s="137">
        <v>7.96</v>
      </c>
      <c r="AGW12" s="137">
        <v>9.0969999999999995</v>
      </c>
      <c r="AGX12" s="137">
        <v>10.234</v>
      </c>
      <c r="AGY12" s="137">
        <v>11.372</v>
      </c>
      <c r="AGZ12" s="137">
        <v>0.09</v>
      </c>
      <c r="AHA12" s="137">
        <v>0.18099999999999999</v>
      </c>
      <c r="AHB12" s="137">
        <v>0.27100000000000002</v>
      </c>
      <c r="AHC12" s="137">
        <v>0.36099999999999999</v>
      </c>
      <c r="AHD12" s="137">
        <v>0.45200000000000001</v>
      </c>
      <c r="AHE12" s="137">
        <v>0.54200000000000004</v>
      </c>
      <c r="AHF12" s="137">
        <v>0.63300000000000001</v>
      </c>
      <c r="AHG12" s="137">
        <v>0.72299999999999998</v>
      </c>
      <c r="AHH12" s="137">
        <v>0.81299999999999994</v>
      </c>
      <c r="AHI12" s="137">
        <v>0.90400000000000003</v>
      </c>
      <c r="AHJ12" s="137">
        <v>0.99399999999999999</v>
      </c>
      <c r="AHK12" s="137">
        <v>1.0840000000000001</v>
      </c>
      <c r="AHL12" s="137">
        <v>1.175</v>
      </c>
      <c r="AHM12" s="137">
        <v>1.2649999999999999</v>
      </c>
      <c r="AHN12" s="137">
        <v>1.355</v>
      </c>
      <c r="AHO12" s="137">
        <v>1.446</v>
      </c>
      <c r="AHP12" s="137">
        <v>1.536</v>
      </c>
      <c r="AHQ12" s="137">
        <v>1.627</v>
      </c>
      <c r="AHR12" s="137">
        <v>1.7170000000000001</v>
      </c>
      <c r="AHS12" s="137">
        <v>1.8069999999999999</v>
      </c>
      <c r="AHT12" s="137">
        <v>1.988</v>
      </c>
      <c r="AHU12" s="137">
        <v>2.169</v>
      </c>
      <c r="AHV12" s="137">
        <v>2.3490000000000002</v>
      </c>
      <c r="AHW12" s="137">
        <v>2.5299999999999998</v>
      </c>
      <c r="AHX12" s="137">
        <v>2.7109999999999999</v>
      </c>
      <c r="AHY12" s="137">
        <v>2.8919999999999999</v>
      </c>
      <c r="AHZ12" s="137">
        <v>3.0720000000000001</v>
      </c>
      <c r="AIA12" s="137">
        <v>3.2530000000000001</v>
      </c>
      <c r="AIB12" s="137">
        <v>3.4340000000000002</v>
      </c>
      <c r="AIC12" s="137">
        <v>3.6150000000000002</v>
      </c>
      <c r="AID12" s="137">
        <v>3.7949999999999999</v>
      </c>
      <c r="AIE12" s="137">
        <v>3.976</v>
      </c>
      <c r="AIF12" s="137">
        <v>4.157</v>
      </c>
      <c r="AIG12" s="137">
        <v>4.3369999999999997</v>
      </c>
      <c r="AIH12" s="137">
        <v>4.5179999999999998</v>
      </c>
      <c r="AII12" s="137">
        <v>4.97</v>
      </c>
      <c r="AIJ12" s="137">
        <v>5.4219999999999997</v>
      </c>
      <c r="AIK12" s="137">
        <v>5.8739999999999997</v>
      </c>
      <c r="AIL12" s="137">
        <v>6.3250000000000002</v>
      </c>
      <c r="AIM12" s="137">
        <v>6.7770000000000001</v>
      </c>
      <c r="AIN12" s="137">
        <v>7.2290000000000001</v>
      </c>
      <c r="AIO12" s="137">
        <v>7.681</v>
      </c>
      <c r="AIP12" s="137">
        <v>8.1329999999999991</v>
      </c>
      <c r="AIQ12" s="137">
        <v>8.5850000000000009</v>
      </c>
      <c r="AIR12" s="137">
        <v>9.0359999999999996</v>
      </c>
      <c r="AIS12" s="137">
        <v>9.94</v>
      </c>
      <c r="AIT12" s="137">
        <v>10.843999999999999</v>
      </c>
      <c r="AIU12" s="137">
        <v>11.747</v>
      </c>
      <c r="AIV12" s="137">
        <v>12.651</v>
      </c>
      <c r="AIW12" s="137">
        <v>13.555</v>
      </c>
      <c r="AIX12" s="137">
        <v>14.458</v>
      </c>
      <c r="AIY12" s="137">
        <v>15.362</v>
      </c>
      <c r="AIZ12" s="137">
        <v>16.265000000000001</v>
      </c>
      <c r="AJA12" s="137">
        <v>17.169</v>
      </c>
      <c r="AJB12" s="137">
        <v>18.073</v>
      </c>
      <c r="AJC12" s="137">
        <v>27.109000000000002</v>
      </c>
      <c r="AJD12" s="137">
        <v>36.145000000000003</v>
      </c>
      <c r="AJE12" s="137">
        <v>45.182000000000002</v>
      </c>
      <c r="AJF12" s="137">
        <v>54.218000000000004</v>
      </c>
      <c r="AJG12" s="137">
        <v>63.253999999999998</v>
      </c>
      <c r="AJH12" s="137">
        <v>72.290999999999997</v>
      </c>
      <c r="AJI12" s="137">
        <v>81.326999999999998</v>
      </c>
      <c r="AJJ12" s="137">
        <v>90.363</v>
      </c>
      <c r="AJK12" s="137">
        <v>0.09</v>
      </c>
      <c r="AJL12" s="137">
        <v>0.18099999999999999</v>
      </c>
      <c r="AJM12" s="137">
        <v>0.27100000000000002</v>
      </c>
      <c r="AJN12" s="137">
        <v>0.36099999999999999</v>
      </c>
      <c r="AJO12" s="137">
        <v>0.45200000000000001</v>
      </c>
      <c r="AJP12" s="137">
        <v>0.54200000000000004</v>
      </c>
      <c r="AJQ12" s="137">
        <v>0.63300000000000001</v>
      </c>
      <c r="AJR12" s="137">
        <v>0.72299999999999998</v>
      </c>
      <c r="AJS12" s="137">
        <v>0.81299999999999994</v>
      </c>
      <c r="AJT12" s="137">
        <v>0.90400000000000003</v>
      </c>
      <c r="AJU12" s="137">
        <v>0.99399999999999999</v>
      </c>
      <c r="AJV12" s="137">
        <v>1.0840000000000001</v>
      </c>
      <c r="AJW12" s="137">
        <v>1.175</v>
      </c>
      <c r="AJX12" s="137">
        <v>1.2649999999999999</v>
      </c>
      <c r="AJY12" s="137">
        <v>1.355</v>
      </c>
      <c r="AJZ12" s="137">
        <v>1.446</v>
      </c>
      <c r="AKA12" s="137">
        <v>1.536</v>
      </c>
      <c r="AKB12" s="137">
        <v>1.627</v>
      </c>
      <c r="AKC12" s="137">
        <v>1.7170000000000001</v>
      </c>
      <c r="AKD12" s="137">
        <v>1.8069999999999999</v>
      </c>
      <c r="AKE12" s="137">
        <v>1.988</v>
      </c>
      <c r="AKF12" s="137">
        <v>2.169</v>
      </c>
      <c r="AKG12" s="137">
        <v>2.3490000000000002</v>
      </c>
      <c r="AKH12" s="137">
        <v>2.5299999999999998</v>
      </c>
      <c r="AKI12" s="137">
        <v>2.7109999999999999</v>
      </c>
      <c r="AKJ12" s="137">
        <v>2.8919999999999999</v>
      </c>
      <c r="AKK12" s="137">
        <v>3.0720000000000001</v>
      </c>
      <c r="AKL12" s="137">
        <v>3.2530000000000001</v>
      </c>
      <c r="AKM12" s="137">
        <v>3.4340000000000002</v>
      </c>
      <c r="AKN12" s="137">
        <v>3.6150000000000002</v>
      </c>
      <c r="AKO12" s="137">
        <v>3.7949999999999999</v>
      </c>
      <c r="AKP12" s="137">
        <v>3.976</v>
      </c>
      <c r="AKQ12" s="137">
        <v>4.157</v>
      </c>
      <c r="AKR12" s="137">
        <v>4.3369999999999997</v>
      </c>
      <c r="AKS12" s="137">
        <v>4.5179999999999998</v>
      </c>
      <c r="AKT12" s="137">
        <v>4.97</v>
      </c>
      <c r="AKU12" s="137">
        <v>5.4219999999999997</v>
      </c>
      <c r="AKV12" s="137">
        <v>5.8739999999999997</v>
      </c>
      <c r="AKW12" s="137">
        <v>6.3250000000000002</v>
      </c>
      <c r="AKX12" s="137">
        <v>6.7770000000000001</v>
      </c>
      <c r="AKY12" s="137">
        <v>7.2290000000000001</v>
      </c>
      <c r="AKZ12" s="137">
        <v>7.681</v>
      </c>
      <c r="ALA12" s="137">
        <v>8.1329999999999991</v>
      </c>
      <c r="ALB12" s="137">
        <v>8.5850000000000009</v>
      </c>
      <c r="ALC12" s="137">
        <v>9.0359999999999996</v>
      </c>
      <c r="ALD12" s="137">
        <v>9.94</v>
      </c>
      <c r="ALE12" s="137">
        <v>10.843999999999999</v>
      </c>
      <c r="ALF12" s="137">
        <v>11.747</v>
      </c>
      <c r="ALG12" s="137">
        <v>12.651</v>
      </c>
      <c r="ALH12" s="137">
        <v>13.555</v>
      </c>
      <c r="ALI12" s="137">
        <v>14.458</v>
      </c>
      <c r="ALJ12" s="137">
        <v>15.362</v>
      </c>
      <c r="ALK12" s="137">
        <v>16.265000000000001</v>
      </c>
      <c r="ALL12" s="137">
        <v>17.169</v>
      </c>
      <c r="ALM12" s="137">
        <v>18.073</v>
      </c>
      <c r="ALN12" s="137">
        <v>27.109000000000002</v>
      </c>
      <c r="ALO12" s="137">
        <v>36.145000000000003</v>
      </c>
      <c r="ALP12" s="137">
        <v>45.182000000000002</v>
      </c>
      <c r="ALQ12" s="137">
        <v>54.218000000000004</v>
      </c>
      <c r="ALR12" s="137">
        <v>63.253999999999998</v>
      </c>
      <c r="ALS12" s="137">
        <v>72.290999999999997</v>
      </c>
      <c r="ALT12" s="137">
        <v>81.326999999999998</v>
      </c>
      <c r="ALU12" s="137">
        <v>90.363</v>
      </c>
      <c r="ALV12" s="137">
        <v>0.22600000000000001</v>
      </c>
      <c r="ALW12" s="137">
        <v>0.45300000000000001</v>
      </c>
      <c r="ALX12" s="137">
        <v>0.67900000000000005</v>
      </c>
      <c r="ALY12" s="137">
        <v>0.90500000000000003</v>
      </c>
      <c r="ALZ12" s="137">
        <v>1.1319999999999999</v>
      </c>
      <c r="AMA12" s="137">
        <v>1.3580000000000001</v>
      </c>
      <c r="AMB12" s="137">
        <v>1.5840000000000001</v>
      </c>
      <c r="AMC12" s="137">
        <v>1.8109999999999999</v>
      </c>
      <c r="AMD12" s="137">
        <v>2.0369999999999999</v>
      </c>
      <c r="AME12" s="137">
        <v>2.2629999999999999</v>
      </c>
      <c r="AMF12" s="137">
        <v>2.4900000000000002</v>
      </c>
      <c r="AMG12" s="137">
        <v>2.7160000000000002</v>
      </c>
      <c r="AMH12" s="137">
        <v>2.9420000000000002</v>
      </c>
      <c r="AMI12" s="137">
        <v>3.169</v>
      </c>
      <c r="AMJ12" s="137">
        <v>3.395</v>
      </c>
      <c r="AMK12" s="137">
        <v>3.6219999999999999</v>
      </c>
      <c r="AML12" s="137">
        <v>3.8479999999999999</v>
      </c>
      <c r="AMM12" s="137">
        <v>0</v>
      </c>
      <c r="AMN12" s="137">
        <v>4.3010000000000002</v>
      </c>
      <c r="AMO12" s="137">
        <v>4.5270000000000001</v>
      </c>
      <c r="AMP12" s="137">
        <v>4.9800000000000004</v>
      </c>
      <c r="AMQ12" s="137">
        <v>5.4320000000000004</v>
      </c>
      <c r="AMR12" s="137">
        <v>5.8849999999999998</v>
      </c>
      <c r="AMS12" s="137">
        <v>6.3380000000000001</v>
      </c>
      <c r="AMT12" s="137">
        <v>6.79</v>
      </c>
      <c r="AMU12" s="137">
        <v>7.2430000000000003</v>
      </c>
      <c r="AMV12" s="137">
        <v>7.6959999999999997</v>
      </c>
      <c r="AMW12" s="137">
        <v>8.1479999999999997</v>
      </c>
      <c r="AMX12" s="137">
        <v>8.6010000000000009</v>
      </c>
      <c r="AMY12" s="137">
        <v>9.0540000000000003</v>
      </c>
      <c r="AMZ12" s="137">
        <v>9.5069999999999997</v>
      </c>
      <c r="ANA12" s="137">
        <v>9.9589999999999996</v>
      </c>
      <c r="ANB12" s="137">
        <v>10.412000000000001</v>
      </c>
      <c r="ANC12" s="137">
        <v>10.865</v>
      </c>
      <c r="AND12" s="137">
        <v>11.317</v>
      </c>
      <c r="ANE12" s="137">
        <v>12.449</v>
      </c>
      <c r="ANF12" s="137">
        <v>13.581</v>
      </c>
      <c r="ANG12" s="137">
        <v>14.712</v>
      </c>
      <c r="ANH12" s="137">
        <v>15.843999999999999</v>
      </c>
      <c r="ANI12" s="137">
        <v>16.975999999999999</v>
      </c>
      <c r="ANJ12" s="137">
        <v>18.108000000000001</v>
      </c>
      <c r="ANK12" s="137">
        <v>19.239000000000001</v>
      </c>
      <c r="ANL12" s="137">
        <v>20.370999999999999</v>
      </c>
      <c r="ANM12" s="137">
        <v>21.503</v>
      </c>
      <c r="ANN12" s="137">
        <v>22.635000000000002</v>
      </c>
      <c r="ANO12" s="137">
        <v>24.898</v>
      </c>
      <c r="ANP12" s="137">
        <v>27.161999999999999</v>
      </c>
      <c r="ANQ12" s="137">
        <v>29.425000000000001</v>
      </c>
      <c r="ANR12" s="137">
        <v>31.687999999999999</v>
      </c>
      <c r="ANS12" s="137">
        <v>33.951999999999998</v>
      </c>
      <c r="ANT12" s="137">
        <v>36.215000000000003</v>
      </c>
      <c r="ANU12" s="137">
        <v>38.478999999999999</v>
      </c>
      <c r="ANV12" s="137">
        <v>40.741999999999997</v>
      </c>
      <c r="ANW12" s="137">
        <v>43.006</v>
      </c>
      <c r="ANX12" s="137">
        <v>45.268999999999998</v>
      </c>
      <c r="ANY12" s="137">
        <v>67.903999999999996</v>
      </c>
      <c r="ANZ12" s="137">
        <v>90.537999999999997</v>
      </c>
      <c r="AOA12" s="137">
        <v>113.173</v>
      </c>
      <c r="AOB12" s="137">
        <v>0</v>
      </c>
      <c r="AOC12" s="137">
        <v>158.44200000000001</v>
      </c>
      <c r="AOD12" s="137">
        <v>181.077</v>
      </c>
      <c r="AOE12" s="137">
        <v>203.71100000000001</v>
      </c>
      <c r="AOF12" s="137">
        <v>226.346</v>
      </c>
      <c r="AOG12" s="137">
        <v>0.22700000000000001</v>
      </c>
      <c r="AOH12" s="137">
        <v>0.45500000000000002</v>
      </c>
      <c r="AOI12" s="137">
        <v>0.68200000000000005</v>
      </c>
      <c r="AOJ12" s="137">
        <v>0.90900000000000003</v>
      </c>
      <c r="AOK12" s="137">
        <v>1.137</v>
      </c>
      <c r="AOL12" s="137">
        <v>1.3640000000000001</v>
      </c>
      <c r="AOM12" s="137">
        <v>1.591</v>
      </c>
      <c r="AON12" s="137">
        <v>1.819</v>
      </c>
      <c r="AOO12" s="137">
        <v>2.0459999999999998</v>
      </c>
      <c r="AOP12" s="137">
        <v>2.2730000000000001</v>
      </c>
      <c r="AOQ12" s="137">
        <v>2.5009999999999999</v>
      </c>
      <c r="AOR12" s="137">
        <v>2.7280000000000002</v>
      </c>
      <c r="AOS12" s="137">
        <v>2.9550000000000001</v>
      </c>
      <c r="AOT12" s="137">
        <v>3.1819999999999999</v>
      </c>
      <c r="AOU12" s="137">
        <v>3.41</v>
      </c>
      <c r="AOV12" s="137">
        <v>3.637</v>
      </c>
      <c r="AOW12" s="137">
        <v>3.8639999999999999</v>
      </c>
      <c r="AOX12" s="137">
        <v>4.0919999999999996</v>
      </c>
      <c r="AOY12" s="137">
        <v>4.319</v>
      </c>
      <c r="AOZ12" s="137">
        <v>4.5460000000000003</v>
      </c>
      <c r="APA12" s="137">
        <v>5.0010000000000003</v>
      </c>
      <c r="APB12" s="137">
        <v>5.4560000000000004</v>
      </c>
      <c r="APC12" s="137">
        <v>5.91</v>
      </c>
      <c r="APD12" s="137">
        <v>6.3650000000000002</v>
      </c>
      <c r="APE12" s="137">
        <v>6.82</v>
      </c>
      <c r="APF12" s="137">
        <v>7.274</v>
      </c>
      <c r="APG12" s="137">
        <v>7.7290000000000001</v>
      </c>
      <c r="APH12" s="137">
        <v>8.1829999999999998</v>
      </c>
      <c r="API12" s="137">
        <v>8.6379999999999999</v>
      </c>
      <c r="APJ12" s="137">
        <v>9.093</v>
      </c>
      <c r="APK12" s="137">
        <v>9.5470000000000006</v>
      </c>
      <c r="APL12" s="137">
        <v>10.002000000000001</v>
      </c>
      <c r="APM12" s="137">
        <v>10.457000000000001</v>
      </c>
      <c r="APN12" s="137">
        <v>10.911</v>
      </c>
      <c r="APO12" s="137">
        <v>11.366</v>
      </c>
      <c r="APP12" s="137">
        <v>12.503</v>
      </c>
      <c r="APQ12" s="137">
        <v>13.638999999999999</v>
      </c>
      <c r="APR12" s="137">
        <v>14.776</v>
      </c>
      <c r="APS12" s="137">
        <v>15.912000000000001</v>
      </c>
      <c r="APT12" s="137">
        <v>17.048999999999999</v>
      </c>
      <c r="APU12" s="137">
        <v>18.186</v>
      </c>
      <c r="APV12" s="137">
        <v>19.321999999999999</v>
      </c>
      <c r="APW12" s="137">
        <v>20.459</v>
      </c>
      <c r="APX12" s="137">
        <v>21.594999999999999</v>
      </c>
      <c r="APY12" s="137">
        <v>22.731999999999999</v>
      </c>
      <c r="APZ12" s="137">
        <v>25.004999999999999</v>
      </c>
      <c r="AQA12" s="137">
        <v>27.277999999999999</v>
      </c>
      <c r="AQB12" s="137">
        <v>29.552</v>
      </c>
      <c r="AQC12" s="137">
        <v>31.824999999999999</v>
      </c>
      <c r="AQD12" s="137">
        <v>34.097999999999999</v>
      </c>
      <c r="AQE12" s="137">
        <v>36.371000000000002</v>
      </c>
      <c r="AQF12" s="137">
        <v>38.643999999999998</v>
      </c>
      <c r="AQG12" s="137">
        <v>40.917000000000002</v>
      </c>
      <c r="AQH12" s="137">
        <v>43.191000000000003</v>
      </c>
      <c r="AQI12" s="137">
        <v>45.463999999999999</v>
      </c>
      <c r="AQJ12" s="137">
        <v>68.195999999999998</v>
      </c>
      <c r="AQK12" s="137">
        <v>90.927999999999997</v>
      </c>
      <c r="AQL12" s="137">
        <v>113.66</v>
      </c>
      <c r="AQM12" s="137">
        <v>136.392</v>
      </c>
      <c r="AQN12" s="137">
        <v>159.124</v>
      </c>
      <c r="AQO12" s="137">
        <v>181.85499999999999</v>
      </c>
      <c r="AQP12" s="137">
        <v>204.58699999999999</v>
      </c>
      <c r="AQQ12" s="137">
        <v>227.31899999999999</v>
      </c>
      <c r="AQR12" s="137">
        <v>0</v>
      </c>
      <c r="AQS12" s="137">
        <v>0</v>
      </c>
      <c r="AQT12" s="137">
        <v>0</v>
      </c>
      <c r="AQU12" s="137">
        <v>0</v>
      </c>
      <c r="AQV12" s="137">
        <v>0</v>
      </c>
      <c r="AQW12" s="137">
        <v>0</v>
      </c>
      <c r="AQX12" s="137">
        <v>0</v>
      </c>
      <c r="AQY12" s="137">
        <v>0</v>
      </c>
      <c r="AQZ12" s="137">
        <v>0</v>
      </c>
      <c r="ARA12" s="137">
        <v>0</v>
      </c>
      <c r="ARB12" s="137">
        <v>0</v>
      </c>
      <c r="ARC12" s="137">
        <v>0</v>
      </c>
      <c r="ARD12" s="137">
        <v>0</v>
      </c>
      <c r="ARE12" s="137">
        <v>0</v>
      </c>
      <c r="ARF12" s="137">
        <v>0</v>
      </c>
      <c r="ARG12" s="137">
        <v>0</v>
      </c>
      <c r="ARH12" s="137">
        <v>0</v>
      </c>
      <c r="ARI12" s="137">
        <v>0</v>
      </c>
      <c r="ARJ12" s="137">
        <v>0</v>
      </c>
      <c r="ARK12" s="137">
        <v>0</v>
      </c>
      <c r="ARL12" s="137">
        <v>0</v>
      </c>
      <c r="ARM12" s="137">
        <v>0</v>
      </c>
      <c r="ARN12" s="137">
        <v>0</v>
      </c>
      <c r="ARO12" s="137">
        <v>0</v>
      </c>
      <c r="ARP12" s="137">
        <v>0</v>
      </c>
      <c r="ARQ12" s="137">
        <v>0</v>
      </c>
      <c r="ARR12" s="137">
        <v>0</v>
      </c>
      <c r="ARS12" s="137">
        <v>0</v>
      </c>
      <c r="ART12" s="137">
        <v>0</v>
      </c>
      <c r="ARU12" s="137">
        <v>0</v>
      </c>
      <c r="ARV12" s="137">
        <v>0</v>
      </c>
      <c r="ARW12" s="137">
        <v>0</v>
      </c>
      <c r="ARX12" s="137">
        <v>0</v>
      </c>
      <c r="ARY12" s="137">
        <v>0</v>
      </c>
      <c r="ARZ12" s="137">
        <v>0</v>
      </c>
      <c r="ASA12" s="137">
        <v>0</v>
      </c>
      <c r="ASB12" s="137">
        <v>0</v>
      </c>
      <c r="ASC12" s="137">
        <v>0</v>
      </c>
      <c r="ASD12" s="137">
        <v>0</v>
      </c>
      <c r="ASE12" s="137">
        <v>0</v>
      </c>
      <c r="ASF12" s="137">
        <v>0</v>
      </c>
      <c r="ASG12" s="137">
        <v>0</v>
      </c>
      <c r="ASH12" s="137">
        <v>0</v>
      </c>
      <c r="ASI12" s="137">
        <v>0</v>
      </c>
      <c r="ASJ12" s="137">
        <v>0</v>
      </c>
      <c r="ASK12" s="137">
        <v>0</v>
      </c>
      <c r="ASL12" s="137">
        <v>0</v>
      </c>
      <c r="ASM12" s="137">
        <v>0</v>
      </c>
      <c r="ASN12" s="137">
        <v>0</v>
      </c>
      <c r="ASO12" s="137">
        <v>0</v>
      </c>
      <c r="ASP12" s="137">
        <v>0</v>
      </c>
      <c r="ASQ12" s="137">
        <v>0</v>
      </c>
      <c r="ASR12" s="137">
        <v>0</v>
      </c>
      <c r="ASS12" s="137">
        <v>0</v>
      </c>
      <c r="AST12" s="137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4.7E-2</v>
      </c>
      <c r="ATD12">
        <v>9.4E-2</v>
      </c>
      <c r="ATE12">
        <v>0.14000000000000001</v>
      </c>
      <c r="ATF12">
        <v>0.187</v>
      </c>
      <c r="ATG12">
        <v>0.23400000000000001</v>
      </c>
      <c r="ATH12">
        <v>0.28100000000000003</v>
      </c>
      <c r="ATI12">
        <v>0.32700000000000001</v>
      </c>
      <c r="ATJ12">
        <v>0.374</v>
      </c>
      <c r="ATK12">
        <v>0.42099999999999999</v>
      </c>
      <c r="ATL12">
        <v>0.46800000000000003</v>
      </c>
      <c r="ATM12">
        <v>0.51400000000000001</v>
      </c>
      <c r="ATN12">
        <v>0.56100000000000005</v>
      </c>
      <c r="ATO12">
        <v>0.60799999999999998</v>
      </c>
      <c r="ATP12">
        <v>0.65500000000000003</v>
      </c>
      <c r="ATQ12">
        <v>0.70099999999999996</v>
      </c>
      <c r="ATR12">
        <v>0.748</v>
      </c>
      <c r="ATS12">
        <v>0.79500000000000004</v>
      </c>
      <c r="ATT12">
        <v>0.84199999999999997</v>
      </c>
      <c r="ATU12">
        <v>0.88900000000000001</v>
      </c>
      <c r="ATV12">
        <v>0.93500000000000005</v>
      </c>
      <c r="ATW12">
        <v>1.0289999999999999</v>
      </c>
      <c r="ATX12">
        <v>1.1220000000000001</v>
      </c>
      <c r="ATY12">
        <v>1.216</v>
      </c>
      <c r="ATZ12">
        <v>1.3089999999999999</v>
      </c>
      <c r="AUA12">
        <v>1.403</v>
      </c>
      <c r="AUB12">
        <v>1.496</v>
      </c>
      <c r="AUC12">
        <v>1.59</v>
      </c>
      <c r="AUD12">
        <v>1.6839999999999999</v>
      </c>
      <c r="AUE12">
        <v>1.7769999999999999</v>
      </c>
      <c r="AUF12">
        <v>1.871</v>
      </c>
      <c r="AUG12">
        <v>1.964</v>
      </c>
      <c r="AUH12">
        <v>2.0579999999999998</v>
      </c>
      <c r="AUI12">
        <v>2.1509999999999998</v>
      </c>
      <c r="AUJ12">
        <v>2.2450000000000001</v>
      </c>
      <c r="AUK12">
        <v>2.3380000000000001</v>
      </c>
      <c r="AUL12">
        <v>2.5720000000000001</v>
      </c>
      <c r="AUM12">
        <v>2.806</v>
      </c>
      <c r="AUN12">
        <v>3.04</v>
      </c>
      <c r="AUO12">
        <v>3.274</v>
      </c>
      <c r="AUP12">
        <v>3.5070000000000001</v>
      </c>
      <c r="AUQ12">
        <v>3.7410000000000001</v>
      </c>
      <c r="AUR12">
        <v>3.9750000000000001</v>
      </c>
      <c r="AUS12">
        <v>4.2089999999999996</v>
      </c>
      <c r="AUT12">
        <v>4.4429999999999996</v>
      </c>
      <c r="AUU12">
        <v>4.6760000000000002</v>
      </c>
      <c r="AUV12">
        <v>5.1440000000000001</v>
      </c>
      <c r="AUW12">
        <v>5.6120000000000001</v>
      </c>
      <c r="AUX12">
        <v>6.0789999999999997</v>
      </c>
      <c r="AUY12">
        <v>6.5469999999999997</v>
      </c>
      <c r="AUZ12">
        <v>7.0149999999999997</v>
      </c>
      <c r="AVA12">
        <v>7.4820000000000002</v>
      </c>
      <c r="AVB12">
        <v>7.95</v>
      </c>
      <c r="AVC12">
        <v>8.4179999999999993</v>
      </c>
      <c r="AVD12">
        <v>8.8849999999999998</v>
      </c>
      <c r="AVE12">
        <v>9.3529999999999998</v>
      </c>
      <c r="AVF12">
        <v>14.029</v>
      </c>
      <c r="AVG12">
        <v>18.706</v>
      </c>
      <c r="AVH12">
        <v>23.382000000000001</v>
      </c>
      <c r="AVI12">
        <v>28.059000000000001</v>
      </c>
      <c r="AVJ12">
        <v>32.734999999999999</v>
      </c>
      <c r="AVK12">
        <v>37.411999999999999</v>
      </c>
      <c r="AVL12">
        <v>42.088000000000001</v>
      </c>
      <c r="AVM12">
        <v>46.765000000000001</v>
      </c>
    </row>
    <row r="13" spans="1:1261" x14ac:dyDescent="0.35">
      <c r="A13" s="107" t="s">
        <v>222</v>
      </c>
      <c r="B13" s="137">
        <v>0</v>
      </c>
      <c r="C13" s="137">
        <v>0</v>
      </c>
      <c r="D13" s="137">
        <v>0</v>
      </c>
      <c r="E13" s="137">
        <v>0</v>
      </c>
      <c r="F13" s="137">
        <v>0</v>
      </c>
      <c r="G13" s="137">
        <v>0</v>
      </c>
      <c r="H13" s="137">
        <v>0</v>
      </c>
      <c r="I13" s="137">
        <v>0</v>
      </c>
      <c r="J13" s="137">
        <v>0</v>
      </c>
      <c r="K13" s="137">
        <v>0</v>
      </c>
      <c r="L13" s="137">
        <v>0</v>
      </c>
      <c r="M13" s="137">
        <v>0</v>
      </c>
      <c r="N13" s="137">
        <v>0</v>
      </c>
      <c r="O13" s="137">
        <v>0</v>
      </c>
      <c r="P13" s="137">
        <v>0</v>
      </c>
      <c r="Q13" s="137">
        <v>0</v>
      </c>
      <c r="R13" s="137">
        <v>0</v>
      </c>
      <c r="S13" s="137">
        <v>0</v>
      </c>
      <c r="T13" s="137">
        <v>0</v>
      </c>
      <c r="U13" s="137">
        <v>0</v>
      </c>
      <c r="V13" s="137">
        <v>0</v>
      </c>
      <c r="W13" s="137">
        <v>0</v>
      </c>
      <c r="X13" s="137">
        <v>0</v>
      </c>
      <c r="Y13" s="137">
        <v>0</v>
      </c>
      <c r="Z13" s="137">
        <v>0</v>
      </c>
      <c r="AA13" s="137">
        <v>0</v>
      </c>
      <c r="AB13" s="137">
        <v>0</v>
      </c>
      <c r="AC13" s="137">
        <v>0</v>
      </c>
      <c r="AD13" s="137">
        <v>0</v>
      </c>
      <c r="AE13" s="137">
        <v>0</v>
      </c>
      <c r="AF13" s="137">
        <v>0</v>
      </c>
      <c r="AG13" s="137">
        <v>0</v>
      </c>
      <c r="AH13" s="137">
        <v>0</v>
      </c>
      <c r="AI13" s="137">
        <v>0</v>
      </c>
      <c r="AJ13" s="137">
        <v>0</v>
      </c>
      <c r="AK13" s="137">
        <v>0</v>
      </c>
      <c r="AL13" s="137">
        <v>0</v>
      </c>
      <c r="AM13" s="137">
        <v>0</v>
      </c>
      <c r="AN13" s="137">
        <v>0</v>
      </c>
      <c r="AO13" s="137">
        <v>0</v>
      </c>
      <c r="AP13" s="137">
        <v>0</v>
      </c>
      <c r="AQ13" s="137">
        <v>0</v>
      </c>
      <c r="AR13" s="137">
        <v>0</v>
      </c>
      <c r="AS13" s="137">
        <v>0</v>
      </c>
      <c r="AT13" s="137">
        <v>0</v>
      </c>
      <c r="AU13" s="137">
        <v>0</v>
      </c>
      <c r="AV13" s="137">
        <v>0</v>
      </c>
      <c r="AW13" s="137">
        <v>0</v>
      </c>
      <c r="AX13" s="137">
        <v>0</v>
      </c>
      <c r="AY13" s="137">
        <v>0</v>
      </c>
      <c r="AZ13" s="137">
        <v>0</v>
      </c>
      <c r="BA13" s="137">
        <v>0</v>
      </c>
      <c r="BB13" s="137">
        <v>0</v>
      </c>
      <c r="BC13" s="137">
        <v>0</v>
      </c>
      <c r="BD13" s="137">
        <v>0</v>
      </c>
      <c r="BE13" s="137">
        <v>0</v>
      </c>
      <c r="BF13" s="137">
        <v>0</v>
      </c>
      <c r="BG13" s="137">
        <v>0</v>
      </c>
      <c r="BH13" s="137">
        <v>0</v>
      </c>
      <c r="BI13" s="137">
        <v>0</v>
      </c>
      <c r="BJ13" s="137">
        <v>0</v>
      </c>
      <c r="BK13" s="137">
        <v>0</v>
      </c>
      <c r="BL13" s="137">
        <v>0</v>
      </c>
      <c r="BM13" s="137">
        <v>6.0000000000000001E-3</v>
      </c>
      <c r="BN13" s="137">
        <v>1.2E-2</v>
      </c>
      <c r="BO13" s="137">
        <v>1.7999999999999999E-2</v>
      </c>
      <c r="BP13" s="137">
        <v>2.5000000000000001E-2</v>
      </c>
      <c r="BQ13" s="137">
        <v>3.1E-2</v>
      </c>
      <c r="BR13" s="137">
        <v>3.6999999999999998E-2</v>
      </c>
      <c r="BS13" s="137">
        <v>4.2999999999999997E-2</v>
      </c>
      <c r="BT13" s="137">
        <v>4.9000000000000002E-2</v>
      </c>
      <c r="BU13" s="137">
        <v>5.5E-2</v>
      </c>
      <c r="BV13" s="137">
        <v>6.0999999999999999E-2</v>
      </c>
      <c r="BW13" s="137">
        <v>6.8000000000000005E-2</v>
      </c>
      <c r="BX13" s="137">
        <v>7.3999999999999996E-2</v>
      </c>
      <c r="BY13" s="137">
        <v>0.08</v>
      </c>
      <c r="BZ13" s="137">
        <v>8.5999999999999993E-2</v>
      </c>
      <c r="CA13" s="137">
        <v>9.1999999999999998E-2</v>
      </c>
      <c r="CB13" s="137">
        <v>9.8000000000000004E-2</v>
      </c>
      <c r="CC13" s="137">
        <v>0.104</v>
      </c>
      <c r="CD13" s="137">
        <v>0.11</v>
      </c>
      <c r="CE13" s="137">
        <v>0.11700000000000001</v>
      </c>
      <c r="CF13" s="137">
        <v>0.123</v>
      </c>
      <c r="CG13" s="137">
        <v>0.13500000000000001</v>
      </c>
      <c r="CH13" s="137">
        <v>0.14699999999999999</v>
      </c>
      <c r="CI13" s="137">
        <v>0.16</v>
      </c>
      <c r="CJ13" s="137">
        <v>0.17199999999999999</v>
      </c>
      <c r="CK13" s="137">
        <v>0.184</v>
      </c>
      <c r="CL13" s="137">
        <v>0.19600000000000001</v>
      </c>
      <c r="CM13" s="137">
        <v>0.20899999999999999</v>
      </c>
      <c r="CN13" s="137">
        <v>0.221</v>
      </c>
      <c r="CO13" s="137">
        <v>0.23300000000000001</v>
      </c>
      <c r="CP13" s="137">
        <v>0.245</v>
      </c>
      <c r="CQ13" s="137">
        <v>0.25800000000000001</v>
      </c>
      <c r="CR13" s="137">
        <v>0.27</v>
      </c>
      <c r="CS13" s="137">
        <v>0.28199999999999997</v>
      </c>
      <c r="CT13" s="137">
        <v>0.29499999999999998</v>
      </c>
      <c r="CU13" s="137">
        <v>0.307</v>
      </c>
      <c r="CV13" s="137">
        <v>0.33800000000000002</v>
      </c>
      <c r="CW13" s="137">
        <v>0.36799999999999999</v>
      </c>
      <c r="CX13" s="137">
        <v>0.39900000000000002</v>
      </c>
      <c r="CY13" s="137">
        <v>0.43</v>
      </c>
      <c r="CZ13" s="137">
        <v>0.46</v>
      </c>
      <c r="DA13" s="137">
        <v>0.49099999999999999</v>
      </c>
      <c r="DB13" s="137">
        <v>0.52200000000000002</v>
      </c>
      <c r="DC13" s="137">
        <v>0.55200000000000005</v>
      </c>
      <c r="DD13" s="137">
        <v>0.58299999999999996</v>
      </c>
      <c r="DE13" s="137">
        <v>0.61399999999999999</v>
      </c>
      <c r="DF13" s="137">
        <v>0.67500000000000004</v>
      </c>
      <c r="DG13" s="137">
        <v>0.73599999999999999</v>
      </c>
      <c r="DH13" s="137">
        <v>0.79800000000000004</v>
      </c>
      <c r="DI13" s="137">
        <v>0.85899999999999999</v>
      </c>
      <c r="DJ13" s="137">
        <v>0.92</v>
      </c>
      <c r="DK13" s="137">
        <v>0.98199999999999998</v>
      </c>
      <c r="DL13" s="137">
        <v>1.0429999999999999</v>
      </c>
      <c r="DM13" s="137">
        <v>1.105</v>
      </c>
      <c r="DN13" s="137">
        <v>1.1659999999999999</v>
      </c>
      <c r="DO13" s="137">
        <v>1.2270000000000001</v>
      </c>
      <c r="DP13" s="137">
        <v>1.841</v>
      </c>
      <c r="DQ13" s="137">
        <v>2.4550000000000001</v>
      </c>
      <c r="DR13" s="137">
        <v>3.0680000000000001</v>
      </c>
      <c r="DS13" s="137">
        <v>3.6819999999999999</v>
      </c>
      <c r="DT13" s="137">
        <v>4.2960000000000003</v>
      </c>
      <c r="DU13" s="137">
        <v>4.9089999999999998</v>
      </c>
      <c r="DV13" s="137">
        <v>5.5229999999999997</v>
      </c>
      <c r="DW13" s="137">
        <v>6.1369999999999996</v>
      </c>
      <c r="DX13" s="137">
        <v>8.0000000000000002E-3</v>
      </c>
      <c r="DY13" s="137">
        <v>1.7000000000000001E-2</v>
      </c>
      <c r="DZ13" s="137">
        <v>2.5000000000000001E-2</v>
      </c>
      <c r="EA13" s="137">
        <v>3.3000000000000002E-2</v>
      </c>
      <c r="EB13" s="137">
        <v>4.2000000000000003E-2</v>
      </c>
      <c r="EC13" s="137">
        <v>0.05</v>
      </c>
      <c r="ED13" s="137">
        <v>5.8000000000000003E-2</v>
      </c>
      <c r="EE13" s="137">
        <v>6.7000000000000004E-2</v>
      </c>
      <c r="EF13" s="137">
        <v>7.4999999999999997E-2</v>
      </c>
      <c r="EG13" s="137">
        <v>8.3000000000000004E-2</v>
      </c>
      <c r="EH13" s="137">
        <v>9.1999999999999998E-2</v>
      </c>
      <c r="EI13" s="137">
        <v>0.1</v>
      </c>
      <c r="EJ13" s="137">
        <v>0.108</v>
      </c>
      <c r="EK13" s="137">
        <v>0.11700000000000001</v>
      </c>
      <c r="EL13" s="137">
        <v>0.125</v>
      </c>
      <c r="EM13" s="137">
        <v>0.13300000000000001</v>
      </c>
      <c r="EN13" s="137">
        <v>0.14199999999999999</v>
      </c>
      <c r="EO13" s="137">
        <v>0.15</v>
      </c>
      <c r="EP13" s="137">
        <v>0.158</v>
      </c>
      <c r="EQ13" s="137">
        <v>0.16700000000000001</v>
      </c>
      <c r="ER13" s="137">
        <v>0.183</v>
      </c>
      <c r="ES13" s="137">
        <v>0.2</v>
      </c>
      <c r="ET13" s="137">
        <v>0.217</v>
      </c>
      <c r="EU13" s="137">
        <v>0.23300000000000001</v>
      </c>
      <c r="EV13" s="137">
        <v>0.25</v>
      </c>
      <c r="EW13" s="137">
        <v>0.26700000000000002</v>
      </c>
      <c r="EX13" s="137">
        <v>0.28299999999999997</v>
      </c>
      <c r="EY13" s="137">
        <v>0.3</v>
      </c>
      <c r="EZ13" s="137">
        <v>0.317</v>
      </c>
      <c r="FA13" s="137">
        <v>0.33300000000000002</v>
      </c>
      <c r="FB13" s="137">
        <v>0.35</v>
      </c>
      <c r="FC13" s="137">
        <v>0.36699999999999999</v>
      </c>
      <c r="FD13" s="137">
        <v>0.38300000000000001</v>
      </c>
      <c r="FE13" s="137">
        <v>0.4</v>
      </c>
      <c r="FF13" s="137">
        <v>0.41699999999999998</v>
      </c>
      <c r="FG13" s="137">
        <v>0.45800000000000002</v>
      </c>
      <c r="FH13" s="137">
        <v>0.5</v>
      </c>
      <c r="FI13" s="137">
        <v>0.54200000000000004</v>
      </c>
      <c r="FJ13" s="137">
        <v>0.58299999999999996</v>
      </c>
      <c r="FK13" s="137">
        <v>0.625</v>
      </c>
      <c r="FL13" s="137">
        <v>0.66700000000000004</v>
      </c>
      <c r="FM13" s="137">
        <v>0.70799999999999996</v>
      </c>
      <c r="FN13" s="137">
        <v>0.75</v>
      </c>
      <c r="FO13" s="137">
        <v>0.79100000000000004</v>
      </c>
      <c r="FP13" s="137">
        <v>0.83299999999999996</v>
      </c>
      <c r="FQ13" s="137">
        <v>0.91600000000000004</v>
      </c>
      <c r="FR13" s="137">
        <v>1</v>
      </c>
      <c r="FS13" s="137">
        <v>1.083</v>
      </c>
      <c r="FT13" s="137">
        <v>1.1659999999999999</v>
      </c>
      <c r="FU13" s="137">
        <v>1.25</v>
      </c>
      <c r="FV13" s="137">
        <v>1.333</v>
      </c>
      <c r="FW13" s="137">
        <v>1.4159999999999999</v>
      </c>
      <c r="FX13" s="137">
        <v>1.5</v>
      </c>
      <c r="FY13" s="137">
        <v>1.583</v>
      </c>
      <c r="FZ13" s="137">
        <v>1.6659999999999999</v>
      </c>
      <c r="GA13" s="137">
        <v>2.4990000000000001</v>
      </c>
      <c r="GB13" s="137">
        <v>3.3330000000000002</v>
      </c>
      <c r="GC13" s="137">
        <v>4.1660000000000004</v>
      </c>
      <c r="GD13" s="137">
        <v>4.9989999999999997</v>
      </c>
      <c r="GE13" s="137">
        <v>5.8319999999999999</v>
      </c>
      <c r="GF13" s="137">
        <v>6.665</v>
      </c>
      <c r="GG13" s="137">
        <v>7.4980000000000002</v>
      </c>
      <c r="GH13" s="137">
        <v>8.3309999999999995</v>
      </c>
      <c r="GI13" s="137">
        <v>0</v>
      </c>
      <c r="GJ13" s="137">
        <v>0</v>
      </c>
      <c r="GK13" s="137">
        <v>0</v>
      </c>
      <c r="GL13" s="137">
        <v>0</v>
      </c>
      <c r="GM13" s="137">
        <v>0</v>
      </c>
      <c r="GN13" s="137">
        <v>0</v>
      </c>
      <c r="GO13" s="137">
        <v>0</v>
      </c>
      <c r="GP13" s="137">
        <v>0</v>
      </c>
      <c r="GQ13" s="137">
        <v>0</v>
      </c>
      <c r="GR13" s="137">
        <v>0</v>
      </c>
      <c r="GS13" s="137">
        <v>0</v>
      </c>
      <c r="GT13" s="137">
        <v>0</v>
      </c>
      <c r="GU13" s="137">
        <v>0</v>
      </c>
      <c r="GV13" s="137">
        <v>0</v>
      </c>
      <c r="GW13" s="137">
        <v>0</v>
      </c>
      <c r="GX13" s="137">
        <v>0</v>
      </c>
      <c r="GY13" s="137">
        <v>0</v>
      </c>
      <c r="GZ13" s="137">
        <v>0</v>
      </c>
      <c r="HA13" s="137">
        <v>0</v>
      </c>
      <c r="HB13" s="137">
        <v>0</v>
      </c>
      <c r="HC13" s="137">
        <v>0</v>
      </c>
      <c r="HD13" s="137">
        <v>0</v>
      </c>
      <c r="HE13" s="137">
        <v>0</v>
      </c>
      <c r="HF13" s="137">
        <v>0</v>
      </c>
      <c r="HG13" s="137">
        <v>0</v>
      </c>
      <c r="HH13" s="137">
        <v>0</v>
      </c>
      <c r="HI13" s="137">
        <v>0</v>
      </c>
      <c r="HJ13" s="137">
        <v>0</v>
      </c>
      <c r="HK13" s="137">
        <v>0</v>
      </c>
      <c r="HL13" s="137">
        <v>0</v>
      </c>
      <c r="HM13" s="137">
        <v>0</v>
      </c>
      <c r="HN13" s="137">
        <v>0</v>
      </c>
      <c r="HO13" s="137">
        <v>0</v>
      </c>
      <c r="HP13" s="137">
        <v>0</v>
      </c>
      <c r="HQ13" s="137">
        <v>0</v>
      </c>
      <c r="HR13" s="137">
        <v>0</v>
      </c>
      <c r="HS13" s="137">
        <v>0</v>
      </c>
      <c r="HT13" s="137">
        <v>0</v>
      </c>
      <c r="HU13" s="137">
        <v>0</v>
      </c>
      <c r="HV13" s="137">
        <v>0</v>
      </c>
      <c r="HW13" s="137">
        <v>0</v>
      </c>
      <c r="HX13" s="137">
        <v>0</v>
      </c>
      <c r="HY13" s="137">
        <v>0</v>
      </c>
      <c r="HZ13" s="137">
        <v>0</v>
      </c>
      <c r="IA13" s="137">
        <v>0</v>
      </c>
      <c r="IB13" s="137">
        <v>0</v>
      </c>
      <c r="IC13" s="137">
        <v>0</v>
      </c>
      <c r="ID13" s="137">
        <v>0</v>
      </c>
      <c r="IE13" s="137">
        <v>0</v>
      </c>
      <c r="IF13" s="137">
        <v>0</v>
      </c>
      <c r="IG13" s="137">
        <v>0</v>
      </c>
      <c r="IH13" s="137">
        <v>0</v>
      </c>
      <c r="II13" s="137">
        <v>0</v>
      </c>
      <c r="IJ13" s="137">
        <v>0</v>
      </c>
      <c r="IK13" s="137">
        <v>0</v>
      </c>
      <c r="IL13" s="137">
        <v>0</v>
      </c>
      <c r="IM13" s="137">
        <v>0</v>
      </c>
      <c r="IN13" s="137">
        <v>0</v>
      </c>
      <c r="IO13" s="137">
        <v>0</v>
      </c>
      <c r="IP13" s="137">
        <v>0</v>
      </c>
      <c r="IQ13" s="137">
        <v>0</v>
      </c>
      <c r="IR13" s="137">
        <v>0</v>
      </c>
      <c r="IS13" s="137">
        <v>0</v>
      </c>
      <c r="IT13" s="137">
        <v>5.2999999999999999E-2</v>
      </c>
      <c r="IU13" s="137">
        <v>0.105</v>
      </c>
      <c r="IV13" s="137">
        <v>0.158</v>
      </c>
      <c r="IW13" s="137">
        <v>0.21</v>
      </c>
      <c r="IX13" s="137">
        <v>0.26300000000000001</v>
      </c>
      <c r="IY13" s="137">
        <v>0.316</v>
      </c>
      <c r="IZ13" s="137">
        <v>0.36799999999999999</v>
      </c>
      <c r="JA13" s="137">
        <v>0.42099999999999999</v>
      </c>
      <c r="JB13" s="137">
        <v>0.47299999999999998</v>
      </c>
      <c r="JC13" s="137">
        <v>0.52600000000000002</v>
      </c>
      <c r="JD13" s="137">
        <v>0.57899999999999996</v>
      </c>
      <c r="JE13" s="137">
        <v>0.63100000000000001</v>
      </c>
      <c r="JF13" s="137">
        <v>0.68400000000000005</v>
      </c>
      <c r="JG13" s="137">
        <v>0.73599999999999999</v>
      </c>
      <c r="JH13" s="137">
        <v>0.78900000000000003</v>
      </c>
      <c r="JI13" s="137">
        <v>0.84199999999999997</v>
      </c>
      <c r="JJ13" s="137">
        <v>0.89400000000000002</v>
      </c>
      <c r="JK13" s="137">
        <v>0.94699999999999995</v>
      </c>
      <c r="JL13" s="137">
        <v>0.999</v>
      </c>
      <c r="JM13" s="137">
        <v>1.052</v>
      </c>
      <c r="JN13" s="137">
        <v>1.157</v>
      </c>
      <c r="JO13" s="137">
        <v>1.2629999999999999</v>
      </c>
      <c r="JP13" s="137">
        <v>1.3680000000000001</v>
      </c>
      <c r="JQ13" s="137">
        <v>1.4730000000000001</v>
      </c>
      <c r="JR13" s="137">
        <v>1.5780000000000001</v>
      </c>
      <c r="JS13" s="137">
        <v>1.6830000000000001</v>
      </c>
      <c r="JT13" s="137">
        <v>1.7889999999999999</v>
      </c>
      <c r="JU13" s="137">
        <v>1.8939999999999999</v>
      </c>
      <c r="JV13" s="137">
        <v>1.9990000000000001</v>
      </c>
      <c r="JW13" s="137">
        <v>2.1040000000000001</v>
      </c>
      <c r="JX13" s="137">
        <v>2.2090000000000001</v>
      </c>
      <c r="JY13" s="137">
        <v>2.3149999999999999</v>
      </c>
      <c r="JZ13" s="137">
        <v>2.42</v>
      </c>
      <c r="KA13" s="137">
        <v>2.5249999999999999</v>
      </c>
      <c r="KB13" s="137">
        <v>2.63</v>
      </c>
      <c r="KC13" s="137">
        <v>2.8929999999999998</v>
      </c>
      <c r="KD13" s="137">
        <v>3.1560000000000001</v>
      </c>
      <c r="KE13" s="137">
        <v>3.419</v>
      </c>
      <c r="KF13" s="137">
        <v>3.6819999999999999</v>
      </c>
      <c r="KG13" s="137">
        <v>3.9449999999999998</v>
      </c>
      <c r="KH13" s="137">
        <v>4.2080000000000002</v>
      </c>
      <c r="KI13" s="137">
        <v>4.4710000000000001</v>
      </c>
      <c r="KJ13" s="137">
        <v>4.734</v>
      </c>
      <c r="KK13" s="137">
        <v>4.9969999999999999</v>
      </c>
      <c r="KL13" s="137">
        <v>5.26</v>
      </c>
      <c r="KM13" s="137">
        <v>5.7859999999999996</v>
      </c>
      <c r="KN13" s="137">
        <v>6.3129999999999997</v>
      </c>
      <c r="KO13" s="137">
        <v>6.8390000000000004</v>
      </c>
      <c r="KP13" s="137">
        <v>7.3650000000000002</v>
      </c>
      <c r="KQ13" s="137">
        <v>7.891</v>
      </c>
      <c r="KR13" s="137">
        <v>8.4169999999999998</v>
      </c>
      <c r="KS13" s="137">
        <v>8.9429999999999996</v>
      </c>
      <c r="KT13" s="137">
        <v>9.4689999999999994</v>
      </c>
      <c r="KU13" s="137">
        <v>9.9949999999999992</v>
      </c>
      <c r="KV13" s="137">
        <v>10.521000000000001</v>
      </c>
      <c r="KW13" s="137">
        <v>15.781000000000001</v>
      </c>
      <c r="KX13" s="137">
        <v>21.042000000000002</v>
      </c>
      <c r="KY13" s="137">
        <v>26.302</v>
      </c>
      <c r="KZ13" s="137">
        <v>31.562999999999999</v>
      </c>
      <c r="LA13" s="137">
        <v>36.823</v>
      </c>
      <c r="LB13" s="137">
        <v>42.082999999999998</v>
      </c>
      <c r="LC13" s="137">
        <v>47.344000000000001</v>
      </c>
      <c r="LD13" s="137">
        <v>52.603999999999999</v>
      </c>
      <c r="LE13" s="137">
        <v>0</v>
      </c>
      <c r="LF13" s="137">
        <v>0</v>
      </c>
      <c r="LG13" s="137">
        <v>0</v>
      </c>
      <c r="LH13" s="137">
        <v>0</v>
      </c>
      <c r="LI13" s="137">
        <v>0</v>
      </c>
      <c r="LJ13" s="137">
        <v>0</v>
      </c>
      <c r="LK13" s="137">
        <v>0</v>
      </c>
      <c r="LL13" s="137">
        <v>0</v>
      </c>
      <c r="LM13" s="137">
        <v>0</v>
      </c>
      <c r="LN13" s="137">
        <v>0</v>
      </c>
      <c r="LO13" s="137">
        <v>0</v>
      </c>
      <c r="LP13" s="137">
        <v>0</v>
      </c>
      <c r="LQ13" s="137">
        <v>0</v>
      </c>
      <c r="LR13" s="137">
        <v>0</v>
      </c>
      <c r="LS13" s="137">
        <v>0</v>
      </c>
      <c r="LT13" s="137">
        <v>0</v>
      </c>
      <c r="LU13" s="137">
        <v>0</v>
      </c>
      <c r="LV13" s="137">
        <v>0</v>
      </c>
      <c r="LW13" s="137">
        <v>0</v>
      </c>
      <c r="LX13" s="137">
        <v>0</v>
      </c>
      <c r="LY13" s="137">
        <v>0</v>
      </c>
      <c r="LZ13" s="137">
        <v>0</v>
      </c>
      <c r="MA13" s="137">
        <v>0</v>
      </c>
      <c r="MB13" s="137">
        <v>0</v>
      </c>
      <c r="MC13" s="137">
        <v>0</v>
      </c>
      <c r="MD13" s="137">
        <v>0</v>
      </c>
      <c r="ME13" s="137">
        <v>0</v>
      </c>
      <c r="MF13" s="137">
        <v>0</v>
      </c>
      <c r="MG13" s="137">
        <v>0</v>
      </c>
      <c r="MH13" s="137">
        <v>0</v>
      </c>
      <c r="MI13" s="137">
        <v>0</v>
      </c>
      <c r="MJ13" s="137">
        <v>0</v>
      </c>
      <c r="MK13" s="137">
        <v>0</v>
      </c>
      <c r="ML13" s="137">
        <v>0</v>
      </c>
      <c r="MM13" s="137">
        <v>0</v>
      </c>
      <c r="MN13" s="137">
        <v>0</v>
      </c>
      <c r="MO13" s="137">
        <v>0</v>
      </c>
      <c r="MP13" s="137">
        <v>0</v>
      </c>
      <c r="MQ13" s="137">
        <v>0</v>
      </c>
      <c r="MR13" s="137">
        <v>0</v>
      </c>
      <c r="MS13" s="137">
        <v>0</v>
      </c>
      <c r="MT13" s="137">
        <v>0</v>
      </c>
      <c r="MU13" s="137">
        <v>0</v>
      </c>
      <c r="MV13" s="137">
        <v>0</v>
      </c>
      <c r="MW13" s="137">
        <v>0</v>
      </c>
      <c r="MX13" s="137">
        <v>0</v>
      </c>
      <c r="MY13" s="137">
        <v>0</v>
      </c>
      <c r="MZ13" s="137">
        <v>0</v>
      </c>
      <c r="NA13" s="137">
        <v>0</v>
      </c>
      <c r="NB13" s="137">
        <v>0</v>
      </c>
      <c r="NC13" s="137">
        <v>0</v>
      </c>
      <c r="ND13" s="137">
        <v>0</v>
      </c>
      <c r="NE13" s="137">
        <v>0</v>
      </c>
      <c r="NF13" s="137">
        <v>0</v>
      </c>
      <c r="NG13" s="137">
        <v>0</v>
      </c>
      <c r="NH13" s="137">
        <v>0</v>
      </c>
      <c r="NI13" s="137">
        <v>0</v>
      </c>
      <c r="NJ13" s="137">
        <v>0</v>
      </c>
      <c r="NK13" s="137">
        <v>0</v>
      </c>
      <c r="NL13" s="137">
        <v>0</v>
      </c>
      <c r="NM13" s="137">
        <v>0</v>
      </c>
      <c r="NN13" s="137">
        <v>0</v>
      </c>
      <c r="NO13" s="137">
        <v>0</v>
      </c>
      <c r="NP13" s="137">
        <v>1.4999999999999999E-2</v>
      </c>
      <c r="NQ13" s="137">
        <v>2.9000000000000001E-2</v>
      </c>
      <c r="NR13" s="137">
        <v>4.3999999999999997E-2</v>
      </c>
      <c r="NS13" s="137">
        <v>5.8000000000000003E-2</v>
      </c>
      <c r="NT13" s="137">
        <v>7.2999999999999995E-2</v>
      </c>
      <c r="NU13" s="137">
        <v>8.6999999999999994E-2</v>
      </c>
      <c r="NV13" s="137">
        <v>0.10199999999999999</v>
      </c>
      <c r="NW13" s="137">
        <v>0.11600000000000001</v>
      </c>
      <c r="NX13" s="137">
        <v>0.13100000000000001</v>
      </c>
      <c r="NY13" s="137">
        <v>0.14599999999999999</v>
      </c>
      <c r="NZ13" s="137">
        <v>0.16</v>
      </c>
      <c r="OA13" s="137">
        <v>0.17499999999999999</v>
      </c>
      <c r="OB13" s="137">
        <v>0.189</v>
      </c>
      <c r="OC13" s="137">
        <v>0.20399999999999999</v>
      </c>
      <c r="OD13" s="137">
        <v>0.218</v>
      </c>
      <c r="OE13" s="137">
        <v>0.23300000000000001</v>
      </c>
      <c r="OF13" s="137">
        <v>0.248</v>
      </c>
      <c r="OG13" s="137">
        <v>0.26200000000000001</v>
      </c>
      <c r="OH13" s="137">
        <v>0.27700000000000002</v>
      </c>
      <c r="OI13" s="137">
        <v>0.29099999999999998</v>
      </c>
      <c r="OJ13" s="137">
        <v>0.32</v>
      </c>
      <c r="OK13" s="137">
        <v>0.34899999999999998</v>
      </c>
      <c r="OL13" s="137">
        <v>0.379</v>
      </c>
      <c r="OM13" s="137">
        <v>0.40799999999999997</v>
      </c>
      <c r="ON13" s="137">
        <v>0.437</v>
      </c>
      <c r="OO13" s="137">
        <v>0.46600000000000003</v>
      </c>
      <c r="OP13" s="137">
        <v>0.495</v>
      </c>
      <c r="OQ13" s="137">
        <v>0.52400000000000002</v>
      </c>
      <c r="OR13" s="137">
        <v>0.55300000000000005</v>
      </c>
      <c r="OS13" s="137">
        <v>0.58199999999999996</v>
      </c>
      <c r="OT13" s="137">
        <v>0.61199999999999999</v>
      </c>
      <c r="OU13" s="137">
        <v>0.64100000000000001</v>
      </c>
      <c r="OV13" s="137">
        <v>0.67</v>
      </c>
      <c r="OW13" s="137">
        <v>0.69899999999999995</v>
      </c>
      <c r="OX13" s="137">
        <v>0.72799999999999998</v>
      </c>
      <c r="OY13" s="137">
        <v>0.80100000000000005</v>
      </c>
      <c r="OZ13" s="137">
        <v>0.874</v>
      </c>
      <c r="PA13" s="137">
        <v>0.94599999999999995</v>
      </c>
      <c r="PB13" s="137">
        <v>1.0189999999999999</v>
      </c>
      <c r="PC13" s="137">
        <v>1.0920000000000001</v>
      </c>
      <c r="PD13" s="137">
        <v>1.165</v>
      </c>
      <c r="PE13" s="137">
        <v>1.238</v>
      </c>
      <c r="PF13" s="137">
        <v>1.31</v>
      </c>
      <c r="PG13" s="137">
        <v>1.383</v>
      </c>
      <c r="PH13" s="137">
        <v>1.456</v>
      </c>
      <c r="PI13" s="137">
        <v>1.6020000000000001</v>
      </c>
      <c r="PJ13" s="137">
        <v>1.7470000000000001</v>
      </c>
      <c r="PK13" s="137">
        <v>1.893</v>
      </c>
      <c r="PL13" s="137">
        <v>2.0379999999999998</v>
      </c>
      <c r="PM13" s="137">
        <v>2.1840000000000002</v>
      </c>
      <c r="PN13" s="137">
        <v>2.33</v>
      </c>
      <c r="PO13" s="137">
        <v>2.4750000000000001</v>
      </c>
      <c r="PP13" s="137">
        <v>2.621</v>
      </c>
      <c r="PQ13" s="137">
        <v>2.766</v>
      </c>
      <c r="PR13" s="137">
        <v>2.9119999999999999</v>
      </c>
      <c r="PS13" s="137">
        <v>4.3680000000000003</v>
      </c>
      <c r="PT13" s="137">
        <v>5.8239999999999998</v>
      </c>
      <c r="PU13" s="137">
        <v>7.28</v>
      </c>
      <c r="PV13" s="137">
        <v>8.7360000000000007</v>
      </c>
      <c r="PW13" s="137">
        <v>10.192</v>
      </c>
      <c r="PX13" s="137">
        <v>11.648</v>
      </c>
      <c r="PY13" s="137">
        <v>13.103999999999999</v>
      </c>
      <c r="PZ13" s="137">
        <v>14.56</v>
      </c>
      <c r="QA13" s="137">
        <v>4.0000000000000001E-3</v>
      </c>
      <c r="QB13" s="137">
        <v>8.0000000000000002E-3</v>
      </c>
      <c r="QC13" s="137">
        <v>1.2E-2</v>
      </c>
      <c r="QD13" s="137">
        <v>1.6E-2</v>
      </c>
      <c r="QE13" s="137">
        <v>0.02</v>
      </c>
      <c r="QF13" s="137">
        <v>2.4E-2</v>
      </c>
      <c r="QG13" s="137">
        <v>2.8000000000000001E-2</v>
      </c>
      <c r="QH13" s="137">
        <v>3.2000000000000001E-2</v>
      </c>
      <c r="QI13" s="137">
        <v>3.5999999999999997E-2</v>
      </c>
      <c r="QJ13" s="137">
        <v>0.04</v>
      </c>
      <c r="QK13" s="137">
        <v>4.3999999999999997E-2</v>
      </c>
      <c r="QL13" s="137">
        <v>4.8000000000000001E-2</v>
      </c>
      <c r="QM13" s="137">
        <v>5.1999999999999998E-2</v>
      </c>
      <c r="QN13" s="137">
        <v>5.6000000000000001E-2</v>
      </c>
      <c r="QO13" s="137">
        <v>0.06</v>
      </c>
      <c r="QP13" s="137">
        <v>6.4000000000000001E-2</v>
      </c>
      <c r="QQ13" s="137">
        <v>6.8000000000000005E-2</v>
      </c>
      <c r="QR13" s="137">
        <v>7.1999999999999995E-2</v>
      </c>
      <c r="QS13" s="137">
        <v>7.5999999999999998E-2</v>
      </c>
      <c r="QT13" s="137">
        <v>0.08</v>
      </c>
      <c r="QU13" s="137">
        <v>8.7999999999999995E-2</v>
      </c>
      <c r="QV13" s="137">
        <v>9.6000000000000002E-2</v>
      </c>
      <c r="QW13" s="137">
        <v>0.104</v>
      </c>
      <c r="QX13" s="137">
        <v>0.112</v>
      </c>
      <c r="QY13" s="137">
        <v>0.12</v>
      </c>
      <c r="QZ13" s="137">
        <v>0.128</v>
      </c>
      <c r="RA13" s="137">
        <v>0.13600000000000001</v>
      </c>
      <c r="RB13" s="137">
        <v>0.14399999999999999</v>
      </c>
      <c r="RC13" s="137">
        <v>0.152</v>
      </c>
      <c r="RD13" s="137">
        <v>0.16</v>
      </c>
      <c r="RE13" s="137">
        <v>0.16800000000000001</v>
      </c>
      <c r="RF13" s="137">
        <v>0.17599999999999999</v>
      </c>
      <c r="RG13" s="137">
        <v>0.184</v>
      </c>
      <c r="RH13" s="137">
        <v>0.192</v>
      </c>
      <c r="RI13" s="137">
        <v>0.2</v>
      </c>
      <c r="RJ13" s="137">
        <v>0.221</v>
      </c>
      <c r="RK13" s="137">
        <v>0.24099999999999999</v>
      </c>
      <c r="RL13" s="137">
        <v>0.26100000000000001</v>
      </c>
      <c r="RM13" s="137">
        <v>0.28100000000000003</v>
      </c>
      <c r="RN13" s="137">
        <v>0.30099999999999999</v>
      </c>
      <c r="RO13" s="137">
        <v>0.32100000000000001</v>
      </c>
      <c r="RP13" s="137">
        <v>0.34100000000000003</v>
      </c>
      <c r="RQ13" s="137">
        <v>0.36099999999999999</v>
      </c>
      <c r="RR13" s="137">
        <v>0.38100000000000001</v>
      </c>
      <c r="RS13" s="137">
        <v>0.40100000000000002</v>
      </c>
      <c r="RT13" s="137">
        <v>0.441</v>
      </c>
      <c r="RU13" s="137">
        <v>0.48099999999999998</v>
      </c>
      <c r="RV13" s="137">
        <v>0.52100000000000002</v>
      </c>
      <c r="RW13" s="137">
        <v>0.56100000000000005</v>
      </c>
      <c r="RX13" s="137">
        <v>0.60099999999999998</v>
      </c>
      <c r="RY13" s="137">
        <v>0.64200000000000002</v>
      </c>
      <c r="RZ13" s="137">
        <v>0.68200000000000005</v>
      </c>
      <c r="SA13" s="137">
        <v>0.72199999999999998</v>
      </c>
      <c r="SB13" s="137">
        <v>0.76200000000000001</v>
      </c>
      <c r="SC13" s="137">
        <v>0.80200000000000005</v>
      </c>
      <c r="SD13" s="137">
        <v>1.2030000000000001</v>
      </c>
      <c r="SE13" s="137">
        <v>1.6040000000000001</v>
      </c>
      <c r="SF13" s="137">
        <v>2.0049999999999999</v>
      </c>
      <c r="SG13" s="137">
        <v>2.4060000000000001</v>
      </c>
      <c r="SH13" s="137">
        <v>2.8069999999999999</v>
      </c>
      <c r="SI13" s="137">
        <v>3.2080000000000002</v>
      </c>
      <c r="SJ13" s="137">
        <v>3.609</v>
      </c>
      <c r="SK13" s="137">
        <v>4.01</v>
      </c>
      <c r="SL13" s="137">
        <v>0</v>
      </c>
      <c r="SM13" s="137">
        <v>0</v>
      </c>
      <c r="SN13" s="137">
        <v>0</v>
      </c>
      <c r="SO13" s="137">
        <v>0</v>
      </c>
      <c r="SP13" s="137">
        <v>0</v>
      </c>
      <c r="SQ13" s="137">
        <v>0</v>
      </c>
      <c r="SR13" s="137">
        <v>0</v>
      </c>
      <c r="SS13" s="137">
        <v>0</v>
      </c>
      <c r="ST13" s="137">
        <v>0</v>
      </c>
      <c r="SU13" s="137">
        <v>0</v>
      </c>
      <c r="SV13" s="137">
        <v>0</v>
      </c>
      <c r="SW13" s="137">
        <v>0</v>
      </c>
      <c r="SX13" s="137">
        <v>0</v>
      </c>
      <c r="SY13" s="137">
        <v>0</v>
      </c>
      <c r="SZ13" s="137">
        <v>0</v>
      </c>
      <c r="TA13" s="137">
        <v>0</v>
      </c>
      <c r="TB13" s="137">
        <v>0</v>
      </c>
      <c r="TC13" s="137">
        <v>0</v>
      </c>
      <c r="TD13" s="137">
        <v>0</v>
      </c>
      <c r="TE13" s="137">
        <v>0</v>
      </c>
      <c r="TF13" s="137">
        <v>0</v>
      </c>
      <c r="TG13" s="137">
        <v>0</v>
      </c>
      <c r="TH13" s="137">
        <v>0</v>
      </c>
      <c r="TI13" s="137">
        <v>0</v>
      </c>
      <c r="TJ13" s="137">
        <v>0</v>
      </c>
      <c r="TK13" s="137">
        <v>0</v>
      </c>
      <c r="TL13" s="137">
        <v>0</v>
      </c>
      <c r="TM13" s="137">
        <v>0</v>
      </c>
      <c r="TN13" s="137">
        <v>0</v>
      </c>
      <c r="TO13" s="137">
        <v>0</v>
      </c>
      <c r="TP13" s="137">
        <v>0</v>
      </c>
      <c r="TQ13" s="137">
        <v>0</v>
      </c>
      <c r="TR13" s="137">
        <v>0</v>
      </c>
      <c r="TS13" s="137">
        <v>0</v>
      </c>
      <c r="TT13" s="137">
        <v>0</v>
      </c>
      <c r="TU13" s="137">
        <v>0</v>
      </c>
      <c r="TV13" s="137">
        <v>0</v>
      </c>
      <c r="TW13" s="137">
        <v>0</v>
      </c>
      <c r="TX13" s="137">
        <v>0</v>
      </c>
      <c r="TY13" s="137">
        <v>0</v>
      </c>
      <c r="TZ13" s="137">
        <v>0</v>
      </c>
      <c r="UA13" s="137">
        <v>0</v>
      </c>
      <c r="UB13" s="137">
        <v>0</v>
      </c>
      <c r="UC13" s="137">
        <v>0</v>
      </c>
      <c r="UD13" s="137">
        <v>0</v>
      </c>
      <c r="UE13" s="137">
        <v>0</v>
      </c>
      <c r="UF13" s="137">
        <v>0</v>
      </c>
      <c r="UG13" s="137">
        <v>0</v>
      </c>
      <c r="UH13" s="137">
        <v>0</v>
      </c>
      <c r="UI13" s="137">
        <v>0</v>
      </c>
      <c r="UJ13" s="137">
        <v>0</v>
      </c>
      <c r="UK13" s="137">
        <v>0</v>
      </c>
      <c r="UL13" s="137">
        <v>0</v>
      </c>
      <c r="UM13" s="137">
        <v>0</v>
      </c>
      <c r="UN13" s="137">
        <v>0</v>
      </c>
      <c r="UO13" s="137">
        <v>0</v>
      </c>
      <c r="UP13" s="137">
        <v>0</v>
      </c>
      <c r="UQ13" s="137">
        <v>0</v>
      </c>
      <c r="UR13" s="137">
        <v>0</v>
      </c>
      <c r="US13" s="137">
        <v>0</v>
      </c>
      <c r="UT13" s="137">
        <v>0</v>
      </c>
      <c r="UU13" s="137">
        <v>0</v>
      </c>
      <c r="UV13" s="137">
        <v>0</v>
      </c>
      <c r="UW13" s="137">
        <v>0</v>
      </c>
      <c r="UX13" s="137">
        <v>0</v>
      </c>
      <c r="UY13" s="137">
        <v>0</v>
      </c>
      <c r="UZ13" s="137">
        <v>0</v>
      </c>
      <c r="VA13" s="137">
        <v>0</v>
      </c>
      <c r="VB13" s="137">
        <v>0</v>
      </c>
      <c r="VC13" s="137">
        <v>0</v>
      </c>
      <c r="VD13" s="137">
        <v>0</v>
      </c>
      <c r="VE13" s="137">
        <v>0</v>
      </c>
      <c r="VF13" s="137">
        <v>0</v>
      </c>
      <c r="VG13" s="137">
        <v>0</v>
      </c>
      <c r="VH13" s="137">
        <v>0</v>
      </c>
      <c r="VI13" s="137">
        <v>0</v>
      </c>
      <c r="VJ13" s="137">
        <v>0</v>
      </c>
      <c r="VK13" s="137">
        <v>0</v>
      </c>
      <c r="VL13" s="137">
        <v>0</v>
      </c>
      <c r="VM13" s="137">
        <v>0</v>
      </c>
      <c r="VN13" s="137">
        <v>0</v>
      </c>
      <c r="VO13" s="137">
        <v>0</v>
      </c>
      <c r="VP13" s="137">
        <v>0</v>
      </c>
      <c r="VQ13" s="137">
        <v>0</v>
      </c>
      <c r="VR13" s="137">
        <v>0</v>
      </c>
      <c r="VS13" s="137">
        <v>0</v>
      </c>
      <c r="VT13" s="137">
        <v>0</v>
      </c>
      <c r="VU13" s="137">
        <v>0</v>
      </c>
      <c r="VV13" s="137">
        <v>0</v>
      </c>
      <c r="VW13" s="137">
        <v>0</v>
      </c>
      <c r="VX13" s="137">
        <v>0</v>
      </c>
      <c r="VY13" s="137">
        <v>0</v>
      </c>
      <c r="VZ13" s="137">
        <v>0</v>
      </c>
      <c r="WA13" s="137">
        <v>0</v>
      </c>
      <c r="WB13" s="137">
        <v>0</v>
      </c>
      <c r="WC13" s="137">
        <v>0</v>
      </c>
      <c r="WD13" s="137">
        <v>0</v>
      </c>
      <c r="WE13" s="137">
        <v>0</v>
      </c>
      <c r="WF13" s="137">
        <v>0</v>
      </c>
      <c r="WG13" s="137">
        <v>0</v>
      </c>
      <c r="WH13" s="137">
        <v>0</v>
      </c>
      <c r="WI13" s="137">
        <v>0</v>
      </c>
      <c r="WJ13" s="137">
        <v>0</v>
      </c>
      <c r="WK13" s="137">
        <v>0</v>
      </c>
      <c r="WL13" s="137">
        <v>0</v>
      </c>
      <c r="WM13" s="137">
        <v>0</v>
      </c>
      <c r="WN13" s="137">
        <v>0</v>
      </c>
      <c r="WO13" s="137">
        <v>0</v>
      </c>
      <c r="WP13" s="137">
        <v>0</v>
      </c>
      <c r="WQ13" s="137">
        <v>0</v>
      </c>
      <c r="WR13" s="137">
        <v>0</v>
      </c>
      <c r="WS13" s="137">
        <v>0</v>
      </c>
      <c r="WT13" s="137">
        <v>0</v>
      </c>
      <c r="WU13" s="137">
        <v>0</v>
      </c>
      <c r="WV13" s="137">
        <v>0</v>
      </c>
      <c r="WW13" s="137">
        <v>0</v>
      </c>
      <c r="WX13" s="137">
        <v>0</v>
      </c>
      <c r="WY13" s="137">
        <v>0</v>
      </c>
      <c r="WZ13" s="137">
        <v>0</v>
      </c>
      <c r="XA13" s="137">
        <v>0</v>
      </c>
      <c r="XB13" s="137">
        <v>0</v>
      </c>
      <c r="XC13" s="137">
        <v>0</v>
      </c>
      <c r="XD13" s="137">
        <v>0</v>
      </c>
      <c r="XE13" s="137">
        <v>0</v>
      </c>
      <c r="XF13" s="137">
        <v>0</v>
      </c>
      <c r="XG13" s="137">
        <v>0</v>
      </c>
      <c r="XH13" s="137">
        <v>1.4999999999999999E-2</v>
      </c>
      <c r="XI13" s="137">
        <v>0.03</v>
      </c>
      <c r="XJ13" s="137">
        <v>4.4999999999999998E-2</v>
      </c>
      <c r="XK13" s="137">
        <v>5.8999999999999997E-2</v>
      </c>
      <c r="XL13" s="137">
        <v>7.3999999999999996E-2</v>
      </c>
      <c r="XM13" s="137">
        <v>8.8999999999999996E-2</v>
      </c>
      <c r="XN13" s="137">
        <v>0.104</v>
      </c>
      <c r="XO13" s="137">
        <v>0.11899999999999999</v>
      </c>
      <c r="XP13" s="137">
        <v>0.13400000000000001</v>
      </c>
      <c r="XQ13" s="137">
        <v>0.14899999999999999</v>
      </c>
      <c r="XR13" s="137">
        <v>0.16300000000000001</v>
      </c>
      <c r="XS13" s="137">
        <v>0.17799999999999999</v>
      </c>
      <c r="XT13" s="137">
        <v>0.193</v>
      </c>
      <c r="XU13" s="137">
        <v>0.20799999999999999</v>
      </c>
      <c r="XV13" s="137">
        <v>0.223</v>
      </c>
      <c r="XW13" s="137">
        <v>0.23799999999999999</v>
      </c>
      <c r="XX13" s="137">
        <v>0.252</v>
      </c>
      <c r="XY13" s="137">
        <v>0.26700000000000002</v>
      </c>
      <c r="XZ13" s="137">
        <v>0.28199999999999997</v>
      </c>
      <c r="YA13" s="137">
        <v>0.29699999999999999</v>
      </c>
      <c r="YB13" s="137">
        <v>0.32700000000000001</v>
      </c>
      <c r="YC13" s="137">
        <v>0.35599999999999998</v>
      </c>
      <c r="YD13" s="137">
        <v>0.38600000000000001</v>
      </c>
      <c r="YE13" s="137">
        <v>0.41599999999999998</v>
      </c>
      <c r="YF13" s="137">
        <v>0.44600000000000001</v>
      </c>
      <c r="YG13" s="137">
        <v>0.47499999999999998</v>
      </c>
      <c r="YH13" s="137">
        <v>0.505</v>
      </c>
      <c r="YI13" s="137">
        <v>0.53500000000000003</v>
      </c>
      <c r="YJ13" s="137">
        <v>0.56399999999999995</v>
      </c>
      <c r="YK13" s="137">
        <v>0.59399999999999997</v>
      </c>
      <c r="YL13" s="137">
        <v>0.624</v>
      </c>
      <c r="YM13" s="137">
        <v>0.65400000000000003</v>
      </c>
      <c r="YN13" s="137">
        <v>0.68300000000000005</v>
      </c>
      <c r="YO13" s="137">
        <v>0.71299999999999997</v>
      </c>
      <c r="YP13" s="137">
        <v>0.74299999999999999</v>
      </c>
      <c r="YQ13" s="137">
        <v>0.81699999999999995</v>
      </c>
      <c r="YR13" s="137">
        <v>0.89100000000000001</v>
      </c>
      <c r="YS13" s="137">
        <v>0.96499999999999997</v>
      </c>
      <c r="YT13" s="137">
        <v>1.04</v>
      </c>
      <c r="YU13" s="137">
        <v>1.1140000000000001</v>
      </c>
      <c r="YV13" s="137">
        <v>1.1879999999999999</v>
      </c>
      <c r="YW13" s="137">
        <v>1.262</v>
      </c>
      <c r="YX13" s="137">
        <v>1.337</v>
      </c>
      <c r="YY13" s="137">
        <v>1.411</v>
      </c>
      <c r="YZ13" s="137">
        <v>1.4850000000000001</v>
      </c>
      <c r="ZA13" s="137">
        <v>1.6339999999999999</v>
      </c>
      <c r="ZB13" s="137">
        <v>1.782</v>
      </c>
      <c r="ZC13" s="137">
        <v>1.931</v>
      </c>
      <c r="ZD13" s="137">
        <v>2.0790000000000002</v>
      </c>
      <c r="ZE13" s="137">
        <v>2.2280000000000002</v>
      </c>
      <c r="ZF13" s="137">
        <v>2.3759999999999999</v>
      </c>
      <c r="ZG13" s="137">
        <v>2.5249999999999999</v>
      </c>
      <c r="ZH13" s="137">
        <v>2.6739999999999999</v>
      </c>
      <c r="ZI13" s="137">
        <v>2.8220000000000001</v>
      </c>
      <c r="ZJ13" s="137">
        <v>2.9710000000000001</v>
      </c>
      <c r="ZK13" s="137">
        <v>4.4560000000000004</v>
      </c>
      <c r="ZL13" s="137">
        <v>5.9409999999999998</v>
      </c>
      <c r="ZM13" s="137">
        <v>7.4260000000000002</v>
      </c>
      <c r="ZN13" s="137">
        <v>8.9120000000000008</v>
      </c>
      <c r="ZO13" s="137">
        <v>10.397</v>
      </c>
      <c r="ZP13" s="137">
        <v>11.882</v>
      </c>
      <c r="ZQ13" s="137">
        <v>13.368</v>
      </c>
      <c r="ZR13" s="137">
        <v>14.853</v>
      </c>
      <c r="ZS13" s="137">
        <v>4.0000000000000001E-3</v>
      </c>
      <c r="ZT13" s="137">
        <v>7.0000000000000001E-3</v>
      </c>
      <c r="ZU13" s="137">
        <v>1.0999999999999999E-2</v>
      </c>
      <c r="ZV13" s="137">
        <v>1.4E-2</v>
      </c>
      <c r="ZW13" s="137">
        <v>1.7999999999999999E-2</v>
      </c>
      <c r="ZX13" s="137">
        <v>2.1000000000000001E-2</v>
      </c>
      <c r="ZY13" s="137">
        <v>2.5000000000000001E-2</v>
      </c>
      <c r="ZZ13" s="137">
        <v>2.8000000000000001E-2</v>
      </c>
      <c r="AAA13" s="137">
        <v>3.2000000000000001E-2</v>
      </c>
      <c r="AAB13" s="137">
        <v>3.5999999999999997E-2</v>
      </c>
      <c r="AAC13" s="137">
        <v>3.9E-2</v>
      </c>
      <c r="AAD13" s="137">
        <v>4.2999999999999997E-2</v>
      </c>
      <c r="AAE13" s="137">
        <v>4.5999999999999999E-2</v>
      </c>
      <c r="AAF13" s="137">
        <v>0.05</v>
      </c>
      <c r="AAG13" s="137">
        <v>5.2999999999999999E-2</v>
      </c>
      <c r="AAH13" s="137">
        <v>5.7000000000000002E-2</v>
      </c>
      <c r="AAI13" s="137">
        <v>0.06</v>
      </c>
      <c r="AAJ13" s="137">
        <v>6.4000000000000001E-2</v>
      </c>
      <c r="AAK13" s="137">
        <v>6.7000000000000004E-2</v>
      </c>
      <c r="AAL13" s="137">
        <v>7.0999999999999994E-2</v>
      </c>
      <c r="AAM13" s="137">
        <v>7.8E-2</v>
      </c>
      <c r="AAN13" s="137">
        <v>8.5000000000000006E-2</v>
      </c>
      <c r="AAO13" s="137">
        <v>9.1999999999999998E-2</v>
      </c>
      <c r="AAP13" s="137">
        <v>9.9000000000000005E-2</v>
      </c>
      <c r="AAQ13" s="137">
        <v>0.107</v>
      </c>
      <c r="AAR13" s="137">
        <v>0.114</v>
      </c>
      <c r="AAS13" s="137">
        <v>0.121</v>
      </c>
      <c r="AAT13" s="137">
        <v>0.128</v>
      </c>
      <c r="AAU13" s="137">
        <v>0.13500000000000001</v>
      </c>
      <c r="AAV13" s="137">
        <v>0.14199999999999999</v>
      </c>
      <c r="AAW13" s="137">
        <v>0.14899999999999999</v>
      </c>
      <c r="AAX13" s="137">
        <v>0.156</v>
      </c>
      <c r="AAY13" s="137">
        <v>0.16300000000000001</v>
      </c>
      <c r="AAZ13" s="137">
        <v>0.17</v>
      </c>
      <c r="ABA13" s="137">
        <v>0.17799999999999999</v>
      </c>
      <c r="ABB13" s="137">
        <v>0.19500000000000001</v>
      </c>
      <c r="ABC13" s="137">
        <v>0.21299999999999999</v>
      </c>
      <c r="ABD13" s="137">
        <v>0.23100000000000001</v>
      </c>
      <c r="ABE13" s="137">
        <v>0.249</v>
      </c>
      <c r="ABF13" s="137">
        <v>0.26600000000000001</v>
      </c>
      <c r="ABG13" s="137">
        <v>0.28399999999999997</v>
      </c>
      <c r="ABH13" s="137">
        <v>0.30199999999999999</v>
      </c>
      <c r="ABI13" s="137">
        <v>0.32</v>
      </c>
      <c r="ABJ13" s="137">
        <v>0.33700000000000002</v>
      </c>
      <c r="ABK13" s="137">
        <v>0.35499999999999998</v>
      </c>
      <c r="ABL13" s="137">
        <v>0.39100000000000001</v>
      </c>
      <c r="ABM13" s="137">
        <v>0.42599999999999999</v>
      </c>
      <c r="ABN13" s="137">
        <v>0.46200000000000002</v>
      </c>
      <c r="ABO13" s="137">
        <v>0.497</v>
      </c>
      <c r="ABP13" s="137">
        <v>0.53300000000000003</v>
      </c>
      <c r="ABQ13" s="137">
        <v>0.56799999999999995</v>
      </c>
      <c r="ABR13" s="137">
        <v>0.60399999999999998</v>
      </c>
      <c r="ABS13" s="137">
        <v>0.63900000000000001</v>
      </c>
      <c r="ABT13" s="137">
        <v>0.67500000000000004</v>
      </c>
      <c r="ABU13" s="137">
        <v>0.71</v>
      </c>
      <c r="ABV13" s="137">
        <v>1.0660000000000001</v>
      </c>
      <c r="ABW13" s="137">
        <v>1.421</v>
      </c>
      <c r="ABX13" s="137">
        <v>1.776</v>
      </c>
      <c r="ABY13" s="137">
        <v>2.1309999999999998</v>
      </c>
      <c r="ABZ13" s="137">
        <v>2.4860000000000002</v>
      </c>
      <c r="ACA13" s="137">
        <v>2.8410000000000002</v>
      </c>
      <c r="ACB13" s="137">
        <v>3.1970000000000001</v>
      </c>
      <c r="ACC13" s="137">
        <v>3.552</v>
      </c>
      <c r="ACD13" s="137">
        <v>0</v>
      </c>
      <c r="ACE13" s="137">
        <v>0</v>
      </c>
      <c r="ACF13" s="137">
        <v>0</v>
      </c>
      <c r="ACG13" s="137">
        <v>0</v>
      </c>
      <c r="ACH13" s="137">
        <v>0</v>
      </c>
      <c r="ACI13" s="137">
        <v>0</v>
      </c>
      <c r="ACJ13" s="137">
        <v>0</v>
      </c>
      <c r="ACK13" s="137">
        <v>0</v>
      </c>
      <c r="ACL13" s="137">
        <v>0</v>
      </c>
      <c r="ACM13" s="137">
        <v>0</v>
      </c>
      <c r="ACN13" s="137">
        <v>0</v>
      </c>
      <c r="ACO13" s="137">
        <v>0</v>
      </c>
      <c r="ACP13" s="137">
        <v>0</v>
      </c>
      <c r="ACQ13" s="137">
        <v>0</v>
      </c>
      <c r="ACR13" s="137">
        <v>0</v>
      </c>
      <c r="ACS13" s="137">
        <v>0</v>
      </c>
      <c r="ACT13" s="137">
        <v>0</v>
      </c>
      <c r="ACU13" s="137">
        <v>0</v>
      </c>
      <c r="ACV13" s="137">
        <v>0</v>
      </c>
      <c r="ACW13" s="137">
        <v>0</v>
      </c>
      <c r="ACX13" s="137">
        <v>0</v>
      </c>
      <c r="ACY13" s="137">
        <v>0</v>
      </c>
      <c r="ACZ13" s="137">
        <v>0</v>
      </c>
      <c r="ADA13" s="137">
        <v>0</v>
      </c>
      <c r="ADB13" s="137">
        <v>0</v>
      </c>
      <c r="ADC13" s="137">
        <v>0</v>
      </c>
      <c r="ADD13" s="137">
        <v>0</v>
      </c>
      <c r="ADE13" s="137">
        <v>0</v>
      </c>
      <c r="ADF13" s="137">
        <v>0</v>
      </c>
      <c r="ADG13" s="137">
        <v>0</v>
      </c>
      <c r="ADH13" s="137">
        <v>0</v>
      </c>
      <c r="ADI13" s="137">
        <v>0</v>
      </c>
      <c r="ADJ13" s="137">
        <v>0</v>
      </c>
      <c r="ADK13" s="137">
        <v>0</v>
      </c>
      <c r="ADL13" s="137">
        <v>0</v>
      </c>
      <c r="ADM13" s="137">
        <v>0</v>
      </c>
      <c r="ADN13" s="137">
        <v>0</v>
      </c>
      <c r="ADO13" s="137">
        <v>0</v>
      </c>
      <c r="ADP13" s="137">
        <v>0</v>
      </c>
      <c r="ADQ13" s="137">
        <v>0</v>
      </c>
      <c r="ADR13" s="137">
        <v>0</v>
      </c>
      <c r="ADS13" s="137">
        <v>0</v>
      </c>
      <c r="ADT13" s="137">
        <v>0</v>
      </c>
      <c r="ADU13" s="137">
        <v>0</v>
      </c>
      <c r="ADV13" s="137">
        <v>0</v>
      </c>
      <c r="ADW13" s="137">
        <v>0</v>
      </c>
      <c r="ADX13" s="137">
        <v>0</v>
      </c>
      <c r="ADY13" s="137">
        <v>0</v>
      </c>
      <c r="ADZ13" s="137">
        <v>0</v>
      </c>
      <c r="AEA13" s="137">
        <v>0</v>
      </c>
      <c r="AEB13" s="137">
        <v>0</v>
      </c>
      <c r="AEC13" s="137">
        <v>0</v>
      </c>
      <c r="AED13" s="137">
        <v>0</v>
      </c>
      <c r="AEE13" s="137">
        <v>0</v>
      </c>
      <c r="AEF13" s="137">
        <v>0</v>
      </c>
      <c r="AEG13" s="137">
        <v>0</v>
      </c>
      <c r="AEH13" s="137">
        <v>0</v>
      </c>
      <c r="AEI13" s="137">
        <v>0</v>
      </c>
      <c r="AEJ13" s="137">
        <v>0</v>
      </c>
      <c r="AEK13" s="137">
        <v>0</v>
      </c>
      <c r="AEL13" s="137">
        <v>0</v>
      </c>
      <c r="AEM13" s="137">
        <v>0</v>
      </c>
      <c r="AEN13" s="137">
        <v>0</v>
      </c>
      <c r="AEO13" s="137">
        <v>0</v>
      </c>
      <c r="AEP13" s="137">
        <v>0</v>
      </c>
      <c r="AEQ13" s="137">
        <v>0</v>
      </c>
      <c r="AER13" s="137">
        <v>0</v>
      </c>
      <c r="AES13" s="137">
        <v>0</v>
      </c>
      <c r="AET13" s="137">
        <v>0</v>
      </c>
      <c r="AEU13" s="137">
        <v>0</v>
      </c>
      <c r="AEV13" s="137">
        <v>0</v>
      </c>
      <c r="AEW13" s="137">
        <v>0</v>
      </c>
      <c r="AEX13" s="137">
        <v>0</v>
      </c>
      <c r="AEY13" s="137">
        <v>0</v>
      </c>
      <c r="AEZ13" s="137">
        <v>0</v>
      </c>
      <c r="AFA13" s="137">
        <v>0</v>
      </c>
      <c r="AFB13" s="137">
        <v>0</v>
      </c>
      <c r="AFC13" s="137">
        <v>0</v>
      </c>
      <c r="AFD13" s="137">
        <v>0</v>
      </c>
      <c r="AFE13" s="137">
        <v>0</v>
      </c>
      <c r="AFF13" s="137">
        <v>0</v>
      </c>
      <c r="AFG13" s="137">
        <v>0</v>
      </c>
      <c r="AFH13" s="137">
        <v>0</v>
      </c>
      <c r="AFI13" s="137">
        <v>0</v>
      </c>
      <c r="AFJ13" s="137">
        <v>0</v>
      </c>
      <c r="AFK13" s="137">
        <v>0</v>
      </c>
      <c r="AFL13" s="137">
        <v>0</v>
      </c>
      <c r="AFM13" s="137">
        <v>0</v>
      </c>
      <c r="AFN13" s="137">
        <v>0</v>
      </c>
      <c r="AFO13" s="137">
        <v>0</v>
      </c>
      <c r="AFP13" s="137">
        <v>0</v>
      </c>
      <c r="AFQ13" s="137">
        <v>0</v>
      </c>
      <c r="AFR13" s="137">
        <v>0</v>
      </c>
      <c r="AFS13" s="137">
        <v>0</v>
      </c>
      <c r="AFT13" s="137">
        <v>0</v>
      </c>
      <c r="AFU13" s="137">
        <v>0</v>
      </c>
      <c r="AFV13" s="137">
        <v>0</v>
      </c>
      <c r="AFW13" s="137">
        <v>0</v>
      </c>
      <c r="AFX13" s="137">
        <v>0</v>
      </c>
      <c r="AFY13" s="137">
        <v>0</v>
      </c>
      <c r="AFZ13" s="137">
        <v>0</v>
      </c>
      <c r="AGA13" s="137">
        <v>0</v>
      </c>
      <c r="AGB13" s="137">
        <v>0</v>
      </c>
      <c r="AGC13" s="137">
        <v>0</v>
      </c>
      <c r="AGD13" s="137">
        <v>0</v>
      </c>
      <c r="AGE13" s="137">
        <v>0</v>
      </c>
      <c r="AGF13" s="137">
        <v>0</v>
      </c>
      <c r="AGG13" s="137">
        <v>0</v>
      </c>
      <c r="AGH13" s="137">
        <v>0</v>
      </c>
      <c r="AGI13" s="137">
        <v>0</v>
      </c>
      <c r="AGJ13" s="137">
        <v>0</v>
      </c>
      <c r="AGK13" s="137">
        <v>0</v>
      </c>
      <c r="AGL13" s="137">
        <v>0</v>
      </c>
      <c r="AGM13" s="137">
        <v>0</v>
      </c>
      <c r="AGN13" s="137">
        <v>0</v>
      </c>
      <c r="AGO13" s="137">
        <v>0</v>
      </c>
      <c r="AGP13" s="137">
        <v>0</v>
      </c>
      <c r="AGQ13" s="137">
        <v>0</v>
      </c>
      <c r="AGR13" s="137">
        <v>0</v>
      </c>
      <c r="AGS13" s="137">
        <v>0</v>
      </c>
      <c r="AGT13" s="137">
        <v>0</v>
      </c>
      <c r="AGU13" s="137">
        <v>0</v>
      </c>
      <c r="AGV13" s="137">
        <v>0</v>
      </c>
      <c r="AGW13" s="137">
        <v>0</v>
      </c>
      <c r="AGX13" s="137">
        <v>0</v>
      </c>
      <c r="AGY13" s="137">
        <v>0</v>
      </c>
      <c r="AGZ13" s="137">
        <v>0</v>
      </c>
      <c r="AHA13" s="137">
        <v>0</v>
      </c>
      <c r="AHB13" s="137">
        <v>0</v>
      </c>
      <c r="AHC13" s="137">
        <v>0</v>
      </c>
      <c r="AHD13" s="137">
        <v>0</v>
      </c>
      <c r="AHE13" s="137">
        <v>0</v>
      </c>
      <c r="AHF13" s="137">
        <v>0</v>
      </c>
      <c r="AHG13" s="137">
        <v>0</v>
      </c>
      <c r="AHH13" s="137">
        <v>0</v>
      </c>
      <c r="AHI13" s="137">
        <v>0</v>
      </c>
      <c r="AHJ13" s="137">
        <v>0</v>
      </c>
      <c r="AHK13" s="137">
        <v>0</v>
      </c>
      <c r="AHL13" s="137">
        <v>0</v>
      </c>
      <c r="AHM13" s="137">
        <v>0</v>
      </c>
      <c r="AHN13" s="137">
        <v>0</v>
      </c>
      <c r="AHO13" s="137">
        <v>0</v>
      </c>
      <c r="AHP13" s="137">
        <v>0</v>
      </c>
      <c r="AHQ13" s="137">
        <v>0</v>
      </c>
      <c r="AHR13" s="137">
        <v>0</v>
      </c>
      <c r="AHS13" s="137">
        <v>0</v>
      </c>
      <c r="AHT13" s="137">
        <v>0</v>
      </c>
      <c r="AHU13" s="137">
        <v>0</v>
      </c>
      <c r="AHV13" s="137">
        <v>0</v>
      </c>
      <c r="AHW13" s="137">
        <v>0</v>
      </c>
      <c r="AHX13" s="137">
        <v>0</v>
      </c>
      <c r="AHY13" s="137">
        <v>0</v>
      </c>
      <c r="AHZ13" s="137">
        <v>0</v>
      </c>
      <c r="AIA13" s="137">
        <v>0</v>
      </c>
      <c r="AIB13" s="137">
        <v>0</v>
      </c>
      <c r="AIC13" s="137">
        <v>0</v>
      </c>
      <c r="AID13" s="137">
        <v>0</v>
      </c>
      <c r="AIE13" s="137">
        <v>0</v>
      </c>
      <c r="AIF13" s="137">
        <v>0</v>
      </c>
      <c r="AIG13" s="137">
        <v>0</v>
      </c>
      <c r="AIH13" s="137">
        <v>0</v>
      </c>
      <c r="AII13" s="137">
        <v>0</v>
      </c>
      <c r="AIJ13" s="137">
        <v>0</v>
      </c>
      <c r="AIK13" s="137">
        <v>0</v>
      </c>
      <c r="AIL13" s="137">
        <v>0</v>
      </c>
      <c r="AIM13" s="137">
        <v>0</v>
      </c>
      <c r="AIN13" s="137">
        <v>0</v>
      </c>
      <c r="AIO13" s="137">
        <v>0</v>
      </c>
      <c r="AIP13" s="137">
        <v>0</v>
      </c>
      <c r="AIQ13" s="137">
        <v>0</v>
      </c>
      <c r="AIR13" s="137">
        <v>0</v>
      </c>
      <c r="AIS13" s="137">
        <v>0</v>
      </c>
      <c r="AIT13" s="137">
        <v>0</v>
      </c>
      <c r="AIU13" s="137">
        <v>0</v>
      </c>
      <c r="AIV13" s="137">
        <v>0</v>
      </c>
      <c r="AIW13" s="137">
        <v>0</v>
      </c>
      <c r="AIX13" s="137">
        <v>0</v>
      </c>
      <c r="AIY13" s="137">
        <v>0</v>
      </c>
      <c r="AIZ13" s="137">
        <v>0</v>
      </c>
      <c r="AJA13" s="137">
        <v>0</v>
      </c>
      <c r="AJB13" s="137">
        <v>0</v>
      </c>
      <c r="AJC13" s="137">
        <v>0</v>
      </c>
      <c r="AJD13" s="137">
        <v>0</v>
      </c>
      <c r="AJE13" s="137">
        <v>0</v>
      </c>
      <c r="AJF13" s="137">
        <v>0</v>
      </c>
      <c r="AJG13" s="137">
        <v>0</v>
      </c>
      <c r="AJH13" s="137">
        <v>0</v>
      </c>
      <c r="AJI13" s="137">
        <v>0</v>
      </c>
      <c r="AJJ13" s="137">
        <v>0</v>
      </c>
      <c r="AJK13" s="137">
        <v>3.9E-2</v>
      </c>
      <c r="AJL13" s="137">
        <v>7.8E-2</v>
      </c>
      <c r="AJM13" s="137">
        <v>0.11700000000000001</v>
      </c>
      <c r="AJN13" s="137">
        <v>0.155</v>
      </c>
      <c r="AJO13" s="137">
        <v>0.19400000000000001</v>
      </c>
      <c r="AJP13" s="137">
        <v>0.23300000000000001</v>
      </c>
      <c r="AJQ13" s="137">
        <v>0.27200000000000002</v>
      </c>
      <c r="AJR13" s="137">
        <v>0.311</v>
      </c>
      <c r="AJS13" s="137">
        <v>0.35</v>
      </c>
      <c r="AJT13" s="137">
        <v>0.38900000000000001</v>
      </c>
      <c r="AJU13" s="137">
        <v>0.42699999999999999</v>
      </c>
      <c r="AJV13" s="137">
        <v>0.46600000000000003</v>
      </c>
      <c r="AJW13" s="137">
        <v>0.505</v>
      </c>
      <c r="AJX13" s="137">
        <v>0.54400000000000004</v>
      </c>
      <c r="AJY13" s="137">
        <v>0.58299999999999996</v>
      </c>
      <c r="AJZ13" s="137">
        <v>0.622</v>
      </c>
      <c r="AKA13" s="137">
        <v>0.66100000000000003</v>
      </c>
      <c r="AKB13" s="137">
        <v>0.69899999999999995</v>
      </c>
      <c r="AKC13" s="137">
        <v>0.73799999999999999</v>
      </c>
      <c r="AKD13" s="137">
        <v>0.77700000000000002</v>
      </c>
      <c r="AKE13" s="137">
        <v>0.85499999999999998</v>
      </c>
      <c r="AKF13" s="137">
        <v>0.93200000000000005</v>
      </c>
      <c r="AKG13" s="137">
        <v>1.01</v>
      </c>
      <c r="AKH13" s="137">
        <v>1.0880000000000001</v>
      </c>
      <c r="AKI13" s="137">
        <v>1.1659999999999999</v>
      </c>
      <c r="AKJ13" s="137">
        <v>1.2430000000000001</v>
      </c>
      <c r="AKK13" s="137">
        <v>1.321</v>
      </c>
      <c r="AKL13" s="137">
        <v>1.399</v>
      </c>
      <c r="AKM13" s="137">
        <v>1.476</v>
      </c>
      <c r="AKN13" s="137">
        <v>1.554</v>
      </c>
      <c r="AKO13" s="137">
        <v>1.6319999999999999</v>
      </c>
      <c r="AKP13" s="137">
        <v>1.71</v>
      </c>
      <c r="AKQ13" s="137">
        <v>1.7869999999999999</v>
      </c>
      <c r="AKR13" s="137">
        <v>1.865</v>
      </c>
      <c r="AKS13" s="137">
        <v>1.9430000000000001</v>
      </c>
      <c r="AKT13" s="137">
        <v>2.137</v>
      </c>
      <c r="AKU13" s="137">
        <v>2.331</v>
      </c>
      <c r="AKV13" s="137">
        <v>2.5249999999999999</v>
      </c>
      <c r="AKW13" s="137">
        <v>2.72</v>
      </c>
      <c r="AKX13" s="137">
        <v>2.9140000000000001</v>
      </c>
      <c r="AKY13" s="137">
        <v>3.1080000000000001</v>
      </c>
      <c r="AKZ13" s="137">
        <v>3.3029999999999999</v>
      </c>
      <c r="ALA13" s="137">
        <v>3.4969999999999999</v>
      </c>
      <c r="ALB13" s="137">
        <v>3.6909999999999998</v>
      </c>
      <c r="ALC13" s="137">
        <v>3.8849999999999998</v>
      </c>
      <c r="ALD13" s="137">
        <v>4.274</v>
      </c>
      <c r="ALE13" s="137">
        <v>4.6619999999999999</v>
      </c>
      <c r="ALF13" s="137">
        <v>5.0510000000000002</v>
      </c>
      <c r="ALG13" s="137">
        <v>5.44</v>
      </c>
      <c r="ALH13" s="137">
        <v>5.8280000000000003</v>
      </c>
      <c r="ALI13" s="137">
        <v>6.2169999999999996</v>
      </c>
      <c r="ALJ13" s="137">
        <v>6.6050000000000004</v>
      </c>
      <c r="ALK13" s="137">
        <v>6.9939999999999998</v>
      </c>
      <c r="ALL13" s="137">
        <v>7.3819999999999997</v>
      </c>
      <c r="ALM13" s="137">
        <v>7.7709999999999999</v>
      </c>
      <c r="ALN13" s="137">
        <v>11.656000000000001</v>
      </c>
      <c r="ALO13" s="137">
        <v>15.541</v>
      </c>
      <c r="ALP13" s="137">
        <v>19.427</v>
      </c>
      <c r="ALQ13" s="137">
        <v>23.312000000000001</v>
      </c>
      <c r="ALR13" s="137">
        <v>27.198</v>
      </c>
      <c r="ALS13" s="137">
        <v>31.082999999999998</v>
      </c>
      <c r="ALT13" s="137">
        <v>34.968000000000004</v>
      </c>
      <c r="ALU13" s="137">
        <v>38.853999999999999</v>
      </c>
      <c r="ALV13" s="137">
        <v>0</v>
      </c>
      <c r="ALW13" s="137">
        <v>0</v>
      </c>
      <c r="ALX13" s="137">
        <v>0</v>
      </c>
      <c r="ALY13" s="137">
        <v>0</v>
      </c>
      <c r="ALZ13" s="137">
        <v>0</v>
      </c>
      <c r="AMA13" s="137">
        <v>0</v>
      </c>
      <c r="AMB13" s="137">
        <v>0</v>
      </c>
      <c r="AMC13" s="137">
        <v>0</v>
      </c>
      <c r="AMD13" s="137">
        <v>0</v>
      </c>
      <c r="AME13" s="137">
        <v>0</v>
      </c>
      <c r="AMF13" s="137">
        <v>0</v>
      </c>
      <c r="AMG13" s="137">
        <v>0</v>
      </c>
      <c r="AMH13" s="137">
        <v>0</v>
      </c>
      <c r="AMI13" s="137">
        <v>0</v>
      </c>
      <c r="AMJ13" s="137">
        <v>0</v>
      </c>
      <c r="AMK13" s="137">
        <v>0</v>
      </c>
      <c r="AML13" s="137">
        <v>0</v>
      </c>
      <c r="AMM13" s="137">
        <v>0</v>
      </c>
      <c r="AMN13" s="137">
        <v>0</v>
      </c>
      <c r="AMO13" s="137">
        <v>0</v>
      </c>
      <c r="AMP13" s="137">
        <v>0</v>
      </c>
      <c r="AMQ13" s="137">
        <v>0</v>
      </c>
      <c r="AMR13" s="137">
        <v>0</v>
      </c>
      <c r="AMS13" s="137">
        <v>0</v>
      </c>
      <c r="AMT13" s="137">
        <v>0</v>
      </c>
      <c r="AMU13" s="137">
        <v>0</v>
      </c>
      <c r="AMV13" s="137">
        <v>0</v>
      </c>
      <c r="AMW13" s="137">
        <v>0</v>
      </c>
      <c r="AMX13" s="137">
        <v>0</v>
      </c>
      <c r="AMY13" s="137">
        <v>0</v>
      </c>
      <c r="AMZ13" s="137">
        <v>0</v>
      </c>
      <c r="ANA13" s="137">
        <v>0</v>
      </c>
      <c r="ANB13" s="137">
        <v>0</v>
      </c>
      <c r="ANC13" s="137">
        <v>0</v>
      </c>
      <c r="AND13" s="137">
        <v>0</v>
      </c>
      <c r="ANE13" s="137">
        <v>0</v>
      </c>
      <c r="ANF13" s="137">
        <v>0</v>
      </c>
      <c r="ANG13" s="137">
        <v>0</v>
      </c>
      <c r="ANH13" s="137">
        <v>0</v>
      </c>
      <c r="ANI13" s="137">
        <v>0</v>
      </c>
      <c r="ANJ13" s="137">
        <v>0</v>
      </c>
      <c r="ANK13" s="137">
        <v>0</v>
      </c>
      <c r="ANL13" s="137">
        <v>0</v>
      </c>
      <c r="ANM13" s="137">
        <v>0</v>
      </c>
      <c r="ANN13" s="137">
        <v>0</v>
      </c>
      <c r="ANO13" s="137">
        <v>0</v>
      </c>
      <c r="ANP13" s="137">
        <v>0</v>
      </c>
      <c r="ANQ13" s="137">
        <v>0</v>
      </c>
      <c r="ANR13" s="137">
        <v>0</v>
      </c>
      <c r="ANS13" s="137">
        <v>0</v>
      </c>
      <c r="ANT13" s="137">
        <v>0</v>
      </c>
      <c r="ANU13" s="137">
        <v>0</v>
      </c>
      <c r="ANV13" s="137">
        <v>0</v>
      </c>
      <c r="ANW13" s="137">
        <v>0</v>
      </c>
      <c r="ANX13" s="137">
        <v>0</v>
      </c>
      <c r="ANY13" s="137">
        <v>0</v>
      </c>
      <c r="ANZ13" s="137">
        <v>0</v>
      </c>
      <c r="AOA13" s="137">
        <v>0</v>
      </c>
      <c r="AOB13" s="137">
        <v>0</v>
      </c>
      <c r="AOC13" s="137">
        <v>0</v>
      </c>
      <c r="AOD13" s="137">
        <v>0</v>
      </c>
      <c r="AOE13" s="137">
        <v>0</v>
      </c>
      <c r="AOF13" s="137">
        <v>0</v>
      </c>
      <c r="AOG13" s="137">
        <v>2.5999999999999999E-2</v>
      </c>
      <c r="AOH13" s="137">
        <v>5.2999999999999999E-2</v>
      </c>
      <c r="AOI13" s="137">
        <v>7.9000000000000001E-2</v>
      </c>
      <c r="AOJ13" s="137">
        <v>0.106</v>
      </c>
      <c r="AOK13" s="137">
        <v>0.13200000000000001</v>
      </c>
      <c r="AOL13" s="137">
        <v>0.159</v>
      </c>
      <c r="AOM13" s="137">
        <v>0.185</v>
      </c>
      <c r="AON13" s="137">
        <v>0.21199999999999999</v>
      </c>
      <c r="AOO13" s="137">
        <v>0.23799999999999999</v>
      </c>
      <c r="AOP13" s="137">
        <v>0.26400000000000001</v>
      </c>
      <c r="AOQ13" s="137">
        <v>0.29099999999999998</v>
      </c>
      <c r="AOR13" s="137">
        <v>0.317</v>
      </c>
      <c r="AOS13" s="137">
        <v>0.34399999999999997</v>
      </c>
      <c r="AOT13" s="137">
        <v>0.37</v>
      </c>
      <c r="AOU13" s="137">
        <v>0.39700000000000002</v>
      </c>
      <c r="AOV13" s="137">
        <v>0.42299999999999999</v>
      </c>
      <c r="AOW13" s="137">
        <v>0.45</v>
      </c>
      <c r="AOX13" s="137">
        <v>0.47599999999999998</v>
      </c>
      <c r="AOY13" s="137">
        <v>0.502</v>
      </c>
      <c r="AOZ13" s="137">
        <v>0.52900000000000003</v>
      </c>
      <c r="APA13" s="137">
        <v>0.58199999999999996</v>
      </c>
      <c r="APB13" s="137">
        <v>0.63500000000000001</v>
      </c>
      <c r="APC13" s="137">
        <v>0.68799999999999994</v>
      </c>
      <c r="APD13" s="137">
        <v>0.74</v>
      </c>
      <c r="APE13" s="137">
        <v>0.79300000000000004</v>
      </c>
      <c r="APF13" s="137">
        <v>0.84599999999999997</v>
      </c>
      <c r="APG13" s="137">
        <v>0.89900000000000002</v>
      </c>
      <c r="APH13" s="137">
        <v>0.95199999999999996</v>
      </c>
      <c r="API13" s="137">
        <v>1.0049999999999999</v>
      </c>
      <c r="APJ13" s="137">
        <v>1.0580000000000001</v>
      </c>
      <c r="APK13" s="137">
        <v>1.111</v>
      </c>
      <c r="APL13" s="137">
        <v>1.1639999999999999</v>
      </c>
      <c r="APM13" s="137">
        <v>1.216</v>
      </c>
      <c r="APN13" s="137">
        <v>1.2689999999999999</v>
      </c>
      <c r="APO13" s="137">
        <v>1.3220000000000001</v>
      </c>
      <c r="APP13" s="137">
        <v>1.454</v>
      </c>
      <c r="APQ13" s="137">
        <v>1.587</v>
      </c>
      <c r="APR13" s="137">
        <v>1.7190000000000001</v>
      </c>
      <c r="APS13" s="137">
        <v>1.851</v>
      </c>
      <c r="APT13" s="137">
        <v>1.9830000000000001</v>
      </c>
      <c r="APU13" s="137">
        <v>2.1160000000000001</v>
      </c>
      <c r="APV13" s="137">
        <v>2.2480000000000002</v>
      </c>
      <c r="APW13" s="137">
        <v>2.38</v>
      </c>
      <c r="APX13" s="137">
        <v>2.512</v>
      </c>
      <c r="APY13" s="137">
        <v>2.6440000000000001</v>
      </c>
      <c r="APZ13" s="137">
        <v>2.9089999999999998</v>
      </c>
      <c r="AQA13" s="137">
        <v>3.173</v>
      </c>
      <c r="AQB13" s="137">
        <v>3.4380000000000002</v>
      </c>
      <c r="AQC13" s="137">
        <v>3.702</v>
      </c>
      <c r="AQD13" s="137">
        <v>3.9670000000000001</v>
      </c>
      <c r="AQE13" s="137">
        <v>4.2309999999999999</v>
      </c>
      <c r="AQF13" s="137">
        <v>4.4960000000000004</v>
      </c>
      <c r="AQG13" s="137">
        <v>4.76</v>
      </c>
      <c r="AQH13" s="137">
        <v>5.024</v>
      </c>
      <c r="AQI13" s="137">
        <v>5.2889999999999997</v>
      </c>
      <c r="AQJ13" s="137">
        <v>7.9329999999999998</v>
      </c>
      <c r="AQK13" s="137">
        <v>10.577999999999999</v>
      </c>
      <c r="AQL13" s="137">
        <v>13.222</v>
      </c>
      <c r="AQM13" s="137">
        <v>15.867000000000001</v>
      </c>
      <c r="AQN13" s="137">
        <v>18.510999999999999</v>
      </c>
      <c r="AQO13" s="137">
        <v>21.155000000000001</v>
      </c>
      <c r="AQP13" s="137">
        <v>23.8</v>
      </c>
      <c r="AQQ13" s="137">
        <v>26.443999999999999</v>
      </c>
      <c r="AQR13" s="137">
        <v>1.6E-2</v>
      </c>
      <c r="AQS13" s="137">
        <v>3.1E-2</v>
      </c>
      <c r="AQT13" s="137">
        <v>4.7E-2</v>
      </c>
      <c r="AQU13" s="137">
        <v>6.3E-2</v>
      </c>
      <c r="AQV13" s="137">
        <v>7.8E-2</v>
      </c>
      <c r="AQW13" s="137">
        <v>9.4E-2</v>
      </c>
      <c r="AQX13" s="137">
        <v>0.11</v>
      </c>
      <c r="AQY13" s="137">
        <v>0.125</v>
      </c>
      <c r="AQZ13" s="137">
        <v>0.14099999999999999</v>
      </c>
      <c r="ARA13" s="137">
        <v>0.157</v>
      </c>
      <c r="ARB13" s="137">
        <v>0.17199999999999999</v>
      </c>
      <c r="ARC13" s="137">
        <v>0.188</v>
      </c>
      <c r="ARD13" s="137">
        <v>0.20399999999999999</v>
      </c>
      <c r="ARE13" s="137">
        <v>0.219</v>
      </c>
      <c r="ARF13" s="137">
        <v>0.23499999999999999</v>
      </c>
      <c r="ARG13" s="137">
        <v>0.25</v>
      </c>
      <c r="ARH13" s="137">
        <v>0.26600000000000001</v>
      </c>
      <c r="ARI13" s="137">
        <v>0.28199999999999997</v>
      </c>
      <c r="ARJ13" s="137">
        <v>0.29699999999999999</v>
      </c>
      <c r="ARK13" s="137">
        <v>0.313</v>
      </c>
      <c r="ARL13" s="137">
        <v>0.34399999999999997</v>
      </c>
      <c r="ARM13" s="137">
        <v>0.376</v>
      </c>
      <c r="ARN13" s="137">
        <v>0.40699999999999997</v>
      </c>
      <c r="ARO13" s="137">
        <v>0.438</v>
      </c>
      <c r="ARP13" s="137">
        <v>0.47</v>
      </c>
      <c r="ARQ13" s="137">
        <v>0.501</v>
      </c>
      <c r="ARR13" s="137">
        <v>0.53200000000000003</v>
      </c>
      <c r="ARS13" s="137">
        <v>0.56399999999999995</v>
      </c>
      <c r="ART13" s="137">
        <v>0.59499999999999997</v>
      </c>
      <c r="ARU13" s="137">
        <v>0.626</v>
      </c>
      <c r="ARV13" s="137">
        <v>0.65800000000000003</v>
      </c>
      <c r="ARW13" s="137">
        <v>0.68899999999999995</v>
      </c>
      <c r="ARX13" s="137">
        <v>0.72</v>
      </c>
      <c r="ARY13" s="137">
        <v>0.751</v>
      </c>
      <c r="ARZ13" s="137">
        <v>0.78300000000000003</v>
      </c>
      <c r="ASA13" s="137">
        <v>0.86099999999999999</v>
      </c>
      <c r="ASB13" s="137">
        <v>0.93899999999999995</v>
      </c>
      <c r="ASC13" s="137">
        <v>1.018</v>
      </c>
      <c r="ASD13" s="137">
        <v>1.0960000000000001</v>
      </c>
      <c r="ASE13" s="137">
        <v>1.1739999999999999</v>
      </c>
      <c r="ASF13" s="137">
        <v>1.252</v>
      </c>
      <c r="ASG13" s="137">
        <v>1.331</v>
      </c>
      <c r="ASH13" s="137">
        <v>1.409</v>
      </c>
      <c r="ASI13" s="137">
        <v>1.4870000000000001</v>
      </c>
      <c r="ASJ13" s="137">
        <v>1.5660000000000001</v>
      </c>
      <c r="ASK13" s="137">
        <v>1.722</v>
      </c>
      <c r="ASL13" s="137">
        <v>1.879</v>
      </c>
      <c r="ASM13" s="137">
        <v>2.0350000000000001</v>
      </c>
      <c r="ASN13" s="137">
        <v>2.1920000000000002</v>
      </c>
      <c r="ASO13" s="137">
        <v>2.3479999999999999</v>
      </c>
      <c r="ASP13" s="137">
        <v>2.5049999999999999</v>
      </c>
      <c r="ASQ13" s="137">
        <v>2.6619999999999999</v>
      </c>
      <c r="ASR13" s="137">
        <v>2.8180000000000001</v>
      </c>
      <c r="ASS13" s="137">
        <v>2.9750000000000001</v>
      </c>
      <c r="AST13" s="137">
        <v>3.1309999999999998</v>
      </c>
      <c r="ASU13">
        <v>4.6970000000000001</v>
      </c>
      <c r="ASV13">
        <v>6.2619999999999996</v>
      </c>
      <c r="ASW13">
        <v>7.8280000000000003</v>
      </c>
      <c r="ASX13">
        <v>9.3940000000000001</v>
      </c>
      <c r="ASY13">
        <v>10.959</v>
      </c>
      <c r="ASZ13">
        <v>12.525</v>
      </c>
      <c r="ATA13">
        <v>14.09</v>
      </c>
      <c r="ATB13">
        <v>15.656000000000001</v>
      </c>
      <c r="ATC13">
        <v>0.03</v>
      </c>
      <c r="ATD13">
        <v>0.06</v>
      </c>
      <c r="ATE13">
        <v>0.09</v>
      </c>
      <c r="ATF13">
        <v>0.12</v>
      </c>
      <c r="ATG13">
        <v>0.15</v>
      </c>
      <c r="ATH13">
        <v>0.18099999999999999</v>
      </c>
      <c r="ATI13">
        <v>0.21099999999999999</v>
      </c>
      <c r="ATJ13">
        <v>0.24099999999999999</v>
      </c>
      <c r="ATK13">
        <v>0.27100000000000002</v>
      </c>
      <c r="ATL13">
        <v>0.30099999999999999</v>
      </c>
      <c r="ATM13">
        <v>0.33100000000000002</v>
      </c>
      <c r="ATN13">
        <v>0.36099999999999999</v>
      </c>
      <c r="ATO13">
        <v>0.39100000000000001</v>
      </c>
      <c r="ATP13">
        <v>0.42099999999999999</v>
      </c>
      <c r="ATQ13">
        <v>0.45100000000000001</v>
      </c>
      <c r="ATR13">
        <v>0.48099999999999998</v>
      </c>
      <c r="ATS13">
        <v>0.51200000000000001</v>
      </c>
      <c r="ATT13">
        <v>0.54200000000000004</v>
      </c>
      <c r="ATU13">
        <v>0.57199999999999995</v>
      </c>
      <c r="ATV13">
        <v>0.60199999999999998</v>
      </c>
      <c r="ATW13">
        <v>0.66200000000000003</v>
      </c>
      <c r="ATX13">
        <v>0.72199999999999998</v>
      </c>
      <c r="ATY13">
        <v>0.78200000000000003</v>
      </c>
      <c r="ATZ13">
        <v>0.84299999999999997</v>
      </c>
      <c r="AUA13">
        <v>0.90300000000000002</v>
      </c>
      <c r="AUB13">
        <v>0.96299999999999997</v>
      </c>
      <c r="AUC13">
        <v>1.0229999999999999</v>
      </c>
      <c r="AUD13">
        <v>1.083</v>
      </c>
      <c r="AUE13">
        <v>1.143</v>
      </c>
      <c r="AUF13">
        <v>1.204</v>
      </c>
      <c r="AUG13">
        <v>1.264</v>
      </c>
      <c r="AUH13">
        <v>1.3240000000000001</v>
      </c>
      <c r="AUI13">
        <v>1.3839999999999999</v>
      </c>
      <c r="AUJ13">
        <v>1.444</v>
      </c>
      <c r="AUK13">
        <v>1.5049999999999999</v>
      </c>
      <c r="AUL13">
        <v>1.655</v>
      </c>
      <c r="AUM13">
        <v>1.806</v>
      </c>
      <c r="AUN13">
        <v>1.956</v>
      </c>
      <c r="AUO13">
        <v>2.1059999999999999</v>
      </c>
      <c r="AUP13">
        <v>2.2570000000000001</v>
      </c>
      <c r="AUQ13">
        <v>2.407</v>
      </c>
      <c r="AUR13">
        <v>2.5579999999999998</v>
      </c>
      <c r="AUS13">
        <v>2.7080000000000002</v>
      </c>
      <c r="AUT13">
        <v>2.859</v>
      </c>
      <c r="AUU13">
        <v>3.0089999999999999</v>
      </c>
      <c r="AUV13">
        <v>3.31</v>
      </c>
      <c r="AUW13">
        <v>3.6110000000000002</v>
      </c>
      <c r="AUX13">
        <v>3.9119999999999999</v>
      </c>
      <c r="AUY13">
        <v>4.2130000000000001</v>
      </c>
      <c r="AUZ13">
        <v>4.5140000000000002</v>
      </c>
      <c r="AVA13">
        <v>4.8150000000000004</v>
      </c>
      <c r="AVB13">
        <v>5.1159999999999997</v>
      </c>
      <c r="AVC13">
        <v>5.4169999999999998</v>
      </c>
      <c r="AVD13">
        <v>5.7169999999999996</v>
      </c>
      <c r="AVE13">
        <v>6.0179999999999998</v>
      </c>
      <c r="AVF13">
        <v>9.0280000000000005</v>
      </c>
      <c r="AVG13">
        <v>12.037000000000001</v>
      </c>
      <c r="AVH13">
        <v>15.045999999999999</v>
      </c>
      <c r="AVI13">
        <v>18.055</v>
      </c>
      <c r="AVJ13">
        <v>21.064</v>
      </c>
      <c r="AVK13">
        <v>24.073</v>
      </c>
      <c r="AVL13">
        <v>27.082999999999998</v>
      </c>
      <c r="AVM13">
        <v>30.091999999999999</v>
      </c>
    </row>
    <row r="14" spans="1:1261" x14ac:dyDescent="0.35">
      <c r="A14" s="107" t="s">
        <v>224</v>
      </c>
      <c r="B14" s="137">
        <v>0</v>
      </c>
      <c r="C14" s="137">
        <v>0</v>
      </c>
      <c r="D14" s="137">
        <v>0</v>
      </c>
      <c r="E14" s="137">
        <v>0</v>
      </c>
      <c r="F14" s="137">
        <v>0</v>
      </c>
      <c r="G14" s="137">
        <v>0</v>
      </c>
      <c r="H14" s="137">
        <v>0</v>
      </c>
      <c r="I14" s="137">
        <v>0</v>
      </c>
      <c r="J14" s="137">
        <v>0</v>
      </c>
      <c r="K14" s="137">
        <v>0</v>
      </c>
      <c r="L14" s="137">
        <v>0</v>
      </c>
      <c r="M14" s="137">
        <v>0</v>
      </c>
      <c r="N14" s="137">
        <v>0</v>
      </c>
      <c r="O14" s="137">
        <v>0</v>
      </c>
      <c r="P14" s="137">
        <v>0</v>
      </c>
      <c r="Q14" s="137">
        <v>0</v>
      </c>
      <c r="R14" s="137">
        <v>0</v>
      </c>
      <c r="S14" s="137">
        <v>0</v>
      </c>
      <c r="T14" s="137">
        <v>0</v>
      </c>
      <c r="U14" s="137">
        <v>0</v>
      </c>
      <c r="V14" s="137">
        <v>0</v>
      </c>
      <c r="W14" s="137">
        <v>0</v>
      </c>
      <c r="X14" s="137">
        <v>0</v>
      </c>
      <c r="Y14" s="137">
        <v>0</v>
      </c>
      <c r="Z14" s="137">
        <v>0</v>
      </c>
      <c r="AA14" s="137">
        <v>0</v>
      </c>
      <c r="AB14" s="137">
        <v>0</v>
      </c>
      <c r="AC14" s="137">
        <v>0</v>
      </c>
      <c r="AD14" s="137">
        <v>0</v>
      </c>
      <c r="AE14" s="137">
        <v>0</v>
      </c>
      <c r="AF14" s="137">
        <v>0</v>
      </c>
      <c r="AG14" s="137">
        <v>0</v>
      </c>
      <c r="AH14" s="137">
        <v>0</v>
      </c>
      <c r="AI14" s="137">
        <v>0</v>
      </c>
      <c r="AJ14" s="137">
        <v>0</v>
      </c>
      <c r="AK14" s="137">
        <v>0</v>
      </c>
      <c r="AL14" s="137">
        <v>0</v>
      </c>
      <c r="AM14" s="137">
        <v>0</v>
      </c>
      <c r="AN14" s="137">
        <v>0</v>
      </c>
      <c r="AO14" s="137">
        <v>0</v>
      </c>
      <c r="AP14" s="137">
        <v>0</v>
      </c>
      <c r="AQ14" s="137">
        <v>0</v>
      </c>
      <c r="AR14" s="137">
        <v>0</v>
      </c>
      <c r="AS14" s="137">
        <v>0</v>
      </c>
      <c r="AT14" s="137">
        <v>0</v>
      </c>
      <c r="AU14" s="137">
        <v>0</v>
      </c>
      <c r="AV14" s="137">
        <v>0</v>
      </c>
      <c r="AW14" s="137">
        <v>0</v>
      </c>
      <c r="AX14" s="137">
        <v>0</v>
      </c>
      <c r="AY14" s="137">
        <v>0</v>
      </c>
      <c r="AZ14" s="137">
        <v>0</v>
      </c>
      <c r="BA14" s="137">
        <v>0</v>
      </c>
      <c r="BB14" s="137">
        <v>0</v>
      </c>
      <c r="BC14" s="137">
        <v>0</v>
      </c>
      <c r="BD14" s="137">
        <v>0</v>
      </c>
      <c r="BE14" s="137">
        <v>0</v>
      </c>
      <c r="BF14" s="137">
        <v>0</v>
      </c>
      <c r="BG14" s="137">
        <v>0</v>
      </c>
      <c r="BH14" s="137">
        <v>0</v>
      </c>
      <c r="BI14" s="137">
        <v>0</v>
      </c>
      <c r="BJ14" s="137">
        <v>0</v>
      </c>
      <c r="BK14" s="137">
        <v>0</v>
      </c>
      <c r="BL14" s="137">
        <v>0</v>
      </c>
      <c r="BM14" s="137">
        <v>0</v>
      </c>
      <c r="BN14" s="137">
        <v>0</v>
      </c>
      <c r="BO14" s="137">
        <v>0</v>
      </c>
      <c r="BP14" s="137">
        <v>0</v>
      </c>
      <c r="BQ14" s="137">
        <v>0</v>
      </c>
      <c r="BR14" s="137">
        <v>0</v>
      </c>
      <c r="BS14" s="137">
        <v>0</v>
      </c>
      <c r="BT14" s="137">
        <v>0</v>
      </c>
      <c r="BU14" s="137">
        <v>0</v>
      </c>
      <c r="BV14" s="137">
        <v>0</v>
      </c>
      <c r="BW14" s="137">
        <v>0</v>
      </c>
      <c r="BX14" s="137">
        <v>0</v>
      </c>
      <c r="BY14" s="137">
        <v>0</v>
      </c>
      <c r="BZ14" s="137">
        <v>0</v>
      </c>
      <c r="CA14" s="137">
        <v>0</v>
      </c>
      <c r="CB14" s="137">
        <v>0</v>
      </c>
      <c r="CC14" s="137">
        <v>0</v>
      </c>
      <c r="CD14" s="137">
        <v>0</v>
      </c>
      <c r="CE14" s="137">
        <v>0</v>
      </c>
      <c r="CF14" s="137">
        <v>0</v>
      </c>
      <c r="CG14" s="137">
        <v>0</v>
      </c>
      <c r="CH14" s="137">
        <v>0</v>
      </c>
      <c r="CI14" s="137">
        <v>0</v>
      </c>
      <c r="CJ14" s="137">
        <v>0</v>
      </c>
      <c r="CK14" s="137">
        <v>0</v>
      </c>
      <c r="CL14" s="137">
        <v>0</v>
      </c>
      <c r="CM14" s="137">
        <v>0</v>
      </c>
      <c r="CN14" s="137">
        <v>0</v>
      </c>
      <c r="CO14" s="137">
        <v>0</v>
      </c>
      <c r="CP14" s="137">
        <v>0</v>
      </c>
      <c r="CQ14" s="137">
        <v>0</v>
      </c>
      <c r="CR14" s="137">
        <v>0</v>
      </c>
      <c r="CS14" s="137">
        <v>0</v>
      </c>
      <c r="CT14" s="137">
        <v>0</v>
      </c>
      <c r="CU14" s="137">
        <v>0</v>
      </c>
      <c r="CV14" s="137">
        <v>0</v>
      </c>
      <c r="CW14" s="137">
        <v>0</v>
      </c>
      <c r="CX14" s="137">
        <v>0</v>
      </c>
      <c r="CY14" s="137">
        <v>0</v>
      </c>
      <c r="CZ14" s="137">
        <v>0</v>
      </c>
      <c r="DA14" s="137">
        <v>0</v>
      </c>
      <c r="DB14" s="137">
        <v>0</v>
      </c>
      <c r="DC14" s="137">
        <v>0</v>
      </c>
      <c r="DD14" s="137">
        <v>0</v>
      </c>
      <c r="DE14" s="137">
        <v>0</v>
      </c>
      <c r="DF14" s="137">
        <v>0</v>
      </c>
      <c r="DG14" s="137">
        <v>0</v>
      </c>
      <c r="DH14" s="137">
        <v>0</v>
      </c>
      <c r="DI14" s="137">
        <v>0</v>
      </c>
      <c r="DJ14" s="137">
        <v>0</v>
      </c>
      <c r="DK14" s="137">
        <v>0</v>
      </c>
      <c r="DL14" s="137">
        <v>0</v>
      </c>
      <c r="DM14" s="137">
        <v>0</v>
      </c>
      <c r="DN14" s="137">
        <v>0</v>
      </c>
      <c r="DO14" s="137">
        <v>0</v>
      </c>
      <c r="DP14" s="137">
        <v>0</v>
      </c>
      <c r="DQ14" s="137">
        <v>0</v>
      </c>
      <c r="DR14" s="137">
        <v>0</v>
      </c>
      <c r="DS14" s="137">
        <v>0</v>
      </c>
      <c r="DT14" s="137">
        <v>0</v>
      </c>
      <c r="DU14" s="137">
        <v>0</v>
      </c>
      <c r="DV14" s="137">
        <v>0</v>
      </c>
      <c r="DW14" s="137">
        <v>0</v>
      </c>
      <c r="DX14" s="137">
        <v>0</v>
      </c>
      <c r="DY14" s="137">
        <v>0</v>
      </c>
      <c r="DZ14" s="137">
        <v>0</v>
      </c>
      <c r="EA14" s="137">
        <v>0</v>
      </c>
      <c r="EB14" s="137">
        <v>0</v>
      </c>
      <c r="EC14" s="137">
        <v>0</v>
      </c>
      <c r="ED14" s="137">
        <v>0</v>
      </c>
      <c r="EE14" s="137">
        <v>0</v>
      </c>
      <c r="EF14" s="137">
        <v>0</v>
      </c>
      <c r="EG14" s="137">
        <v>0</v>
      </c>
      <c r="EH14" s="137">
        <v>0</v>
      </c>
      <c r="EI14" s="137">
        <v>0</v>
      </c>
      <c r="EJ14" s="137">
        <v>0</v>
      </c>
      <c r="EK14" s="137">
        <v>0</v>
      </c>
      <c r="EL14" s="137">
        <v>0</v>
      </c>
      <c r="EM14" s="137">
        <v>0</v>
      </c>
      <c r="EN14" s="137">
        <v>0</v>
      </c>
      <c r="EO14" s="137">
        <v>0</v>
      </c>
      <c r="EP14" s="137">
        <v>0</v>
      </c>
      <c r="EQ14" s="137">
        <v>0</v>
      </c>
      <c r="ER14" s="137">
        <v>0</v>
      </c>
      <c r="ES14" s="137">
        <v>0</v>
      </c>
      <c r="ET14" s="137">
        <v>0</v>
      </c>
      <c r="EU14" s="137">
        <v>0</v>
      </c>
      <c r="EV14" s="137">
        <v>0</v>
      </c>
      <c r="EW14" s="137">
        <v>0</v>
      </c>
      <c r="EX14" s="137">
        <v>0</v>
      </c>
      <c r="EY14" s="137">
        <v>0</v>
      </c>
      <c r="EZ14" s="137">
        <v>0</v>
      </c>
      <c r="FA14" s="137">
        <v>0</v>
      </c>
      <c r="FB14" s="137">
        <v>0</v>
      </c>
      <c r="FC14" s="137">
        <v>0</v>
      </c>
      <c r="FD14" s="137">
        <v>0</v>
      </c>
      <c r="FE14" s="137">
        <v>0</v>
      </c>
      <c r="FF14" s="137">
        <v>0</v>
      </c>
      <c r="FG14" s="137">
        <v>0</v>
      </c>
      <c r="FH14" s="137">
        <v>0</v>
      </c>
      <c r="FI14" s="137">
        <v>0</v>
      </c>
      <c r="FJ14" s="137">
        <v>0</v>
      </c>
      <c r="FK14" s="137">
        <v>0</v>
      </c>
      <c r="FL14" s="137">
        <v>0</v>
      </c>
      <c r="FM14" s="137">
        <v>0</v>
      </c>
      <c r="FN14" s="137">
        <v>0</v>
      </c>
      <c r="FO14" s="137">
        <v>0</v>
      </c>
      <c r="FP14" s="137">
        <v>0</v>
      </c>
      <c r="FQ14" s="137">
        <v>0</v>
      </c>
      <c r="FR14" s="137">
        <v>0</v>
      </c>
      <c r="FS14" s="137">
        <v>0</v>
      </c>
      <c r="FT14" s="137">
        <v>0</v>
      </c>
      <c r="FU14" s="137">
        <v>0</v>
      </c>
      <c r="FV14" s="137">
        <v>0</v>
      </c>
      <c r="FW14" s="137">
        <v>0</v>
      </c>
      <c r="FX14" s="137">
        <v>0</v>
      </c>
      <c r="FY14" s="137">
        <v>0</v>
      </c>
      <c r="FZ14" s="137">
        <v>0</v>
      </c>
      <c r="GA14" s="137">
        <v>0</v>
      </c>
      <c r="GB14" s="137">
        <v>0</v>
      </c>
      <c r="GC14" s="137">
        <v>0</v>
      </c>
      <c r="GD14" s="137">
        <v>0</v>
      </c>
      <c r="GE14" s="137">
        <v>0</v>
      </c>
      <c r="GF14" s="137">
        <v>0</v>
      </c>
      <c r="GG14" s="137">
        <v>0</v>
      </c>
      <c r="GH14" s="137">
        <v>0</v>
      </c>
      <c r="GI14" s="137">
        <v>0</v>
      </c>
      <c r="GJ14" s="137">
        <v>0</v>
      </c>
      <c r="GK14" s="137">
        <v>0</v>
      </c>
      <c r="GL14" s="137">
        <v>0</v>
      </c>
      <c r="GM14" s="137">
        <v>0</v>
      </c>
      <c r="GN14" s="137">
        <v>0</v>
      </c>
      <c r="GO14" s="137">
        <v>0</v>
      </c>
      <c r="GP14" s="137">
        <v>0</v>
      </c>
      <c r="GQ14" s="137">
        <v>0</v>
      </c>
      <c r="GR14" s="137">
        <v>0</v>
      </c>
      <c r="GS14" s="137">
        <v>0</v>
      </c>
      <c r="GT14" s="137">
        <v>0</v>
      </c>
      <c r="GU14" s="137">
        <v>0</v>
      </c>
      <c r="GV14" s="137">
        <v>0</v>
      </c>
      <c r="GW14" s="137">
        <v>0</v>
      </c>
      <c r="GX14" s="137">
        <v>0</v>
      </c>
      <c r="GY14" s="137">
        <v>0</v>
      </c>
      <c r="GZ14" s="137">
        <v>0</v>
      </c>
      <c r="HA14" s="137">
        <v>0</v>
      </c>
      <c r="HB14" s="137">
        <v>0</v>
      </c>
      <c r="HC14" s="137">
        <v>0</v>
      </c>
      <c r="HD14" s="137">
        <v>0</v>
      </c>
      <c r="HE14" s="137">
        <v>0</v>
      </c>
      <c r="HF14" s="137">
        <v>0</v>
      </c>
      <c r="HG14" s="137">
        <v>0</v>
      </c>
      <c r="HH14" s="137">
        <v>0</v>
      </c>
      <c r="HI14" s="137">
        <v>0</v>
      </c>
      <c r="HJ14" s="137">
        <v>0</v>
      </c>
      <c r="HK14" s="137">
        <v>0</v>
      </c>
      <c r="HL14" s="137">
        <v>0</v>
      </c>
      <c r="HM14" s="137">
        <v>0</v>
      </c>
      <c r="HN14" s="137">
        <v>0</v>
      </c>
      <c r="HO14" s="137">
        <v>0</v>
      </c>
      <c r="HP14" s="137">
        <v>0</v>
      </c>
      <c r="HQ14" s="137">
        <v>0</v>
      </c>
      <c r="HR14" s="137">
        <v>0</v>
      </c>
      <c r="HS14" s="137">
        <v>0</v>
      </c>
      <c r="HT14" s="137">
        <v>0</v>
      </c>
      <c r="HU14" s="137">
        <v>0</v>
      </c>
      <c r="HV14" s="137">
        <v>0</v>
      </c>
      <c r="HW14" s="137">
        <v>0</v>
      </c>
      <c r="HX14" s="137">
        <v>0</v>
      </c>
      <c r="HY14" s="137">
        <v>0</v>
      </c>
      <c r="HZ14" s="137">
        <v>0</v>
      </c>
      <c r="IA14" s="137">
        <v>0</v>
      </c>
      <c r="IB14" s="137">
        <v>0</v>
      </c>
      <c r="IC14" s="137">
        <v>0</v>
      </c>
      <c r="ID14" s="137">
        <v>0</v>
      </c>
      <c r="IE14" s="137">
        <v>0</v>
      </c>
      <c r="IF14" s="137">
        <v>0</v>
      </c>
      <c r="IG14" s="137">
        <v>0</v>
      </c>
      <c r="IH14" s="137">
        <v>0</v>
      </c>
      <c r="II14" s="137">
        <v>0</v>
      </c>
      <c r="IJ14" s="137">
        <v>0</v>
      </c>
      <c r="IK14" s="137">
        <v>0</v>
      </c>
      <c r="IL14" s="137">
        <v>0</v>
      </c>
      <c r="IM14" s="137">
        <v>0</v>
      </c>
      <c r="IN14" s="137">
        <v>0</v>
      </c>
      <c r="IO14" s="137">
        <v>0</v>
      </c>
      <c r="IP14" s="137">
        <v>0</v>
      </c>
      <c r="IQ14" s="137">
        <v>0</v>
      </c>
      <c r="IR14" s="137">
        <v>0</v>
      </c>
      <c r="IS14" s="137">
        <v>0</v>
      </c>
      <c r="IT14" s="137">
        <v>0</v>
      </c>
      <c r="IU14" s="137">
        <v>0</v>
      </c>
      <c r="IV14" s="137">
        <v>0</v>
      </c>
      <c r="IW14" s="137">
        <v>0</v>
      </c>
      <c r="IX14" s="137">
        <v>0</v>
      </c>
      <c r="IY14" s="137">
        <v>0</v>
      </c>
      <c r="IZ14" s="137">
        <v>0</v>
      </c>
      <c r="JA14" s="137">
        <v>0</v>
      </c>
      <c r="JB14" s="137">
        <v>0</v>
      </c>
      <c r="JC14" s="137">
        <v>0</v>
      </c>
      <c r="JD14" s="137">
        <v>0</v>
      </c>
      <c r="JE14" s="137">
        <v>0</v>
      </c>
      <c r="JF14" s="137">
        <v>0</v>
      </c>
      <c r="JG14" s="137">
        <v>0</v>
      </c>
      <c r="JH14" s="137">
        <v>0</v>
      </c>
      <c r="JI14" s="137">
        <v>0</v>
      </c>
      <c r="JJ14" s="137">
        <v>0</v>
      </c>
      <c r="JK14" s="137">
        <v>0</v>
      </c>
      <c r="JL14" s="137">
        <v>0</v>
      </c>
      <c r="JM14" s="137">
        <v>0</v>
      </c>
      <c r="JN14" s="137">
        <v>0</v>
      </c>
      <c r="JO14" s="137">
        <v>0</v>
      </c>
      <c r="JP14" s="137">
        <v>0</v>
      </c>
      <c r="JQ14" s="137">
        <v>0</v>
      </c>
      <c r="JR14" s="137">
        <v>0</v>
      </c>
      <c r="JS14" s="137">
        <v>0</v>
      </c>
      <c r="JT14" s="137">
        <v>0</v>
      </c>
      <c r="JU14" s="137">
        <v>0</v>
      </c>
      <c r="JV14" s="137">
        <v>0</v>
      </c>
      <c r="JW14" s="137">
        <v>0</v>
      </c>
      <c r="JX14" s="137">
        <v>0</v>
      </c>
      <c r="JY14" s="137">
        <v>0</v>
      </c>
      <c r="JZ14" s="137">
        <v>0</v>
      </c>
      <c r="KA14" s="137">
        <v>0</v>
      </c>
      <c r="KB14" s="137">
        <v>0</v>
      </c>
      <c r="KC14" s="137">
        <v>0</v>
      </c>
      <c r="KD14" s="137">
        <v>0</v>
      </c>
      <c r="KE14" s="137">
        <v>0</v>
      </c>
      <c r="KF14" s="137">
        <v>0</v>
      </c>
      <c r="KG14" s="137">
        <v>0</v>
      </c>
      <c r="KH14" s="137">
        <v>0</v>
      </c>
      <c r="KI14" s="137">
        <v>0</v>
      </c>
      <c r="KJ14" s="137">
        <v>0</v>
      </c>
      <c r="KK14" s="137">
        <v>0</v>
      </c>
      <c r="KL14" s="137">
        <v>0</v>
      </c>
      <c r="KM14" s="137">
        <v>0</v>
      </c>
      <c r="KN14" s="137">
        <v>0</v>
      </c>
      <c r="KO14" s="137">
        <v>0</v>
      </c>
      <c r="KP14" s="137">
        <v>0</v>
      </c>
      <c r="KQ14" s="137">
        <v>0</v>
      </c>
      <c r="KR14" s="137">
        <v>0</v>
      </c>
      <c r="KS14" s="137">
        <v>0</v>
      </c>
      <c r="KT14" s="137">
        <v>0</v>
      </c>
      <c r="KU14" s="137">
        <v>0</v>
      </c>
      <c r="KV14" s="137">
        <v>0</v>
      </c>
      <c r="KW14" s="137">
        <v>0</v>
      </c>
      <c r="KX14" s="137">
        <v>0</v>
      </c>
      <c r="KY14" s="137">
        <v>0</v>
      </c>
      <c r="KZ14" s="137">
        <v>0</v>
      </c>
      <c r="LA14" s="137">
        <v>0</v>
      </c>
      <c r="LB14" s="137">
        <v>0</v>
      </c>
      <c r="LC14" s="137">
        <v>0</v>
      </c>
      <c r="LD14" s="137">
        <v>0</v>
      </c>
      <c r="LE14" s="137">
        <v>0</v>
      </c>
      <c r="LF14" s="137">
        <v>0</v>
      </c>
      <c r="LG14" s="137">
        <v>0</v>
      </c>
      <c r="LH14" s="137">
        <v>0</v>
      </c>
      <c r="LI14" s="137">
        <v>0</v>
      </c>
      <c r="LJ14" s="137">
        <v>0</v>
      </c>
      <c r="LK14" s="137">
        <v>0</v>
      </c>
      <c r="LL14" s="137">
        <v>0</v>
      </c>
      <c r="LM14" s="137">
        <v>0</v>
      </c>
      <c r="LN14" s="137">
        <v>0</v>
      </c>
      <c r="LO14" s="137">
        <v>0</v>
      </c>
      <c r="LP14" s="137">
        <v>0</v>
      </c>
      <c r="LQ14" s="137">
        <v>0</v>
      </c>
      <c r="LR14" s="137">
        <v>0</v>
      </c>
      <c r="LS14" s="137">
        <v>0</v>
      </c>
      <c r="LT14" s="137">
        <v>0</v>
      </c>
      <c r="LU14" s="137">
        <v>0</v>
      </c>
      <c r="LV14" s="137">
        <v>0</v>
      </c>
      <c r="LW14" s="137">
        <v>0</v>
      </c>
      <c r="LX14" s="137">
        <v>0</v>
      </c>
      <c r="LY14" s="137">
        <v>0</v>
      </c>
      <c r="LZ14" s="137">
        <v>0</v>
      </c>
      <c r="MA14" s="137">
        <v>0</v>
      </c>
      <c r="MB14" s="137">
        <v>0</v>
      </c>
      <c r="MC14" s="137">
        <v>0</v>
      </c>
      <c r="MD14" s="137">
        <v>0</v>
      </c>
      <c r="ME14" s="137">
        <v>0</v>
      </c>
      <c r="MF14" s="137">
        <v>0</v>
      </c>
      <c r="MG14" s="137">
        <v>0</v>
      </c>
      <c r="MH14" s="137">
        <v>0</v>
      </c>
      <c r="MI14" s="137">
        <v>0</v>
      </c>
      <c r="MJ14" s="137">
        <v>0</v>
      </c>
      <c r="MK14" s="137">
        <v>0</v>
      </c>
      <c r="ML14" s="137">
        <v>0</v>
      </c>
      <c r="MM14" s="137">
        <v>0</v>
      </c>
      <c r="MN14" s="137">
        <v>0</v>
      </c>
      <c r="MO14" s="137">
        <v>0</v>
      </c>
      <c r="MP14" s="137">
        <v>0</v>
      </c>
      <c r="MQ14" s="137">
        <v>0</v>
      </c>
      <c r="MR14" s="137">
        <v>0</v>
      </c>
      <c r="MS14" s="137">
        <v>0</v>
      </c>
      <c r="MT14" s="137">
        <v>0</v>
      </c>
      <c r="MU14" s="137">
        <v>0</v>
      </c>
      <c r="MV14" s="137">
        <v>0</v>
      </c>
      <c r="MW14" s="137">
        <v>0</v>
      </c>
      <c r="MX14" s="137">
        <v>0</v>
      </c>
      <c r="MY14" s="137">
        <v>0</v>
      </c>
      <c r="MZ14" s="137">
        <v>0</v>
      </c>
      <c r="NA14" s="137">
        <v>0</v>
      </c>
      <c r="NB14" s="137">
        <v>0</v>
      </c>
      <c r="NC14" s="137">
        <v>0</v>
      </c>
      <c r="ND14" s="137">
        <v>0</v>
      </c>
      <c r="NE14" s="137">
        <v>0</v>
      </c>
      <c r="NF14" s="137">
        <v>0</v>
      </c>
      <c r="NG14" s="137">
        <v>0</v>
      </c>
      <c r="NH14" s="137">
        <v>0</v>
      </c>
      <c r="NI14" s="137">
        <v>0</v>
      </c>
      <c r="NJ14" s="137">
        <v>0</v>
      </c>
      <c r="NK14" s="137">
        <v>0</v>
      </c>
      <c r="NL14" s="137">
        <v>0</v>
      </c>
      <c r="NM14" s="137">
        <v>0</v>
      </c>
      <c r="NN14" s="137">
        <v>0</v>
      </c>
      <c r="NO14" s="137">
        <v>0</v>
      </c>
      <c r="NP14" s="137">
        <v>0</v>
      </c>
      <c r="NQ14" s="137">
        <v>0</v>
      </c>
      <c r="NR14" s="137">
        <v>0</v>
      </c>
      <c r="NS14" s="137">
        <v>0</v>
      </c>
      <c r="NT14" s="137">
        <v>0</v>
      </c>
      <c r="NU14" s="137">
        <v>0</v>
      </c>
      <c r="NV14" s="137">
        <v>0</v>
      </c>
      <c r="NW14" s="137">
        <v>0</v>
      </c>
      <c r="NX14" s="137">
        <v>0</v>
      </c>
      <c r="NY14" s="137">
        <v>0</v>
      </c>
      <c r="NZ14" s="137">
        <v>0</v>
      </c>
      <c r="OA14" s="137">
        <v>0</v>
      </c>
      <c r="OB14" s="137">
        <v>0</v>
      </c>
      <c r="OC14" s="137">
        <v>0</v>
      </c>
      <c r="OD14" s="137">
        <v>0</v>
      </c>
      <c r="OE14" s="137">
        <v>0</v>
      </c>
      <c r="OF14" s="137">
        <v>0</v>
      </c>
      <c r="OG14" s="137">
        <v>0</v>
      </c>
      <c r="OH14" s="137">
        <v>0</v>
      </c>
      <c r="OI14" s="137">
        <v>0</v>
      </c>
      <c r="OJ14" s="137">
        <v>0</v>
      </c>
      <c r="OK14" s="137">
        <v>0</v>
      </c>
      <c r="OL14" s="137">
        <v>0</v>
      </c>
      <c r="OM14" s="137">
        <v>0</v>
      </c>
      <c r="ON14" s="137">
        <v>0</v>
      </c>
      <c r="OO14" s="137">
        <v>0</v>
      </c>
      <c r="OP14" s="137">
        <v>0</v>
      </c>
      <c r="OQ14" s="137">
        <v>0</v>
      </c>
      <c r="OR14" s="137">
        <v>0</v>
      </c>
      <c r="OS14" s="137">
        <v>0</v>
      </c>
      <c r="OT14" s="137">
        <v>0</v>
      </c>
      <c r="OU14" s="137">
        <v>0</v>
      </c>
      <c r="OV14" s="137">
        <v>0</v>
      </c>
      <c r="OW14" s="137">
        <v>0</v>
      </c>
      <c r="OX14" s="137">
        <v>0</v>
      </c>
      <c r="OY14" s="137">
        <v>0</v>
      </c>
      <c r="OZ14" s="137">
        <v>0</v>
      </c>
      <c r="PA14" s="137">
        <v>0</v>
      </c>
      <c r="PB14" s="137">
        <v>0</v>
      </c>
      <c r="PC14" s="137">
        <v>0</v>
      </c>
      <c r="PD14" s="137">
        <v>0</v>
      </c>
      <c r="PE14" s="137">
        <v>0</v>
      </c>
      <c r="PF14" s="137">
        <v>0</v>
      </c>
      <c r="PG14" s="137">
        <v>0</v>
      </c>
      <c r="PH14" s="137">
        <v>0</v>
      </c>
      <c r="PI14" s="137">
        <v>0</v>
      </c>
      <c r="PJ14" s="137">
        <v>0</v>
      </c>
      <c r="PK14" s="137">
        <v>0</v>
      </c>
      <c r="PL14" s="137">
        <v>0</v>
      </c>
      <c r="PM14" s="137">
        <v>0</v>
      </c>
      <c r="PN14" s="137">
        <v>0</v>
      </c>
      <c r="PO14" s="137">
        <v>0</v>
      </c>
      <c r="PP14" s="137">
        <v>0</v>
      </c>
      <c r="PQ14" s="137">
        <v>0</v>
      </c>
      <c r="PR14" s="137">
        <v>0</v>
      </c>
      <c r="PS14" s="137">
        <v>0</v>
      </c>
      <c r="PT14" s="137">
        <v>0</v>
      </c>
      <c r="PU14" s="137">
        <v>0</v>
      </c>
      <c r="PV14" s="137">
        <v>0</v>
      </c>
      <c r="PW14" s="137">
        <v>0</v>
      </c>
      <c r="PX14" s="137">
        <v>0</v>
      </c>
      <c r="PY14" s="137">
        <v>0</v>
      </c>
      <c r="PZ14" s="137">
        <v>0</v>
      </c>
      <c r="QA14" s="137">
        <v>0</v>
      </c>
      <c r="QB14" s="137">
        <v>0</v>
      </c>
      <c r="QC14" s="137">
        <v>0</v>
      </c>
      <c r="QD14" s="137">
        <v>0</v>
      </c>
      <c r="QE14" s="137">
        <v>0</v>
      </c>
      <c r="QF14" s="137">
        <v>0</v>
      </c>
      <c r="QG14" s="137">
        <v>0</v>
      </c>
      <c r="QH14" s="137">
        <v>0</v>
      </c>
      <c r="QI14" s="137">
        <v>0</v>
      </c>
      <c r="QJ14" s="137">
        <v>0</v>
      </c>
      <c r="QK14" s="137">
        <v>0</v>
      </c>
      <c r="QL14" s="137">
        <v>0</v>
      </c>
      <c r="QM14" s="137">
        <v>0</v>
      </c>
      <c r="QN14" s="137">
        <v>0</v>
      </c>
      <c r="QO14" s="137">
        <v>0</v>
      </c>
      <c r="QP14" s="137">
        <v>0</v>
      </c>
      <c r="QQ14" s="137">
        <v>0</v>
      </c>
      <c r="QR14" s="137">
        <v>0</v>
      </c>
      <c r="QS14" s="137">
        <v>0</v>
      </c>
      <c r="QT14" s="137">
        <v>0</v>
      </c>
      <c r="QU14" s="137">
        <v>0</v>
      </c>
      <c r="QV14" s="137">
        <v>0</v>
      </c>
      <c r="QW14" s="137">
        <v>0</v>
      </c>
      <c r="QX14" s="137">
        <v>0</v>
      </c>
      <c r="QY14" s="137">
        <v>0</v>
      </c>
      <c r="QZ14" s="137">
        <v>0</v>
      </c>
      <c r="RA14" s="137">
        <v>0</v>
      </c>
      <c r="RB14" s="137">
        <v>0</v>
      </c>
      <c r="RC14" s="137">
        <v>0</v>
      </c>
      <c r="RD14" s="137">
        <v>0</v>
      </c>
      <c r="RE14" s="137">
        <v>0</v>
      </c>
      <c r="RF14" s="137">
        <v>0</v>
      </c>
      <c r="RG14" s="137">
        <v>0</v>
      </c>
      <c r="RH14" s="137">
        <v>0</v>
      </c>
      <c r="RI14" s="137">
        <v>0</v>
      </c>
      <c r="RJ14" s="137">
        <v>0</v>
      </c>
      <c r="RK14" s="137">
        <v>0</v>
      </c>
      <c r="RL14" s="137">
        <v>0</v>
      </c>
      <c r="RM14" s="137">
        <v>0</v>
      </c>
      <c r="RN14" s="137">
        <v>0</v>
      </c>
      <c r="RO14" s="137">
        <v>0</v>
      </c>
      <c r="RP14" s="137">
        <v>0</v>
      </c>
      <c r="RQ14" s="137">
        <v>0</v>
      </c>
      <c r="RR14" s="137">
        <v>0</v>
      </c>
      <c r="RS14" s="137">
        <v>0</v>
      </c>
      <c r="RT14" s="137">
        <v>0</v>
      </c>
      <c r="RU14" s="137">
        <v>0</v>
      </c>
      <c r="RV14" s="137">
        <v>0</v>
      </c>
      <c r="RW14" s="137">
        <v>0</v>
      </c>
      <c r="RX14" s="137">
        <v>0</v>
      </c>
      <c r="RY14" s="137">
        <v>0</v>
      </c>
      <c r="RZ14" s="137">
        <v>0</v>
      </c>
      <c r="SA14" s="137">
        <v>0</v>
      </c>
      <c r="SB14" s="137">
        <v>0</v>
      </c>
      <c r="SC14" s="137">
        <v>0</v>
      </c>
      <c r="SD14" s="137">
        <v>0</v>
      </c>
      <c r="SE14" s="137">
        <v>0</v>
      </c>
      <c r="SF14" s="137">
        <v>0</v>
      </c>
      <c r="SG14" s="137">
        <v>0</v>
      </c>
      <c r="SH14" s="137">
        <v>0</v>
      </c>
      <c r="SI14" s="137">
        <v>0</v>
      </c>
      <c r="SJ14" s="137">
        <v>0</v>
      </c>
      <c r="SK14" s="137">
        <v>0</v>
      </c>
      <c r="SL14" s="137">
        <v>0</v>
      </c>
      <c r="SM14" s="137">
        <v>0</v>
      </c>
      <c r="SN14" s="137">
        <v>0</v>
      </c>
      <c r="SO14" s="137">
        <v>0</v>
      </c>
      <c r="SP14" s="137">
        <v>0</v>
      </c>
      <c r="SQ14" s="137">
        <v>0</v>
      </c>
      <c r="SR14" s="137">
        <v>0</v>
      </c>
      <c r="SS14" s="137">
        <v>0</v>
      </c>
      <c r="ST14" s="137">
        <v>0</v>
      </c>
      <c r="SU14" s="137">
        <v>0</v>
      </c>
      <c r="SV14" s="137">
        <v>0</v>
      </c>
      <c r="SW14" s="137">
        <v>0</v>
      </c>
      <c r="SX14" s="137">
        <v>0</v>
      </c>
      <c r="SY14" s="137">
        <v>0</v>
      </c>
      <c r="SZ14" s="137">
        <v>0</v>
      </c>
      <c r="TA14" s="137">
        <v>0</v>
      </c>
      <c r="TB14" s="137">
        <v>0</v>
      </c>
      <c r="TC14" s="137">
        <v>0</v>
      </c>
      <c r="TD14" s="137">
        <v>0</v>
      </c>
      <c r="TE14" s="137">
        <v>0</v>
      </c>
      <c r="TF14" s="137">
        <v>0</v>
      </c>
      <c r="TG14" s="137">
        <v>0</v>
      </c>
      <c r="TH14" s="137">
        <v>0</v>
      </c>
      <c r="TI14" s="137">
        <v>0</v>
      </c>
      <c r="TJ14" s="137">
        <v>0</v>
      </c>
      <c r="TK14" s="137">
        <v>0</v>
      </c>
      <c r="TL14" s="137">
        <v>0</v>
      </c>
      <c r="TM14" s="137">
        <v>0</v>
      </c>
      <c r="TN14" s="137">
        <v>0</v>
      </c>
      <c r="TO14" s="137">
        <v>0</v>
      </c>
      <c r="TP14" s="137">
        <v>0</v>
      </c>
      <c r="TQ14" s="137">
        <v>0</v>
      </c>
      <c r="TR14" s="137">
        <v>0</v>
      </c>
      <c r="TS14" s="137">
        <v>0</v>
      </c>
      <c r="TT14" s="137">
        <v>0</v>
      </c>
      <c r="TU14" s="137">
        <v>0</v>
      </c>
      <c r="TV14" s="137">
        <v>0</v>
      </c>
      <c r="TW14" s="137">
        <v>0</v>
      </c>
      <c r="TX14" s="137">
        <v>0</v>
      </c>
      <c r="TY14" s="137">
        <v>0</v>
      </c>
      <c r="TZ14" s="137">
        <v>0</v>
      </c>
      <c r="UA14" s="137">
        <v>0</v>
      </c>
      <c r="UB14" s="137">
        <v>0</v>
      </c>
      <c r="UC14" s="137">
        <v>0</v>
      </c>
      <c r="UD14" s="137">
        <v>0</v>
      </c>
      <c r="UE14" s="137">
        <v>0</v>
      </c>
      <c r="UF14" s="137">
        <v>0</v>
      </c>
      <c r="UG14" s="137">
        <v>0</v>
      </c>
      <c r="UH14" s="137">
        <v>0</v>
      </c>
      <c r="UI14" s="137">
        <v>0</v>
      </c>
      <c r="UJ14" s="137">
        <v>0</v>
      </c>
      <c r="UK14" s="137">
        <v>0</v>
      </c>
      <c r="UL14" s="137">
        <v>0</v>
      </c>
      <c r="UM14" s="137">
        <v>0</v>
      </c>
      <c r="UN14" s="137">
        <v>0</v>
      </c>
      <c r="UO14" s="137">
        <v>0</v>
      </c>
      <c r="UP14" s="137">
        <v>0</v>
      </c>
      <c r="UQ14" s="137">
        <v>0</v>
      </c>
      <c r="UR14" s="137">
        <v>0</v>
      </c>
      <c r="US14" s="137">
        <v>0</v>
      </c>
      <c r="UT14" s="137">
        <v>0</v>
      </c>
      <c r="UU14" s="137">
        <v>0</v>
      </c>
      <c r="UV14" s="137">
        <v>0</v>
      </c>
      <c r="UW14" s="137">
        <v>0</v>
      </c>
      <c r="UX14" s="137">
        <v>0</v>
      </c>
      <c r="UY14" s="137">
        <v>0</v>
      </c>
      <c r="UZ14" s="137">
        <v>0</v>
      </c>
      <c r="VA14" s="137">
        <v>0</v>
      </c>
      <c r="VB14" s="137">
        <v>0</v>
      </c>
      <c r="VC14" s="137">
        <v>0</v>
      </c>
      <c r="VD14" s="137">
        <v>0</v>
      </c>
      <c r="VE14" s="137">
        <v>0</v>
      </c>
      <c r="VF14" s="137">
        <v>0</v>
      </c>
      <c r="VG14" s="137">
        <v>0</v>
      </c>
      <c r="VH14" s="137">
        <v>0</v>
      </c>
      <c r="VI14" s="137">
        <v>0</v>
      </c>
      <c r="VJ14" s="137">
        <v>0</v>
      </c>
      <c r="VK14" s="137">
        <v>0</v>
      </c>
      <c r="VL14" s="137">
        <v>0</v>
      </c>
      <c r="VM14" s="137">
        <v>0</v>
      </c>
      <c r="VN14" s="137">
        <v>0</v>
      </c>
      <c r="VO14" s="137">
        <v>0</v>
      </c>
      <c r="VP14" s="137">
        <v>0</v>
      </c>
      <c r="VQ14" s="137">
        <v>0</v>
      </c>
      <c r="VR14" s="137">
        <v>0</v>
      </c>
      <c r="VS14" s="137">
        <v>0</v>
      </c>
      <c r="VT14" s="137">
        <v>0</v>
      </c>
      <c r="VU14" s="137">
        <v>0</v>
      </c>
      <c r="VV14" s="137">
        <v>0</v>
      </c>
      <c r="VW14" s="137">
        <v>0</v>
      </c>
      <c r="VX14" s="137">
        <v>0</v>
      </c>
      <c r="VY14" s="137">
        <v>0</v>
      </c>
      <c r="VZ14" s="137">
        <v>0</v>
      </c>
      <c r="WA14" s="137">
        <v>0</v>
      </c>
      <c r="WB14" s="137">
        <v>0</v>
      </c>
      <c r="WC14" s="137">
        <v>0</v>
      </c>
      <c r="WD14" s="137">
        <v>0</v>
      </c>
      <c r="WE14" s="137">
        <v>0</v>
      </c>
      <c r="WF14" s="137">
        <v>0</v>
      </c>
      <c r="WG14" s="137">
        <v>0</v>
      </c>
      <c r="WH14" s="137">
        <v>0</v>
      </c>
      <c r="WI14" s="137">
        <v>0</v>
      </c>
      <c r="WJ14" s="137">
        <v>0</v>
      </c>
      <c r="WK14" s="137">
        <v>0</v>
      </c>
      <c r="WL14" s="137">
        <v>0</v>
      </c>
      <c r="WM14" s="137">
        <v>0</v>
      </c>
      <c r="WN14" s="137">
        <v>0</v>
      </c>
      <c r="WO14" s="137">
        <v>0</v>
      </c>
      <c r="WP14" s="137">
        <v>0</v>
      </c>
      <c r="WQ14" s="137">
        <v>0</v>
      </c>
      <c r="WR14" s="137">
        <v>0</v>
      </c>
      <c r="WS14" s="137">
        <v>0</v>
      </c>
      <c r="WT14" s="137">
        <v>0</v>
      </c>
      <c r="WU14" s="137">
        <v>0</v>
      </c>
      <c r="WV14" s="137">
        <v>0</v>
      </c>
      <c r="WW14" s="137">
        <v>0</v>
      </c>
      <c r="WX14" s="137">
        <v>0</v>
      </c>
      <c r="WY14" s="137">
        <v>0</v>
      </c>
      <c r="WZ14" s="137">
        <v>0</v>
      </c>
      <c r="XA14" s="137">
        <v>0</v>
      </c>
      <c r="XB14" s="137">
        <v>0</v>
      </c>
      <c r="XC14" s="137">
        <v>0</v>
      </c>
      <c r="XD14" s="137">
        <v>0</v>
      </c>
      <c r="XE14" s="137">
        <v>0</v>
      </c>
      <c r="XF14" s="137">
        <v>0</v>
      </c>
      <c r="XG14" s="137">
        <v>0</v>
      </c>
      <c r="XH14" s="137">
        <v>0</v>
      </c>
      <c r="XI14" s="137">
        <v>0</v>
      </c>
      <c r="XJ14" s="137">
        <v>0</v>
      </c>
      <c r="XK14" s="137">
        <v>0</v>
      </c>
      <c r="XL14" s="137">
        <v>0</v>
      </c>
      <c r="XM14" s="137">
        <v>0</v>
      </c>
      <c r="XN14" s="137">
        <v>0</v>
      </c>
      <c r="XO14" s="137">
        <v>0</v>
      </c>
      <c r="XP14" s="137">
        <v>0</v>
      </c>
      <c r="XQ14" s="137">
        <v>0</v>
      </c>
      <c r="XR14" s="137">
        <v>0</v>
      </c>
      <c r="XS14" s="137">
        <v>0</v>
      </c>
      <c r="XT14" s="137">
        <v>0</v>
      </c>
      <c r="XU14" s="137">
        <v>0</v>
      </c>
      <c r="XV14" s="137">
        <v>0</v>
      </c>
      <c r="XW14" s="137">
        <v>0</v>
      </c>
      <c r="XX14" s="137">
        <v>0</v>
      </c>
      <c r="XY14" s="137">
        <v>0</v>
      </c>
      <c r="XZ14" s="137">
        <v>0</v>
      </c>
      <c r="YA14" s="137">
        <v>0</v>
      </c>
      <c r="YB14" s="137">
        <v>0</v>
      </c>
      <c r="YC14" s="137">
        <v>0</v>
      </c>
      <c r="YD14" s="137">
        <v>0</v>
      </c>
      <c r="YE14" s="137">
        <v>0</v>
      </c>
      <c r="YF14" s="137">
        <v>0</v>
      </c>
      <c r="YG14" s="137">
        <v>0</v>
      </c>
      <c r="YH14" s="137">
        <v>0</v>
      </c>
      <c r="YI14" s="137">
        <v>0</v>
      </c>
      <c r="YJ14" s="137">
        <v>0</v>
      </c>
      <c r="YK14" s="137">
        <v>0</v>
      </c>
      <c r="YL14" s="137">
        <v>0</v>
      </c>
      <c r="YM14" s="137">
        <v>0</v>
      </c>
      <c r="YN14" s="137">
        <v>0</v>
      </c>
      <c r="YO14" s="137">
        <v>0</v>
      </c>
      <c r="YP14" s="137">
        <v>0</v>
      </c>
      <c r="YQ14" s="137">
        <v>0</v>
      </c>
      <c r="YR14" s="137">
        <v>0</v>
      </c>
      <c r="YS14" s="137">
        <v>0</v>
      </c>
      <c r="YT14" s="137">
        <v>0</v>
      </c>
      <c r="YU14" s="137">
        <v>0</v>
      </c>
      <c r="YV14" s="137">
        <v>0</v>
      </c>
      <c r="YW14" s="137">
        <v>0</v>
      </c>
      <c r="YX14" s="137">
        <v>0</v>
      </c>
      <c r="YY14" s="137">
        <v>0</v>
      </c>
      <c r="YZ14" s="137">
        <v>0</v>
      </c>
      <c r="ZA14" s="137">
        <v>0</v>
      </c>
      <c r="ZB14" s="137">
        <v>0</v>
      </c>
      <c r="ZC14" s="137">
        <v>0</v>
      </c>
      <c r="ZD14" s="137">
        <v>0</v>
      </c>
      <c r="ZE14" s="137">
        <v>0</v>
      </c>
      <c r="ZF14" s="137">
        <v>0</v>
      </c>
      <c r="ZG14" s="137">
        <v>0</v>
      </c>
      <c r="ZH14" s="137">
        <v>0</v>
      </c>
      <c r="ZI14" s="137">
        <v>0</v>
      </c>
      <c r="ZJ14" s="137">
        <v>0</v>
      </c>
      <c r="ZK14" s="137">
        <v>0</v>
      </c>
      <c r="ZL14" s="137">
        <v>0</v>
      </c>
      <c r="ZM14" s="137">
        <v>0</v>
      </c>
      <c r="ZN14" s="137">
        <v>0</v>
      </c>
      <c r="ZO14" s="137">
        <v>0</v>
      </c>
      <c r="ZP14" s="137">
        <v>0</v>
      </c>
      <c r="ZQ14" s="137">
        <v>0</v>
      </c>
      <c r="ZR14" s="137">
        <v>0</v>
      </c>
      <c r="ZS14" s="137">
        <v>0</v>
      </c>
      <c r="ZT14" s="137">
        <v>0</v>
      </c>
      <c r="ZU14" s="137">
        <v>0</v>
      </c>
      <c r="ZV14" s="137">
        <v>0</v>
      </c>
      <c r="ZW14" s="137">
        <v>0</v>
      </c>
      <c r="ZX14" s="137">
        <v>0</v>
      </c>
      <c r="ZY14" s="137">
        <v>0</v>
      </c>
      <c r="ZZ14" s="137">
        <v>0</v>
      </c>
      <c r="AAA14" s="137">
        <v>0</v>
      </c>
      <c r="AAB14" s="137">
        <v>0</v>
      </c>
      <c r="AAC14" s="137">
        <v>0</v>
      </c>
      <c r="AAD14" s="137">
        <v>0</v>
      </c>
      <c r="AAE14" s="137">
        <v>0</v>
      </c>
      <c r="AAF14" s="137">
        <v>0</v>
      </c>
      <c r="AAG14" s="137">
        <v>0</v>
      </c>
      <c r="AAH14" s="137">
        <v>0</v>
      </c>
      <c r="AAI14" s="137">
        <v>0</v>
      </c>
      <c r="AAJ14" s="137">
        <v>0</v>
      </c>
      <c r="AAK14" s="137">
        <v>0</v>
      </c>
      <c r="AAL14" s="137">
        <v>0</v>
      </c>
      <c r="AAM14" s="137">
        <v>0</v>
      </c>
      <c r="AAN14" s="137">
        <v>0</v>
      </c>
      <c r="AAO14" s="137">
        <v>0</v>
      </c>
      <c r="AAP14" s="137">
        <v>0</v>
      </c>
      <c r="AAQ14" s="137">
        <v>0</v>
      </c>
      <c r="AAR14" s="137">
        <v>0</v>
      </c>
      <c r="AAS14" s="137">
        <v>0</v>
      </c>
      <c r="AAT14" s="137">
        <v>0</v>
      </c>
      <c r="AAU14" s="137">
        <v>0</v>
      </c>
      <c r="AAV14" s="137">
        <v>0</v>
      </c>
      <c r="AAW14" s="137">
        <v>0</v>
      </c>
      <c r="AAX14" s="137">
        <v>0</v>
      </c>
      <c r="AAY14" s="137">
        <v>0</v>
      </c>
      <c r="AAZ14" s="137">
        <v>0</v>
      </c>
      <c r="ABA14" s="137">
        <v>0</v>
      </c>
      <c r="ABB14" s="137">
        <v>0</v>
      </c>
      <c r="ABC14" s="137">
        <v>0</v>
      </c>
      <c r="ABD14" s="137">
        <v>0</v>
      </c>
      <c r="ABE14" s="137">
        <v>0</v>
      </c>
      <c r="ABF14" s="137">
        <v>0</v>
      </c>
      <c r="ABG14" s="137">
        <v>0</v>
      </c>
      <c r="ABH14" s="137">
        <v>0</v>
      </c>
      <c r="ABI14" s="137">
        <v>0</v>
      </c>
      <c r="ABJ14" s="137">
        <v>0</v>
      </c>
      <c r="ABK14" s="137">
        <v>0</v>
      </c>
      <c r="ABL14" s="137">
        <v>0</v>
      </c>
      <c r="ABM14" s="137">
        <v>0</v>
      </c>
      <c r="ABN14" s="137">
        <v>0</v>
      </c>
      <c r="ABO14" s="137">
        <v>0</v>
      </c>
      <c r="ABP14" s="137">
        <v>0</v>
      </c>
      <c r="ABQ14" s="137">
        <v>0</v>
      </c>
      <c r="ABR14" s="137">
        <v>0</v>
      </c>
      <c r="ABS14" s="137">
        <v>0</v>
      </c>
      <c r="ABT14" s="137">
        <v>0</v>
      </c>
      <c r="ABU14" s="137">
        <v>0</v>
      </c>
      <c r="ABV14" s="137">
        <v>0</v>
      </c>
      <c r="ABW14" s="137">
        <v>0</v>
      </c>
      <c r="ABX14" s="137">
        <v>0</v>
      </c>
      <c r="ABY14" s="137">
        <v>0</v>
      </c>
      <c r="ABZ14" s="137">
        <v>0</v>
      </c>
      <c r="ACA14" s="137">
        <v>0</v>
      </c>
      <c r="ACB14" s="137">
        <v>0</v>
      </c>
      <c r="ACC14" s="137">
        <v>0</v>
      </c>
      <c r="ACD14" s="137">
        <v>0</v>
      </c>
      <c r="ACE14" s="137">
        <v>0</v>
      </c>
      <c r="ACF14" s="137">
        <v>0</v>
      </c>
      <c r="ACG14" s="137">
        <v>0</v>
      </c>
      <c r="ACH14" s="137">
        <v>0</v>
      </c>
      <c r="ACI14" s="137">
        <v>0</v>
      </c>
      <c r="ACJ14" s="137">
        <v>0</v>
      </c>
      <c r="ACK14" s="137">
        <v>0</v>
      </c>
      <c r="ACL14" s="137">
        <v>0</v>
      </c>
      <c r="ACM14" s="137">
        <v>0</v>
      </c>
      <c r="ACN14" s="137">
        <v>0</v>
      </c>
      <c r="ACO14" s="137">
        <v>0</v>
      </c>
      <c r="ACP14" s="137">
        <v>0</v>
      </c>
      <c r="ACQ14" s="137">
        <v>0</v>
      </c>
      <c r="ACR14" s="137">
        <v>0</v>
      </c>
      <c r="ACS14" s="137">
        <v>0</v>
      </c>
      <c r="ACT14" s="137">
        <v>0</v>
      </c>
      <c r="ACU14" s="137">
        <v>0</v>
      </c>
      <c r="ACV14" s="137">
        <v>0</v>
      </c>
      <c r="ACW14" s="137">
        <v>0</v>
      </c>
      <c r="ACX14" s="137">
        <v>0</v>
      </c>
      <c r="ACY14" s="137">
        <v>0</v>
      </c>
      <c r="ACZ14" s="137">
        <v>0</v>
      </c>
      <c r="ADA14" s="137">
        <v>0</v>
      </c>
      <c r="ADB14" s="137">
        <v>0</v>
      </c>
      <c r="ADC14" s="137">
        <v>0</v>
      </c>
      <c r="ADD14" s="137">
        <v>0</v>
      </c>
      <c r="ADE14" s="137">
        <v>0</v>
      </c>
      <c r="ADF14" s="137">
        <v>0</v>
      </c>
      <c r="ADG14" s="137">
        <v>0</v>
      </c>
      <c r="ADH14" s="137">
        <v>0</v>
      </c>
      <c r="ADI14" s="137">
        <v>0</v>
      </c>
      <c r="ADJ14" s="137">
        <v>0</v>
      </c>
      <c r="ADK14" s="137">
        <v>0</v>
      </c>
      <c r="ADL14" s="137">
        <v>0</v>
      </c>
      <c r="ADM14" s="137">
        <v>0</v>
      </c>
      <c r="ADN14" s="137">
        <v>0</v>
      </c>
      <c r="ADO14" s="137">
        <v>0</v>
      </c>
      <c r="ADP14" s="137">
        <v>0</v>
      </c>
      <c r="ADQ14" s="137">
        <v>0</v>
      </c>
      <c r="ADR14" s="137">
        <v>0</v>
      </c>
      <c r="ADS14" s="137">
        <v>0</v>
      </c>
      <c r="ADT14" s="137">
        <v>0</v>
      </c>
      <c r="ADU14" s="137">
        <v>0</v>
      </c>
      <c r="ADV14" s="137">
        <v>0</v>
      </c>
      <c r="ADW14" s="137">
        <v>0</v>
      </c>
      <c r="ADX14" s="137">
        <v>0</v>
      </c>
      <c r="ADY14" s="137">
        <v>0</v>
      </c>
      <c r="ADZ14" s="137">
        <v>0</v>
      </c>
      <c r="AEA14" s="137">
        <v>0</v>
      </c>
      <c r="AEB14" s="137">
        <v>0</v>
      </c>
      <c r="AEC14" s="137">
        <v>0</v>
      </c>
      <c r="AED14" s="137">
        <v>0</v>
      </c>
      <c r="AEE14" s="137">
        <v>0</v>
      </c>
      <c r="AEF14" s="137">
        <v>0</v>
      </c>
      <c r="AEG14" s="137">
        <v>0</v>
      </c>
      <c r="AEH14" s="137">
        <v>0</v>
      </c>
      <c r="AEI14" s="137">
        <v>0</v>
      </c>
      <c r="AEJ14" s="137">
        <v>0</v>
      </c>
      <c r="AEK14" s="137">
        <v>0</v>
      </c>
      <c r="AEL14" s="137">
        <v>0</v>
      </c>
      <c r="AEM14" s="137">
        <v>0</v>
      </c>
      <c r="AEN14" s="137">
        <v>0</v>
      </c>
      <c r="AEO14" s="137">
        <v>0</v>
      </c>
      <c r="AEP14" s="137">
        <v>0</v>
      </c>
      <c r="AEQ14" s="137">
        <v>0</v>
      </c>
      <c r="AER14" s="137">
        <v>0</v>
      </c>
      <c r="AES14" s="137">
        <v>0</v>
      </c>
      <c r="AET14" s="137">
        <v>0</v>
      </c>
      <c r="AEU14" s="137">
        <v>0</v>
      </c>
      <c r="AEV14" s="137">
        <v>0</v>
      </c>
      <c r="AEW14" s="137">
        <v>0</v>
      </c>
      <c r="AEX14" s="137">
        <v>0</v>
      </c>
      <c r="AEY14" s="137">
        <v>0</v>
      </c>
      <c r="AEZ14" s="137">
        <v>0</v>
      </c>
      <c r="AFA14" s="137">
        <v>0</v>
      </c>
      <c r="AFB14" s="137">
        <v>0</v>
      </c>
      <c r="AFC14" s="137">
        <v>0</v>
      </c>
      <c r="AFD14" s="137">
        <v>0</v>
      </c>
      <c r="AFE14" s="137">
        <v>0</v>
      </c>
      <c r="AFF14" s="137">
        <v>0</v>
      </c>
      <c r="AFG14" s="137">
        <v>0</v>
      </c>
      <c r="AFH14" s="137">
        <v>0</v>
      </c>
      <c r="AFI14" s="137">
        <v>0</v>
      </c>
      <c r="AFJ14" s="137">
        <v>0</v>
      </c>
      <c r="AFK14" s="137">
        <v>0</v>
      </c>
      <c r="AFL14" s="137">
        <v>0</v>
      </c>
      <c r="AFM14" s="137">
        <v>0</v>
      </c>
      <c r="AFN14" s="137">
        <v>0</v>
      </c>
      <c r="AFO14" s="137">
        <v>0</v>
      </c>
      <c r="AFP14" s="137">
        <v>0</v>
      </c>
      <c r="AFQ14" s="137">
        <v>0</v>
      </c>
      <c r="AFR14" s="137">
        <v>0</v>
      </c>
      <c r="AFS14" s="137">
        <v>0</v>
      </c>
      <c r="AFT14" s="137">
        <v>0</v>
      </c>
      <c r="AFU14" s="137">
        <v>0</v>
      </c>
      <c r="AFV14" s="137">
        <v>0</v>
      </c>
      <c r="AFW14" s="137">
        <v>0</v>
      </c>
      <c r="AFX14" s="137">
        <v>0</v>
      </c>
      <c r="AFY14" s="137">
        <v>0</v>
      </c>
      <c r="AFZ14" s="137">
        <v>0</v>
      </c>
      <c r="AGA14" s="137">
        <v>0</v>
      </c>
      <c r="AGB14" s="137">
        <v>0</v>
      </c>
      <c r="AGC14" s="137">
        <v>0</v>
      </c>
      <c r="AGD14" s="137">
        <v>0</v>
      </c>
      <c r="AGE14" s="137">
        <v>0</v>
      </c>
      <c r="AGF14" s="137">
        <v>0</v>
      </c>
      <c r="AGG14" s="137">
        <v>0</v>
      </c>
      <c r="AGH14" s="137">
        <v>0</v>
      </c>
      <c r="AGI14" s="137">
        <v>0</v>
      </c>
      <c r="AGJ14" s="137">
        <v>0</v>
      </c>
      <c r="AGK14" s="137">
        <v>0</v>
      </c>
      <c r="AGL14" s="137">
        <v>0</v>
      </c>
      <c r="AGM14" s="137">
        <v>0</v>
      </c>
      <c r="AGN14" s="137">
        <v>0</v>
      </c>
      <c r="AGO14" s="137">
        <v>0</v>
      </c>
      <c r="AGP14" s="137">
        <v>0</v>
      </c>
      <c r="AGQ14" s="137">
        <v>0</v>
      </c>
      <c r="AGR14" s="137">
        <v>0</v>
      </c>
      <c r="AGS14" s="137">
        <v>0</v>
      </c>
      <c r="AGT14" s="137">
        <v>0</v>
      </c>
      <c r="AGU14" s="137">
        <v>0</v>
      </c>
      <c r="AGV14" s="137">
        <v>0</v>
      </c>
      <c r="AGW14" s="137">
        <v>0</v>
      </c>
      <c r="AGX14" s="137">
        <v>0</v>
      </c>
      <c r="AGY14" s="137">
        <v>0</v>
      </c>
      <c r="AGZ14" s="137">
        <v>0</v>
      </c>
      <c r="AHA14" s="137">
        <v>0</v>
      </c>
      <c r="AHB14" s="137">
        <v>0</v>
      </c>
      <c r="AHC14" s="137">
        <v>0</v>
      </c>
      <c r="AHD14" s="137">
        <v>0</v>
      </c>
      <c r="AHE14" s="137">
        <v>0</v>
      </c>
      <c r="AHF14" s="137">
        <v>0</v>
      </c>
      <c r="AHG14" s="137">
        <v>0</v>
      </c>
      <c r="AHH14" s="137">
        <v>0</v>
      </c>
      <c r="AHI14" s="137">
        <v>0</v>
      </c>
      <c r="AHJ14" s="137">
        <v>0</v>
      </c>
      <c r="AHK14" s="137">
        <v>0</v>
      </c>
      <c r="AHL14" s="137">
        <v>0</v>
      </c>
      <c r="AHM14" s="137">
        <v>0</v>
      </c>
      <c r="AHN14" s="137">
        <v>0</v>
      </c>
      <c r="AHO14" s="137">
        <v>0</v>
      </c>
      <c r="AHP14" s="137">
        <v>0</v>
      </c>
      <c r="AHQ14" s="137">
        <v>0</v>
      </c>
      <c r="AHR14" s="137">
        <v>0</v>
      </c>
      <c r="AHS14" s="137">
        <v>0</v>
      </c>
      <c r="AHT14" s="137">
        <v>0</v>
      </c>
      <c r="AHU14" s="137">
        <v>0</v>
      </c>
      <c r="AHV14" s="137">
        <v>0</v>
      </c>
      <c r="AHW14" s="137">
        <v>0</v>
      </c>
      <c r="AHX14" s="137">
        <v>0</v>
      </c>
      <c r="AHY14" s="137">
        <v>0</v>
      </c>
      <c r="AHZ14" s="137">
        <v>0</v>
      </c>
      <c r="AIA14" s="137">
        <v>0</v>
      </c>
      <c r="AIB14" s="137">
        <v>0</v>
      </c>
      <c r="AIC14" s="137">
        <v>0</v>
      </c>
      <c r="AID14" s="137">
        <v>0</v>
      </c>
      <c r="AIE14" s="137">
        <v>0</v>
      </c>
      <c r="AIF14" s="137">
        <v>0</v>
      </c>
      <c r="AIG14" s="137">
        <v>0</v>
      </c>
      <c r="AIH14" s="137">
        <v>0</v>
      </c>
      <c r="AII14" s="137">
        <v>0</v>
      </c>
      <c r="AIJ14" s="137">
        <v>0</v>
      </c>
      <c r="AIK14" s="137">
        <v>0</v>
      </c>
      <c r="AIL14" s="137">
        <v>0</v>
      </c>
      <c r="AIM14" s="137">
        <v>0</v>
      </c>
      <c r="AIN14" s="137">
        <v>0</v>
      </c>
      <c r="AIO14" s="137">
        <v>0</v>
      </c>
      <c r="AIP14" s="137">
        <v>0</v>
      </c>
      <c r="AIQ14" s="137">
        <v>0</v>
      </c>
      <c r="AIR14" s="137">
        <v>0</v>
      </c>
      <c r="AIS14" s="137">
        <v>0</v>
      </c>
      <c r="AIT14" s="137">
        <v>0</v>
      </c>
      <c r="AIU14" s="137">
        <v>0</v>
      </c>
      <c r="AIV14" s="137">
        <v>0</v>
      </c>
      <c r="AIW14" s="137">
        <v>0</v>
      </c>
      <c r="AIX14" s="137">
        <v>0</v>
      </c>
      <c r="AIY14" s="137">
        <v>0</v>
      </c>
      <c r="AIZ14" s="137">
        <v>0</v>
      </c>
      <c r="AJA14" s="137">
        <v>0</v>
      </c>
      <c r="AJB14" s="137">
        <v>0</v>
      </c>
      <c r="AJC14" s="137">
        <v>0</v>
      </c>
      <c r="AJD14" s="137">
        <v>0</v>
      </c>
      <c r="AJE14" s="137">
        <v>0</v>
      </c>
      <c r="AJF14" s="137">
        <v>0</v>
      </c>
      <c r="AJG14" s="137">
        <v>0</v>
      </c>
      <c r="AJH14" s="137">
        <v>0</v>
      </c>
      <c r="AJI14" s="137">
        <v>0</v>
      </c>
      <c r="AJJ14" s="137">
        <v>0</v>
      </c>
      <c r="AJK14" s="137">
        <v>0</v>
      </c>
      <c r="AJL14" s="137">
        <v>0</v>
      </c>
      <c r="AJM14" s="137">
        <v>0</v>
      </c>
      <c r="AJN14" s="137">
        <v>0</v>
      </c>
      <c r="AJO14" s="137">
        <v>0</v>
      </c>
      <c r="AJP14" s="137">
        <v>0</v>
      </c>
      <c r="AJQ14" s="137">
        <v>0</v>
      </c>
      <c r="AJR14" s="137">
        <v>0</v>
      </c>
      <c r="AJS14" s="137">
        <v>0</v>
      </c>
      <c r="AJT14" s="137">
        <v>0</v>
      </c>
      <c r="AJU14" s="137">
        <v>0</v>
      </c>
      <c r="AJV14" s="137">
        <v>0</v>
      </c>
      <c r="AJW14" s="137">
        <v>0</v>
      </c>
      <c r="AJX14" s="137">
        <v>0</v>
      </c>
      <c r="AJY14" s="137">
        <v>0</v>
      </c>
      <c r="AJZ14" s="137">
        <v>0</v>
      </c>
      <c r="AKA14" s="137">
        <v>0</v>
      </c>
      <c r="AKB14" s="137">
        <v>0</v>
      </c>
      <c r="AKC14" s="137">
        <v>0</v>
      </c>
      <c r="AKD14" s="137">
        <v>0</v>
      </c>
      <c r="AKE14" s="137">
        <v>0</v>
      </c>
      <c r="AKF14" s="137">
        <v>0</v>
      </c>
      <c r="AKG14" s="137">
        <v>0</v>
      </c>
      <c r="AKH14" s="137">
        <v>0</v>
      </c>
      <c r="AKI14" s="137">
        <v>0</v>
      </c>
      <c r="AKJ14" s="137">
        <v>0</v>
      </c>
      <c r="AKK14" s="137">
        <v>0</v>
      </c>
      <c r="AKL14" s="137">
        <v>0</v>
      </c>
      <c r="AKM14" s="137">
        <v>0</v>
      </c>
      <c r="AKN14" s="137">
        <v>0</v>
      </c>
      <c r="AKO14" s="137">
        <v>0</v>
      </c>
      <c r="AKP14" s="137">
        <v>0</v>
      </c>
      <c r="AKQ14" s="137">
        <v>0</v>
      </c>
      <c r="AKR14" s="137">
        <v>0</v>
      </c>
      <c r="AKS14" s="137">
        <v>0</v>
      </c>
      <c r="AKT14" s="137">
        <v>0</v>
      </c>
      <c r="AKU14" s="137">
        <v>0</v>
      </c>
      <c r="AKV14" s="137">
        <v>0</v>
      </c>
      <c r="AKW14" s="137">
        <v>0</v>
      </c>
      <c r="AKX14" s="137">
        <v>0</v>
      </c>
      <c r="AKY14" s="137">
        <v>0</v>
      </c>
      <c r="AKZ14" s="137">
        <v>0</v>
      </c>
      <c r="ALA14" s="137">
        <v>0</v>
      </c>
      <c r="ALB14" s="137">
        <v>0</v>
      </c>
      <c r="ALC14" s="137">
        <v>0</v>
      </c>
      <c r="ALD14" s="137">
        <v>0</v>
      </c>
      <c r="ALE14" s="137">
        <v>0</v>
      </c>
      <c r="ALF14" s="137">
        <v>0</v>
      </c>
      <c r="ALG14" s="137">
        <v>0</v>
      </c>
      <c r="ALH14" s="137">
        <v>0</v>
      </c>
      <c r="ALI14" s="137">
        <v>0</v>
      </c>
      <c r="ALJ14" s="137">
        <v>0</v>
      </c>
      <c r="ALK14" s="137">
        <v>0</v>
      </c>
      <c r="ALL14" s="137">
        <v>0</v>
      </c>
      <c r="ALM14" s="137">
        <v>0</v>
      </c>
      <c r="ALN14" s="137">
        <v>0</v>
      </c>
      <c r="ALO14" s="137">
        <v>0</v>
      </c>
      <c r="ALP14" s="137">
        <v>0</v>
      </c>
      <c r="ALQ14" s="137">
        <v>0</v>
      </c>
      <c r="ALR14" s="137">
        <v>0</v>
      </c>
      <c r="ALS14" s="137">
        <v>0</v>
      </c>
      <c r="ALT14" s="137">
        <v>0</v>
      </c>
      <c r="ALU14" s="137">
        <v>0</v>
      </c>
      <c r="ALV14" s="137">
        <v>0</v>
      </c>
      <c r="ALW14" s="137">
        <v>0</v>
      </c>
      <c r="ALX14" s="137">
        <v>0</v>
      </c>
      <c r="ALY14" s="137">
        <v>0</v>
      </c>
      <c r="ALZ14" s="137">
        <v>0</v>
      </c>
      <c r="AMA14" s="137">
        <v>0</v>
      </c>
      <c r="AMB14" s="137">
        <v>0</v>
      </c>
      <c r="AMC14" s="137">
        <v>0</v>
      </c>
      <c r="AMD14" s="137">
        <v>0</v>
      </c>
      <c r="AME14" s="137">
        <v>0</v>
      </c>
      <c r="AMF14" s="137">
        <v>0</v>
      </c>
      <c r="AMG14" s="137">
        <v>0</v>
      </c>
      <c r="AMH14" s="137">
        <v>0</v>
      </c>
      <c r="AMI14" s="137">
        <v>0</v>
      </c>
      <c r="AMJ14" s="137">
        <v>0</v>
      </c>
      <c r="AMK14" s="137">
        <v>0</v>
      </c>
      <c r="AML14" s="137">
        <v>0</v>
      </c>
      <c r="AMM14" s="137">
        <v>0</v>
      </c>
      <c r="AMN14" s="137">
        <v>0</v>
      </c>
      <c r="AMO14" s="137">
        <v>0</v>
      </c>
      <c r="AMP14" s="137">
        <v>0</v>
      </c>
      <c r="AMQ14" s="137">
        <v>0</v>
      </c>
      <c r="AMR14" s="137">
        <v>0</v>
      </c>
      <c r="AMS14" s="137">
        <v>0</v>
      </c>
      <c r="AMT14" s="137">
        <v>0</v>
      </c>
      <c r="AMU14" s="137">
        <v>0</v>
      </c>
      <c r="AMV14" s="137">
        <v>0</v>
      </c>
      <c r="AMW14" s="137">
        <v>0</v>
      </c>
      <c r="AMX14" s="137">
        <v>0</v>
      </c>
      <c r="AMY14" s="137">
        <v>0</v>
      </c>
      <c r="AMZ14" s="137">
        <v>0</v>
      </c>
      <c r="ANA14" s="137">
        <v>0</v>
      </c>
      <c r="ANB14" s="137">
        <v>0</v>
      </c>
      <c r="ANC14" s="137">
        <v>0</v>
      </c>
      <c r="AND14" s="137">
        <v>0</v>
      </c>
      <c r="ANE14" s="137">
        <v>0</v>
      </c>
      <c r="ANF14" s="137">
        <v>0</v>
      </c>
      <c r="ANG14" s="137">
        <v>0</v>
      </c>
      <c r="ANH14" s="137">
        <v>0</v>
      </c>
      <c r="ANI14" s="137">
        <v>0</v>
      </c>
      <c r="ANJ14" s="137">
        <v>0</v>
      </c>
      <c r="ANK14" s="137">
        <v>0</v>
      </c>
      <c r="ANL14" s="137">
        <v>0</v>
      </c>
      <c r="ANM14" s="137">
        <v>0</v>
      </c>
      <c r="ANN14" s="137">
        <v>0</v>
      </c>
      <c r="ANO14" s="137">
        <v>0</v>
      </c>
      <c r="ANP14" s="137">
        <v>0</v>
      </c>
      <c r="ANQ14" s="137">
        <v>0</v>
      </c>
      <c r="ANR14" s="137">
        <v>0</v>
      </c>
      <c r="ANS14" s="137">
        <v>0</v>
      </c>
      <c r="ANT14" s="137">
        <v>0</v>
      </c>
      <c r="ANU14" s="137">
        <v>0</v>
      </c>
      <c r="ANV14" s="137">
        <v>0</v>
      </c>
      <c r="ANW14" s="137">
        <v>0</v>
      </c>
      <c r="ANX14" s="137">
        <v>0</v>
      </c>
      <c r="ANY14" s="137">
        <v>0</v>
      </c>
      <c r="ANZ14" s="137">
        <v>0</v>
      </c>
      <c r="AOA14" s="137">
        <v>0</v>
      </c>
      <c r="AOB14" s="137">
        <v>0</v>
      </c>
      <c r="AOC14" s="137">
        <v>0</v>
      </c>
      <c r="AOD14" s="137">
        <v>0</v>
      </c>
      <c r="AOE14" s="137">
        <v>0</v>
      </c>
      <c r="AOF14" s="137">
        <v>0</v>
      </c>
      <c r="AOG14" s="137">
        <v>0</v>
      </c>
      <c r="AOH14" s="137">
        <v>0</v>
      </c>
      <c r="AOI14" s="137">
        <v>0</v>
      </c>
      <c r="AOJ14" s="137">
        <v>0</v>
      </c>
      <c r="AOK14" s="137">
        <v>0</v>
      </c>
      <c r="AOL14" s="137">
        <v>0</v>
      </c>
      <c r="AOM14" s="137">
        <v>0</v>
      </c>
      <c r="AON14" s="137">
        <v>0</v>
      </c>
      <c r="AOO14" s="137">
        <v>0</v>
      </c>
      <c r="AOP14" s="137">
        <v>0</v>
      </c>
      <c r="AOQ14" s="137">
        <v>0</v>
      </c>
      <c r="AOR14" s="137">
        <v>0</v>
      </c>
      <c r="AOS14" s="137">
        <v>0</v>
      </c>
      <c r="AOT14" s="137">
        <v>0</v>
      </c>
      <c r="AOU14" s="137">
        <v>0</v>
      </c>
      <c r="AOV14" s="137">
        <v>0</v>
      </c>
      <c r="AOW14" s="137">
        <v>0</v>
      </c>
      <c r="AOX14" s="137">
        <v>0</v>
      </c>
      <c r="AOY14" s="137">
        <v>0</v>
      </c>
      <c r="AOZ14" s="137">
        <v>0</v>
      </c>
      <c r="APA14" s="137">
        <v>0</v>
      </c>
      <c r="APB14" s="137">
        <v>0</v>
      </c>
      <c r="APC14" s="137">
        <v>0</v>
      </c>
      <c r="APD14" s="137">
        <v>0</v>
      </c>
      <c r="APE14" s="137">
        <v>0</v>
      </c>
      <c r="APF14" s="137">
        <v>0</v>
      </c>
      <c r="APG14" s="137">
        <v>0</v>
      </c>
      <c r="APH14" s="137">
        <v>0</v>
      </c>
      <c r="API14" s="137">
        <v>0</v>
      </c>
      <c r="APJ14" s="137">
        <v>0</v>
      </c>
      <c r="APK14" s="137">
        <v>0</v>
      </c>
      <c r="APL14" s="137">
        <v>0</v>
      </c>
      <c r="APM14" s="137">
        <v>0</v>
      </c>
      <c r="APN14" s="137">
        <v>0</v>
      </c>
      <c r="APO14" s="137">
        <v>0</v>
      </c>
      <c r="APP14" s="137">
        <v>0</v>
      </c>
      <c r="APQ14" s="137">
        <v>0</v>
      </c>
      <c r="APR14" s="137">
        <v>0</v>
      </c>
      <c r="APS14" s="137">
        <v>0</v>
      </c>
      <c r="APT14" s="137">
        <v>0</v>
      </c>
      <c r="APU14" s="137">
        <v>0</v>
      </c>
      <c r="APV14" s="137">
        <v>0</v>
      </c>
      <c r="APW14" s="137">
        <v>0</v>
      </c>
      <c r="APX14" s="137">
        <v>0</v>
      </c>
      <c r="APY14" s="137">
        <v>0</v>
      </c>
      <c r="APZ14" s="137">
        <v>0</v>
      </c>
      <c r="AQA14" s="137">
        <v>0</v>
      </c>
      <c r="AQB14" s="137">
        <v>0</v>
      </c>
      <c r="AQC14" s="137">
        <v>0</v>
      </c>
      <c r="AQD14" s="137">
        <v>0</v>
      </c>
      <c r="AQE14" s="137">
        <v>0</v>
      </c>
      <c r="AQF14" s="137">
        <v>0</v>
      </c>
      <c r="AQG14" s="137">
        <v>0</v>
      </c>
      <c r="AQH14" s="137">
        <v>0</v>
      </c>
      <c r="AQI14" s="137">
        <v>0</v>
      </c>
      <c r="AQJ14" s="137">
        <v>0</v>
      </c>
      <c r="AQK14" s="137">
        <v>0</v>
      </c>
      <c r="AQL14" s="137">
        <v>0</v>
      </c>
      <c r="AQM14" s="137">
        <v>0</v>
      </c>
      <c r="AQN14" s="137">
        <v>0</v>
      </c>
      <c r="AQO14" s="137">
        <v>0</v>
      </c>
      <c r="AQP14" s="137">
        <v>0</v>
      </c>
      <c r="AQQ14" s="137">
        <v>0</v>
      </c>
      <c r="AQR14" s="137">
        <v>0</v>
      </c>
      <c r="AQS14" s="137">
        <v>0</v>
      </c>
      <c r="AQT14" s="137">
        <v>0</v>
      </c>
      <c r="AQU14" s="137">
        <v>0</v>
      </c>
      <c r="AQV14" s="137">
        <v>0</v>
      </c>
      <c r="AQW14" s="137">
        <v>0</v>
      </c>
      <c r="AQX14" s="137">
        <v>0</v>
      </c>
      <c r="AQY14" s="137">
        <v>0</v>
      </c>
      <c r="AQZ14" s="137">
        <v>0</v>
      </c>
      <c r="ARA14" s="137">
        <v>0</v>
      </c>
      <c r="ARB14" s="137">
        <v>0</v>
      </c>
      <c r="ARC14" s="137">
        <v>0</v>
      </c>
      <c r="ARD14" s="137">
        <v>0</v>
      </c>
      <c r="ARE14" s="137">
        <v>0</v>
      </c>
      <c r="ARF14" s="137">
        <v>0</v>
      </c>
      <c r="ARG14" s="137">
        <v>0</v>
      </c>
      <c r="ARH14" s="137">
        <v>0</v>
      </c>
      <c r="ARI14" s="137">
        <v>0</v>
      </c>
      <c r="ARJ14" s="137">
        <v>0</v>
      </c>
      <c r="ARK14" s="137">
        <v>0</v>
      </c>
      <c r="ARL14" s="137">
        <v>0</v>
      </c>
      <c r="ARM14" s="137">
        <v>0</v>
      </c>
      <c r="ARN14" s="137">
        <v>0</v>
      </c>
      <c r="ARO14" s="137">
        <v>0</v>
      </c>
      <c r="ARP14" s="137">
        <v>0</v>
      </c>
      <c r="ARQ14" s="137">
        <v>0</v>
      </c>
      <c r="ARR14" s="137">
        <v>0</v>
      </c>
      <c r="ARS14" s="137">
        <v>0</v>
      </c>
      <c r="ART14" s="137">
        <v>0</v>
      </c>
      <c r="ARU14" s="137">
        <v>0</v>
      </c>
      <c r="ARV14" s="137">
        <v>0</v>
      </c>
      <c r="ARW14" s="137">
        <v>0</v>
      </c>
      <c r="ARX14" s="137">
        <v>0</v>
      </c>
      <c r="ARY14" s="137">
        <v>0</v>
      </c>
      <c r="ARZ14" s="137">
        <v>0</v>
      </c>
      <c r="ASA14" s="137">
        <v>0</v>
      </c>
      <c r="ASB14" s="137">
        <v>0</v>
      </c>
      <c r="ASC14" s="137">
        <v>0</v>
      </c>
      <c r="ASD14" s="137">
        <v>0</v>
      </c>
      <c r="ASE14" s="137">
        <v>0</v>
      </c>
      <c r="ASF14" s="137">
        <v>0</v>
      </c>
      <c r="ASG14" s="137">
        <v>0</v>
      </c>
      <c r="ASH14" s="137">
        <v>0</v>
      </c>
      <c r="ASI14" s="137">
        <v>0</v>
      </c>
      <c r="ASJ14" s="137">
        <v>0</v>
      </c>
      <c r="ASK14" s="137">
        <v>0</v>
      </c>
      <c r="ASL14" s="137">
        <v>0</v>
      </c>
      <c r="ASM14" s="137">
        <v>0</v>
      </c>
      <c r="ASN14" s="137">
        <v>0</v>
      </c>
      <c r="ASO14" s="137">
        <v>0</v>
      </c>
      <c r="ASP14" s="137">
        <v>0</v>
      </c>
      <c r="ASQ14" s="137">
        <v>0</v>
      </c>
      <c r="ASR14" s="137">
        <v>0</v>
      </c>
      <c r="ASS14" s="137">
        <v>0</v>
      </c>
      <c r="AST14" s="137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</row>
    <row r="15" spans="1:1261" x14ac:dyDescent="0.35">
      <c r="A15" s="107" t="s">
        <v>226</v>
      </c>
      <c r="B15" s="137">
        <v>2.5000000000000001E-2</v>
      </c>
      <c r="C15" s="137">
        <v>5.0999999999999997E-2</v>
      </c>
      <c r="D15" s="137">
        <v>7.5999999999999998E-2</v>
      </c>
      <c r="E15" s="137">
        <v>0.10199999999999999</v>
      </c>
      <c r="F15" s="137">
        <v>0.127</v>
      </c>
      <c r="G15" s="137">
        <v>0.152</v>
      </c>
      <c r="H15" s="137">
        <v>0.17799999999999999</v>
      </c>
      <c r="I15" s="137">
        <v>0.20300000000000001</v>
      </c>
      <c r="J15" s="137">
        <v>0.22900000000000001</v>
      </c>
      <c r="K15" s="137">
        <v>0.254</v>
      </c>
      <c r="L15" s="137">
        <v>0.27900000000000003</v>
      </c>
      <c r="M15" s="137">
        <v>0.30499999999999999</v>
      </c>
      <c r="N15" s="137">
        <v>0.33</v>
      </c>
      <c r="O15" s="137">
        <v>0.35599999999999998</v>
      </c>
      <c r="P15" s="137">
        <v>0.38100000000000001</v>
      </c>
      <c r="Q15" s="137">
        <v>0.40600000000000003</v>
      </c>
      <c r="R15" s="137">
        <v>0.432</v>
      </c>
      <c r="S15" s="137">
        <v>0.45700000000000002</v>
      </c>
      <c r="T15" s="137">
        <v>0.48299999999999998</v>
      </c>
      <c r="U15" s="137">
        <v>0.50800000000000001</v>
      </c>
      <c r="V15" s="137">
        <v>0.55900000000000005</v>
      </c>
      <c r="W15" s="137">
        <v>0.61</v>
      </c>
      <c r="X15" s="137">
        <v>0.66</v>
      </c>
      <c r="Y15" s="137">
        <v>0.71099999999999997</v>
      </c>
      <c r="Z15" s="137">
        <v>0.76200000000000001</v>
      </c>
      <c r="AA15" s="137">
        <v>0.81299999999999994</v>
      </c>
      <c r="AB15" s="137">
        <v>0.86399999999999999</v>
      </c>
      <c r="AC15" s="137">
        <v>0.91400000000000003</v>
      </c>
      <c r="AD15" s="137">
        <v>0.96499999999999997</v>
      </c>
      <c r="AE15" s="137">
        <v>1.016</v>
      </c>
      <c r="AF15" s="137">
        <v>1.0669999999999999</v>
      </c>
      <c r="AG15" s="137">
        <v>1.117</v>
      </c>
      <c r="AH15" s="137">
        <v>1.1679999999999999</v>
      </c>
      <c r="AI15" s="137">
        <v>1.2190000000000001</v>
      </c>
      <c r="AJ15" s="137">
        <v>1.27</v>
      </c>
      <c r="AK15" s="137">
        <v>1.397</v>
      </c>
      <c r="AL15" s="137">
        <v>1.524</v>
      </c>
      <c r="AM15" s="137">
        <v>1.651</v>
      </c>
      <c r="AN15" s="137">
        <v>1.778</v>
      </c>
      <c r="AO15" s="137">
        <v>1.905</v>
      </c>
      <c r="AP15" s="137">
        <v>2.032</v>
      </c>
      <c r="AQ15" s="137">
        <v>2.1589999999999998</v>
      </c>
      <c r="AR15" s="137">
        <v>2.286</v>
      </c>
      <c r="AS15" s="137">
        <v>2.4129999999999998</v>
      </c>
      <c r="AT15" s="137">
        <v>2.54</v>
      </c>
      <c r="AU15" s="137">
        <v>2.794</v>
      </c>
      <c r="AV15" s="137">
        <v>3.048</v>
      </c>
      <c r="AW15" s="137">
        <v>3.302</v>
      </c>
      <c r="AX15" s="137">
        <v>3.556</v>
      </c>
      <c r="AY15" s="137">
        <v>3.81</v>
      </c>
      <c r="AZ15" s="137">
        <v>4.0640000000000001</v>
      </c>
      <c r="BA15" s="137">
        <v>4.3179999999999996</v>
      </c>
      <c r="BB15" s="137">
        <v>4.5709999999999997</v>
      </c>
      <c r="BC15" s="137">
        <v>4.8250000000000002</v>
      </c>
      <c r="BD15" s="137">
        <v>5.0789999999999997</v>
      </c>
      <c r="BE15" s="137">
        <v>7.6189999999999998</v>
      </c>
      <c r="BF15" s="137">
        <v>10.159000000000001</v>
      </c>
      <c r="BG15" s="137">
        <v>12.699</v>
      </c>
      <c r="BH15" s="137">
        <v>15.238</v>
      </c>
      <c r="BI15" s="137">
        <v>17.777999999999999</v>
      </c>
      <c r="BJ15" s="137">
        <v>20.318000000000001</v>
      </c>
      <c r="BK15" s="137">
        <v>22.856999999999999</v>
      </c>
      <c r="BL15" s="137">
        <v>25.396999999999998</v>
      </c>
      <c r="BM15" s="137">
        <v>0.153</v>
      </c>
      <c r="BN15" s="137">
        <v>0.307</v>
      </c>
      <c r="BO15" s="137">
        <v>0.46</v>
      </c>
      <c r="BP15" s="137">
        <v>0.61399999999999999</v>
      </c>
      <c r="BQ15" s="137">
        <v>0.76700000000000002</v>
      </c>
      <c r="BR15" s="137">
        <v>0.92</v>
      </c>
      <c r="BS15" s="137">
        <v>1.0740000000000001</v>
      </c>
      <c r="BT15" s="137">
        <v>1.2270000000000001</v>
      </c>
      <c r="BU15" s="137">
        <v>1.38</v>
      </c>
      <c r="BV15" s="137">
        <v>1.534</v>
      </c>
      <c r="BW15" s="137">
        <v>1.6870000000000001</v>
      </c>
      <c r="BX15" s="137">
        <v>1.841</v>
      </c>
      <c r="BY15" s="137">
        <v>1.994</v>
      </c>
      <c r="BZ15" s="137">
        <v>2.1469999999999998</v>
      </c>
      <c r="CA15" s="137">
        <v>2.3010000000000002</v>
      </c>
      <c r="CB15" s="137">
        <v>2.4540000000000002</v>
      </c>
      <c r="CC15" s="137">
        <v>2.6070000000000002</v>
      </c>
      <c r="CD15" s="137">
        <v>2.7610000000000001</v>
      </c>
      <c r="CE15" s="137">
        <v>2.9140000000000001</v>
      </c>
      <c r="CF15" s="137">
        <v>3.0680000000000001</v>
      </c>
      <c r="CG15" s="137">
        <v>3.3740000000000001</v>
      </c>
      <c r="CH15" s="137">
        <v>3.681</v>
      </c>
      <c r="CI15" s="137">
        <v>3.988</v>
      </c>
      <c r="CJ15" s="137">
        <v>4.2949999999999999</v>
      </c>
      <c r="CK15" s="137">
        <v>4.601</v>
      </c>
      <c r="CL15" s="137">
        <v>4.9080000000000004</v>
      </c>
      <c r="CM15" s="137">
        <v>5.2149999999999999</v>
      </c>
      <c r="CN15" s="137">
        <v>5.5220000000000002</v>
      </c>
      <c r="CO15" s="137">
        <v>5.8280000000000003</v>
      </c>
      <c r="CP15" s="137">
        <v>6.1349999999999998</v>
      </c>
      <c r="CQ15" s="137">
        <v>6.4420000000000002</v>
      </c>
      <c r="CR15" s="137">
        <v>6.7489999999999997</v>
      </c>
      <c r="CS15" s="137">
        <v>7.0549999999999997</v>
      </c>
      <c r="CT15" s="137">
        <v>7.3620000000000001</v>
      </c>
      <c r="CU15" s="137">
        <v>7.6689999999999996</v>
      </c>
      <c r="CV15" s="137">
        <v>8.4359999999999999</v>
      </c>
      <c r="CW15" s="137">
        <v>9.2029999999999994</v>
      </c>
      <c r="CX15" s="137">
        <v>9.9700000000000006</v>
      </c>
      <c r="CY15" s="137">
        <v>10.736000000000001</v>
      </c>
      <c r="CZ15" s="137">
        <v>11.503</v>
      </c>
      <c r="DA15" s="137">
        <v>12.27</v>
      </c>
      <c r="DB15" s="137">
        <v>13.037000000000001</v>
      </c>
      <c r="DC15" s="137">
        <v>13.804</v>
      </c>
      <c r="DD15" s="137">
        <v>14.571</v>
      </c>
      <c r="DE15" s="137">
        <v>15.337999999999999</v>
      </c>
      <c r="DF15" s="137">
        <v>16.870999999999999</v>
      </c>
      <c r="DG15" s="137">
        <v>18.405000000000001</v>
      </c>
      <c r="DH15" s="137">
        <v>19.939</v>
      </c>
      <c r="DI15" s="137">
        <v>21.472999999999999</v>
      </c>
      <c r="DJ15" s="137">
        <v>23.007000000000001</v>
      </c>
      <c r="DK15" s="137">
        <v>24.54</v>
      </c>
      <c r="DL15" s="137">
        <v>26.074000000000002</v>
      </c>
      <c r="DM15" s="137">
        <v>27.608000000000001</v>
      </c>
      <c r="DN15" s="137">
        <v>29.141999999999999</v>
      </c>
      <c r="DO15" s="137">
        <v>30.675000000000001</v>
      </c>
      <c r="DP15" s="137">
        <v>46.012999999999998</v>
      </c>
      <c r="DQ15" s="137">
        <v>61.350999999999999</v>
      </c>
      <c r="DR15" s="137">
        <v>76.688999999999993</v>
      </c>
      <c r="DS15" s="137">
        <v>92.025999999999996</v>
      </c>
      <c r="DT15" s="137">
        <v>107.364</v>
      </c>
      <c r="DU15" s="137">
        <v>122.702</v>
      </c>
      <c r="DV15" s="137">
        <v>138.03899999999999</v>
      </c>
      <c r="DW15" s="137">
        <v>153.37700000000001</v>
      </c>
      <c r="DX15" s="137">
        <v>2.1000000000000001E-2</v>
      </c>
      <c r="DY15" s="137">
        <v>4.2999999999999997E-2</v>
      </c>
      <c r="DZ15" s="137">
        <v>6.4000000000000001E-2</v>
      </c>
      <c r="EA15" s="137">
        <v>8.5000000000000006E-2</v>
      </c>
      <c r="EB15" s="137">
        <v>0.106</v>
      </c>
      <c r="EC15" s="137">
        <v>0.128</v>
      </c>
      <c r="ED15" s="137">
        <v>0.14899999999999999</v>
      </c>
      <c r="EE15" s="137">
        <v>0.17</v>
      </c>
      <c r="EF15" s="137">
        <v>0.191</v>
      </c>
      <c r="EG15" s="137">
        <v>0.21299999999999999</v>
      </c>
      <c r="EH15" s="137">
        <v>0.23400000000000001</v>
      </c>
      <c r="EI15" s="137">
        <v>0.255</v>
      </c>
      <c r="EJ15" s="137">
        <v>0.27600000000000002</v>
      </c>
      <c r="EK15" s="137">
        <v>0.29799999999999999</v>
      </c>
      <c r="EL15" s="137">
        <v>0.31900000000000001</v>
      </c>
      <c r="EM15" s="137">
        <v>0.34</v>
      </c>
      <c r="EN15" s="137">
        <v>0.36099999999999999</v>
      </c>
      <c r="EO15" s="137">
        <v>0.38300000000000001</v>
      </c>
      <c r="EP15" s="137">
        <v>0.40400000000000003</v>
      </c>
      <c r="EQ15" s="137">
        <v>0.42499999999999999</v>
      </c>
      <c r="ER15" s="137">
        <v>0.46800000000000003</v>
      </c>
      <c r="ES15" s="137">
        <v>0.51</v>
      </c>
      <c r="ET15" s="137">
        <v>0.55300000000000005</v>
      </c>
      <c r="EU15" s="137">
        <v>0.59499999999999997</v>
      </c>
      <c r="EV15" s="137">
        <v>0.63800000000000001</v>
      </c>
      <c r="EW15" s="137">
        <v>0.68</v>
      </c>
      <c r="EX15" s="137">
        <v>0.72299999999999998</v>
      </c>
      <c r="EY15" s="137">
        <v>0.76500000000000001</v>
      </c>
      <c r="EZ15" s="137">
        <v>0.80800000000000005</v>
      </c>
      <c r="FA15" s="137">
        <v>0.85</v>
      </c>
      <c r="FB15" s="137">
        <v>0.89300000000000002</v>
      </c>
      <c r="FC15" s="137">
        <v>0.93500000000000005</v>
      </c>
      <c r="FD15" s="137">
        <v>0.97799999999999998</v>
      </c>
      <c r="FE15" s="137">
        <v>1.02</v>
      </c>
      <c r="FF15" s="137">
        <v>1.0629999999999999</v>
      </c>
      <c r="FG15" s="137">
        <v>1.169</v>
      </c>
      <c r="FH15" s="137">
        <v>1.2749999999999999</v>
      </c>
      <c r="FI15" s="137">
        <v>1.3819999999999999</v>
      </c>
      <c r="FJ15" s="137">
        <v>1.488</v>
      </c>
      <c r="FK15" s="137">
        <v>1.5940000000000001</v>
      </c>
      <c r="FL15" s="137">
        <v>1.7010000000000001</v>
      </c>
      <c r="FM15" s="137">
        <v>1.8069999999999999</v>
      </c>
      <c r="FN15" s="137">
        <v>1.913</v>
      </c>
      <c r="FO15" s="137">
        <v>2.0190000000000001</v>
      </c>
      <c r="FP15" s="137">
        <v>2.1259999999999999</v>
      </c>
      <c r="FQ15" s="137">
        <v>2.3380000000000001</v>
      </c>
      <c r="FR15" s="137">
        <v>2.5510000000000002</v>
      </c>
      <c r="FS15" s="137">
        <v>2.7629999999999999</v>
      </c>
      <c r="FT15" s="137">
        <v>2.976</v>
      </c>
      <c r="FU15" s="137">
        <v>3.1880000000000002</v>
      </c>
      <c r="FV15" s="137">
        <v>3.4009999999999998</v>
      </c>
      <c r="FW15" s="137">
        <v>3.6139999999999999</v>
      </c>
      <c r="FX15" s="137">
        <v>3.8260000000000001</v>
      </c>
      <c r="FY15" s="137">
        <v>4.0389999999999997</v>
      </c>
      <c r="FZ15" s="137">
        <v>4.2510000000000003</v>
      </c>
      <c r="GA15" s="137">
        <v>6.3769999999999998</v>
      </c>
      <c r="GB15" s="137">
        <v>8.5030000000000001</v>
      </c>
      <c r="GC15" s="137">
        <v>10.628</v>
      </c>
      <c r="GD15" s="137">
        <v>12.754</v>
      </c>
      <c r="GE15" s="137">
        <v>14.879</v>
      </c>
      <c r="GF15" s="137">
        <v>17.004999999999999</v>
      </c>
      <c r="GG15" s="137">
        <v>19.131</v>
      </c>
      <c r="GH15" s="137">
        <v>21.256</v>
      </c>
      <c r="GI15" s="137">
        <v>1.9E-2</v>
      </c>
      <c r="GJ15" s="137">
        <v>3.7999999999999999E-2</v>
      </c>
      <c r="GK15" s="137">
        <v>5.8000000000000003E-2</v>
      </c>
      <c r="GL15" s="137">
        <v>7.6999999999999999E-2</v>
      </c>
      <c r="GM15" s="137">
        <v>9.6000000000000002E-2</v>
      </c>
      <c r="GN15" s="137">
        <v>0.115</v>
      </c>
      <c r="GO15" s="137">
        <v>0.13400000000000001</v>
      </c>
      <c r="GP15" s="137">
        <v>0.154</v>
      </c>
      <c r="GQ15" s="137">
        <v>0.17299999999999999</v>
      </c>
      <c r="GR15" s="137">
        <v>0.192</v>
      </c>
      <c r="GS15" s="137">
        <v>0.21099999999999999</v>
      </c>
      <c r="GT15" s="137">
        <v>0.23</v>
      </c>
      <c r="GU15" s="137">
        <v>0.25</v>
      </c>
      <c r="GV15" s="137">
        <v>0.26900000000000002</v>
      </c>
      <c r="GW15" s="137">
        <v>0.28799999999999998</v>
      </c>
      <c r="GX15" s="137">
        <v>0.307</v>
      </c>
      <c r="GY15" s="137">
        <v>0.32600000000000001</v>
      </c>
      <c r="GZ15" s="137">
        <v>0.34599999999999997</v>
      </c>
      <c r="HA15" s="137">
        <v>0.36499999999999999</v>
      </c>
      <c r="HB15" s="137">
        <v>0.38400000000000001</v>
      </c>
      <c r="HC15" s="137">
        <v>0.42299999999999999</v>
      </c>
      <c r="HD15" s="137">
        <v>0.46100000000000002</v>
      </c>
      <c r="HE15" s="137">
        <v>0.499</v>
      </c>
      <c r="HF15" s="137">
        <v>0.53800000000000003</v>
      </c>
      <c r="HG15" s="137">
        <v>0.57599999999999996</v>
      </c>
      <c r="HH15" s="137">
        <v>0.61499999999999999</v>
      </c>
      <c r="HI15" s="137">
        <v>0.65300000000000002</v>
      </c>
      <c r="HJ15" s="137">
        <v>0.69099999999999995</v>
      </c>
      <c r="HK15" s="137">
        <v>0.73</v>
      </c>
      <c r="HL15" s="137">
        <v>0.76800000000000002</v>
      </c>
      <c r="HM15" s="137">
        <v>0.80700000000000005</v>
      </c>
      <c r="HN15" s="137">
        <v>0.84499999999999997</v>
      </c>
      <c r="HO15" s="137">
        <v>0.88300000000000001</v>
      </c>
      <c r="HP15" s="137">
        <v>0.92200000000000004</v>
      </c>
      <c r="HQ15" s="137">
        <v>0.96</v>
      </c>
      <c r="HR15" s="137">
        <v>1.056</v>
      </c>
      <c r="HS15" s="137">
        <v>1.1519999999999999</v>
      </c>
      <c r="HT15" s="137">
        <v>1.248</v>
      </c>
      <c r="HU15" s="137">
        <v>1.3440000000000001</v>
      </c>
      <c r="HV15" s="137">
        <v>1.44</v>
      </c>
      <c r="HW15" s="137">
        <v>1.536</v>
      </c>
      <c r="HX15" s="137">
        <v>1.6319999999999999</v>
      </c>
      <c r="HY15" s="137">
        <v>1.728</v>
      </c>
      <c r="HZ15" s="137">
        <v>1.8240000000000001</v>
      </c>
      <c r="IA15" s="137">
        <v>1.921</v>
      </c>
      <c r="IB15" s="137">
        <v>2.113</v>
      </c>
      <c r="IC15" s="137">
        <v>2.3050000000000002</v>
      </c>
      <c r="ID15" s="137">
        <v>2.4969999999999999</v>
      </c>
      <c r="IE15" s="137">
        <v>2.6890000000000001</v>
      </c>
      <c r="IF15" s="137">
        <v>2.8809999999999998</v>
      </c>
      <c r="IG15" s="137">
        <v>3.073</v>
      </c>
      <c r="IH15" s="137">
        <v>3.2650000000000001</v>
      </c>
      <c r="II15" s="137">
        <v>3.4569999999999999</v>
      </c>
      <c r="IJ15" s="137">
        <v>3.649</v>
      </c>
      <c r="IK15" s="137">
        <v>3.8410000000000002</v>
      </c>
      <c r="IL15" s="137">
        <v>5.7619999999999996</v>
      </c>
      <c r="IM15" s="137">
        <v>7.6820000000000004</v>
      </c>
      <c r="IN15" s="137">
        <v>9.6029999999999998</v>
      </c>
      <c r="IO15" s="137">
        <v>11.523</v>
      </c>
      <c r="IP15" s="137">
        <v>13.444000000000001</v>
      </c>
      <c r="IQ15" s="137">
        <v>15.364000000000001</v>
      </c>
      <c r="IR15" s="137">
        <v>17.285</v>
      </c>
      <c r="IS15" s="137">
        <v>19.204999999999998</v>
      </c>
      <c r="IT15" s="137">
        <v>7.4999999999999997E-2</v>
      </c>
      <c r="IU15" s="137">
        <v>0.15</v>
      </c>
      <c r="IV15" s="137">
        <v>0.224</v>
      </c>
      <c r="IW15" s="137">
        <v>0.29899999999999999</v>
      </c>
      <c r="IX15" s="137">
        <v>0.374</v>
      </c>
      <c r="IY15" s="137">
        <v>0.44900000000000001</v>
      </c>
      <c r="IZ15" s="137">
        <v>0.52400000000000002</v>
      </c>
      <c r="JA15" s="137">
        <v>0.59899999999999998</v>
      </c>
      <c r="JB15" s="137">
        <v>0.67300000000000004</v>
      </c>
      <c r="JC15" s="137">
        <v>0.748</v>
      </c>
      <c r="JD15" s="137">
        <v>0.82299999999999995</v>
      </c>
      <c r="JE15" s="137">
        <v>0.89800000000000002</v>
      </c>
      <c r="JF15" s="137">
        <v>0.97299999999999998</v>
      </c>
      <c r="JG15" s="137">
        <v>1.0469999999999999</v>
      </c>
      <c r="JH15" s="137">
        <v>1.1220000000000001</v>
      </c>
      <c r="JI15" s="137">
        <v>1.1970000000000001</v>
      </c>
      <c r="JJ15" s="137">
        <v>1.272</v>
      </c>
      <c r="JK15" s="137">
        <v>1.347</v>
      </c>
      <c r="JL15" s="137">
        <v>1.4219999999999999</v>
      </c>
      <c r="JM15" s="137">
        <v>1.496</v>
      </c>
      <c r="JN15" s="137">
        <v>1.6459999999999999</v>
      </c>
      <c r="JO15" s="137">
        <v>1.796</v>
      </c>
      <c r="JP15" s="137">
        <v>1.9450000000000001</v>
      </c>
      <c r="JQ15" s="137">
        <v>2.0950000000000002</v>
      </c>
      <c r="JR15" s="137">
        <v>2.2450000000000001</v>
      </c>
      <c r="JS15" s="137">
        <v>2.3940000000000001</v>
      </c>
      <c r="JT15" s="137">
        <v>2.544</v>
      </c>
      <c r="JU15" s="137">
        <v>2.6930000000000001</v>
      </c>
      <c r="JV15" s="137">
        <v>2.843</v>
      </c>
      <c r="JW15" s="137">
        <v>2.9929999999999999</v>
      </c>
      <c r="JX15" s="137">
        <v>3.1419999999999999</v>
      </c>
      <c r="JY15" s="137">
        <v>3.2919999999999998</v>
      </c>
      <c r="JZ15" s="137">
        <v>3.4420000000000002</v>
      </c>
      <c r="KA15" s="137">
        <v>3.5910000000000002</v>
      </c>
      <c r="KB15" s="137">
        <v>3.7410000000000001</v>
      </c>
      <c r="KC15" s="137">
        <v>4.1150000000000002</v>
      </c>
      <c r="KD15" s="137">
        <v>4.4889999999999999</v>
      </c>
      <c r="KE15" s="137">
        <v>4.8630000000000004</v>
      </c>
      <c r="KF15" s="137">
        <v>5.2370000000000001</v>
      </c>
      <c r="KG15" s="137">
        <v>5.6109999999999998</v>
      </c>
      <c r="KH15" s="137">
        <v>5.9859999999999998</v>
      </c>
      <c r="KI15" s="137">
        <v>6.36</v>
      </c>
      <c r="KJ15" s="137">
        <v>6.734</v>
      </c>
      <c r="KK15" s="137">
        <v>7.1079999999999997</v>
      </c>
      <c r="KL15" s="137">
        <v>7.4820000000000002</v>
      </c>
      <c r="KM15" s="137">
        <v>8.23</v>
      </c>
      <c r="KN15" s="137">
        <v>8.9779999999999998</v>
      </c>
      <c r="KO15" s="137">
        <v>9.7260000000000009</v>
      </c>
      <c r="KP15" s="137">
        <v>10.475</v>
      </c>
      <c r="KQ15" s="137">
        <v>11.223000000000001</v>
      </c>
      <c r="KR15" s="137">
        <v>11.971</v>
      </c>
      <c r="KS15" s="137">
        <v>12.718999999999999</v>
      </c>
      <c r="KT15" s="137">
        <v>13.467000000000001</v>
      </c>
      <c r="KU15" s="137">
        <v>14.215999999999999</v>
      </c>
      <c r="KV15" s="137">
        <v>14.964</v>
      </c>
      <c r="KW15" s="137">
        <v>22.446000000000002</v>
      </c>
      <c r="KX15" s="137">
        <v>29.928000000000001</v>
      </c>
      <c r="KY15" s="137">
        <v>37.408999999999999</v>
      </c>
      <c r="KZ15" s="137">
        <v>44.890999999999998</v>
      </c>
      <c r="LA15" s="137">
        <v>52.372999999999998</v>
      </c>
      <c r="LB15" s="137">
        <v>59.854999999999997</v>
      </c>
      <c r="LC15" s="137">
        <v>67.337000000000003</v>
      </c>
      <c r="LD15" s="137">
        <v>74.819000000000003</v>
      </c>
      <c r="LE15" s="137">
        <v>7.2999999999999995E-2</v>
      </c>
      <c r="LF15" s="137">
        <v>0.14699999999999999</v>
      </c>
      <c r="LG15" s="137">
        <v>0.22</v>
      </c>
      <c r="LH15" s="137">
        <v>0.29299999999999998</v>
      </c>
      <c r="LI15" s="137">
        <v>0.36699999999999999</v>
      </c>
      <c r="LJ15" s="137">
        <v>0.44</v>
      </c>
      <c r="LK15" s="137">
        <v>0.51300000000000001</v>
      </c>
      <c r="LL15" s="137">
        <v>0.58699999999999997</v>
      </c>
      <c r="LM15" s="137">
        <v>0.66</v>
      </c>
      <c r="LN15" s="137">
        <v>0.73299999999999998</v>
      </c>
      <c r="LO15" s="137">
        <v>0.80700000000000005</v>
      </c>
      <c r="LP15" s="137">
        <v>0.88</v>
      </c>
      <c r="LQ15" s="137">
        <v>0.95299999999999996</v>
      </c>
      <c r="LR15" s="137">
        <v>1.0269999999999999</v>
      </c>
      <c r="LS15" s="137">
        <v>1.1000000000000001</v>
      </c>
      <c r="LT15" s="137">
        <v>1.173</v>
      </c>
      <c r="LU15" s="137">
        <v>1.2470000000000001</v>
      </c>
      <c r="LV15" s="137">
        <v>1.32</v>
      </c>
      <c r="LW15" s="137">
        <v>1.393</v>
      </c>
      <c r="LX15" s="137">
        <v>1.4670000000000001</v>
      </c>
      <c r="LY15" s="137">
        <v>1.613</v>
      </c>
      <c r="LZ15" s="137">
        <v>1.76</v>
      </c>
      <c r="MA15" s="137">
        <v>1.907</v>
      </c>
      <c r="MB15" s="137">
        <v>2.0529999999999999</v>
      </c>
      <c r="MC15" s="137">
        <v>2.2000000000000002</v>
      </c>
      <c r="MD15" s="137">
        <v>2.347</v>
      </c>
      <c r="ME15" s="137">
        <v>2.4929999999999999</v>
      </c>
      <c r="MF15" s="137">
        <v>2.64</v>
      </c>
      <c r="MG15" s="137">
        <v>2.7869999999999999</v>
      </c>
      <c r="MH15" s="137">
        <v>2.9329999999999998</v>
      </c>
      <c r="MI15" s="137">
        <v>3.08</v>
      </c>
      <c r="MJ15" s="137">
        <v>3.2269999999999999</v>
      </c>
      <c r="MK15" s="137">
        <v>3.3730000000000002</v>
      </c>
      <c r="ML15" s="137">
        <v>3.52</v>
      </c>
      <c r="MM15" s="137">
        <v>3.6669999999999998</v>
      </c>
      <c r="MN15" s="137">
        <v>4.0330000000000004</v>
      </c>
      <c r="MO15" s="137">
        <v>4.4000000000000004</v>
      </c>
      <c r="MP15" s="137">
        <v>4.7670000000000003</v>
      </c>
      <c r="MQ15" s="137">
        <v>5.133</v>
      </c>
      <c r="MR15" s="137">
        <v>5.5</v>
      </c>
      <c r="MS15" s="137">
        <v>5.867</v>
      </c>
      <c r="MT15" s="137">
        <v>6.2329999999999997</v>
      </c>
      <c r="MU15" s="137">
        <v>6.6</v>
      </c>
      <c r="MV15" s="137">
        <v>6.9669999999999996</v>
      </c>
      <c r="MW15" s="137">
        <v>7.3330000000000002</v>
      </c>
      <c r="MX15" s="137">
        <v>8.0670000000000002</v>
      </c>
      <c r="MY15" s="137">
        <v>8.8000000000000007</v>
      </c>
      <c r="MZ15" s="137">
        <v>9.5329999999999995</v>
      </c>
      <c r="NA15" s="137">
        <v>10.266999999999999</v>
      </c>
      <c r="NB15" s="137">
        <v>11</v>
      </c>
      <c r="NC15" s="137">
        <v>11.733000000000001</v>
      </c>
      <c r="ND15" s="137">
        <v>12.467000000000001</v>
      </c>
      <c r="NE15" s="137">
        <v>13.2</v>
      </c>
      <c r="NF15" s="137">
        <v>13.933</v>
      </c>
      <c r="NG15" s="137">
        <v>14.667</v>
      </c>
      <c r="NH15" s="137">
        <v>22</v>
      </c>
      <c r="NI15" s="137">
        <v>29.332999999999998</v>
      </c>
      <c r="NJ15" s="137">
        <v>36.665999999999997</v>
      </c>
      <c r="NK15" s="137">
        <v>44</v>
      </c>
      <c r="NL15" s="137">
        <v>51.332999999999998</v>
      </c>
      <c r="NM15" s="137">
        <v>58.665999999999997</v>
      </c>
      <c r="NN15" s="137">
        <v>65.998999999999995</v>
      </c>
      <c r="NO15" s="137">
        <v>73.332999999999998</v>
      </c>
      <c r="NP15" s="137">
        <v>1.2E-2</v>
      </c>
      <c r="NQ15" s="137">
        <v>2.4E-2</v>
      </c>
      <c r="NR15" s="137">
        <v>3.5999999999999997E-2</v>
      </c>
      <c r="NS15" s="137">
        <v>4.8000000000000001E-2</v>
      </c>
      <c r="NT15" s="137">
        <v>6.0999999999999999E-2</v>
      </c>
      <c r="NU15" s="137">
        <v>7.2999999999999995E-2</v>
      </c>
      <c r="NV15" s="137">
        <v>8.5000000000000006E-2</v>
      </c>
      <c r="NW15" s="137">
        <v>9.7000000000000003E-2</v>
      </c>
      <c r="NX15" s="137">
        <v>0.109</v>
      </c>
      <c r="NY15" s="137">
        <v>0.121</v>
      </c>
      <c r="NZ15" s="137">
        <v>0.13300000000000001</v>
      </c>
      <c r="OA15" s="137">
        <v>0.14499999999999999</v>
      </c>
      <c r="OB15" s="137">
        <v>0.157</v>
      </c>
      <c r="OC15" s="137">
        <v>0.16900000000000001</v>
      </c>
      <c r="OD15" s="137">
        <v>0.182</v>
      </c>
      <c r="OE15" s="137">
        <v>0.19400000000000001</v>
      </c>
      <c r="OF15" s="137">
        <v>0.20599999999999999</v>
      </c>
      <c r="OG15" s="137">
        <v>0.218</v>
      </c>
      <c r="OH15" s="137">
        <v>0.23</v>
      </c>
      <c r="OI15" s="137">
        <v>0.24199999999999999</v>
      </c>
      <c r="OJ15" s="137">
        <v>0.26600000000000001</v>
      </c>
      <c r="OK15" s="137">
        <v>0.29099999999999998</v>
      </c>
      <c r="OL15" s="137">
        <v>0.315</v>
      </c>
      <c r="OM15" s="137">
        <v>0.33900000000000002</v>
      </c>
      <c r="ON15" s="137">
        <v>0.36299999999999999</v>
      </c>
      <c r="OO15" s="137">
        <v>0.38700000000000001</v>
      </c>
      <c r="OP15" s="137">
        <v>0.41199999999999998</v>
      </c>
      <c r="OQ15" s="137">
        <v>0.436</v>
      </c>
      <c r="OR15" s="137">
        <v>0.46</v>
      </c>
      <c r="OS15" s="137">
        <v>0.48399999999999999</v>
      </c>
      <c r="OT15" s="137">
        <v>0.50800000000000001</v>
      </c>
      <c r="OU15" s="137">
        <v>0.53300000000000003</v>
      </c>
      <c r="OV15" s="137">
        <v>0.55700000000000005</v>
      </c>
      <c r="OW15" s="137">
        <v>0.58099999999999996</v>
      </c>
      <c r="OX15" s="137">
        <v>0.60499999999999998</v>
      </c>
      <c r="OY15" s="137">
        <v>0.66600000000000004</v>
      </c>
      <c r="OZ15" s="137">
        <v>0.72599999999999998</v>
      </c>
      <c r="PA15" s="137">
        <v>0.78700000000000003</v>
      </c>
      <c r="PB15" s="137">
        <v>0.84699999999999998</v>
      </c>
      <c r="PC15" s="137">
        <v>0.90800000000000003</v>
      </c>
      <c r="PD15" s="137">
        <v>0.96899999999999997</v>
      </c>
      <c r="PE15" s="137">
        <v>1.0289999999999999</v>
      </c>
      <c r="PF15" s="137">
        <v>1.0900000000000001</v>
      </c>
      <c r="PG15" s="137">
        <v>1.1499999999999999</v>
      </c>
      <c r="PH15" s="137">
        <v>1.2110000000000001</v>
      </c>
      <c r="PI15" s="137">
        <v>1.3320000000000001</v>
      </c>
      <c r="PJ15" s="137">
        <v>1.4530000000000001</v>
      </c>
      <c r="PK15" s="137">
        <v>1.5740000000000001</v>
      </c>
      <c r="PL15" s="137">
        <v>1.6950000000000001</v>
      </c>
      <c r="PM15" s="137">
        <v>1.8160000000000001</v>
      </c>
      <c r="PN15" s="137">
        <v>1.9370000000000001</v>
      </c>
      <c r="PO15" s="137">
        <v>2.0579999999999998</v>
      </c>
      <c r="PP15" s="137">
        <v>2.1789999999999998</v>
      </c>
      <c r="PQ15" s="137">
        <v>2.2999999999999998</v>
      </c>
      <c r="PR15" s="137">
        <v>2.4209999999999998</v>
      </c>
      <c r="PS15" s="137">
        <v>3.6320000000000001</v>
      </c>
      <c r="PT15" s="137">
        <v>4.843</v>
      </c>
      <c r="PU15" s="137">
        <v>6.0529999999999999</v>
      </c>
      <c r="PV15" s="137">
        <v>7.2640000000000002</v>
      </c>
      <c r="PW15" s="137">
        <v>8.4749999999999996</v>
      </c>
      <c r="PX15" s="137">
        <v>9.6850000000000005</v>
      </c>
      <c r="PY15" s="137">
        <v>10.896000000000001</v>
      </c>
      <c r="PZ15" s="137">
        <v>12.106999999999999</v>
      </c>
      <c r="QA15" s="137">
        <v>3.3000000000000002E-2</v>
      </c>
      <c r="QB15" s="137">
        <v>6.5000000000000002E-2</v>
      </c>
      <c r="QC15" s="137">
        <v>9.8000000000000004E-2</v>
      </c>
      <c r="QD15" s="137">
        <v>0.13100000000000001</v>
      </c>
      <c r="QE15" s="137">
        <v>0.16400000000000001</v>
      </c>
      <c r="QF15" s="137">
        <v>0.19600000000000001</v>
      </c>
      <c r="QG15" s="137">
        <v>0.22900000000000001</v>
      </c>
      <c r="QH15" s="137">
        <v>0.26200000000000001</v>
      </c>
      <c r="QI15" s="137">
        <v>0.29399999999999998</v>
      </c>
      <c r="QJ15" s="137">
        <v>0.32700000000000001</v>
      </c>
      <c r="QK15" s="137">
        <v>0.36</v>
      </c>
      <c r="QL15" s="137">
        <v>0.39200000000000002</v>
      </c>
      <c r="QM15" s="137">
        <v>0.42499999999999999</v>
      </c>
      <c r="QN15" s="137">
        <v>0.45800000000000002</v>
      </c>
      <c r="QO15" s="137">
        <v>0.49099999999999999</v>
      </c>
      <c r="QP15" s="137">
        <v>0.52300000000000002</v>
      </c>
      <c r="QQ15" s="137">
        <v>0.55600000000000005</v>
      </c>
      <c r="QR15" s="137">
        <v>0.58899999999999997</v>
      </c>
      <c r="QS15" s="137">
        <v>0.621</v>
      </c>
      <c r="QT15" s="137">
        <v>0.65400000000000003</v>
      </c>
      <c r="QU15" s="137">
        <v>0.72</v>
      </c>
      <c r="QV15" s="137">
        <v>0.78500000000000003</v>
      </c>
      <c r="QW15" s="137">
        <v>0.85</v>
      </c>
      <c r="QX15" s="137">
        <v>0.91600000000000004</v>
      </c>
      <c r="QY15" s="137">
        <v>0.98099999999999998</v>
      </c>
      <c r="QZ15" s="137">
        <v>1.0469999999999999</v>
      </c>
      <c r="RA15" s="137">
        <v>1.1120000000000001</v>
      </c>
      <c r="RB15" s="137">
        <v>1.177</v>
      </c>
      <c r="RC15" s="137">
        <v>1.2430000000000001</v>
      </c>
      <c r="RD15" s="137">
        <v>1.3080000000000001</v>
      </c>
      <c r="RE15" s="137">
        <v>1.3740000000000001</v>
      </c>
      <c r="RF15" s="137">
        <v>1.4390000000000001</v>
      </c>
      <c r="RG15" s="137">
        <v>1.504</v>
      </c>
      <c r="RH15" s="137">
        <v>1.57</v>
      </c>
      <c r="RI15" s="137">
        <v>1.635</v>
      </c>
      <c r="RJ15" s="137">
        <v>1.7989999999999999</v>
      </c>
      <c r="RK15" s="137">
        <v>1.962</v>
      </c>
      <c r="RL15" s="137">
        <v>2.1259999999999999</v>
      </c>
      <c r="RM15" s="137">
        <v>2.2890000000000001</v>
      </c>
      <c r="RN15" s="137">
        <v>2.4529999999999998</v>
      </c>
      <c r="RO15" s="137">
        <v>2.617</v>
      </c>
      <c r="RP15" s="137">
        <v>2.78</v>
      </c>
      <c r="RQ15" s="137">
        <v>2.944</v>
      </c>
      <c r="RR15" s="137">
        <v>3.1070000000000002</v>
      </c>
      <c r="RS15" s="137">
        <v>3.2709999999999999</v>
      </c>
      <c r="RT15" s="137">
        <v>3.5979999999999999</v>
      </c>
      <c r="RU15" s="137">
        <v>3.9249999999999998</v>
      </c>
      <c r="RV15" s="137">
        <v>4.2519999999999998</v>
      </c>
      <c r="RW15" s="137">
        <v>4.5789999999999997</v>
      </c>
      <c r="RX15" s="137">
        <v>4.9059999999999997</v>
      </c>
      <c r="RY15" s="137">
        <v>5.2329999999999997</v>
      </c>
      <c r="RZ15" s="137">
        <v>5.56</v>
      </c>
      <c r="SA15" s="137">
        <v>5.8869999999999996</v>
      </c>
      <c r="SB15" s="137">
        <v>6.2140000000000004</v>
      </c>
      <c r="SC15" s="137">
        <v>6.5410000000000004</v>
      </c>
      <c r="SD15" s="137">
        <v>9.8119999999999994</v>
      </c>
      <c r="SE15" s="137">
        <v>13.083</v>
      </c>
      <c r="SF15" s="137">
        <v>16.353000000000002</v>
      </c>
      <c r="SG15" s="137">
        <v>19.623999999999999</v>
      </c>
      <c r="SH15" s="137">
        <v>22.895</v>
      </c>
      <c r="SI15" s="137">
        <v>26.164999999999999</v>
      </c>
      <c r="SJ15" s="137">
        <v>29.436</v>
      </c>
      <c r="SK15" s="137">
        <v>32.707000000000001</v>
      </c>
      <c r="SL15" s="137">
        <v>2.4E-2</v>
      </c>
      <c r="SM15" s="137">
        <v>4.9000000000000002E-2</v>
      </c>
      <c r="SN15" s="137">
        <v>7.2999999999999995E-2</v>
      </c>
      <c r="SO15" s="137">
        <v>9.7000000000000003E-2</v>
      </c>
      <c r="SP15" s="137">
        <v>0.121</v>
      </c>
      <c r="SQ15" s="137">
        <v>0.14599999999999999</v>
      </c>
      <c r="SR15" s="137">
        <v>0.17</v>
      </c>
      <c r="SS15" s="137">
        <v>0.19400000000000001</v>
      </c>
      <c r="ST15" s="137">
        <v>0.218</v>
      </c>
      <c r="SU15" s="137">
        <v>0.24299999999999999</v>
      </c>
      <c r="SV15" s="137">
        <v>0.26700000000000002</v>
      </c>
      <c r="SW15" s="137">
        <v>0.29099999999999998</v>
      </c>
      <c r="SX15" s="137">
        <v>0.315</v>
      </c>
      <c r="SY15" s="137">
        <v>0.34</v>
      </c>
      <c r="SZ15" s="137">
        <v>0.36399999999999999</v>
      </c>
      <c r="TA15" s="137">
        <v>0.38800000000000001</v>
      </c>
      <c r="TB15" s="137">
        <v>0.41199999999999998</v>
      </c>
      <c r="TC15" s="137">
        <v>0.437</v>
      </c>
      <c r="TD15" s="137">
        <v>0.46100000000000002</v>
      </c>
      <c r="TE15" s="137">
        <v>0.48499999999999999</v>
      </c>
      <c r="TF15" s="137">
        <v>0.53400000000000003</v>
      </c>
      <c r="TG15" s="137">
        <v>0.58199999999999996</v>
      </c>
      <c r="TH15" s="137">
        <v>0.63100000000000001</v>
      </c>
      <c r="TI15" s="137">
        <v>0.67900000000000005</v>
      </c>
      <c r="TJ15" s="137">
        <v>0.72799999999999998</v>
      </c>
      <c r="TK15" s="137">
        <v>0.77600000000000002</v>
      </c>
      <c r="TL15" s="137">
        <v>0.82499999999999996</v>
      </c>
      <c r="TM15" s="137">
        <v>0.873</v>
      </c>
      <c r="TN15" s="137">
        <v>0.92200000000000004</v>
      </c>
      <c r="TO15" s="137">
        <v>0.97099999999999997</v>
      </c>
      <c r="TP15" s="137">
        <v>1.0189999999999999</v>
      </c>
      <c r="TQ15" s="137">
        <v>1.0680000000000001</v>
      </c>
      <c r="TR15" s="137">
        <v>1.1160000000000001</v>
      </c>
      <c r="TS15" s="137">
        <v>1.165</v>
      </c>
      <c r="TT15" s="137">
        <v>1.2130000000000001</v>
      </c>
      <c r="TU15" s="137">
        <v>1.3340000000000001</v>
      </c>
      <c r="TV15" s="137">
        <v>1.456</v>
      </c>
      <c r="TW15" s="137">
        <v>1.577</v>
      </c>
      <c r="TX15" s="137">
        <v>1.698</v>
      </c>
      <c r="TY15" s="137">
        <v>1.82</v>
      </c>
      <c r="TZ15" s="137">
        <v>1.9410000000000001</v>
      </c>
      <c r="UA15" s="137">
        <v>2.0619999999999998</v>
      </c>
      <c r="UB15" s="137">
        <v>2.1840000000000002</v>
      </c>
      <c r="UC15" s="137">
        <v>2.3050000000000002</v>
      </c>
      <c r="UD15" s="137">
        <v>2.4260000000000002</v>
      </c>
      <c r="UE15" s="137">
        <v>2.669</v>
      </c>
      <c r="UF15" s="137">
        <v>2.9119999999999999</v>
      </c>
      <c r="UG15" s="137">
        <v>3.1539999999999999</v>
      </c>
      <c r="UH15" s="137">
        <v>3.3969999999999998</v>
      </c>
      <c r="UI15" s="137">
        <v>3.6389999999999998</v>
      </c>
      <c r="UJ15" s="137">
        <v>3.8820000000000001</v>
      </c>
      <c r="UK15" s="137">
        <v>4.125</v>
      </c>
      <c r="UL15" s="137">
        <v>4.367</v>
      </c>
      <c r="UM15" s="137">
        <v>4.6100000000000003</v>
      </c>
      <c r="UN15" s="137">
        <v>4.8529999999999998</v>
      </c>
      <c r="UO15" s="137">
        <v>7.2789999999999999</v>
      </c>
      <c r="UP15" s="137">
        <v>9.7050000000000001</v>
      </c>
      <c r="UQ15" s="137">
        <v>12.132</v>
      </c>
      <c r="UR15" s="137">
        <v>14.558</v>
      </c>
      <c r="US15" s="137">
        <v>16.984000000000002</v>
      </c>
      <c r="UT15" s="137">
        <v>19.411000000000001</v>
      </c>
      <c r="UU15" s="137">
        <v>21.837</v>
      </c>
      <c r="UV15" s="137">
        <v>24.263000000000002</v>
      </c>
      <c r="UW15" s="137">
        <v>1.2E-2</v>
      </c>
      <c r="UX15" s="137">
        <v>2.3E-2</v>
      </c>
      <c r="UY15" s="137">
        <v>3.5000000000000003E-2</v>
      </c>
      <c r="UZ15" s="137">
        <v>4.7E-2</v>
      </c>
      <c r="VA15" s="137">
        <v>5.8000000000000003E-2</v>
      </c>
      <c r="VB15" s="137">
        <v>7.0000000000000007E-2</v>
      </c>
      <c r="VC15" s="137">
        <v>8.2000000000000003E-2</v>
      </c>
      <c r="VD15" s="137">
        <v>9.2999999999999999E-2</v>
      </c>
      <c r="VE15" s="137">
        <v>0.105</v>
      </c>
      <c r="VF15" s="137">
        <v>0.11700000000000001</v>
      </c>
      <c r="VG15" s="137">
        <v>0.128</v>
      </c>
      <c r="VH15" s="137">
        <v>0.14000000000000001</v>
      </c>
      <c r="VI15" s="137">
        <v>0.151</v>
      </c>
      <c r="VJ15" s="137">
        <v>0.16300000000000001</v>
      </c>
      <c r="VK15" s="137">
        <v>0.17499999999999999</v>
      </c>
      <c r="VL15" s="137">
        <v>0.186</v>
      </c>
      <c r="VM15" s="137">
        <v>0.19800000000000001</v>
      </c>
      <c r="VN15" s="137">
        <v>0.21</v>
      </c>
      <c r="VO15" s="137">
        <v>0.221</v>
      </c>
      <c r="VP15" s="137">
        <v>0.23300000000000001</v>
      </c>
      <c r="VQ15" s="137">
        <v>0.25600000000000001</v>
      </c>
      <c r="VR15" s="137">
        <v>0.28000000000000003</v>
      </c>
      <c r="VS15" s="137">
        <v>0.30299999999999999</v>
      </c>
      <c r="VT15" s="137">
        <v>0.32600000000000001</v>
      </c>
      <c r="VU15" s="137">
        <v>0.35</v>
      </c>
      <c r="VV15" s="137">
        <v>0.373</v>
      </c>
      <c r="VW15" s="137">
        <v>0.39600000000000002</v>
      </c>
      <c r="VX15" s="137">
        <v>0.41899999999999998</v>
      </c>
      <c r="VY15" s="137">
        <v>0.443</v>
      </c>
      <c r="VZ15" s="137">
        <v>0.46600000000000003</v>
      </c>
      <c r="WA15" s="137">
        <v>0.48899999999999999</v>
      </c>
      <c r="WB15" s="137">
        <v>0.51300000000000001</v>
      </c>
      <c r="WC15" s="137">
        <v>0.53600000000000003</v>
      </c>
      <c r="WD15" s="137">
        <v>0.55900000000000005</v>
      </c>
      <c r="WE15" s="137">
        <v>0.58299999999999996</v>
      </c>
      <c r="WF15" s="137">
        <v>0.64100000000000001</v>
      </c>
      <c r="WG15" s="137">
        <v>0.69899999999999995</v>
      </c>
      <c r="WH15" s="137">
        <v>0.75700000000000001</v>
      </c>
      <c r="WI15" s="137">
        <v>0.81599999999999995</v>
      </c>
      <c r="WJ15" s="137">
        <v>0.874</v>
      </c>
      <c r="WK15" s="137">
        <v>0.93200000000000005</v>
      </c>
      <c r="WL15" s="137">
        <v>0.99</v>
      </c>
      <c r="WM15" s="137">
        <v>1.0489999999999999</v>
      </c>
      <c r="WN15" s="137">
        <v>1.107</v>
      </c>
      <c r="WO15" s="137">
        <v>1.165</v>
      </c>
      <c r="WP15" s="137">
        <v>1.282</v>
      </c>
      <c r="WQ15" s="137">
        <v>1.3979999999999999</v>
      </c>
      <c r="WR15" s="137">
        <v>1.5149999999999999</v>
      </c>
      <c r="WS15" s="137">
        <v>1.631</v>
      </c>
      <c r="WT15" s="137">
        <v>1.748</v>
      </c>
      <c r="WU15" s="137">
        <v>1.8640000000000001</v>
      </c>
      <c r="WV15" s="137">
        <v>1.9810000000000001</v>
      </c>
      <c r="WW15" s="137">
        <v>2.097</v>
      </c>
      <c r="WX15" s="137">
        <v>2.214</v>
      </c>
      <c r="WY15" s="137">
        <v>2.33</v>
      </c>
      <c r="WZ15" s="137">
        <v>3.4950000000000001</v>
      </c>
      <c r="XA15" s="137">
        <v>4.66</v>
      </c>
      <c r="XB15" s="137">
        <v>5.8250000000000002</v>
      </c>
      <c r="XC15" s="137">
        <v>6.99</v>
      </c>
      <c r="XD15" s="137">
        <v>8.1549999999999994</v>
      </c>
      <c r="XE15" s="137">
        <v>9.32</v>
      </c>
      <c r="XF15" s="137">
        <v>10.484999999999999</v>
      </c>
      <c r="XG15" s="137">
        <v>11.65</v>
      </c>
      <c r="XH15" s="137">
        <v>1.4E-2</v>
      </c>
      <c r="XI15" s="137">
        <v>2.8000000000000001E-2</v>
      </c>
      <c r="XJ15" s="137">
        <v>4.2000000000000003E-2</v>
      </c>
      <c r="XK15" s="137">
        <v>5.6000000000000001E-2</v>
      </c>
      <c r="XL15" s="137">
        <v>7.0000000000000007E-2</v>
      </c>
      <c r="XM15" s="137">
        <v>8.4000000000000005E-2</v>
      </c>
      <c r="XN15" s="137">
        <v>9.8000000000000004E-2</v>
      </c>
      <c r="XO15" s="137">
        <v>0.112</v>
      </c>
      <c r="XP15" s="137">
        <v>0.126</v>
      </c>
      <c r="XQ15" s="137">
        <v>0.14000000000000001</v>
      </c>
      <c r="XR15" s="137">
        <v>0.154</v>
      </c>
      <c r="XS15" s="137">
        <v>0.16800000000000001</v>
      </c>
      <c r="XT15" s="137">
        <v>0.182</v>
      </c>
      <c r="XU15" s="137">
        <v>0.19600000000000001</v>
      </c>
      <c r="XV15" s="137">
        <v>0.21</v>
      </c>
      <c r="XW15" s="137">
        <v>0.224</v>
      </c>
      <c r="XX15" s="137">
        <v>0.23799999999999999</v>
      </c>
      <c r="XY15" s="137">
        <v>0.251</v>
      </c>
      <c r="XZ15" s="137">
        <v>0.26500000000000001</v>
      </c>
      <c r="YA15" s="137">
        <v>0.27900000000000003</v>
      </c>
      <c r="YB15" s="137">
        <v>0.307</v>
      </c>
      <c r="YC15" s="137">
        <v>0.33500000000000002</v>
      </c>
      <c r="YD15" s="137">
        <v>0.36299999999999999</v>
      </c>
      <c r="YE15" s="137">
        <v>0.39100000000000001</v>
      </c>
      <c r="YF15" s="137">
        <v>0.41899999999999998</v>
      </c>
      <c r="YG15" s="137">
        <v>0.44700000000000001</v>
      </c>
      <c r="YH15" s="137">
        <v>0.47499999999999998</v>
      </c>
      <c r="YI15" s="137">
        <v>0.503</v>
      </c>
      <c r="YJ15" s="137">
        <v>0.53100000000000003</v>
      </c>
      <c r="YK15" s="137">
        <v>0.55900000000000005</v>
      </c>
      <c r="YL15" s="137">
        <v>0.58699999999999997</v>
      </c>
      <c r="YM15" s="137">
        <v>0.61499999999999999</v>
      </c>
      <c r="YN15" s="137">
        <v>0.64300000000000002</v>
      </c>
      <c r="YO15" s="137">
        <v>0.67100000000000004</v>
      </c>
      <c r="YP15" s="137">
        <v>0.69899999999999995</v>
      </c>
      <c r="YQ15" s="137">
        <v>0.76800000000000002</v>
      </c>
      <c r="YR15" s="137">
        <v>0.83799999999999997</v>
      </c>
      <c r="YS15" s="137">
        <v>0.90800000000000003</v>
      </c>
      <c r="YT15" s="137">
        <v>0.97799999999999998</v>
      </c>
      <c r="YU15" s="137">
        <v>1.048</v>
      </c>
      <c r="YV15" s="137">
        <v>1.1180000000000001</v>
      </c>
      <c r="YW15" s="137">
        <v>1.1879999999999999</v>
      </c>
      <c r="YX15" s="137">
        <v>1.2569999999999999</v>
      </c>
      <c r="YY15" s="137">
        <v>1.327</v>
      </c>
      <c r="YZ15" s="137">
        <v>1.397</v>
      </c>
      <c r="ZA15" s="137">
        <v>1.5369999999999999</v>
      </c>
      <c r="ZB15" s="137">
        <v>1.677</v>
      </c>
      <c r="ZC15" s="137">
        <v>1.8160000000000001</v>
      </c>
      <c r="ZD15" s="137">
        <v>1.956</v>
      </c>
      <c r="ZE15" s="137">
        <v>2.0960000000000001</v>
      </c>
      <c r="ZF15" s="137">
        <v>2.2360000000000002</v>
      </c>
      <c r="ZG15" s="137">
        <v>2.375</v>
      </c>
      <c r="ZH15" s="137">
        <v>2.5150000000000001</v>
      </c>
      <c r="ZI15" s="137">
        <v>2.6549999999999998</v>
      </c>
      <c r="ZJ15" s="137">
        <v>2.794</v>
      </c>
      <c r="ZK15" s="137">
        <v>4.1920000000000002</v>
      </c>
      <c r="ZL15" s="137">
        <v>5.5890000000000004</v>
      </c>
      <c r="ZM15" s="137">
        <v>6.9859999999999998</v>
      </c>
      <c r="ZN15" s="137">
        <v>8.3829999999999991</v>
      </c>
      <c r="ZO15" s="137">
        <v>9.7810000000000006</v>
      </c>
      <c r="ZP15" s="137">
        <v>11.178000000000001</v>
      </c>
      <c r="ZQ15" s="137">
        <v>12.574999999999999</v>
      </c>
      <c r="ZR15" s="137">
        <v>13.972</v>
      </c>
      <c r="ZS15" s="137">
        <v>3.5999999999999997E-2</v>
      </c>
      <c r="ZT15" s="137">
        <v>7.1999999999999995E-2</v>
      </c>
      <c r="ZU15" s="137">
        <v>0.108</v>
      </c>
      <c r="ZV15" s="137">
        <v>0.14399999999999999</v>
      </c>
      <c r="ZW15" s="137">
        <v>0.18</v>
      </c>
      <c r="ZX15" s="137">
        <v>0.216</v>
      </c>
      <c r="ZY15" s="137">
        <v>0.252</v>
      </c>
      <c r="ZZ15" s="137">
        <v>0.28799999999999998</v>
      </c>
      <c r="AAA15" s="137">
        <v>0.32400000000000001</v>
      </c>
      <c r="AAB15" s="137">
        <v>0.36</v>
      </c>
      <c r="AAC15" s="137">
        <v>0.39600000000000002</v>
      </c>
      <c r="AAD15" s="137">
        <v>0.432</v>
      </c>
      <c r="AAE15" s="137">
        <v>0.46800000000000003</v>
      </c>
      <c r="AAF15" s="137">
        <v>0.503</v>
      </c>
      <c r="AAG15" s="137">
        <v>0.53900000000000003</v>
      </c>
      <c r="AAH15" s="137">
        <v>0.57499999999999996</v>
      </c>
      <c r="AAI15" s="137">
        <v>0.61099999999999999</v>
      </c>
      <c r="AAJ15" s="137">
        <v>0.64700000000000002</v>
      </c>
      <c r="AAK15" s="137">
        <v>0.68300000000000005</v>
      </c>
      <c r="AAL15" s="137">
        <v>0.71899999999999997</v>
      </c>
      <c r="AAM15" s="137">
        <v>0.79100000000000004</v>
      </c>
      <c r="AAN15" s="137">
        <v>0.86299999999999999</v>
      </c>
      <c r="AAO15" s="137">
        <v>0.93500000000000005</v>
      </c>
      <c r="AAP15" s="137">
        <v>1.0069999999999999</v>
      </c>
      <c r="AAQ15" s="137">
        <v>1.079</v>
      </c>
      <c r="AAR15" s="137">
        <v>1.151</v>
      </c>
      <c r="AAS15" s="137">
        <v>1.2230000000000001</v>
      </c>
      <c r="AAT15" s="137">
        <v>1.2949999999999999</v>
      </c>
      <c r="AAU15" s="137">
        <v>1.367</v>
      </c>
      <c r="AAV15" s="137">
        <v>1.4390000000000001</v>
      </c>
      <c r="AAW15" s="137">
        <v>1.51</v>
      </c>
      <c r="AAX15" s="137">
        <v>1.5820000000000001</v>
      </c>
      <c r="AAY15" s="137">
        <v>1.6539999999999999</v>
      </c>
      <c r="AAZ15" s="137">
        <v>1.726</v>
      </c>
      <c r="ABA15" s="137">
        <v>1.798</v>
      </c>
      <c r="ABB15" s="137">
        <v>1.978</v>
      </c>
      <c r="ABC15" s="137">
        <v>2.1579999999999999</v>
      </c>
      <c r="ABD15" s="137">
        <v>2.3380000000000001</v>
      </c>
      <c r="ABE15" s="137">
        <v>2.5169999999999999</v>
      </c>
      <c r="ABF15" s="137">
        <v>2.6970000000000001</v>
      </c>
      <c r="ABG15" s="137">
        <v>2.8769999999999998</v>
      </c>
      <c r="ABH15" s="137">
        <v>3.0569999999999999</v>
      </c>
      <c r="ABI15" s="137">
        <v>3.2370000000000001</v>
      </c>
      <c r="ABJ15" s="137">
        <v>3.4159999999999999</v>
      </c>
      <c r="ABK15" s="137">
        <v>3.5960000000000001</v>
      </c>
      <c r="ABL15" s="137">
        <v>3.956</v>
      </c>
      <c r="ABM15" s="137">
        <v>4.3159999999999998</v>
      </c>
      <c r="ABN15" s="137">
        <v>4.6749999999999998</v>
      </c>
      <c r="ABO15" s="137">
        <v>5.0350000000000001</v>
      </c>
      <c r="ABP15" s="137">
        <v>5.3940000000000001</v>
      </c>
      <c r="ABQ15" s="137">
        <v>5.7539999999999996</v>
      </c>
      <c r="ABR15" s="137">
        <v>6.1139999999999999</v>
      </c>
      <c r="ABS15" s="137">
        <v>6.4729999999999999</v>
      </c>
      <c r="ABT15" s="137">
        <v>6.8330000000000002</v>
      </c>
      <c r="ABU15" s="137">
        <v>7.1929999999999996</v>
      </c>
      <c r="ABV15" s="137">
        <v>10.789</v>
      </c>
      <c r="ABW15" s="137">
        <v>14.385</v>
      </c>
      <c r="ABX15" s="137">
        <v>17.981999999999999</v>
      </c>
      <c r="ABY15" s="137">
        <v>21.577999999999999</v>
      </c>
      <c r="ABZ15" s="137">
        <v>25.173999999999999</v>
      </c>
      <c r="ACA15" s="137">
        <v>28.77</v>
      </c>
      <c r="ACB15" s="137">
        <v>32.366999999999997</v>
      </c>
      <c r="ACC15" s="137">
        <v>35.963000000000001</v>
      </c>
      <c r="ACD15" s="137">
        <v>2.9000000000000001E-2</v>
      </c>
      <c r="ACE15" s="137">
        <v>5.7000000000000002E-2</v>
      </c>
      <c r="ACF15" s="137">
        <v>8.5999999999999993E-2</v>
      </c>
      <c r="ACG15" s="137">
        <v>0.114</v>
      </c>
      <c r="ACH15" s="137">
        <v>0.14299999999999999</v>
      </c>
      <c r="ACI15" s="137">
        <v>0.17199999999999999</v>
      </c>
      <c r="ACJ15" s="137">
        <v>0.2</v>
      </c>
      <c r="ACK15" s="137">
        <v>0.22900000000000001</v>
      </c>
      <c r="ACL15" s="137">
        <v>0.25700000000000001</v>
      </c>
      <c r="ACM15" s="137">
        <v>0.28599999999999998</v>
      </c>
      <c r="ACN15" s="137">
        <v>0.314</v>
      </c>
      <c r="ACO15" s="137">
        <v>0.34300000000000003</v>
      </c>
      <c r="ACP15" s="137">
        <v>0.372</v>
      </c>
      <c r="ACQ15" s="137">
        <v>0.4</v>
      </c>
      <c r="ACR15" s="137">
        <v>0.42899999999999999</v>
      </c>
      <c r="ACS15" s="137">
        <v>0.45700000000000002</v>
      </c>
      <c r="ACT15" s="137">
        <v>0.48599999999999999</v>
      </c>
      <c r="ACU15" s="137">
        <v>0.51500000000000001</v>
      </c>
      <c r="ACV15" s="137">
        <v>0.54300000000000004</v>
      </c>
      <c r="ACW15" s="137">
        <v>0.57199999999999995</v>
      </c>
      <c r="ACX15" s="137">
        <v>0.629</v>
      </c>
      <c r="ACY15" s="137">
        <v>0.68600000000000005</v>
      </c>
      <c r="ACZ15" s="137">
        <v>0.74299999999999999</v>
      </c>
      <c r="ADA15" s="137">
        <v>0.80100000000000005</v>
      </c>
      <c r="ADB15" s="137">
        <v>0.85799999999999998</v>
      </c>
      <c r="ADC15" s="137">
        <v>0.91500000000000004</v>
      </c>
      <c r="ADD15" s="137">
        <v>0.97199999999999998</v>
      </c>
      <c r="ADE15" s="137">
        <v>1.0289999999999999</v>
      </c>
      <c r="ADF15" s="137">
        <v>1.0860000000000001</v>
      </c>
      <c r="ADG15" s="137">
        <v>1.1439999999999999</v>
      </c>
      <c r="ADH15" s="137">
        <v>1.2010000000000001</v>
      </c>
      <c r="ADI15" s="137">
        <v>1.258</v>
      </c>
      <c r="ADJ15" s="137">
        <v>1.3149999999999999</v>
      </c>
      <c r="ADK15" s="137">
        <v>1.3720000000000001</v>
      </c>
      <c r="ADL15" s="137">
        <v>1.429</v>
      </c>
      <c r="ADM15" s="137">
        <v>1.5720000000000001</v>
      </c>
      <c r="ADN15" s="137">
        <v>1.7150000000000001</v>
      </c>
      <c r="ADO15" s="137">
        <v>1.8580000000000001</v>
      </c>
      <c r="ADP15" s="137">
        <v>2.0009999999999999</v>
      </c>
      <c r="ADQ15" s="137">
        <v>2.1440000000000001</v>
      </c>
      <c r="ADR15" s="137">
        <v>2.2869999999999999</v>
      </c>
      <c r="ADS15" s="137">
        <v>2.4300000000000002</v>
      </c>
      <c r="ADT15" s="137">
        <v>2.573</v>
      </c>
      <c r="ADU15" s="137">
        <v>2.7160000000000002</v>
      </c>
      <c r="ADV15" s="137">
        <v>2.859</v>
      </c>
      <c r="ADW15" s="137">
        <v>3.145</v>
      </c>
      <c r="ADX15" s="137">
        <v>3.431</v>
      </c>
      <c r="ADY15" s="137">
        <v>3.7170000000000001</v>
      </c>
      <c r="ADZ15" s="137">
        <v>4.0030000000000001</v>
      </c>
      <c r="AEA15" s="137">
        <v>4.2880000000000003</v>
      </c>
      <c r="AEB15" s="137">
        <v>4.5739999999999998</v>
      </c>
      <c r="AEC15" s="137">
        <v>4.8600000000000003</v>
      </c>
      <c r="AED15" s="137">
        <v>5.1459999999999999</v>
      </c>
      <c r="AEE15" s="137">
        <v>5.4320000000000004</v>
      </c>
      <c r="AEF15" s="137">
        <v>5.718</v>
      </c>
      <c r="AEG15" s="137">
        <v>8.577</v>
      </c>
      <c r="AEH15" s="137">
        <v>11.436</v>
      </c>
      <c r="AEI15" s="137">
        <v>14.295</v>
      </c>
      <c r="AEJ15" s="137">
        <v>17.154</v>
      </c>
      <c r="AEK15" s="137">
        <v>20.013000000000002</v>
      </c>
      <c r="AEL15" s="137">
        <v>22.872</v>
      </c>
      <c r="AEM15" s="137">
        <v>25.731000000000002</v>
      </c>
      <c r="AEN15" s="137">
        <v>28.59</v>
      </c>
      <c r="AEO15" s="137">
        <v>1.4E-2</v>
      </c>
      <c r="AEP15" s="137">
        <v>2.8000000000000001E-2</v>
      </c>
      <c r="AEQ15" s="137">
        <v>4.2000000000000003E-2</v>
      </c>
      <c r="AER15" s="137">
        <v>5.6000000000000001E-2</v>
      </c>
      <c r="AES15" s="137">
        <v>7.0000000000000007E-2</v>
      </c>
      <c r="AET15" s="137">
        <v>8.4000000000000005E-2</v>
      </c>
      <c r="AEU15" s="137">
        <v>9.8000000000000004E-2</v>
      </c>
      <c r="AEV15" s="137">
        <v>0.112</v>
      </c>
      <c r="AEW15" s="137">
        <v>0.126</v>
      </c>
      <c r="AEX15" s="137">
        <v>0.14000000000000001</v>
      </c>
      <c r="AEY15" s="137">
        <v>0.154</v>
      </c>
      <c r="AEZ15" s="137">
        <v>0.16800000000000001</v>
      </c>
      <c r="AFA15" s="137">
        <v>0.182</v>
      </c>
      <c r="AFB15" s="137">
        <v>0.19600000000000001</v>
      </c>
      <c r="AFC15" s="137">
        <v>0.21</v>
      </c>
      <c r="AFD15" s="137">
        <v>0.224</v>
      </c>
      <c r="AFE15" s="137">
        <v>0.23799999999999999</v>
      </c>
      <c r="AFF15" s="137">
        <v>0.252</v>
      </c>
      <c r="AFG15" s="137">
        <v>0.26600000000000001</v>
      </c>
      <c r="AFH15" s="137">
        <v>0.28000000000000003</v>
      </c>
      <c r="AFI15" s="137">
        <v>0.308</v>
      </c>
      <c r="AFJ15" s="137">
        <v>0.33600000000000002</v>
      </c>
      <c r="AFK15" s="137">
        <v>0.36399999999999999</v>
      </c>
      <c r="AFL15" s="137">
        <v>0.39200000000000002</v>
      </c>
      <c r="AFM15" s="137">
        <v>0.42</v>
      </c>
      <c r="AFN15" s="137">
        <v>0.44800000000000001</v>
      </c>
      <c r="AFO15" s="137">
        <v>0.47499999999999998</v>
      </c>
      <c r="AFP15" s="137">
        <v>0.503</v>
      </c>
      <c r="AFQ15" s="137">
        <v>0.53100000000000003</v>
      </c>
      <c r="AFR15" s="137">
        <v>0.55900000000000005</v>
      </c>
      <c r="AFS15" s="137">
        <v>0.58699999999999997</v>
      </c>
      <c r="AFT15" s="137">
        <v>0.61499999999999999</v>
      </c>
      <c r="AFU15" s="137">
        <v>0.64300000000000002</v>
      </c>
      <c r="AFV15" s="137">
        <v>0.67100000000000004</v>
      </c>
      <c r="AFW15" s="137">
        <v>0.69899999999999995</v>
      </c>
      <c r="AFX15" s="137">
        <v>0.76900000000000002</v>
      </c>
      <c r="AFY15" s="137">
        <v>0.83899999999999997</v>
      </c>
      <c r="AFZ15" s="137">
        <v>0.90900000000000003</v>
      </c>
      <c r="AGA15" s="137">
        <v>0.97899999999999998</v>
      </c>
      <c r="AGB15" s="137">
        <v>1.0489999999999999</v>
      </c>
      <c r="AGC15" s="137">
        <v>1.119</v>
      </c>
      <c r="AGD15" s="137">
        <v>1.1890000000000001</v>
      </c>
      <c r="AGE15" s="137">
        <v>1.2589999999999999</v>
      </c>
      <c r="AGF15" s="137">
        <v>1.329</v>
      </c>
      <c r="AGG15" s="137">
        <v>1.3979999999999999</v>
      </c>
      <c r="AGH15" s="137">
        <v>1.538</v>
      </c>
      <c r="AGI15" s="137">
        <v>1.6779999999999999</v>
      </c>
      <c r="AGJ15" s="137">
        <v>1.8180000000000001</v>
      </c>
      <c r="AGK15" s="137">
        <v>1.958</v>
      </c>
      <c r="AGL15" s="137">
        <v>2.0979999999999999</v>
      </c>
      <c r="AGM15" s="137">
        <v>2.238</v>
      </c>
      <c r="AGN15" s="137">
        <v>2.3769999999999998</v>
      </c>
      <c r="AGO15" s="137">
        <v>2.5169999999999999</v>
      </c>
      <c r="AGP15" s="137">
        <v>2.657</v>
      </c>
      <c r="AGQ15" s="137">
        <v>2.7970000000000002</v>
      </c>
      <c r="AGR15" s="137">
        <v>4.1950000000000003</v>
      </c>
      <c r="AGS15" s="137">
        <v>5.5940000000000003</v>
      </c>
      <c r="AGT15" s="137">
        <v>6.992</v>
      </c>
      <c r="AGU15" s="137">
        <v>8.391</v>
      </c>
      <c r="AGV15" s="137">
        <v>9.7889999999999997</v>
      </c>
      <c r="AGW15" s="137">
        <v>11.188000000000001</v>
      </c>
      <c r="AGX15" s="137">
        <v>12.586</v>
      </c>
      <c r="AGY15" s="137">
        <v>13.984</v>
      </c>
      <c r="AGZ15" s="137">
        <v>2.4E-2</v>
      </c>
      <c r="AHA15" s="137">
        <v>4.7E-2</v>
      </c>
      <c r="AHB15" s="137">
        <v>7.0999999999999994E-2</v>
      </c>
      <c r="AHC15" s="137">
        <v>9.4E-2</v>
      </c>
      <c r="AHD15" s="137">
        <v>0.11799999999999999</v>
      </c>
      <c r="AHE15" s="137">
        <v>0.14099999999999999</v>
      </c>
      <c r="AHF15" s="137">
        <v>0.16500000000000001</v>
      </c>
      <c r="AHG15" s="137">
        <v>0.188</v>
      </c>
      <c r="AHH15" s="137">
        <v>0.21199999999999999</v>
      </c>
      <c r="AHI15" s="137">
        <v>0.23499999999999999</v>
      </c>
      <c r="AHJ15" s="137">
        <v>0.25900000000000001</v>
      </c>
      <c r="AHK15" s="137">
        <v>0.28299999999999997</v>
      </c>
      <c r="AHL15" s="137">
        <v>0.30599999999999999</v>
      </c>
      <c r="AHM15" s="137">
        <v>0.33</v>
      </c>
      <c r="AHN15" s="137">
        <v>0.35299999999999998</v>
      </c>
      <c r="AHO15" s="137">
        <v>0.377</v>
      </c>
      <c r="AHP15" s="137">
        <v>0.4</v>
      </c>
      <c r="AHQ15" s="137">
        <v>0.42399999999999999</v>
      </c>
      <c r="AHR15" s="137">
        <v>0.44700000000000001</v>
      </c>
      <c r="AHS15" s="137">
        <v>0.47099999999999997</v>
      </c>
      <c r="AHT15" s="137">
        <v>0.51800000000000002</v>
      </c>
      <c r="AHU15" s="137">
        <v>0.56499999999999995</v>
      </c>
      <c r="AHV15" s="137">
        <v>0.61199999999999999</v>
      </c>
      <c r="AHW15" s="137">
        <v>0.65900000000000003</v>
      </c>
      <c r="AHX15" s="137">
        <v>0.70599999999999996</v>
      </c>
      <c r="AHY15" s="137">
        <v>0.753</v>
      </c>
      <c r="AHZ15" s="137">
        <v>0.80100000000000005</v>
      </c>
      <c r="AIA15" s="137">
        <v>0.84799999999999998</v>
      </c>
      <c r="AIB15" s="137">
        <v>0.89500000000000002</v>
      </c>
      <c r="AIC15" s="137">
        <v>0.94199999999999995</v>
      </c>
      <c r="AID15" s="137">
        <v>0.98899999999999999</v>
      </c>
      <c r="AIE15" s="137">
        <v>1.036</v>
      </c>
      <c r="AIF15" s="137">
        <v>1.083</v>
      </c>
      <c r="AIG15" s="137">
        <v>1.1299999999999999</v>
      </c>
      <c r="AIH15" s="137">
        <v>1.177</v>
      </c>
      <c r="AII15" s="137">
        <v>1.2949999999999999</v>
      </c>
      <c r="AIJ15" s="137">
        <v>1.413</v>
      </c>
      <c r="AIK15" s="137">
        <v>1.53</v>
      </c>
      <c r="AIL15" s="137">
        <v>1.6479999999999999</v>
      </c>
      <c r="AIM15" s="137">
        <v>1.766</v>
      </c>
      <c r="AIN15" s="137">
        <v>1.8839999999999999</v>
      </c>
      <c r="AIO15" s="137">
        <v>2.0009999999999999</v>
      </c>
      <c r="AIP15" s="137">
        <v>2.1190000000000002</v>
      </c>
      <c r="AIQ15" s="137">
        <v>2.2370000000000001</v>
      </c>
      <c r="AIR15" s="137">
        <v>2.355</v>
      </c>
      <c r="AIS15" s="137">
        <v>2.59</v>
      </c>
      <c r="AIT15" s="137">
        <v>2.8250000000000002</v>
      </c>
      <c r="AIU15" s="137">
        <v>3.0609999999999999</v>
      </c>
      <c r="AIV15" s="137">
        <v>3.2959999999999998</v>
      </c>
      <c r="AIW15" s="137">
        <v>3.532</v>
      </c>
      <c r="AIX15" s="137">
        <v>3.7669999999999999</v>
      </c>
      <c r="AIY15" s="137">
        <v>4.0030000000000001</v>
      </c>
      <c r="AIZ15" s="137">
        <v>4.2380000000000004</v>
      </c>
      <c r="AJA15" s="137">
        <v>4.4740000000000002</v>
      </c>
      <c r="AJB15" s="137">
        <v>4.7089999999999996</v>
      </c>
      <c r="AJC15" s="137">
        <v>7.0640000000000001</v>
      </c>
      <c r="AJD15" s="137">
        <v>9.4179999999999993</v>
      </c>
      <c r="AJE15" s="137">
        <v>11.773</v>
      </c>
      <c r="AJF15" s="137">
        <v>14.127000000000001</v>
      </c>
      <c r="AJG15" s="137">
        <v>16.481999999999999</v>
      </c>
      <c r="AJH15" s="137">
        <v>18.835999999999999</v>
      </c>
      <c r="AJI15" s="137">
        <v>21.190999999999999</v>
      </c>
      <c r="AJJ15" s="137">
        <v>23.545000000000002</v>
      </c>
      <c r="AJK15" s="137">
        <v>2.8000000000000001E-2</v>
      </c>
      <c r="AJL15" s="137">
        <v>5.5E-2</v>
      </c>
      <c r="AJM15" s="137">
        <v>8.3000000000000004E-2</v>
      </c>
      <c r="AJN15" s="137">
        <v>0.111</v>
      </c>
      <c r="AJO15" s="137">
        <v>0.13800000000000001</v>
      </c>
      <c r="AJP15" s="137">
        <v>0.16600000000000001</v>
      </c>
      <c r="AJQ15" s="137">
        <v>0.19400000000000001</v>
      </c>
      <c r="AJR15" s="137">
        <v>0.221</v>
      </c>
      <c r="AJS15" s="137">
        <v>0.249</v>
      </c>
      <c r="AJT15" s="137">
        <v>0.27700000000000002</v>
      </c>
      <c r="AJU15" s="137">
        <v>0.30399999999999999</v>
      </c>
      <c r="AJV15" s="137">
        <v>0.33200000000000002</v>
      </c>
      <c r="AJW15" s="137">
        <v>0.36</v>
      </c>
      <c r="AJX15" s="137">
        <v>0.38800000000000001</v>
      </c>
      <c r="AJY15" s="137">
        <v>0.41499999999999998</v>
      </c>
      <c r="AJZ15" s="137">
        <v>0.443</v>
      </c>
      <c r="AKA15" s="137">
        <v>0.47099999999999997</v>
      </c>
      <c r="AKB15" s="137">
        <v>0.498</v>
      </c>
      <c r="AKC15" s="137">
        <v>0.52600000000000002</v>
      </c>
      <c r="AKD15" s="137">
        <v>0.55400000000000005</v>
      </c>
      <c r="AKE15" s="137">
        <v>0.60899999999999999</v>
      </c>
      <c r="AKF15" s="137">
        <v>0.66400000000000003</v>
      </c>
      <c r="AKG15" s="137">
        <v>0.72</v>
      </c>
      <c r="AKH15" s="137">
        <v>0.77500000000000002</v>
      </c>
      <c r="AKI15" s="137">
        <v>0.83</v>
      </c>
      <c r="AKJ15" s="137">
        <v>0.88600000000000001</v>
      </c>
      <c r="AKK15" s="137">
        <v>0.94099999999999995</v>
      </c>
      <c r="AKL15" s="137">
        <v>0.996</v>
      </c>
      <c r="AKM15" s="137">
        <v>1.052</v>
      </c>
      <c r="AKN15" s="137">
        <v>1.107</v>
      </c>
      <c r="AKO15" s="137">
        <v>1.163</v>
      </c>
      <c r="AKP15" s="137">
        <v>1.218</v>
      </c>
      <c r="AKQ15" s="137">
        <v>1.2729999999999999</v>
      </c>
      <c r="AKR15" s="137">
        <v>1.329</v>
      </c>
      <c r="AKS15" s="137">
        <v>1.3839999999999999</v>
      </c>
      <c r="AKT15" s="137">
        <v>1.522</v>
      </c>
      <c r="AKU15" s="137">
        <v>1.661</v>
      </c>
      <c r="AKV15" s="137">
        <v>1.7989999999999999</v>
      </c>
      <c r="AKW15" s="137">
        <v>1.9379999999999999</v>
      </c>
      <c r="AKX15" s="137">
        <v>2.0760000000000001</v>
      </c>
      <c r="AKY15" s="137">
        <v>2.214</v>
      </c>
      <c r="AKZ15" s="137">
        <v>2.3530000000000002</v>
      </c>
      <c r="ALA15" s="137">
        <v>2.4910000000000001</v>
      </c>
      <c r="ALB15" s="137">
        <v>2.63</v>
      </c>
      <c r="ALC15" s="137">
        <v>2.7679999999999998</v>
      </c>
      <c r="ALD15" s="137">
        <v>3.0449999999999999</v>
      </c>
      <c r="ALE15" s="137">
        <v>3.3220000000000001</v>
      </c>
      <c r="ALF15" s="137">
        <v>3.5979999999999999</v>
      </c>
      <c r="ALG15" s="137">
        <v>3.875</v>
      </c>
      <c r="ALH15" s="137">
        <v>4.1520000000000001</v>
      </c>
      <c r="ALI15" s="137">
        <v>4.4290000000000003</v>
      </c>
      <c r="ALJ15" s="137">
        <v>4.7060000000000004</v>
      </c>
      <c r="ALK15" s="137">
        <v>4.9820000000000002</v>
      </c>
      <c r="ALL15" s="137">
        <v>5.2590000000000003</v>
      </c>
      <c r="ALM15" s="137">
        <v>5.5359999999999996</v>
      </c>
      <c r="ALN15" s="137">
        <v>8.3040000000000003</v>
      </c>
      <c r="ALO15" s="137">
        <v>11.071999999999999</v>
      </c>
      <c r="ALP15" s="137">
        <v>13.84</v>
      </c>
      <c r="ALQ15" s="137">
        <v>16.608000000000001</v>
      </c>
      <c r="ALR15" s="137">
        <v>19.376000000000001</v>
      </c>
      <c r="ALS15" s="137">
        <v>22.143999999999998</v>
      </c>
      <c r="ALT15" s="137">
        <v>24.911999999999999</v>
      </c>
      <c r="ALU15" s="137">
        <v>27.68</v>
      </c>
      <c r="ALV15" s="137">
        <v>3.5000000000000003E-2</v>
      </c>
      <c r="ALW15" s="137">
        <v>7.0000000000000007E-2</v>
      </c>
      <c r="ALX15" s="137">
        <v>0.106</v>
      </c>
      <c r="ALY15" s="137">
        <v>0.14099999999999999</v>
      </c>
      <c r="ALZ15" s="137">
        <v>0.17599999999999999</v>
      </c>
      <c r="AMA15" s="137">
        <v>0.21099999999999999</v>
      </c>
      <c r="AMB15" s="137">
        <v>0.247</v>
      </c>
      <c r="AMC15" s="137">
        <v>0.28199999999999997</v>
      </c>
      <c r="AMD15" s="137">
        <v>0.317</v>
      </c>
      <c r="AME15" s="137">
        <v>0.35199999999999998</v>
      </c>
      <c r="AMF15" s="137">
        <v>0.38700000000000001</v>
      </c>
      <c r="AMG15" s="137">
        <v>0.42299999999999999</v>
      </c>
      <c r="AMH15" s="137">
        <v>0.45800000000000002</v>
      </c>
      <c r="AMI15" s="137">
        <v>0.49299999999999999</v>
      </c>
      <c r="AMJ15" s="137">
        <v>0.52800000000000002</v>
      </c>
      <c r="AMK15" s="137">
        <v>0.56299999999999994</v>
      </c>
      <c r="AML15" s="137">
        <v>0.59899999999999998</v>
      </c>
      <c r="AMM15" s="137">
        <v>0.63400000000000001</v>
      </c>
      <c r="AMN15" s="137">
        <v>0.66900000000000004</v>
      </c>
      <c r="AMO15" s="137">
        <v>0.70399999999999996</v>
      </c>
      <c r="AMP15" s="137">
        <v>0.77500000000000002</v>
      </c>
      <c r="AMQ15" s="137">
        <v>0.84499999999999997</v>
      </c>
      <c r="AMR15" s="137">
        <v>0.91600000000000004</v>
      </c>
      <c r="AMS15" s="137">
        <v>0.98599999999999999</v>
      </c>
      <c r="AMT15" s="137">
        <v>1.0569999999999999</v>
      </c>
      <c r="AMU15" s="137">
        <v>1.127</v>
      </c>
      <c r="AMV15" s="137">
        <v>1.1970000000000001</v>
      </c>
      <c r="AMW15" s="137">
        <v>1.268</v>
      </c>
      <c r="AMX15" s="137">
        <v>1.3380000000000001</v>
      </c>
      <c r="AMY15" s="137">
        <v>1.409</v>
      </c>
      <c r="AMZ15" s="137">
        <v>1.4790000000000001</v>
      </c>
      <c r="ANA15" s="137">
        <v>1.55</v>
      </c>
      <c r="ANB15" s="137">
        <v>1.62</v>
      </c>
      <c r="ANC15" s="137">
        <v>1.69</v>
      </c>
      <c r="AND15" s="137">
        <v>1.7609999999999999</v>
      </c>
      <c r="ANE15" s="137">
        <v>1.9370000000000001</v>
      </c>
      <c r="ANF15" s="137">
        <v>2.113</v>
      </c>
      <c r="ANG15" s="137">
        <v>2.2890000000000001</v>
      </c>
      <c r="ANH15" s="137">
        <v>2.4649999999999999</v>
      </c>
      <c r="ANI15" s="137">
        <v>2.641</v>
      </c>
      <c r="ANJ15" s="137">
        <v>2.8170000000000002</v>
      </c>
      <c r="ANK15" s="137">
        <v>2.9940000000000002</v>
      </c>
      <c r="ANL15" s="137">
        <v>3.17</v>
      </c>
      <c r="ANM15" s="137">
        <v>3.3460000000000001</v>
      </c>
      <c r="ANN15" s="137">
        <v>3.5219999999999998</v>
      </c>
      <c r="ANO15" s="137">
        <v>3.8740000000000001</v>
      </c>
      <c r="ANP15" s="137">
        <v>4.226</v>
      </c>
      <c r="ANQ15" s="137">
        <v>4.5780000000000003</v>
      </c>
      <c r="ANR15" s="137">
        <v>4.931</v>
      </c>
      <c r="ANS15" s="137">
        <v>5.2830000000000004</v>
      </c>
      <c r="ANT15" s="137">
        <v>5.6349999999999998</v>
      </c>
      <c r="ANU15" s="137">
        <v>5.9870000000000001</v>
      </c>
      <c r="ANV15" s="137">
        <v>6.3390000000000004</v>
      </c>
      <c r="ANW15" s="137">
        <v>6.6909999999999998</v>
      </c>
      <c r="ANX15" s="137">
        <v>7.0439999999999996</v>
      </c>
      <c r="ANY15" s="137">
        <v>10.565</v>
      </c>
      <c r="ANZ15" s="137">
        <v>14.087</v>
      </c>
      <c r="AOA15" s="137">
        <v>17.609000000000002</v>
      </c>
      <c r="AOB15" s="137">
        <v>21.131</v>
      </c>
      <c r="AOC15" s="137">
        <v>24.652999999999999</v>
      </c>
      <c r="AOD15" s="137">
        <v>28.175000000000001</v>
      </c>
      <c r="AOE15" s="137">
        <v>31.696000000000002</v>
      </c>
      <c r="AOF15" s="137">
        <v>35.218000000000004</v>
      </c>
      <c r="AOG15" s="137">
        <v>0.21199999999999999</v>
      </c>
      <c r="AOH15" s="137">
        <v>0.42399999999999999</v>
      </c>
      <c r="AOI15" s="137">
        <v>0.63500000000000001</v>
      </c>
      <c r="AOJ15" s="137">
        <v>0.84699999999999998</v>
      </c>
      <c r="AOK15" s="137">
        <v>1.0589999999999999</v>
      </c>
      <c r="AOL15" s="137">
        <v>1.2709999999999999</v>
      </c>
      <c r="AOM15" s="137">
        <v>1.4830000000000001</v>
      </c>
      <c r="AON15" s="137">
        <v>1.694</v>
      </c>
      <c r="AOO15" s="137">
        <v>1.9059999999999999</v>
      </c>
      <c r="AOP15" s="137">
        <v>2.1179999999999999</v>
      </c>
      <c r="AOQ15" s="137">
        <v>2.33</v>
      </c>
      <c r="AOR15" s="137">
        <v>2.5419999999999998</v>
      </c>
      <c r="AOS15" s="137">
        <v>2.754</v>
      </c>
      <c r="AOT15" s="137">
        <v>2.9649999999999999</v>
      </c>
      <c r="AOU15" s="137">
        <v>3.177</v>
      </c>
      <c r="AOV15" s="137">
        <v>3.3889999999999998</v>
      </c>
      <c r="AOW15" s="137">
        <v>3.601</v>
      </c>
      <c r="AOX15" s="137">
        <v>3.8130000000000002</v>
      </c>
      <c r="AOY15" s="137">
        <v>4.024</v>
      </c>
      <c r="AOZ15" s="137">
        <v>4.2359999999999998</v>
      </c>
      <c r="APA15" s="137">
        <v>4.66</v>
      </c>
      <c r="APB15" s="137">
        <v>5.0830000000000002</v>
      </c>
      <c r="APC15" s="137">
        <v>5.5069999999999997</v>
      </c>
      <c r="APD15" s="137">
        <v>5.931</v>
      </c>
      <c r="APE15" s="137">
        <v>6.3540000000000001</v>
      </c>
      <c r="APF15" s="137">
        <v>6.7779999999999996</v>
      </c>
      <c r="APG15" s="137">
        <v>7.202</v>
      </c>
      <c r="APH15" s="137">
        <v>7.625</v>
      </c>
      <c r="API15" s="137">
        <v>8.0489999999999995</v>
      </c>
      <c r="APJ15" s="137">
        <v>8.4719999999999995</v>
      </c>
      <c r="APK15" s="137">
        <v>8.8960000000000008</v>
      </c>
      <c r="APL15" s="137">
        <v>9.32</v>
      </c>
      <c r="APM15" s="137">
        <v>9.7430000000000003</v>
      </c>
      <c r="APN15" s="137">
        <v>10.167</v>
      </c>
      <c r="APO15" s="137">
        <v>10.590999999999999</v>
      </c>
      <c r="APP15" s="137">
        <v>11.65</v>
      </c>
      <c r="APQ15" s="137">
        <v>12.709</v>
      </c>
      <c r="APR15" s="137">
        <v>13.768000000000001</v>
      </c>
      <c r="APS15" s="137">
        <v>14.827</v>
      </c>
      <c r="APT15" s="137">
        <v>15.885999999999999</v>
      </c>
      <c r="APU15" s="137">
        <v>16.945</v>
      </c>
      <c r="APV15" s="137">
        <v>18.004000000000001</v>
      </c>
      <c r="APW15" s="137">
        <v>19.062999999999999</v>
      </c>
      <c r="APX15" s="137">
        <v>20.122</v>
      </c>
      <c r="APY15" s="137">
        <v>21.181000000000001</v>
      </c>
      <c r="APZ15" s="137">
        <v>23.298999999999999</v>
      </c>
      <c r="AQA15" s="137">
        <v>25.417000000000002</v>
      </c>
      <c r="AQB15" s="137">
        <v>27.535</v>
      </c>
      <c r="AQC15" s="137">
        <v>29.654</v>
      </c>
      <c r="AQD15" s="137">
        <v>31.771999999999998</v>
      </c>
      <c r="AQE15" s="137">
        <v>33.89</v>
      </c>
      <c r="AQF15" s="137">
        <v>36.008000000000003</v>
      </c>
      <c r="AQG15" s="137">
        <v>38.125999999999998</v>
      </c>
      <c r="AQH15" s="137">
        <v>40.244</v>
      </c>
      <c r="AQI15" s="137">
        <v>42.362000000000002</v>
      </c>
      <c r="AQJ15" s="137">
        <v>63.542999999999999</v>
      </c>
      <c r="AQK15" s="137">
        <v>84.724000000000004</v>
      </c>
      <c r="AQL15" s="137">
        <v>105.90600000000001</v>
      </c>
      <c r="AQM15" s="137">
        <v>127.087</v>
      </c>
      <c r="AQN15" s="137">
        <v>148.268</v>
      </c>
      <c r="AQO15" s="137">
        <v>169.44900000000001</v>
      </c>
      <c r="AQP15" s="137">
        <v>190.63</v>
      </c>
      <c r="AQQ15" s="137">
        <v>211.81100000000001</v>
      </c>
      <c r="AQR15" s="137">
        <v>4.4999999999999998E-2</v>
      </c>
      <c r="AQS15" s="137">
        <v>0.09</v>
      </c>
      <c r="AQT15" s="137">
        <v>0.13500000000000001</v>
      </c>
      <c r="AQU15" s="137">
        <v>0.18</v>
      </c>
      <c r="AQV15" s="137">
        <v>0.22500000000000001</v>
      </c>
      <c r="AQW15" s="137">
        <v>0.27</v>
      </c>
      <c r="AQX15" s="137">
        <v>0.315</v>
      </c>
      <c r="AQY15" s="137">
        <v>0.36</v>
      </c>
      <c r="AQZ15" s="137">
        <v>0.40400000000000003</v>
      </c>
      <c r="ARA15" s="137">
        <v>0.44900000000000001</v>
      </c>
      <c r="ARB15" s="137">
        <v>0.49399999999999999</v>
      </c>
      <c r="ARC15" s="137">
        <v>0.53900000000000003</v>
      </c>
      <c r="ARD15" s="137">
        <v>0.58399999999999996</v>
      </c>
      <c r="ARE15" s="137">
        <v>0.629</v>
      </c>
      <c r="ARF15" s="137">
        <v>0.67400000000000004</v>
      </c>
      <c r="ARG15" s="137">
        <v>0.71899999999999997</v>
      </c>
      <c r="ARH15" s="137">
        <v>0.76400000000000001</v>
      </c>
      <c r="ARI15" s="137">
        <v>0.80900000000000005</v>
      </c>
      <c r="ARJ15" s="137">
        <v>0.85399999999999998</v>
      </c>
      <c r="ARK15" s="137">
        <v>0.89900000000000002</v>
      </c>
      <c r="ARL15" s="137">
        <v>0.98899999999999999</v>
      </c>
      <c r="ARM15" s="137">
        <v>1.079</v>
      </c>
      <c r="ARN15" s="137">
        <v>1.1679999999999999</v>
      </c>
      <c r="ARO15" s="137">
        <v>1.258</v>
      </c>
      <c r="ARP15" s="137">
        <v>1.3480000000000001</v>
      </c>
      <c r="ARQ15" s="137">
        <v>1.4379999999999999</v>
      </c>
      <c r="ARR15" s="137">
        <v>1.528</v>
      </c>
      <c r="ARS15" s="137">
        <v>1.6180000000000001</v>
      </c>
      <c r="ART15" s="137">
        <v>1.708</v>
      </c>
      <c r="ARU15" s="137">
        <v>1.798</v>
      </c>
      <c r="ARV15" s="137">
        <v>1.8879999999999999</v>
      </c>
      <c r="ARW15" s="137">
        <v>1.9770000000000001</v>
      </c>
      <c r="ARX15" s="137">
        <v>2.0670000000000002</v>
      </c>
      <c r="ARY15" s="137">
        <v>2.157</v>
      </c>
      <c r="ARZ15" s="137">
        <v>2.2469999999999999</v>
      </c>
      <c r="ASA15" s="137">
        <v>2.472</v>
      </c>
      <c r="ASB15" s="137">
        <v>2.6970000000000001</v>
      </c>
      <c r="ASC15" s="137">
        <v>2.9209999999999998</v>
      </c>
      <c r="ASD15" s="137">
        <v>3.1459999999999999</v>
      </c>
      <c r="ASE15" s="137">
        <v>3.371</v>
      </c>
      <c r="ASF15" s="137">
        <v>3.5950000000000002</v>
      </c>
      <c r="ASG15" s="137">
        <v>3.82</v>
      </c>
      <c r="ASH15" s="137">
        <v>4.0449999999999999</v>
      </c>
      <c r="ASI15" s="137">
        <v>4.2690000000000001</v>
      </c>
      <c r="ASJ15" s="137">
        <v>4.4939999999999998</v>
      </c>
      <c r="ASK15" s="137">
        <v>4.944</v>
      </c>
      <c r="ASL15" s="137">
        <v>5.3929999999999998</v>
      </c>
      <c r="ASM15" s="137">
        <v>5.8419999999999996</v>
      </c>
      <c r="ASN15" s="137">
        <v>6.2919999999999998</v>
      </c>
      <c r="ASO15" s="137">
        <v>6.7409999999999997</v>
      </c>
      <c r="ASP15" s="137">
        <v>7.1909999999999998</v>
      </c>
      <c r="ASQ15" s="137">
        <v>7.64</v>
      </c>
      <c r="ASR15" s="137">
        <v>8.09</v>
      </c>
      <c r="ASS15" s="137">
        <v>8.5389999999999997</v>
      </c>
      <c r="AST15" s="137">
        <v>8.9879999999999995</v>
      </c>
      <c r="ASU15">
        <v>13.483000000000001</v>
      </c>
      <c r="ASV15">
        <v>17.977</v>
      </c>
      <c r="ASW15">
        <v>22.471</v>
      </c>
      <c r="ASX15">
        <v>26.965</v>
      </c>
      <c r="ASY15">
        <v>31.459</v>
      </c>
      <c r="ASZ15">
        <v>35.954000000000001</v>
      </c>
      <c r="ATA15">
        <v>40.448</v>
      </c>
      <c r="ATB15">
        <v>44.942</v>
      </c>
      <c r="ATC15">
        <v>4.3999999999999997E-2</v>
      </c>
      <c r="ATD15">
        <v>8.7999999999999995E-2</v>
      </c>
      <c r="ATE15">
        <v>0.13200000000000001</v>
      </c>
      <c r="ATF15">
        <v>0.17599999999999999</v>
      </c>
      <c r="ATG15">
        <v>0.22</v>
      </c>
      <c r="ATH15">
        <v>0.26400000000000001</v>
      </c>
      <c r="ATI15">
        <v>0.307</v>
      </c>
      <c r="ATJ15">
        <v>0.35099999999999998</v>
      </c>
      <c r="ATK15">
        <v>0.39500000000000002</v>
      </c>
      <c r="ATL15">
        <v>0.439</v>
      </c>
      <c r="ATM15">
        <v>0.48299999999999998</v>
      </c>
      <c r="ATN15">
        <v>0.52700000000000002</v>
      </c>
      <c r="ATO15">
        <v>0.57099999999999995</v>
      </c>
      <c r="ATP15">
        <v>0.61499999999999999</v>
      </c>
      <c r="ATQ15">
        <v>0.65900000000000003</v>
      </c>
      <c r="ATR15">
        <v>0.70299999999999996</v>
      </c>
      <c r="ATS15">
        <v>0.747</v>
      </c>
      <c r="ATT15">
        <v>0.79100000000000004</v>
      </c>
      <c r="ATU15">
        <v>0.83499999999999996</v>
      </c>
      <c r="ATV15">
        <v>0.878</v>
      </c>
      <c r="ATW15">
        <v>0.96599999999999997</v>
      </c>
      <c r="ATX15">
        <v>1.054</v>
      </c>
      <c r="ATY15">
        <v>1.1419999999999999</v>
      </c>
      <c r="ATZ15">
        <v>1.23</v>
      </c>
      <c r="AUA15">
        <v>1.3180000000000001</v>
      </c>
      <c r="AUB15">
        <v>1.4059999999999999</v>
      </c>
      <c r="AUC15">
        <v>1.4930000000000001</v>
      </c>
      <c r="AUD15">
        <v>1.581</v>
      </c>
      <c r="AUE15">
        <v>1.669</v>
      </c>
      <c r="AUF15">
        <v>1.7569999999999999</v>
      </c>
      <c r="AUG15">
        <v>1.845</v>
      </c>
      <c r="AUH15">
        <v>1.9330000000000001</v>
      </c>
      <c r="AUI15">
        <v>2.02</v>
      </c>
      <c r="AUJ15">
        <v>2.1080000000000001</v>
      </c>
      <c r="AUK15">
        <v>2.1960000000000002</v>
      </c>
      <c r="AUL15">
        <v>2.4159999999999999</v>
      </c>
      <c r="AUM15">
        <v>2.6349999999999998</v>
      </c>
      <c r="AUN15">
        <v>2.855</v>
      </c>
      <c r="AUO15">
        <v>3.0750000000000002</v>
      </c>
      <c r="AUP15">
        <v>3.294</v>
      </c>
      <c r="AUQ15">
        <v>3.5139999999999998</v>
      </c>
      <c r="AUR15">
        <v>3.734</v>
      </c>
      <c r="AUS15">
        <v>3.9529999999999998</v>
      </c>
      <c r="AUT15">
        <v>4.173</v>
      </c>
      <c r="AUU15">
        <v>4.3920000000000003</v>
      </c>
      <c r="AUV15">
        <v>4.8319999999999999</v>
      </c>
      <c r="AUW15">
        <v>5.2709999999999999</v>
      </c>
      <c r="AUX15">
        <v>5.71</v>
      </c>
      <c r="AUY15">
        <v>6.149</v>
      </c>
      <c r="AUZ15">
        <v>6.5890000000000004</v>
      </c>
      <c r="AVA15">
        <v>7.0279999999999996</v>
      </c>
      <c r="AVB15">
        <v>7.4669999999999996</v>
      </c>
      <c r="AVC15">
        <v>7.9059999999999997</v>
      </c>
      <c r="AVD15">
        <v>8.3460000000000001</v>
      </c>
      <c r="AVE15">
        <v>8.7850000000000001</v>
      </c>
      <c r="AVF15">
        <v>13.177</v>
      </c>
      <c r="AVG15">
        <v>17.568999999999999</v>
      </c>
      <c r="AVH15">
        <v>21.962</v>
      </c>
      <c r="AVI15">
        <v>26.353999999999999</v>
      </c>
      <c r="AVJ15">
        <v>30.747</v>
      </c>
      <c r="AVK15">
        <v>35.139000000000003</v>
      </c>
      <c r="AVL15">
        <v>39.530999999999999</v>
      </c>
      <c r="AVM15">
        <v>43.923999999999999</v>
      </c>
    </row>
    <row r="16" spans="1:1261" x14ac:dyDescent="0.35">
      <c r="A16" s="107" t="s">
        <v>227</v>
      </c>
      <c r="B16" s="137">
        <v>7.4999999999999997E-2</v>
      </c>
      <c r="C16" s="137">
        <v>0.15</v>
      </c>
      <c r="D16" s="137">
        <v>0.224</v>
      </c>
      <c r="E16" s="137">
        <v>0.29899999999999999</v>
      </c>
      <c r="F16" s="137">
        <v>0.374</v>
      </c>
      <c r="G16" s="137">
        <v>0.44900000000000001</v>
      </c>
      <c r="H16" s="137">
        <v>0.52300000000000002</v>
      </c>
      <c r="I16" s="137">
        <v>0.59799999999999998</v>
      </c>
      <c r="J16" s="137">
        <v>0.67300000000000004</v>
      </c>
      <c r="K16" s="137">
        <v>0.748</v>
      </c>
      <c r="L16" s="137">
        <v>0.82199999999999995</v>
      </c>
      <c r="M16" s="137">
        <v>0.89700000000000002</v>
      </c>
      <c r="N16" s="137">
        <v>0.97199999999999998</v>
      </c>
      <c r="O16" s="137">
        <v>1.0469999999999999</v>
      </c>
      <c r="P16" s="137">
        <v>1.121</v>
      </c>
      <c r="Q16" s="137">
        <v>1.196</v>
      </c>
      <c r="R16" s="137">
        <v>1.2709999999999999</v>
      </c>
      <c r="S16" s="137">
        <v>1.3460000000000001</v>
      </c>
      <c r="T16" s="137">
        <v>1.42</v>
      </c>
      <c r="U16" s="137">
        <v>1.4950000000000001</v>
      </c>
      <c r="V16" s="137">
        <v>1.645</v>
      </c>
      <c r="W16" s="137">
        <v>1.794</v>
      </c>
      <c r="X16" s="137">
        <v>1.944</v>
      </c>
      <c r="Y16" s="137">
        <v>2.093</v>
      </c>
      <c r="Z16" s="137">
        <v>2.2429999999999999</v>
      </c>
      <c r="AA16" s="137">
        <v>2.3919999999999999</v>
      </c>
      <c r="AB16" s="137">
        <v>2.5419999999999998</v>
      </c>
      <c r="AC16" s="137">
        <v>2.6909999999999998</v>
      </c>
      <c r="AD16" s="137">
        <v>2.8410000000000002</v>
      </c>
      <c r="AE16" s="137">
        <v>2.99</v>
      </c>
      <c r="AF16" s="137">
        <v>3.14</v>
      </c>
      <c r="AG16" s="137">
        <v>3.2890000000000001</v>
      </c>
      <c r="AH16" s="137">
        <v>3.4390000000000001</v>
      </c>
      <c r="AI16" s="137">
        <v>3.5880000000000001</v>
      </c>
      <c r="AJ16" s="137">
        <v>3.738</v>
      </c>
      <c r="AK16" s="137">
        <v>4.1109999999999998</v>
      </c>
      <c r="AL16" s="137">
        <v>4.4850000000000003</v>
      </c>
      <c r="AM16" s="137">
        <v>4.859</v>
      </c>
      <c r="AN16" s="137">
        <v>5.2329999999999997</v>
      </c>
      <c r="AO16" s="137">
        <v>5.6059999999999999</v>
      </c>
      <c r="AP16" s="137">
        <v>5.98</v>
      </c>
      <c r="AQ16" s="137">
        <v>6.3540000000000001</v>
      </c>
      <c r="AR16" s="137">
        <v>6.7279999999999998</v>
      </c>
      <c r="AS16" s="137">
        <v>7.101</v>
      </c>
      <c r="AT16" s="137">
        <v>7.4749999999999996</v>
      </c>
      <c r="AU16" s="137">
        <v>8.2230000000000008</v>
      </c>
      <c r="AV16" s="137">
        <v>8.9700000000000006</v>
      </c>
      <c r="AW16" s="137">
        <v>9.718</v>
      </c>
      <c r="AX16" s="137">
        <v>10.465</v>
      </c>
      <c r="AY16" s="137">
        <v>11.212999999999999</v>
      </c>
      <c r="AZ16" s="137">
        <v>11.96</v>
      </c>
      <c r="BA16" s="137">
        <v>12.708</v>
      </c>
      <c r="BB16" s="137">
        <v>13.455</v>
      </c>
      <c r="BC16" s="137">
        <v>14.202999999999999</v>
      </c>
      <c r="BD16" s="137">
        <v>14.95</v>
      </c>
      <c r="BE16" s="137">
        <v>22.425000000000001</v>
      </c>
      <c r="BF16" s="137">
        <v>29.901</v>
      </c>
      <c r="BG16" s="137">
        <v>37.375999999999998</v>
      </c>
      <c r="BH16" s="137">
        <v>44.850999999999999</v>
      </c>
      <c r="BI16" s="137">
        <v>52.326000000000001</v>
      </c>
      <c r="BJ16" s="137">
        <v>59.801000000000002</v>
      </c>
      <c r="BK16" s="137">
        <v>67.275999999999996</v>
      </c>
      <c r="BL16" s="137">
        <v>74.751999999999995</v>
      </c>
      <c r="BM16" s="137">
        <v>0.13200000000000001</v>
      </c>
      <c r="BN16" s="137">
        <v>0.26400000000000001</v>
      </c>
      <c r="BO16" s="137">
        <v>0.39600000000000002</v>
      </c>
      <c r="BP16" s="137">
        <v>0.52800000000000002</v>
      </c>
      <c r="BQ16" s="137">
        <v>0.66</v>
      </c>
      <c r="BR16" s="137">
        <v>0.79300000000000004</v>
      </c>
      <c r="BS16" s="137">
        <v>0.92500000000000004</v>
      </c>
      <c r="BT16" s="137">
        <v>1.0569999999999999</v>
      </c>
      <c r="BU16" s="137">
        <v>1.1890000000000001</v>
      </c>
      <c r="BV16" s="137">
        <v>1.321</v>
      </c>
      <c r="BW16" s="137">
        <v>1.4530000000000001</v>
      </c>
      <c r="BX16" s="137">
        <v>1.585</v>
      </c>
      <c r="BY16" s="137">
        <v>1.7170000000000001</v>
      </c>
      <c r="BZ16" s="137">
        <v>1.849</v>
      </c>
      <c r="CA16" s="137">
        <v>1.9810000000000001</v>
      </c>
      <c r="CB16" s="137">
        <v>2.113</v>
      </c>
      <c r="CC16" s="137">
        <v>2.2450000000000001</v>
      </c>
      <c r="CD16" s="137">
        <v>2.3780000000000001</v>
      </c>
      <c r="CE16" s="137">
        <v>2.5099999999999998</v>
      </c>
      <c r="CF16" s="137">
        <v>2.6419999999999999</v>
      </c>
      <c r="CG16" s="137">
        <v>2.9060000000000001</v>
      </c>
      <c r="CH16" s="137">
        <v>3.17</v>
      </c>
      <c r="CI16" s="137">
        <v>3.4340000000000002</v>
      </c>
      <c r="CJ16" s="137">
        <v>3.698</v>
      </c>
      <c r="CK16" s="137">
        <v>3.9630000000000001</v>
      </c>
      <c r="CL16" s="137">
        <v>4.2270000000000003</v>
      </c>
      <c r="CM16" s="137">
        <v>4.4909999999999997</v>
      </c>
      <c r="CN16" s="137">
        <v>4.7549999999999999</v>
      </c>
      <c r="CO16" s="137">
        <v>5.0190000000000001</v>
      </c>
      <c r="CP16" s="137">
        <v>5.2839999999999998</v>
      </c>
      <c r="CQ16" s="137">
        <v>5.548</v>
      </c>
      <c r="CR16" s="137">
        <v>5.8120000000000003</v>
      </c>
      <c r="CS16" s="137">
        <v>6.0759999999999996</v>
      </c>
      <c r="CT16" s="137">
        <v>6.34</v>
      </c>
      <c r="CU16" s="137">
        <v>6.6040000000000001</v>
      </c>
      <c r="CV16" s="137">
        <v>7.2649999999999997</v>
      </c>
      <c r="CW16" s="137">
        <v>7.9249999999999998</v>
      </c>
      <c r="CX16" s="137">
        <v>8.5860000000000003</v>
      </c>
      <c r="CY16" s="137">
        <v>9.2460000000000004</v>
      </c>
      <c r="CZ16" s="137">
        <v>9.907</v>
      </c>
      <c r="DA16" s="137">
        <v>10.567</v>
      </c>
      <c r="DB16" s="137">
        <v>11.227</v>
      </c>
      <c r="DC16" s="137">
        <v>11.888</v>
      </c>
      <c r="DD16" s="137">
        <v>12.548</v>
      </c>
      <c r="DE16" s="137">
        <v>13.209</v>
      </c>
      <c r="DF16" s="137">
        <v>14.53</v>
      </c>
      <c r="DG16" s="137">
        <v>15.851000000000001</v>
      </c>
      <c r="DH16" s="137">
        <v>17.170999999999999</v>
      </c>
      <c r="DI16" s="137">
        <v>18.492000000000001</v>
      </c>
      <c r="DJ16" s="137">
        <v>19.812999999999999</v>
      </c>
      <c r="DK16" s="137">
        <v>21.134</v>
      </c>
      <c r="DL16" s="137">
        <v>22.454999999999998</v>
      </c>
      <c r="DM16" s="137">
        <v>23.776</v>
      </c>
      <c r="DN16" s="137">
        <v>25.097000000000001</v>
      </c>
      <c r="DO16" s="137">
        <v>26.417999999999999</v>
      </c>
      <c r="DP16" s="137">
        <v>39.625999999999998</v>
      </c>
      <c r="DQ16" s="137">
        <v>52.835000000000001</v>
      </c>
      <c r="DR16" s="137">
        <v>66.043999999999997</v>
      </c>
      <c r="DS16" s="137">
        <v>79.253</v>
      </c>
      <c r="DT16" s="137">
        <v>92.460999999999999</v>
      </c>
      <c r="DU16" s="137">
        <v>105.67</v>
      </c>
      <c r="DV16" s="137">
        <v>118.879</v>
      </c>
      <c r="DW16" s="137">
        <v>132.08799999999999</v>
      </c>
      <c r="DX16" s="137">
        <v>7.0000000000000007E-2</v>
      </c>
      <c r="DY16" s="137">
        <v>0.14000000000000001</v>
      </c>
      <c r="DZ16" s="137">
        <v>0.21</v>
      </c>
      <c r="EA16" s="137">
        <v>0.28000000000000003</v>
      </c>
      <c r="EB16" s="137">
        <v>0.35</v>
      </c>
      <c r="EC16" s="137">
        <v>0.41899999999999998</v>
      </c>
      <c r="ED16" s="137">
        <v>0.48899999999999999</v>
      </c>
      <c r="EE16" s="137">
        <v>0.55900000000000005</v>
      </c>
      <c r="EF16" s="137">
        <v>0.629</v>
      </c>
      <c r="EG16" s="137">
        <v>0.69899999999999995</v>
      </c>
      <c r="EH16" s="137">
        <v>0.76900000000000002</v>
      </c>
      <c r="EI16" s="137">
        <v>0.83899999999999997</v>
      </c>
      <c r="EJ16" s="137">
        <v>0.90900000000000003</v>
      </c>
      <c r="EK16" s="137">
        <v>0.97899999999999998</v>
      </c>
      <c r="EL16" s="137">
        <v>1.0489999999999999</v>
      </c>
      <c r="EM16" s="137">
        <v>1.119</v>
      </c>
      <c r="EN16" s="137">
        <v>1.1879999999999999</v>
      </c>
      <c r="EO16" s="137">
        <v>1.258</v>
      </c>
      <c r="EP16" s="137">
        <v>1.3280000000000001</v>
      </c>
      <c r="EQ16" s="137">
        <v>1.3979999999999999</v>
      </c>
      <c r="ER16" s="137">
        <v>1.538</v>
      </c>
      <c r="ES16" s="137">
        <v>1.6779999999999999</v>
      </c>
      <c r="ET16" s="137">
        <v>1.8180000000000001</v>
      </c>
      <c r="EU16" s="137">
        <v>1.9570000000000001</v>
      </c>
      <c r="EV16" s="137">
        <v>2.097</v>
      </c>
      <c r="EW16" s="137">
        <v>2.2370000000000001</v>
      </c>
      <c r="EX16" s="137">
        <v>2.3769999999999998</v>
      </c>
      <c r="EY16" s="137">
        <v>2.5169999999999999</v>
      </c>
      <c r="EZ16" s="137">
        <v>2.657</v>
      </c>
      <c r="FA16" s="137">
        <v>2.7959999999999998</v>
      </c>
      <c r="FB16" s="137">
        <v>2.9359999999999999</v>
      </c>
      <c r="FC16" s="137">
        <v>3.0760000000000001</v>
      </c>
      <c r="FD16" s="137">
        <v>3.2160000000000002</v>
      </c>
      <c r="FE16" s="137">
        <v>3.3559999999999999</v>
      </c>
      <c r="FF16" s="137">
        <v>3.496</v>
      </c>
      <c r="FG16" s="137">
        <v>3.8450000000000002</v>
      </c>
      <c r="FH16" s="137">
        <v>4.1950000000000003</v>
      </c>
      <c r="FI16" s="137">
        <v>4.5439999999999996</v>
      </c>
      <c r="FJ16" s="137">
        <v>4.8940000000000001</v>
      </c>
      <c r="FK16" s="137">
        <v>5.2430000000000003</v>
      </c>
      <c r="FL16" s="137">
        <v>5.593</v>
      </c>
      <c r="FM16" s="137">
        <v>5.9420000000000002</v>
      </c>
      <c r="FN16" s="137">
        <v>6.2919999999999998</v>
      </c>
      <c r="FO16" s="137">
        <v>6.641</v>
      </c>
      <c r="FP16" s="137">
        <v>6.9909999999999997</v>
      </c>
      <c r="FQ16" s="137">
        <v>7.69</v>
      </c>
      <c r="FR16" s="137">
        <v>8.3889999999999993</v>
      </c>
      <c r="FS16" s="137">
        <v>9.0879999999999992</v>
      </c>
      <c r="FT16" s="137">
        <v>9.7870000000000008</v>
      </c>
      <c r="FU16" s="137">
        <v>10.487</v>
      </c>
      <c r="FV16" s="137">
        <v>11.186</v>
      </c>
      <c r="FW16" s="137">
        <v>11.885</v>
      </c>
      <c r="FX16" s="137">
        <v>12.584</v>
      </c>
      <c r="FY16" s="137">
        <v>13.282999999999999</v>
      </c>
      <c r="FZ16" s="137">
        <v>13.981999999999999</v>
      </c>
      <c r="GA16" s="137">
        <v>20.972999999999999</v>
      </c>
      <c r="GB16" s="137">
        <v>27.963999999999999</v>
      </c>
      <c r="GC16" s="137">
        <v>34.954999999999998</v>
      </c>
      <c r="GD16" s="137">
        <v>41.945999999999998</v>
      </c>
      <c r="GE16" s="137">
        <v>48.936999999999998</v>
      </c>
      <c r="GF16" s="137">
        <v>55.927999999999997</v>
      </c>
      <c r="GG16" s="137">
        <v>62.918999999999997</v>
      </c>
      <c r="GH16" s="137">
        <v>69.91</v>
      </c>
      <c r="GI16" s="137">
        <v>7.0999999999999994E-2</v>
      </c>
      <c r="GJ16" s="137">
        <v>0.14199999999999999</v>
      </c>
      <c r="GK16" s="137">
        <v>0.21299999999999999</v>
      </c>
      <c r="GL16" s="137">
        <v>0.28399999999999997</v>
      </c>
      <c r="GM16" s="137">
        <v>0.35499999999999998</v>
      </c>
      <c r="GN16" s="137">
        <v>0.42599999999999999</v>
      </c>
      <c r="GO16" s="137">
        <v>0.497</v>
      </c>
      <c r="GP16" s="137">
        <v>0.56799999999999995</v>
      </c>
      <c r="GQ16" s="137">
        <v>0.63900000000000001</v>
      </c>
      <c r="GR16" s="137">
        <v>0.71</v>
      </c>
      <c r="GS16" s="137">
        <v>0.78100000000000003</v>
      </c>
      <c r="GT16" s="137">
        <v>0.85199999999999998</v>
      </c>
      <c r="GU16" s="137">
        <v>0.92300000000000004</v>
      </c>
      <c r="GV16" s="137">
        <v>0.99399999999999999</v>
      </c>
      <c r="GW16" s="137">
        <v>1.0649999999999999</v>
      </c>
      <c r="GX16" s="137">
        <v>1.1359999999999999</v>
      </c>
      <c r="GY16" s="137">
        <v>1.2070000000000001</v>
      </c>
      <c r="GZ16" s="137">
        <v>1.278</v>
      </c>
      <c r="HA16" s="137">
        <v>1.349</v>
      </c>
      <c r="HB16" s="137">
        <v>1.42</v>
      </c>
      <c r="HC16" s="137">
        <v>1.5620000000000001</v>
      </c>
      <c r="HD16" s="137">
        <v>1.704</v>
      </c>
      <c r="HE16" s="137">
        <v>1.8460000000000001</v>
      </c>
      <c r="HF16" s="137">
        <v>1.988</v>
      </c>
      <c r="HG16" s="137">
        <v>2.13</v>
      </c>
      <c r="HH16" s="137">
        <v>2.2719999999999998</v>
      </c>
      <c r="HI16" s="137">
        <v>2.4140000000000001</v>
      </c>
      <c r="HJ16" s="137">
        <v>2.5569999999999999</v>
      </c>
      <c r="HK16" s="137">
        <v>2.6989999999999998</v>
      </c>
      <c r="HL16" s="137">
        <v>2.8410000000000002</v>
      </c>
      <c r="HM16" s="137">
        <v>2.9830000000000001</v>
      </c>
      <c r="HN16" s="137">
        <v>3.125</v>
      </c>
      <c r="HO16" s="137">
        <v>3.2669999999999999</v>
      </c>
      <c r="HP16" s="137">
        <v>3.4089999999999998</v>
      </c>
      <c r="HQ16" s="137">
        <v>3.5510000000000002</v>
      </c>
      <c r="HR16" s="137">
        <v>3.9060000000000001</v>
      </c>
      <c r="HS16" s="137">
        <v>4.2610000000000001</v>
      </c>
      <c r="HT16" s="137">
        <v>4.6159999999999997</v>
      </c>
      <c r="HU16" s="137">
        <v>4.9710000000000001</v>
      </c>
      <c r="HV16" s="137">
        <v>5.3259999999999996</v>
      </c>
      <c r="HW16" s="137">
        <v>5.681</v>
      </c>
      <c r="HX16" s="137">
        <v>6.0359999999999996</v>
      </c>
      <c r="HY16" s="137">
        <v>6.391</v>
      </c>
      <c r="HZ16" s="137">
        <v>6.7460000000000004</v>
      </c>
      <c r="IA16" s="137">
        <v>7.101</v>
      </c>
      <c r="IB16" s="137">
        <v>7.8120000000000003</v>
      </c>
      <c r="IC16" s="137">
        <v>8.5220000000000002</v>
      </c>
      <c r="ID16" s="137">
        <v>9.2319999999999993</v>
      </c>
      <c r="IE16" s="137">
        <v>9.9420000000000002</v>
      </c>
      <c r="IF16" s="137">
        <v>10.651999999999999</v>
      </c>
      <c r="IG16" s="137">
        <v>11.362</v>
      </c>
      <c r="IH16" s="137">
        <v>12.071999999999999</v>
      </c>
      <c r="II16" s="137">
        <v>12.782999999999999</v>
      </c>
      <c r="IJ16" s="137">
        <v>13.493</v>
      </c>
      <c r="IK16" s="137">
        <v>14.202999999999999</v>
      </c>
      <c r="IL16" s="137">
        <v>21.303999999999998</v>
      </c>
      <c r="IM16" s="137">
        <v>28.405999999999999</v>
      </c>
      <c r="IN16" s="137">
        <v>35.506999999999998</v>
      </c>
      <c r="IO16" s="137">
        <v>42.607999999999997</v>
      </c>
      <c r="IP16" s="137">
        <v>49.71</v>
      </c>
      <c r="IQ16" s="137">
        <v>56.811</v>
      </c>
      <c r="IR16" s="137">
        <v>63.912999999999997</v>
      </c>
      <c r="IS16" s="137">
        <v>71.013999999999996</v>
      </c>
      <c r="IT16" s="137">
        <v>0.11600000000000001</v>
      </c>
      <c r="IU16" s="137">
        <v>0.23100000000000001</v>
      </c>
      <c r="IV16" s="137">
        <v>0.34699999999999998</v>
      </c>
      <c r="IW16" s="137">
        <v>0.46300000000000002</v>
      </c>
      <c r="IX16" s="137">
        <v>0.57899999999999996</v>
      </c>
      <c r="IY16" s="137">
        <v>0.69399999999999995</v>
      </c>
      <c r="IZ16" s="137">
        <v>0.81</v>
      </c>
      <c r="JA16" s="137">
        <v>0.92600000000000005</v>
      </c>
      <c r="JB16" s="137">
        <v>1.0409999999999999</v>
      </c>
      <c r="JC16" s="137">
        <v>1.157</v>
      </c>
      <c r="JD16" s="137">
        <v>1.2729999999999999</v>
      </c>
      <c r="JE16" s="137">
        <v>1.3879999999999999</v>
      </c>
      <c r="JF16" s="137">
        <v>1.504</v>
      </c>
      <c r="JG16" s="137">
        <v>1.62</v>
      </c>
      <c r="JH16" s="137">
        <v>1.736</v>
      </c>
      <c r="JI16" s="137">
        <v>1.851</v>
      </c>
      <c r="JJ16" s="137">
        <v>1.9670000000000001</v>
      </c>
      <c r="JK16" s="137">
        <v>2.0830000000000002</v>
      </c>
      <c r="JL16" s="137">
        <v>2.198</v>
      </c>
      <c r="JM16" s="137">
        <v>2.3140000000000001</v>
      </c>
      <c r="JN16" s="137">
        <v>2.5459999999999998</v>
      </c>
      <c r="JO16" s="137">
        <v>2.7770000000000001</v>
      </c>
      <c r="JP16" s="137">
        <v>3.008</v>
      </c>
      <c r="JQ16" s="137">
        <v>3.24</v>
      </c>
      <c r="JR16" s="137">
        <v>3.4710000000000001</v>
      </c>
      <c r="JS16" s="137">
        <v>3.7029999999999998</v>
      </c>
      <c r="JT16" s="137">
        <v>3.9340000000000002</v>
      </c>
      <c r="JU16" s="137">
        <v>4.165</v>
      </c>
      <c r="JV16" s="137">
        <v>4.3970000000000002</v>
      </c>
      <c r="JW16" s="137">
        <v>4.6280000000000001</v>
      </c>
      <c r="JX16" s="137">
        <v>4.8600000000000003</v>
      </c>
      <c r="JY16" s="137">
        <v>5.0910000000000002</v>
      </c>
      <c r="JZ16" s="137">
        <v>5.3220000000000001</v>
      </c>
      <c r="KA16" s="137">
        <v>5.5540000000000003</v>
      </c>
      <c r="KB16" s="137">
        <v>5.7850000000000001</v>
      </c>
      <c r="KC16" s="137">
        <v>6.3639999999999999</v>
      </c>
      <c r="KD16" s="137">
        <v>6.9420000000000002</v>
      </c>
      <c r="KE16" s="137">
        <v>7.5209999999999999</v>
      </c>
      <c r="KF16" s="137">
        <v>8.0990000000000002</v>
      </c>
      <c r="KG16" s="137">
        <v>8.6780000000000008</v>
      </c>
      <c r="KH16" s="137">
        <v>9.2560000000000002</v>
      </c>
      <c r="KI16" s="137">
        <v>9.8350000000000009</v>
      </c>
      <c r="KJ16" s="137">
        <v>10.414</v>
      </c>
      <c r="KK16" s="137">
        <v>10.992000000000001</v>
      </c>
      <c r="KL16" s="137">
        <v>11.571</v>
      </c>
      <c r="KM16" s="137">
        <v>12.728</v>
      </c>
      <c r="KN16" s="137">
        <v>13.885</v>
      </c>
      <c r="KO16" s="137">
        <v>15.042</v>
      </c>
      <c r="KP16" s="137">
        <v>16.199000000000002</v>
      </c>
      <c r="KQ16" s="137">
        <v>17.356000000000002</v>
      </c>
      <c r="KR16" s="137">
        <v>18.513000000000002</v>
      </c>
      <c r="KS16" s="137">
        <v>19.670000000000002</v>
      </c>
      <c r="KT16" s="137">
        <v>20.827000000000002</v>
      </c>
      <c r="KU16" s="137">
        <v>21.984000000000002</v>
      </c>
      <c r="KV16" s="137">
        <v>23.140999999999998</v>
      </c>
      <c r="KW16" s="137">
        <v>34.712000000000003</v>
      </c>
      <c r="KX16" s="137">
        <v>46.281999999999996</v>
      </c>
      <c r="KY16" s="137">
        <v>57.853000000000002</v>
      </c>
      <c r="KZ16" s="137">
        <v>69.423000000000002</v>
      </c>
      <c r="LA16" s="137">
        <v>80.994</v>
      </c>
      <c r="LB16" s="137">
        <v>92.564999999999998</v>
      </c>
      <c r="LC16" s="137">
        <v>104.13500000000001</v>
      </c>
      <c r="LD16" s="137">
        <v>115.706</v>
      </c>
      <c r="LE16" s="137">
        <v>0.15</v>
      </c>
      <c r="LF16" s="137">
        <v>0.30099999999999999</v>
      </c>
      <c r="LG16" s="137">
        <v>0.45100000000000001</v>
      </c>
      <c r="LH16" s="137">
        <v>0.60099999999999998</v>
      </c>
      <c r="LI16" s="137">
        <v>0.752</v>
      </c>
      <c r="LJ16" s="137">
        <v>0.90200000000000002</v>
      </c>
      <c r="LK16" s="137">
        <v>1.0529999999999999</v>
      </c>
      <c r="LL16" s="137">
        <v>1.2030000000000001</v>
      </c>
      <c r="LM16" s="137">
        <v>1.353</v>
      </c>
      <c r="LN16" s="137">
        <v>1.504</v>
      </c>
      <c r="LO16" s="137">
        <v>1.6539999999999999</v>
      </c>
      <c r="LP16" s="137">
        <v>1.804</v>
      </c>
      <c r="LQ16" s="137">
        <v>1.9550000000000001</v>
      </c>
      <c r="LR16" s="137">
        <v>2.105</v>
      </c>
      <c r="LS16" s="137">
        <v>2.2549999999999999</v>
      </c>
      <c r="LT16" s="137">
        <v>2.4060000000000001</v>
      </c>
      <c r="LU16" s="137">
        <v>2.556</v>
      </c>
      <c r="LV16" s="137">
        <v>2.7069999999999999</v>
      </c>
      <c r="LW16" s="137">
        <v>2.8570000000000002</v>
      </c>
      <c r="LX16" s="137">
        <v>3.0070000000000001</v>
      </c>
      <c r="LY16" s="137">
        <v>3.3079999999999998</v>
      </c>
      <c r="LZ16" s="137">
        <v>3.609</v>
      </c>
      <c r="MA16" s="137">
        <v>3.91</v>
      </c>
      <c r="MB16" s="137">
        <v>4.21</v>
      </c>
      <c r="MC16" s="137">
        <v>4.5110000000000001</v>
      </c>
      <c r="MD16" s="137">
        <v>4.8120000000000003</v>
      </c>
      <c r="ME16" s="137">
        <v>5.1120000000000001</v>
      </c>
      <c r="MF16" s="137">
        <v>5.4130000000000003</v>
      </c>
      <c r="MG16" s="137">
        <v>5.7140000000000004</v>
      </c>
      <c r="MH16" s="137">
        <v>6.0149999999999997</v>
      </c>
      <c r="MI16" s="137">
        <v>6.3150000000000004</v>
      </c>
      <c r="MJ16" s="137">
        <v>6.6159999999999997</v>
      </c>
      <c r="MK16" s="137">
        <v>6.9169999999999998</v>
      </c>
      <c r="ML16" s="137">
        <v>7.218</v>
      </c>
      <c r="MM16" s="137">
        <v>7.5179999999999998</v>
      </c>
      <c r="MN16" s="137">
        <v>8.27</v>
      </c>
      <c r="MO16" s="137">
        <v>9.0220000000000002</v>
      </c>
      <c r="MP16" s="137">
        <v>9.7739999999999991</v>
      </c>
      <c r="MQ16" s="137">
        <v>10.526</v>
      </c>
      <c r="MR16" s="137">
        <v>11.276999999999999</v>
      </c>
      <c r="MS16" s="137">
        <v>12.029</v>
      </c>
      <c r="MT16" s="137">
        <v>12.781000000000001</v>
      </c>
      <c r="MU16" s="137">
        <v>13.532999999999999</v>
      </c>
      <c r="MV16" s="137">
        <v>14.285</v>
      </c>
      <c r="MW16" s="137">
        <v>15.037000000000001</v>
      </c>
      <c r="MX16" s="137">
        <v>16.54</v>
      </c>
      <c r="MY16" s="137">
        <v>18.044</v>
      </c>
      <c r="MZ16" s="137">
        <v>19.547999999999998</v>
      </c>
      <c r="NA16" s="137">
        <v>21.050999999999998</v>
      </c>
      <c r="NB16" s="137">
        <v>22.555</v>
      </c>
      <c r="NC16" s="137">
        <v>24.058</v>
      </c>
      <c r="ND16" s="137">
        <v>25.562000000000001</v>
      </c>
      <c r="NE16" s="137">
        <v>27.065999999999999</v>
      </c>
      <c r="NF16" s="137">
        <v>28.568999999999999</v>
      </c>
      <c r="NG16" s="137">
        <v>30.073</v>
      </c>
      <c r="NH16" s="137">
        <v>45.11</v>
      </c>
      <c r="NI16" s="137">
        <v>60.146000000000001</v>
      </c>
      <c r="NJ16" s="137">
        <v>75.183000000000007</v>
      </c>
      <c r="NK16" s="137">
        <v>90.218999999999994</v>
      </c>
      <c r="NL16" s="137">
        <v>105.256</v>
      </c>
      <c r="NM16" s="137">
        <v>120.292</v>
      </c>
      <c r="NN16" s="137">
        <v>135.32900000000001</v>
      </c>
      <c r="NO16" s="137">
        <v>150.36600000000001</v>
      </c>
      <c r="NP16" s="137">
        <v>4.7E-2</v>
      </c>
      <c r="NQ16" s="137">
        <v>9.2999999999999999E-2</v>
      </c>
      <c r="NR16" s="137">
        <v>0.14000000000000001</v>
      </c>
      <c r="NS16" s="137">
        <v>0.186</v>
      </c>
      <c r="NT16" s="137">
        <v>0.23300000000000001</v>
      </c>
      <c r="NU16" s="137">
        <v>0.28000000000000003</v>
      </c>
      <c r="NV16" s="137">
        <v>0.32600000000000001</v>
      </c>
      <c r="NW16" s="137">
        <v>0.373</v>
      </c>
      <c r="NX16" s="137">
        <v>0.41899999999999998</v>
      </c>
      <c r="NY16" s="137">
        <v>0.46600000000000003</v>
      </c>
      <c r="NZ16" s="137">
        <v>0.51300000000000001</v>
      </c>
      <c r="OA16" s="137">
        <v>0.55900000000000005</v>
      </c>
      <c r="OB16" s="137">
        <v>0.60599999999999998</v>
      </c>
      <c r="OC16" s="137">
        <v>0.65200000000000002</v>
      </c>
      <c r="OD16" s="137">
        <v>0.69899999999999995</v>
      </c>
      <c r="OE16" s="137">
        <v>0.746</v>
      </c>
      <c r="OF16" s="137">
        <v>0.79200000000000004</v>
      </c>
      <c r="OG16" s="137">
        <v>0.83899999999999997</v>
      </c>
      <c r="OH16" s="137">
        <v>0.88500000000000001</v>
      </c>
      <c r="OI16" s="137">
        <v>0.93200000000000005</v>
      </c>
      <c r="OJ16" s="137">
        <v>1.0249999999999999</v>
      </c>
      <c r="OK16" s="137">
        <v>1.1180000000000001</v>
      </c>
      <c r="OL16" s="137">
        <v>1.212</v>
      </c>
      <c r="OM16" s="137">
        <v>1.3049999999999999</v>
      </c>
      <c r="ON16" s="137">
        <v>1.3979999999999999</v>
      </c>
      <c r="OO16" s="137">
        <v>1.4910000000000001</v>
      </c>
      <c r="OP16" s="137">
        <v>1.5840000000000001</v>
      </c>
      <c r="OQ16" s="137">
        <v>1.6779999999999999</v>
      </c>
      <c r="OR16" s="137">
        <v>1.7709999999999999</v>
      </c>
      <c r="OS16" s="137">
        <v>1.8640000000000001</v>
      </c>
      <c r="OT16" s="137">
        <v>1.9570000000000001</v>
      </c>
      <c r="OU16" s="137">
        <v>2.0499999999999998</v>
      </c>
      <c r="OV16" s="137">
        <v>2.1440000000000001</v>
      </c>
      <c r="OW16" s="137">
        <v>2.2370000000000001</v>
      </c>
      <c r="OX16" s="137">
        <v>2.33</v>
      </c>
      <c r="OY16" s="137">
        <v>2.5630000000000002</v>
      </c>
      <c r="OZ16" s="137">
        <v>2.7959999999999998</v>
      </c>
      <c r="PA16" s="137">
        <v>3.0289999999999999</v>
      </c>
      <c r="PB16" s="137">
        <v>3.262</v>
      </c>
      <c r="PC16" s="137">
        <v>3.4950000000000001</v>
      </c>
      <c r="PD16" s="137">
        <v>3.7280000000000002</v>
      </c>
      <c r="PE16" s="137">
        <v>3.9609999999999999</v>
      </c>
      <c r="PF16" s="137">
        <v>4.194</v>
      </c>
      <c r="PG16" s="137">
        <v>4.4269999999999996</v>
      </c>
      <c r="PH16" s="137">
        <v>4.66</v>
      </c>
      <c r="PI16" s="137">
        <v>5.1260000000000003</v>
      </c>
      <c r="PJ16" s="137">
        <v>5.5919999999999996</v>
      </c>
      <c r="PK16" s="137">
        <v>6.0579999999999998</v>
      </c>
      <c r="PL16" s="137">
        <v>6.524</v>
      </c>
      <c r="PM16" s="137">
        <v>6.99</v>
      </c>
      <c r="PN16" s="137">
        <v>7.4560000000000004</v>
      </c>
      <c r="PO16" s="137">
        <v>7.9219999999999997</v>
      </c>
      <c r="PP16" s="137">
        <v>8.3879999999999999</v>
      </c>
      <c r="PQ16" s="137">
        <v>8.8539999999999992</v>
      </c>
      <c r="PR16" s="137">
        <v>9.32</v>
      </c>
      <c r="PS16" s="137">
        <v>13.981</v>
      </c>
      <c r="PT16" s="137">
        <v>18.640999999999998</v>
      </c>
      <c r="PU16" s="137">
        <v>23.300999999999998</v>
      </c>
      <c r="PV16" s="137">
        <v>27.960999999999999</v>
      </c>
      <c r="PW16" s="137">
        <v>32.622</v>
      </c>
      <c r="PX16" s="137">
        <v>37.281999999999996</v>
      </c>
      <c r="PY16" s="137">
        <v>41.942</v>
      </c>
      <c r="PZ16" s="137">
        <v>46.601999999999997</v>
      </c>
      <c r="QA16" s="137">
        <v>4.7E-2</v>
      </c>
      <c r="QB16" s="137">
        <v>9.5000000000000001E-2</v>
      </c>
      <c r="QC16" s="137">
        <v>0.14199999999999999</v>
      </c>
      <c r="QD16" s="137">
        <v>0.189</v>
      </c>
      <c r="QE16" s="137">
        <v>0.23699999999999999</v>
      </c>
      <c r="QF16" s="137">
        <v>0.28399999999999997</v>
      </c>
      <c r="QG16" s="137">
        <v>0.33200000000000002</v>
      </c>
      <c r="QH16" s="137">
        <v>0.379</v>
      </c>
      <c r="QI16" s="137">
        <v>0.42599999999999999</v>
      </c>
      <c r="QJ16" s="137">
        <v>0.47399999999999998</v>
      </c>
      <c r="QK16" s="137">
        <v>0.52100000000000002</v>
      </c>
      <c r="QL16" s="137">
        <v>0.56799999999999995</v>
      </c>
      <c r="QM16" s="137">
        <v>0.61599999999999999</v>
      </c>
      <c r="QN16" s="137">
        <v>0.66300000000000003</v>
      </c>
      <c r="QO16" s="137">
        <v>0.71</v>
      </c>
      <c r="QP16" s="137">
        <v>0.75800000000000001</v>
      </c>
      <c r="QQ16" s="137">
        <v>0.80500000000000005</v>
      </c>
      <c r="QR16" s="137">
        <v>0.85299999999999998</v>
      </c>
      <c r="QS16" s="137">
        <v>0.9</v>
      </c>
      <c r="QT16" s="137">
        <v>0.94699999999999995</v>
      </c>
      <c r="QU16" s="137">
        <v>1.042</v>
      </c>
      <c r="QV16" s="137">
        <v>1.137</v>
      </c>
      <c r="QW16" s="137">
        <v>1.2310000000000001</v>
      </c>
      <c r="QX16" s="137">
        <v>1.3260000000000001</v>
      </c>
      <c r="QY16" s="137">
        <v>1.421</v>
      </c>
      <c r="QZ16" s="137">
        <v>1.516</v>
      </c>
      <c r="RA16" s="137">
        <v>1.61</v>
      </c>
      <c r="RB16" s="137">
        <v>1.7050000000000001</v>
      </c>
      <c r="RC16" s="137">
        <v>1.8</v>
      </c>
      <c r="RD16" s="137">
        <v>1.8939999999999999</v>
      </c>
      <c r="RE16" s="137">
        <v>1.9890000000000001</v>
      </c>
      <c r="RF16" s="137">
        <v>2.0840000000000001</v>
      </c>
      <c r="RG16" s="137">
        <v>2.1789999999999998</v>
      </c>
      <c r="RH16" s="137">
        <v>2.2730000000000001</v>
      </c>
      <c r="RI16" s="137">
        <v>2.3679999999999999</v>
      </c>
      <c r="RJ16" s="137">
        <v>2.605</v>
      </c>
      <c r="RK16" s="137">
        <v>2.8420000000000001</v>
      </c>
      <c r="RL16" s="137">
        <v>3.0790000000000002</v>
      </c>
      <c r="RM16" s="137">
        <v>3.3149999999999999</v>
      </c>
      <c r="RN16" s="137">
        <v>3.552</v>
      </c>
      <c r="RO16" s="137">
        <v>3.7890000000000001</v>
      </c>
      <c r="RP16" s="137">
        <v>4.0259999999999998</v>
      </c>
      <c r="RQ16" s="137">
        <v>4.2629999999999999</v>
      </c>
      <c r="RR16" s="137">
        <v>4.4989999999999997</v>
      </c>
      <c r="RS16" s="137">
        <v>4.7359999999999998</v>
      </c>
      <c r="RT16" s="137">
        <v>5.21</v>
      </c>
      <c r="RU16" s="137">
        <v>5.6829999999999998</v>
      </c>
      <c r="RV16" s="137">
        <v>6.157</v>
      </c>
      <c r="RW16" s="137">
        <v>6.6310000000000002</v>
      </c>
      <c r="RX16" s="137">
        <v>7.1040000000000001</v>
      </c>
      <c r="RY16" s="137">
        <v>7.5780000000000003</v>
      </c>
      <c r="RZ16" s="137">
        <v>8.0519999999999996</v>
      </c>
      <c r="SA16" s="137">
        <v>8.5250000000000004</v>
      </c>
      <c r="SB16" s="137">
        <v>8.9990000000000006</v>
      </c>
      <c r="SC16" s="137">
        <v>9.4719999999999995</v>
      </c>
      <c r="SD16" s="137">
        <v>14.209</v>
      </c>
      <c r="SE16" s="137">
        <v>18.945</v>
      </c>
      <c r="SF16" s="137">
        <v>23.681000000000001</v>
      </c>
      <c r="SG16" s="137">
        <v>28.417000000000002</v>
      </c>
      <c r="SH16" s="137">
        <v>33.152999999999999</v>
      </c>
      <c r="SI16" s="137">
        <v>37.89</v>
      </c>
      <c r="SJ16" s="137">
        <v>42.625999999999998</v>
      </c>
      <c r="SK16" s="137">
        <v>47.362000000000002</v>
      </c>
      <c r="SL16" s="137">
        <v>4.8000000000000001E-2</v>
      </c>
      <c r="SM16" s="137">
        <v>9.6000000000000002E-2</v>
      </c>
      <c r="SN16" s="137">
        <v>0.14299999999999999</v>
      </c>
      <c r="SO16" s="137">
        <v>0.191</v>
      </c>
      <c r="SP16" s="137">
        <v>0.23899999999999999</v>
      </c>
      <c r="SQ16" s="137">
        <v>0.28699999999999998</v>
      </c>
      <c r="SR16" s="137">
        <v>0.33400000000000002</v>
      </c>
      <c r="SS16" s="137">
        <v>0.38200000000000001</v>
      </c>
      <c r="ST16" s="137">
        <v>0.43</v>
      </c>
      <c r="SU16" s="137">
        <v>0.47799999999999998</v>
      </c>
      <c r="SV16" s="137">
        <v>0.52500000000000002</v>
      </c>
      <c r="SW16" s="137">
        <v>0.57299999999999995</v>
      </c>
      <c r="SX16" s="137">
        <v>0.621</v>
      </c>
      <c r="SY16" s="137">
        <v>0.66900000000000004</v>
      </c>
      <c r="SZ16" s="137">
        <v>0.71599999999999997</v>
      </c>
      <c r="TA16" s="137">
        <v>0.76400000000000001</v>
      </c>
      <c r="TB16" s="137">
        <v>0.81200000000000006</v>
      </c>
      <c r="TC16" s="137">
        <v>0.86</v>
      </c>
      <c r="TD16" s="137">
        <v>0.90700000000000003</v>
      </c>
      <c r="TE16" s="137">
        <v>0.95499999999999996</v>
      </c>
      <c r="TF16" s="137">
        <v>1.0509999999999999</v>
      </c>
      <c r="TG16" s="137">
        <v>1.1459999999999999</v>
      </c>
      <c r="TH16" s="137">
        <v>1.242</v>
      </c>
      <c r="TI16" s="137">
        <v>1.337</v>
      </c>
      <c r="TJ16" s="137">
        <v>1.4330000000000001</v>
      </c>
      <c r="TK16" s="137">
        <v>1.528</v>
      </c>
      <c r="TL16" s="137">
        <v>1.6240000000000001</v>
      </c>
      <c r="TM16" s="137">
        <v>1.7190000000000001</v>
      </c>
      <c r="TN16" s="137">
        <v>1.8149999999999999</v>
      </c>
      <c r="TO16" s="137">
        <v>1.911</v>
      </c>
      <c r="TP16" s="137">
        <v>2.0059999999999998</v>
      </c>
      <c r="TQ16" s="137">
        <v>2.1019999999999999</v>
      </c>
      <c r="TR16" s="137">
        <v>2.1970000000000001</v>
      </c>
      <c r="TS16" s="137">
        <v>2.2930000000000001</v>
      </c>
      <c r="TT16" s="137">
        <v>2.3879999999999999</v>
      </c>
      <c r="TU16" s="137">
        <v>2.6269999999999998</v>
      </c>
      <c r="TV16" s="137">
        <v>2.8660000000000001</v>
      </c>
      <c r="TW16" s="137">
        <v>3.105</v>
      </c>
      <c r="TX16" s="137">
        <v>3.343</v>
      </c>
      <c r="TY16" s="137">
        <v>3.5819999999999999</v>
      </c>
      <c r="TZ16" s="137">
        <v>3.8210000000000002</v>
      </c>
      <c r="UA16" s="137">
        <v>4.0599999999999996</v>
      </c>
      <c r="UB16" s="137">
        <v>4.2990000000000004</v>
      </c>
      <c r="UC16" s="137">
        <v>4.5369999999999999</v>
      </c>
      <c r="UD16" s="137">
        <v>4.7759999999999998</v>
      </c>
      <c r="UE16" s="137">
        <v>5.2539999999999996</v>
      </c>
      <c r="UF16" s="137">
        <v>5.7320000000000002</v>
      </c>
      <c r="UG16" s="137">
        <v>6.2089999999999996</v>
      </c>
      <c r="UH16" s="137">
        <v>6.6870000000000003</v>
      </c>
      <c r="UI16" s="137">
        <v>7.1639999999999997</v>
      </c>
      <c r="UJ16" s="137">
        <v>7.6420000000000003</v>
      </c>
      <c r="UK16" s="137">
        <v>8.1199999999999992</v>
      </c>
      <c r="UL16" s="137">
        <v>8.5969999999999995</v>
      </c>
      <c r="UM16" s="137">
        <v>9.0749999999999993</v>
      </c>
      <c r="UN16" s="137">
        <v>9.5530000000000008</v>
      </c>
      <c r="UO16" s="137">
        <v>14.329000000000001</v>
      </c>
      <c r="UP16" s="137">
        <v>19.105</v>
      </c>
      <c r="UQ16" s="137">
        <v>23.881</v>
      </c>
      <c r="UR16" s="137">
        <v>28.658000000000001</v>
      </c>
      <c r="US16" s="137">
        <v>33.433999999999997</v>
      </c>
      <c r="UT16" s="137">
        <v>38.21</v>
      </c>
      <c r="UU16" s="137">
        <v>42.987000000000002</v>
      </c>
      <c r="UV16" s="137">
        <v>47.762999999999998</v>
      </c>
      <c r="UW16" s="137">
        <v>4.5999999999999999E-2</v>
      </c>
      <c r="UX16" s="137">
        <v>9.1999999999999998E-2</v>
      </c>
      <c r="UY16" s="137">
        <v>0.13800000000000001</v>
      </c>
      <c r="UZ16" s="137">
        <v>0.184</v>
      </c>
      <c r="VA16" s="137">
        <v>0.23</v>
      </c>
      <c r="VB16" s="137">
        <v>0.27600000000000002</v>
      </c>
      <c r="VC16" s="137">
        <v>0.32300000000000001</v>
      </c>
      <c r="VD16" s="137">
        <v>0.36899999999999999</v>
      </c>
      <c r="VE16" s="137">
        <v>0.41499999999999998</v>
      </c>
      <c r="VF16" s="137">
        <v>0.46100000000000002</v>
      </c>
      <c r="VG16" s="137">
        <v>0.50700000000000001</v>
      </c>
      <c r="VH16" s="137">
        <v>0.55300000000000005</v>
      </c>
      <c r="VI16" s="137">
        <v>0.59899999999999998</v>
      </c>
      <c r="VJ16" s="137">
        <v>0.64500000000000002</v>
      </c>
      <c r="VK16" s="137">
        <v>0.69099999999999995</v>
      </c>
      <c r="VL16" s="137">
        <v>0.73699999999999999</v>
      </c>
      <c r="VM16" s="137">
        <v>0.78300000000000003</v>
      </c>
      <c r="VN16" s="137">
        <v>0.82899999999999996</v>
      </c>
      <c r="VO16" s="137">
        <v>0.876</v>
      </c>
      <c r="VP16" s="137">
        <v>0.92200000000000004</v>
      </c>
      <c r="VQ16" s="137">
        <v>1.014</v>
      </c>
      <c r="VR16" s="137">
        <v>1.1060000000000001</v>
      </c>
      <c r="VS16" s="137">
        <v>1.198</v>
      </c>
      <c r="VT16" s="137">
        <v>1.29</v>
      </c>
      <c r="VU16" s="137">
        <v>1.3819999999999999</v>
      </c>
      <c r="VV16" s="137">
        <v>1.4750000000000001</v>
      </c>
      <c r="VW16" s="137">
        <v>1.5669999999999999</v>
      </c>
      <c r="VX16" s="137">
        <v>1.659</v>
      </c>
      <c r="VY16" s="137">
        <v>1.7509999999999999</v>
      </c>
      <c r="VZ16" s="137">
        <v>1.843</v>
      </c>
      <c r="WA16" s="137">
        <v>1.9350000000000001</v>
      </c>
      <c r="WB16" s="137">
        <v>2.028</v>
      </c>
      <c r="WC16" s="137">
        <v>2.12</v>
      </c>
      <c r="WD16" s="137">
        <v>2.2120000000000002</v>
      </c>
      <c r="WE16" s="137">
        <v>2.3039999999999998</v>
      </c>
      <c r="WF16" s="137">
        <v>2.5339999999999998</v>
      </c>
      <c r="WG16" s="137">
        <v>2.7650000000000001</v>
      </c>
      <c r="WH16" s="137">
        <v>2.9950000000000001</v>
      </c>
      <c r="WI16" s="137">
        <v>3.226</v>
      </c>
      <c r="WJ16" s="137">
        <v>3.456</v>
      </c>
      <c r="WK16" s="137">
        <v>3.6869999999999998</v>
      </c>
      <c r="WL16" s="137">
        <v>3.9169999999999998</v>
      </c>
      <c r="WM16" s="137">
        <v>4.1470000000000002</v>
      </c>
      <c r="WN16" s="137">
        <v>4.3780000000000001</v>
      </c>
      <c r="WO16" s="137">
        <v>4.6079999999999997</v>
      </c>
      <c r="WP16" s="137">
        <v>5.069</v>
      </c>
      <c r="WQ16" s="137">
        <v>5.53</v>
      </c>
      <c r="WR16" s="137">
        <v>5.9909999999999997</v>
      </c>
      <c r="WS16" s="137">
        <v>6.4509999999999996</v>
      </c>
      <c r="WT16" s="137">
        <v>6.9119999999999999</v>
      </c>
      <c r="WU16" s="137">
        <v>7.3730000000000002</v>
      </c>
      <c r="WV16" s="137">
        <v>7.8339999999999996</v>
      </c>
      <c r="WW16" s="137">
        <v>8.2949999999999999</v>
      </c>
      <c r="WX16" s="137">
        <v>8.7560000000000002</v>
      </c>
      <c r="WY16" s="137">
        <v>9.2159999999999993</v>
      </c>
      <c r="WZ16" s="137">
        <v>13.824</v>
      </c>
      <c r="XA16" s="137">
        <v>18.433</v>
      </c>
      <c r="XB16" s="137">
        <v>23.041</v>
      </c>
      <c r="XC16" s="137">
        <v>27.649000000000001</v>
      </c>
      <c r="XD16" s="137">
        <v>32.256999999999998</v>
      </c>
      <c r="XE16" s="137">
        <v>36.865000000000002</v>
      </c>
      <c r="XF16" s="137">
        <v>41.472999999999999</v>
      </c>
      <c r="XG16" s="137">
        <v>46.082000000000001</v>
      </c>
      <c r="XH16" s="137">
        <v>0.05</v>
      </c>
      <c r="XI16" s="137">
        <v>9.9000000000000005E-2</v>
      </c>
      <c r="XJ16" s="137">
        <v>0.14899999999999999</v>
      </c>
      <c r="XK16" s="137">
        <v>0.19800000000000001</v>
      </c>
      <c r="XL16" s="137">
        <v>0.248</v>
      </c>
      <c r="XM16" s="137">
        <v>0.29699999999999999</v>
      </c>
      <c r="XN16" s="137">
        <v>0.34699999999999998</v>
      </c>
      <c r="XO16" s="137">
        <v>0.39700000000000002</v>
      </c>
      <c r="XP16" s="137">
        <v>0.44600000000000001</v>
      </c>
      <c r="XQ16" s="137">
        <v>0.496</v>
      </c>
      <c r="XR16" s="137">
        <v>0.54500000000000004</v>
      </c>
      <c r="XS16" s="137">
        <v>0.59499999999999997</v>
      </c>
      <c r="XT16" s="137">
        <v>0.64500000000000002</v>
      </c>
      <c r="XU16" s="137">
        <v>0.69399999999999995</v>
      </c>
      <c r="XV16" s="137">
        <v>0.74399999999999999</v>
      </c>
      <c r="XW16" s="137">
        <v>0.79300000000000004</v>
      </c>
      <c r="XX16" s="137">
        <v>0.84299999999999997</v>
      </c>
      <c r="XY16" s="137">
        <v>0.89200000000000002</v>
      </c>
      <c r="XZ16" s="137">
        <v>0.94199999999999995</v>
      </c>
      <c r="YA16" s="137">
        <v>0.99199999999999999</v>
      </c>
      <c r="YB16" s="137">
        <v>1.091</v>
      </c>
      <c r="YC16" s="137">
        <v>1.19</v>
      </c>
      <c r="YD16" s="137">
        <v>1.2889999999999999</v>
      </c>
      <c r="YE16" s="137">
        <v>1.3879999999999999</v>
      </c>
      <c r="YF16" s="137">
        <v>1.4870000000000001</v>
      </c>
      <c r="YG16" s="137">
        <v>1.587</v>
      </c>
      <c r="YH16" s="137">
        <v>1.6859999999999999</v>
      </c>
      <c r="YI16" s="137">
        <v>1.7849999999999999</v>
      </c>
      <c r="YJ16" s="137">
        <v>1.8839999999999999</v>
      </c>
      <c r="YK16" s="137">
        <v>1.9830000000000001</v>
      </c>
      <c r="YL16" s="137">
        <v>2.0819999999999999</v>
      </c>
      <c r="YM16" s="137">
        <v>2.1819999999999999</v>
      </c>
      <c r="YN16" s="137">
        <v>2.2810000000000001</v>
      </c>
      <c r="YO16" s="137">
        <v>2.38</v>
      </c>
      <c r="YP16" s="137">
        <v>2.4790000000000001</v>
      </c>
      <c r="YQ16" s="137">
        <v>2.7269999999999999</v>
      </c>
      <c r="YR16" s="137">
        <v>2.9750000000000001</v>
      </c>
      <c r="YS16" s="137">
        <v>3.2229999999999999</v>
      </c>
      <c r="YT16" s="137">
        <v>3.4710000000000001</v>
      </c>
      <c r="YU16" s="137">
        <v>3.7189999999999999</v>
      </c>
      <c r="YV16" s="137">
        <v>3.9670000000000001</v>
      </c>
      <c r="YW16" s="137">
        <v>4.2140000000000004</v>
      </c>
      <c r="YX16" s="137">
        <v>4.4619999999999997</v>
      </c>
      <c r="YY16" s="137">
        <v>4.71</v>
      </c>
      <c r="YZ16" s="137">
        <v>4.9580000000000002</v>
      </c>
      <c r="ZA16" s="137">
        <v>5.4539999999999997</v>
      </c>
      <c r="ZB16" s="137">
        <v>5.95</v>
      </c>
      <c r="ZC16" s="137">
        <v>6.4459999999999997</v>
      </c>
      <c r="ZD16" s="137">
        <v>6.9409999999999998</v>
      </c>
      <c r="ZE16" s="137">
        <v>7.4370000000000003</v>
      </c>
      <c r="ZF16" s="137">
        <v>7.9329999999999998</v>
      </c>
      <c r="ZG16" s="137">
        <v>8.4290000000000003</v>
      </c>
      <c r="ZH16" s="137">
        <v>8.9250000000000007</v>
      </c>
      <c r="ZI16" s="137">
        <v>9.42</v>
      </c>
      <c r="ZJ16" s="137">
        <v>9.9160000000000004</v>
      </c>
      <c r="ZK16" s="137">
        <v>14.874000000000001</v>
      </c>
      <c r="ZL16" s="137">
        <v>19.832999999999998</v>
      </c>
      <c r="ZM16" s="137">
        <v>24.791</v>
      </c>
      <c r="ZN16" s="137">
        <v>29.748999999999999</v>
      </c>
      <c r="ZO16" s="137">
        <v>34.707000000000001</v>
      </c>
      <c r="ZP16" s="137">
        <v>39.664999999999999</v>
      </c>
      <c r="ZQ16" s="137">
        <v>44.622999999999998</v>
      </c>
      <c r="ZR16" s="137">
        <v>49.581000000000003</v>
      </c>
      <c r="ZS16" s="137">
        <v>5.0999999999999997E-2</v>
      </c>
      <c r="ZT16" s="137">
        <v>0.10299999999999999</v>
      </c>
      <c r="ZU16" s="137">
        <v>0.154</v>
      </c>
      <c r="ZV16" s="137">
        <v>0.20499999999999999</v>
      </c>
      <c r="ZW16" s="137">
        <v>0.25700000000000001</v>
      </c>
      <c r="ZX16" s="137">
        <v>0.308</v>
      </c>
      <c r="ZY16" s="137">
        <v>0.35899999999999999</v>
      </c>
      <c r="ZZ16" s="137">
        <v>0.41099999999999998</v>
      </c>
      <c r="AAA16" s="137">
        <v>0.46200000000000002</v>
      </c>
      <c r="AAB16" s="137">
        <v>0.51300000000000001</v>
      </c>
      <c r="AAC16" s="137">
        <v>0.56499999999999995</v>
      </c>
      <c r="AAD16" s="137">
        <v>0.61599999999999999</v>
      </c>
      <c r="AAE16" s="137">
        <v>0.66700000000000004</v>
      </c>
      <c r="AAF16" s="137">
        <v>0.71899999999999997</v>
      </c>
      <c r="AAG16" s="137">
        <v>0.77</v>
      </c>
      <c r="AAH16" s="137">
        <v>0.82099999999999995</v>
      </c>
      <c r="AAI16" s="137">
        <v>0.872</v>
      </c>
      <c r="AAJ16" s="137">
        <v>0.92400000000000004</v>
      </c>
      <c r="AAK16" s="137">
        <v>0.97499999999999998</v>
      </c>
      <c r="AAL16" s="137">
        <v>1.026</v>
      </c>
      <c r="AAM16" s="137">
        <v>1.129</v>
      </c>
      <c r="AAN16" s="137">
        <v>1.232</v>
      </c>
      <c r="AAO16" s="137">
        <v>1.3340000000000001</v>
      </c>
      <c r="AAP16" s="137">
        <v>1.4370000000000001</v>
      </c>
      <c r="AAQ16" s="137">
        <v>1.54</v>
      </c>
      <c r="AAR16" s="137">
        <v>1.6419999999999999</v>
      </c>
      <c r="AAS16" s="137">
        <v>1.7450000000000001</v>
      </c>
      <c r="AAT16" s="137">
        <v>1.8480000000000001</v>
      </c>
      <c r="AAU16" s="137">
        <v>1.95</v>
      </c>
      <c r="AAV16" s="137">
        <v>2.0529999999999999</v>
      </c>
      <c r="AAW16" s="137">
        <v>2.1560000000000001</v>
      </c>
      <c r="AAX16" s="137">
        <v>2.258</v>
      </c>
      <c r="AAY16" s="137">
        <v>2.3610000000000002</v>
      </c>
      <c r="AAZ16" s="137">
        <v>2.4630000000000001</v>
      </c>
      <c r="ABA16" s="137">
        <v>2.5659999999999998</v>
      </c>
      <c r="ABB16" s="137">
        <v>2.823</v>
      </c>
      <c r="ABC16" s="137">
        <v>3.0790000000000002</v>
      </c>
      <c r="ABD16" s="137">
        <v>3.3359999999999999</v>
      </c>
      <c r="ABE16" s="137">
        <v>3.593</v>
      </c>
      <c r="ABF16" s="137">
        <v>3.8490000000000002</v>
      </c>
      <c r="ABG16" s="137">
        <v>4.1059999999999999</v>
      </c>
      <c r="ABH16" s="137">
        <v>4.3620000000000001</v>
      </c>
      <c r="ABI16" s="137">
        <v>4.6189999999999998</v>
      </c>
      <c r="ABJ16" s="137">
        <v>4.8760000000000003</v>
      </c>
      <c r="ABK16" s="137">
        <v>5.1319999999999997</v>
      </c>
      <c r="ABL16" s="137">
        <v>5.6449999999999996</v>
      </c>
      <c r="ABM16" s="137">
        <v>6.1589999999999998</v>
      </c>
      <c r="ABN16" s="137">
        <v>6.6719999999999997</v>
      </c>
      <c r="ABO16" s="137">
        <v>7.1849999999999996</v>
      </c>
      <c r="ABP16" s="137">
        <v>7.6980000000000004</v>
      </c>
      <c r="ABQ16" s="137">
        <v>8.2119999999999997</v>
      </c>
      <c r="ABR16" s="137">
        <v>8.7249999999999996</v>
      </c>
      <c r="ABS16" s="137">
        <v>9.2379999999999995</v>
      </c>
      <c r="ABT16" s="137">
        <v>9.7509999999999994</v>
      </c>
      <c r="ABU16" s="137">
        <v>10.263999999999999</v>
      </c>
      <c r="ABV16" s="137">
        <v>15.397</v>
      </c>
      <c r="ABW16" s="137">
        <v>20.529</v>
      </c>
      <c r="ABX16" s="137">
        <v>25.661000000000001</v>
      </c>
      <c r="ABY16" s="137">
        <v>30.792999999999999</v>
      </c>
      <c r="ABZ16" s="137">
        <v>35.926000000000002</v>
      </c>
      <c r="ACA16" s="137">
        <v>41.058</v>
      </c>
      <c r="ACB16" s="137">
        <v>46.19</v>
      </c>
      <c r="ACC16" s="137">
        <v>51.322000000000003</v>
      </c>
      <c r="ACD16" s="137">
        <v>5.1999999999999998E-2</v>
      </c>
      <c r="ACE16" s="137">
        <v>0.10299999999999999</v>
      </c>
      <c r="ACF16" s="137">
        <v>0.155</v>
      </c>
      <c r="ACG16" s="137">
        <v>0.20699999999999999</v>
      </c>
      <c r="ACH16" s="137">
        <v>0.25800000000000001</v>
      </c>
      <c r="ACI16" s="137">
        <v>0.31</v>
      </c>
      <c r="ACJ16" s="137">
        <v>0.36199999999999999</v>
      </c>
      <c r="ACK16" s="137">
        <v>0.41299999999999998</v>
      </c>
      <c r="ACL16" s="137">
        <v>0.46500000000000002</v>
      </c>
      <c r="ACM16" s="137">
        <v>0.51700000000000002</v>
      </c>
      <c r="ACN16" s="137">
        <v>0.56799999999999995</v>
      </c>
      <c r="ACO16" s="137">
        <v>0.62</v>
      </c>
      <c r="ACP16" s="137">
        <v>0.67200000000000004</v>
      </c>
      <c r="ACQ16" s="137">
        <v>0.72299999999999998</v>
      </c>
      <c r="ACR16" s="137">
        <v>0.77500000000000002</v>
      </c>
      <c r="ACS16" s="137">
        <v>0.82699999999999996</v>
      </c>
      <c r="ACT16" s="137">
        <v>0.878</v>
      </c>
      <c r="ACU16" s="137">
        <v>0.93</v>
      </c>
      <c r="ACV16" s="137">
        <v>0.98199999999999998</v>
      </c>
      <c r="ACW16" s="137">
        <v>1.0329999999999999</v>
      </c>
      <c r="ACX16" s="137">
        <v>1.137</v>
      </c>
      <c r="ACY16" s="137">
        <v>1.24</v>
      </c>
      <c r="ACZ16" s="137">
        <v>1.343</v>
      </c>
      <c r="ADA16" s="137">
        <v>1.4470000000000001</v>
      </c>
      <c r="ADB16" s="137">
        <v>1.55</v>
      </c>
      <c r="ADC16" s="137">
        <v>1.6539999999999999</v>
      </c>
      <c r="ADD16" s="137">
        <v>1.7569999999999999</v>
      </c>
      <c r="ADE16" s="137">
        <v>1.86</v>
      </c>
      <c r="ADF16" s="137">
        <v>1.964</v>
      </c>
      <c r="ADG16" s="137">
        <v>2.0670000000000002</v>
      </c>
      <c r="ADH16" s="137">
        <v>2.17</v>
      </c>
      <c r="ADI16" s="137">
        <v>2.274</v>
      </c>
      <c r="ADJ16" s="137">
        <v>2.3769999999999998</v>
      </c>
      <c r="ADK16" s="137">
        <v>2.48</v>
      </c>
      <c r="ADL16" s="137">
        <v>2.5840000000000001</v>
      </c>
      <c r="ADM16" s="137">
        <v>2.8420000000000001</v>
      </c>
      <c r="ADN16" s="137">
        <v>3.1</v>
      </c>
      <c r="ADO16" s="137">
        <v>3.359</v>
      </c>
      <c r="ADP16" s="137">
        <v>3.617</v>
      </c>
      <c r="ADQ16" s="137">
        <v>3.875</v>
      </c>
      <c r="ADR16" s="137">
        <v>4.1340000000000003</v>
      </c>
      <c r="ADS16" s="137">
        <v>4.3920000000000003</v>
      </c>
      <c r="ADT16" s="137">
        <v>4.6509999999999998</v>
      </c>
      <c r="ADU16" s="137">
        <v>4.9089999999999998</v>
      </c>
      <c r="ADV16" s="137">
        <v>5.1669999999999998</v>
      </c>
      <c r="ADW16" s="137">
        <v>5.6840000000000002</v>
      </c>
      <c r="ADX16" s="137">
        <v>6.2009999999999996</v>
      </c>
      <c r="ADY16" s="137">
        <v>6.7169999999999996</v>
      </c>
      <c r="ADZ16" s="137">
        <v>7.234</v>
      </c>
      <c r="AEA16" s="137">
        <v>7.7510000000000003</v>
      </c>
      <c r="AEB16" s="137">
        <v>8.2680000000000007</v>
      </c>
      <c r="AEC16" s="137">
        <v>8.7840000000000007</v>
      </c>
      <c r="AED16" s="137">
        <v>9.3010000000000002</v>
      </c>
      <c r="AEE16" s="137">
        <v>9.8179999999999996</v>
      </c>
      <c r="AEF16" s="137">
        <v>10.335000000000001</v>
      </c>
      <c r="AEG16" s="137">
        <v>15.502000000000001</v>
      </c>
      <c r="AEH16" s="137">
        <v>20.669</v>
      </c>
      <c r="AEI16" s="137">
        <v>25.835999999999999</v>
      </c>
      <c r="AEJ16" s="137">
        <v>31.004000000000001</v>
      </c>
      <c r="AEK16" s="137">
        <v>36.170999999999999</v>
      </c>
      <c r="AEL16" s="137">
        <v>41.338000000000001</v>
      </c>
      <c r="AEM16" s="137">
        <v>46.505000000000003</v>
      </c>
      <c r="AEN16" s="137">
        <v>51.673000000000002</v>
      </c>
      <c r="AEO16" s="137">
        <v>0.05</v>
      </c>
      <c r="AEP16" s="137">
        <v>9.9000000000000005E-2</v>
      </c>
      <c r="AEQ16" s="137">
        <v>0.14899999999999999</v>
      </c>
      <c r="AER16" s="137">
        <v>0.19800000000000001</v>
      </c>
      <c r="AES16" s="137">
        <v>0.248</v>
      </c>
      <c r="AET16" s="137">
        <v>0.29799999999999999</v>
      </c>
      <c r="AEU16" s="137">
        <v>0.34699999999999998</v>
      </c>
      <c r="AEV16" s="137">
        <v>0.39700000000000002</v>
      </c>
      <c r="AEW16" s="137">
        <v>0.44600000000000001</v>
      </c>
      <c r="AEX16" s="137">
        <v>0.496</v>
      </c>
      <c r="AEY16" s="137">
        <v>0.54500000000000004</v>
      </c>
      <c r="AEZ16" s="137">
        <v>0.59499999999999997</v>
      </c>
      <c r="AFA16" s="137">
        <v>0.64500000000000002</v>
      </c>
      <c r="AFB16" s="137">
        <v>0.69399999999999995</v>
      </c>
      <c r="AFC16" s="137">
        <v>0.74399999999999999</v>
      </c>
      <c r="AFD16" s="137">
        <v>0.79300000000000004</v>
      </c>
      <c r="AFE16" s="137">
        <v>0.84299999999999997</v>
      </c>
      <c r="AFF16" s="137">
        <v>0.89300000000000002</v>
      </c>
      <c r="AFG16" s="137">
        <v>0.94199999999999995</v>
      </c>
      <c r="AFH16" s="137">
        <v>0.99199999999999999</v>
      </c>
      <c r="AFI16" s="137">
        <v>1.091</v>
      </c>
      <c r="AFJ16" s="137">
        <v>1.19</v>
      </c>
      <c r="AFK16" s="137">
        <v>1.2889999999999999</v>
      </c>
      <c r="AFL16" s="137">
        <v>1.3879999999999999</v>
      </c>
      <c r="AFM16" s="137">
        <v>1.488</v>
      </c>
      <c r="AFN16" s="137">
        <v>1.587</v>
      </c>
      <c r="AFO16" s="137">
        <v>1.6859999999999999</v>
      </c>
      <c r="AFP16" s="137">
        <v>1.7849999999999999</v>
      </c>
      <c r="AFQ16" s="137">
        <v>1.8839999999999999</v>
      </c>
      <c r="AFR16" s="137">
        <v>1.984</v>
      </c>
      <c r="AFS16" s="137">
        <v>2.0830000000000002</v>
      </c>
      <c r="AFT16" s="137">
        <v>2.1819999999999999</v>
      </c>
      <c r="AFU16" s="137">
        <v>2.2810000000000001</v>
      </c>
      <c r="AFV16" s="137">
        <v>2.38</v>
      </c>
      <c r="AFW16" s="137">
        <v>2.4790000000000001</v>
      </c>
      <c r="AFX16" s="137">
        <v>2.7269999999999999</v>
      </c>
      <c r="AFY16" s="137">
        <v>2.9750000000000001</v>
      </c>
      <c r="AFZ16" s="137">
        <v>3.2229999999999999</v>
      </c>
      <c r="AGA16" s="137">
        <v>3.4710000000000001</v>
      </c>
      <c r="AGB16" s="137">
        <v>3.7189999999999999</v>
      </c>
      <c r="AGC16" s="137">
        <v>3.9670000000000001</v>
      </c>
      <c r="AGD16" s="137">
        <v>4.2149999999999999</v>
      </c>
      <c r="AGE16" s="137">
        <v>4.4630000000000001</v>
      </c>
      <c r="AGF16" s="137">
        <v>4.7110000000000003</v>
      </c>
      <c r="AGG16" s="137">
        <v>4.9589999999999996</v>
      </c>
      <c r="AGH16" s="137">
        <v>5.4550000000000001</v>
      </c>
      <c r="AGI16" s="137">
        <v>5.9509999999999996</v>
      </c>
      <c r="AGJ16" s="137">
        <v>6.4470000000000001</v>
      </c>
      <c r="AGK16" s="137">
        <v>6.9420000000000002</v>
      </c>
      <c r="AGL16" s="137">
        <v>7.4379999999999997</v>
      </c>
      <c r="AGM16" s="137">
        <v>7.9340000000000002</v>
      </c>
      <c r="AGN16" s="137">
        <v>8.43</v>
      </c>
      <c r="AGO16" s="137">
        <v>8.9260000000000002</v>
      </c>
      <c r="AGP16" s="137">
        <v>9.4220000000000006</v>
      </c>
      <c r="AGQ16" s="137">
        <v>9.9179999999999993</v>
      </c>
      <c r="AGR16" s="137">
        <v>14.877000000000001</v>
      </c>
      <c r="AGS16" s="137">
        <v>19.835999999999999</v>
      </c>
      <c r="AGT16" s="137">
        <v>24.795000000000002</v>
      </c>
      <c r="AGU16" s="137">
        <v>29.753</v>
      </c>
      <c r="AGV16" s="137">
        <v>34.712000000000003</v>
      </c>
      <c r="AGW16" s="137">
        <v>39.670999999999999</v>
      </c>
      <c r="AGX16" s="137">
        <v>44.63</v>
      </c>
      <c r="AGY16" s="137">
        <v>49.588999999999999</v>
      </c>
      <c r="AGZ16" s="137">
        <v>0.22600000000000001</v>
      </c>
      <c r="AHA16" s="137">
        <v>0.45200000000000001</v>
      </c>
      <c r="AHB16" s="137">
        <v>0.67800000000000005</v>
      </c>
      <c r="AHC16" s="137">
        <v>0.90400000000000003</v>
      </c>
      <c r="AHD16" s="137">
        <v>1.1299999999999999</v>
      </c>
      <c r="AHE16" s="137">
        <v>1.355</v>
      </c>
      <c r="AHF16" s="137">
        <v>1.581</v>
      </c>
      <c r="AHG16" s="137">
        <v>1.8069999999999999</v>
      </c>
      <c r="AHH16" s="137">
        <v>2.0329999999999999</v>
      </c>
      <c r="AHI16" s="137">
        <v>2.2589999999999999</v>
      </c>
      <c r="AHJ16" s="137">
        <v>2.4849999999999999</v>
      </c>
      <c r="AHK16" s="137">
        <v>2.7109999999999999</v>
      </c>
      <c r="AHL16" s="137">
        <v>2.9369999999999998</v>
      </c>
      <c r="AHM16" s="137">
        <v>3.1629999999999998</v>
      </c>
      <c r="AHN16" s="137">
        <v>3.3889999999999998</v>
      </c>
      <c r="AHO16" s="137">
        <v>3.6150000000000002</v>
      </c>
      <c r="AHP16" s="137">
        <v>3.84</v>
      </c>
      <c r="AHQ16" s="137">
        <v>4.0659999999999998</v>
      </c>
      <c r="AHR16" s="137">
        <v>4.2919999999999998</v>
      </c>
      <c r="AHS16" s="137">
        <v>4.5179999999999998</v>
      </c>
      <c r="AHT16" s="137">
        <v>4.97</v>
      </c>
      <c r="AHU16" s="137">
        <v>5.4219999999999997</v>
      </c>
      <c r="AHV16" s="137">
        <v>5.8739999999999997</v>
      </c>
      <c r="AHW16" s="137">
        <v>6.3250000000000002</v>
      </c>
      <c r="AHX16" s="137">
        <v>6.7770000000000001</v>
      </c>
      <c r="AHY16" s="137">
        <v>7.2290000000000001</v>
      </c>
      <c r="AHZ16" s="137">
        <v>7.681</v>
      </c>
      <c r="AIA16" s="137">
        <v>8.1329999999999991</v>
      </c>
      <c r="AIB16" s="137">
        <v>8.5850000000000009</v>
      </c>
      <c r="AIC16" s="137">
        <v>9.0359999999999996</v>
      </c>
      <c r="AID16" s="137">
        <v>9.4879999999999995</v>
      </c>
      <c r="AIE16" s="137">
        <v>9.94</v>
      </c>
      <c r="AIF16" s="137">
        <v>10.391999999999999</v>
      </c>
      <c r="AIG16" s="137">
        <v>10.843999999999999</v>
      </c>
      <c r="AIH16" s="137">
        <v>11.295</v>
      </c>
      <c r="AII16" s="137">
        <v>12.425000000000001</v>
      </c>
      <c r="AIJ16" s="137">
        <v>13.554</v>
      </c>
      <c r="AIK16" s="137">
        <v>14.683999999999999</v>
      </c>
      <c r="AIL16" s="137">
        <v>15.814</v>
      </c>
      <c r="AIM16" s="137">
        <v>16.943000000000001</v>
      </c>
      <c r="AIN16" s="137">
        <v>18.073</v>
      </c>
      <c r="AIO16" s="137">
        <v>19.202000000000002</v>
      </c>
      <c r="AIP16" s="137">
        <v>20.332000000000001</v>
      </c>
      <c r="AIQ16" s="137">
        <v>21.460999999999999</v>
      </c>
      <c r="AIR16" s="137">
        <v>22.591000000000001</v>
      </c>
      <c r="AIS16" s="137">
        <v>24.85</v>
      </c>
      <c r="AIT16" s="137">
        <v>27.109000000000002</v>
      </c>
      <c r="AIU16" s="137">
        <v>29.367999999999999</v>
      </c>
      <c r="AIV16" s="137">
        <v>31.626999999999999</v>
      </c>
      <c r="AIW16" s="137">
        <v>33.886000000000003</v>
      </c>
      <c r="AIX16" s="137">
        <v>36.145000000000003</v>
      </c>
      <c r="AIY16" s="137">
        <v>38.404000000000003</v>
      </c>
      <c r="AIZ16" s="137">
        <v>40.662999999999997</v>
      </c>
      <c r="AJA16" s="137">
        <v>42.923000000000002</v>
      </c>
      <c r="AJB16" s="137">
        <v>45.182000000000002</v>
      </c>
      <c r="AJC16" s="137">
        <v>67.772000000000006</v>
      </c>
      <c r="AJD16" s="137">
        <v>90.363</v>
      </c>
      <c r="AJE16" s="137">
        <v>112.95399999999999</v>
      </c>
      <c r="AJF16" s="137">
        <v>135.54499999999999</v>
      </c>
      <c r="AJG16" s="137">
        <v>158.136</v>
      </c>
      <c r="AJH16" s="137">
        <v>180.727</v>
      </c>
      <c r="AJI16" s="137">
        <v>203.31700000000001</v>
      </c>
      <c r="AJJ16" s="137">
        <v>225.90799999999999</v>
      </c>
      <c r="AJK16" s="137">
        <v>0.218</v>
      </c>
      <c r="AJL16" s="137">
        <v>0.435</v>
      </c>
      <c r="AJM16" s="137">
        <v>0.65300000000000002</v>
      </c>
      <c r="AJN16" s="137">
        <v>0.87</v>
      </c>
      <c r="AJO16" s="137">
        <v>1.0880000000000001</v>
      </c>
      <c r="AJP16" s="137">
        <v>1.306</v>
      </c>
      <c r="AJQ16" s="137">
        <v>1.5229999999999999</v>
      </c>
      <c r="AJR16" s="137">
        <v>1.7410000000000001</v>
      </c>
      <c r="AJS16" s="137">
        <v>1.9590000000000001</v>
      </c>
      <c r="AJT16" s="137">
        <v>2.1760000000000002</v>
      </c>
      <c r="AJU16" s="137">
        <v>2.3940000000000001</v>
      </c>
      <c r="AJV16" s="137">
        <v>2.6110000000000002</v>
      </c>
      <c r="AJW16" s="137">
        <v>2.8290000000000002</v>
      </c>
      <c r="AJX16" s="137">
        <v>3.0470000000000002</v>
      </c>
      <c r="AJY16" s="137">
        <v>3.2639999999999998</v>
      </c>
      <c r="AJZ16" s="137">
        <v>3.4820000000000002</v>
      </c>
      <c r="AKA16" s="137">
        <v>3.6989999999999998</v>
      </c>
      <c r="AKB16" s="137">
        <v>3.9169999999999998</v>
      </c>
      <c r="AKC16" s="137">
        <v>4.1349999999999998</v>
      </c>
      <c r="AKD16" s="137">
        <v>4.3520000000000003</v>
      </c>
      <c r="AKE16" s="137">
        <v>4.7880000000000003</v>
      </c>
      <c r="AKF16" s="137">
        <v>5.2229999999999999</v>
      </c>
      <c r="AKG16" s="137">
        <v>5.6580000000000004</v>
      </c>
      <c r="AKH16" s="137">
        <v>6.093</v>
      </c>
      <c r="AKI16" s="137">
        <v>6.5279999999999996</v>
      </c>
      <c r="AKJ16" s="137">
        <v>6.9640000000000004</v>
      </c>
      <c r="AKK16" s="137">
        <v>7.399</v>
      </c>
      <c r="AKL16" s="137">
        <v>7.8339999999999996</v>
      </c>
      <c r="AKM16" s="137">
        <v>8.2690000000000001</v>
      </c>
      <c r="AKN16" s="137">
        <v>8.7050000000000001</v>
      </c>
      <c r="AKO16" s="137">
        <v>9.14</v>
      </c>
      <c r="AKP16" s="137">
        <v>9.5749999999999993</v>
      </c>
      <c r="AKQ16" s="137">
        <v>10.01</v>
      </c>
      <c r="AKR16" s="137">
        <v>10.446</v>
      </c>
      <c r="AKS16" s="137">
        <v>10.881</v>
      </c>
      <c r="AKT16" s="137">
        <v>11.968999999999999</v>
      </c>
      <c r="AKU16" s="137">
        <v>13.057</v>
      </c>
      <c r="AKV16" s="137">
        <v>14.145</v>
      </c>
      <c r="AKW16" s="137">
        <v>15.233000000000001</v>
      </c>
      <c r="AKX16" s="137">
        <v>16.321000000000002</v>
      </c>
      <c r="AKY16" s="137">
        <v>17.408999999999999</v>
      </c>
      <c r="AKZ16" s="137">
        <v>18.497</v>
      </c>
      <c r="ALA16" s="137">
        <v>19.585000000000001</v>
      </c>
      <c r="ALB16" s="137">
        <v>20.673999999999999</v>
      </c>
      <c r="ALC16" s="137">
        <v>21.762</v>
      </c>
      <c r="ALD16" s="137">
        <v>23.937999999999999</v>
      </c>
      <c r="ALE16" s="137">
        <v>26.114000000000001</v>
      </c>
      <c r="ALF16" s="137">
        <v>28.29</v>
      </c>
      <c r="ALG16" s="137">
        <v>30.466000000000001</v>
      </c>
      <c r="ALH16" s="137">
        <v>32.642000000000003</v>
      </c>
      <c r="ALI16" s="137">
        <v>34.819000000000003</v>
      </c>
      <c r="ALJ16" s="137">
        <v>36.994999999999997</v>
      </c>
      <c r="ALK16" s="137">
        <v>39.170999999999999</v>
      </c>
      <c r="ALL16" s="137">
        <v>41.347000000000001</v>
      </c>
      <c r="ALM16" s="137">
        <v>43.523000000000003</v>
      </c>
      <c r="ALN16" s="137">
        <v>65.284999999999997</v>
      </c>
      <c r="ALO16" s="137">
        <v>87.046999999999997</v>
      </c>
      <c r="ALP16" s="137">
        <v>108.80800000000001</v>
      </c>
      <c r="ALQ16" s="137">
        <v>130.57</v>
      </c>
      <c r="ALR16" s="137">
        <v>152.33099999999999</v>
      </c>
      <c r="ALS16" s="137">
        <v>174.09299999999999</v>
      </c>
      <c r="ALT16" s="137">
        <v>195.85499999999999</v>
      </c>
      <c r="ALU16" s="137">
        <v>217.61600000000001</v>
      </c>
      <c r="ALV16" s="137">
        <v>0.26100000000000001</v>
      </c>
      <c r="ALW16" s="137">
        <v>0.52100000000000002</v>
      </c>
      <c r="ALX16" s="137">
        <v>0.78200000000000003</v>
      </c>
      <c r="ALY16" s="137">
        <v>1.0429999999999999</v>
      </c>
      <c r="ALZ16" s="137">
        <v>1.304</v>
      </c>
      <c r="AMA16" s="137">
        <v>1.5640000000000001</v>
      </c>
      <c r="AMB16" s="137">
        <v>1.825</v>
      </c>
      <c r="AMC16" s="137">
        <v>2.0859999999999999</v>
      </c>
      <c r="AMD16" s="137">
        <v>2.347</v>
      </c>
      <c r="AME16" s="137">
        <v>2.6070000000000002</v>
      </c>
      <c r="AMF16" s="137">
        <v>2.8679999999999999</v>
      </c>
      <c r="AMG16" s="137">
        <v>3.129</v>
      </c>
      <c r="AMH16" s="137">
        <v>3.3889999999999998</v>
      </c>
      <c r="AMI16" s="137">
        <v>3.65</v>
      </c>
      <c r="AMJ16" s="137">
        <v>3.911</v>
      </c>
      <c r="AMK16" s="137">
        <v>4.1719999999999997</v>
      </c>
      <c r="AML16" s="137">
        <v>4.4320000000000004</v>
      </c>
      <c r="AMM16" s="137">
        <v>4.6929999999999996</v>
      </c>
      <c r="AMN16" s="137">
        <v>4.9539999999999997</v>
      </c>
      <c r="AMO16" s="137">
        <v>5.2149999999999999</v>
      </c>
      <c r="AMP16" s="137">
        <v>5.7359999999999998</v>
      </c>
      <c r="AMQ16" s="137">
        <v>6.258</v>
      </c>
      <c r="AMR16" s="137">
        <v>6.7789999999999999</v>
      </c>
      <c r="AMS16" s="137">
        <v>7.3</v>
      </c>
      <c r="AMT16" s="137">
        <v>7.8220000000000001</v>
      </c>
      <c r="AMU16" s="137">
        <v>8.343</v>
      </c>
      <c r="AMV16" s="137">
        <v>8.8650000000000002</v>
      </c>
      <c r="AMW16" s="137">
        <v>9.3859999999999992</v>
      </c>
      <c r="AMX16" s="137">
        <v>9.9079999999999995</v>
      </c>
      <c r="AMY16" s="137">
        <v>10.429</v>
      </c>
      <c r="AMZ16" s="137">
        <v>10.951000000000001</v>
      </c>
      <c r="ANA16" s="137">
        <v>11.472</v>
      </c>
      <c r="ANB16" s="137">
        <v>11.994</v>
      </c>
      <c r="ANC16" s="137">
        <v>12.515000000000001</v>
      </c>
      <c r="AND16" s="137">
        <v>13.036</v>
      </c>
      <c r="ANE16" s="137">
        <v>14.34</v>
      </c>
      <c r="ANF16" s="137">
        <v>15.644</v>
      </c>
      <c r="ANG16" s="137">
        <v>16.946999999999999</v>
      </c>
      <c r="ANH16" s="137">
        <v>18.251000000000001</v>
      </c>
      <c r="ANI16" s="137">
        <v>19.555</v>
      </c>
      <c r="ANJ16" s="137">
        <v>20.858000000000001</v>
      </c>
      <c r="ANK16" s="137">
        <v>22.161999999999999</v>
      </c>
      <c r="ANL16" s="137">
        <v>23.466000000000001</v>
      </c>
      <c r="ANM16" s="137">
        <v>24.768999999999998</v>
      </c>
      <c r="ANN16" s="137">
        <v>26.073</v>
      </c>
      <c r="ANO16" s="137">
        <v>28.68</v>
      </c>
      <c r="ANP16" s="137">
        <v>31.288</v>
      </c>
      <c r="ANQ16" s="137">
        <v>33.895000000000003</v>
      </c>
      <c r="ANR16" s="137">
        <v>36.502000000000002</v>
      </c>
      <c r="ANS16" s="137">
        <v>39.109000000000002</v>
      </c>
      <c r="ANT16" s="137">
        <v>41.716999999999999</v>
      </c>
      <c r="ANU16" s="137">
        <v>44.323999999999998</v>
      </c>
      <c r="ANV16" s="137">
        <v>46.930999999999997</v>
      </c>
      <c r="ANW16" s="137">
        <v>49.539000000000001</v>
      </c>
      <c r="ANX16" s="137">
        <v>52.146000000000001</v>
      </c>
      <c r="ANY16" s="137">
        <v>78.218999999999994</v>
      </c>
      <c r="ANZ16" s="137">
        <v>104.292</v>
      </c>
      <c r="AOA16" s="137">
        <v>130.36500000000001</v>
      </c>
      <c r="AOB16" s="137">
        <v>156.43799999999999</v>
      </c>
      <c r="AOC16" s="137">
        <v>182.511</v>
      </c>
      <c r="AOD16" s="137">
        <v>208.584</v>
      </c>
      <c r="AOE16" s="137">
        <v>234.65700000000001</v>
      </c>
      <c r="AOF16" s="137">
        <v>260.73</v>
      </c>
      <c r="AOG16" s="137">
        <v>0.26700000000000002</v>
      </c>
      <c r="AOH16" s="137">
        <v>0.53400000000000003</v>
      </c>
      <c r="AOI16" s="137">
        <v>0.80100000000000005</v>
      </c>
      <c r="AOJ16" s="137">
        <v>1.0680000000000001</v>
      </c>
      <c r="AOK16" s="137">
        <v>1.3340000000000001</v>
      </c>
      <c r="AOL16" s="137">
        <v>1.601</v>
      </c>
      <c r="AOM16" s="137">
        <v>1.8680000000000001</v>
      </c>
      <c r="AON16" s="137">
        <v>2.1349999999999998</v>
      </c>
      <c r="AOO16" s="137">
        <v>2.4020000000000001</v>
      </c>
      <c r="AOP16" s="137">
        <v>2.669</v>
      </c>
      <c r="AOQ16" s="137">
        <v>2.9359999999999999</v>
      </c>
      <c r="AOR16" s="137">
        <v>3.2029999999999998</v>
      </c>
      <c r="AOS16" s="137">
        <v>3.47</v>
      </c>
      <c r="AOT16" s="137">
        <v>3.7360000000000002</v>
      </c>
      <c r="AOU16" s="137">
        <v>4.0030000000000001</v>
      </c>
      <c r="AOV16" s="137">
        <v>4.2699999999999996</v>
      </c>
      <c r="AOW16" s="137">
        <v>4.5369999999999999</v>
      </c>
      <c r="AOX16" s="137">
        <v>4.8040000000000003</v>
      </c>
      <c r="AOY16" s="137">
        <v>5.0709999999999997</v>
      </c>
      <c r="AOZ16" s="137">
        <v>5.3380000000000001</v>
      </c>
      <c r="APA16" s="137">
        <v>5.8710000000000004</v>
      </c>
      <c r="APB16" s="137">
        <v>6.4050000000000002</v>
      </c>
      <c r="APC16" s="137">
        <v>6.9390000000000001</v>
      </c>
      <c r="APD16" s="137">
        <v>7.4729999999999999</v>
      </c>
      <c r="APE16" s="137">
        <v>8.0069999999999997</v>
      </c>
      <c r="APF16" s="137">
        <v>8.5399999999999991</v>
      </c>
      <c r="APG16" s="137">
        <v>9.0739999999999998</v>
      </c>
      <c r="APH16" s="137">
        <v>9.6080000000000005</v>
      </c>
      <c r="API16" s="137">
        <v>10.141999999999999</v>
      </c>
      <c r="APJ16" s="137">
        <v>10.675000000000001</v>
      </c>
      <c r="APK16" s="137">
        <v>11.209</v>
      </c>
      <c r="APL16" s="137">
        <v>11.743</v>
      </c>
      <c r="APM16" s="137">
        <v>12.276999999999999</v>
      </c>
      <c r="APN16" s="137">
        <v>12.81</v>
      </c>
      <c r="APO16" s="137">
        <v>13.343999999999999</v>
      </c>
      <c r="APP16" s="137">
        <v>14.679</v>
      </c>
      <c r="APQ16" s="137">
        <v>16.013000000000002</v>
      </c>
      <c r="APR16" s="137">
        <v>17.347999999999999</v>
      </c>
      <c r="APS16" s="137">
        <v>18.681999999999999</v>
      </c>
      <c r="APT16" s="137">
        <v>20.015999999999998</v>
      </c>
      <c r="APU16" s="137">
        <v>21.350999999999999</v>
      </c>
      <c r="APV16" s="137">
        <v>22.684999999999999</v>
      </c>
      <c r="APW16" s="137">
        <v>24.02</v>
      </c>
      <c r="APX16" s="137">
        <v>25.353999999999999</v>
      </c>
      <c r="APY16" s="137">
        <v>26.689</v>
      </c>
      <c r="APZ16" s="137">
        <v>29.356999999999999</v>
      </c>
      <c r="AQA16" s="137">
        <v>32.026000000000003</v>
      </c>
      <c r="AQB16" s="137">
        <v>34.695</v>
      </c>
      <c r="AQC16" s="137">
        <v>37.363999999999997</v>
      </c>
      <c r="AQD16" s="137">
        <v>40.033000000000001</v>
      </c>
      <c r="AQE16" s="137">
        <v>42.701999999999998</v>
      </c>
      <c r="AQF16" s="137">
        <v>45.37</v>
      </c>
      <c r="AQG16" s="137">
        <v>48.039000000000001</v>
      </c>
      <c r="AQH16" s="137">
        <v>50.707999999999998</v>
      </c>
      <c r="AQI16" s="137">
        <v>53.377000000000002</v>
      </c>
      <c r="AQJ16" s="137">
        <v>80.066000000000003</v>
      </c>
      <c r="AQK16" s="137">
        <v>106.754</v>
      </c>
      <c r="AQL16" s="137">
        <v>133.44300000000001</v>
      </c>
      <c r="AQM16" s="137">
        <v>160.131</v>
      </c>
      <c r="AQN16" s="137">
        <v>186.82</v>
      </c>
      <c r="AQO16" s="137">
        <v>213.50800000000001</v>
      </c>
      <c r="AQP16" s="137">
        <v>240.197</v>
      </c>
      <c r="AQQ16" s="137">
        <v>266.88499999999999</v>
      </c>
      <c r="AQR16" s="137">
        <v>7.3999999999999996E-2</v>
      </c>
      <c r="AQS16" s="137">
        <v>0.14799999999999999</v>
      </c>
      <c r="AQT16" s="137">
        <v>0.221</v>
      </c>
      <c r="AQU16" s="137">
        <v>0.29499999999999998</v>
      </c>
      <c r="AQV16" s="137">
        <v>0.36899999999999999</v>
      </c>
      <c r="AQW16" s="137">
        <v>0.443</v>
      </c>
      <c r="AQX16" s="137">
        <v>0.51700000000000002</v>
      </c>
      <c r="AQY16" s="137">
        <v>0.59099999999999997</v>
      </c>
      <c r="AQZ16" s="137">
        <v>0.66400000000000003</v>
      </c>
      <c r="ARA16" s="137">
        <v>0.73799999999999999</v>
      </c>
      <c r="ARB16" s="137">
        <v>0.81200000000000006</v>
      </c>
      <c r="ARC16" s="137">
        <v>0.88600000000000001</v>
      </c>
      <c r="ARD16" s="137">
        <v>0.96</v>
      </c>
      <c r="ARE16" s="137">
        <v>1.034</v>
      </c>
      <c r="ARF16" s="137">
        <v>1.107</v>
      </c>
      <c r="ARG16" s="137">
        <v>1.181</v>
      </c>
      <c r="ARH16" s="137">
        <v>1.2549999999999999</v>
      </c>
      <c r="ARI16" s="137">
        <v>1.329</v>
      </c>
      <c r="ARJ16" s="137">
        <v>1.403</v>
      </c>
      <c r="ARK16" s="137">
        <v>1.476</v>
      </c>
      <c r="ARL16" s="137">
        <v>1.6240000000000001</v>
      </c>
      <c r="ARM16" s="137">
        <v>1.772</v>
      </c>
      <c r="ARN16" s="137">
        <v>1.919</v>
      </c>
      <c r="ARO16" s="137">
        <v>2.0670000000000002</v>
      </c>
      <c r="ARP16" s="137">
        <v>2.2149999999999999</v>
      </c>
      <c r="ARQ16" s="137">
        <v>2.3620000000000001</v>
      </c>
      <c r="ARR16" s="137">
        <v>2.5099999999999998</v>
      </c>
      <c r="ARS16" s="137">
        <v>2.6579999999999999</v>
      </c>
      <c r="ART16" s="137">
        <v>2.8050000000000002</v>
      </c>
      <c r="ARU16" s="137">
        <v>2.9529999999999998</v>
      </c>
      <c r="ARV16" s="137">
        <v>3.101</v>
      </c>
      <c r="ARW16" s="137">
        <v>3.2480000000000002</v>
      </c>
      <c r="ARX16" s="137">
        <v>3.3959999999999999</v>
      </c>
      <c r="ARY16" s="137">
        <v>3.544</v>
      </c>
      <c r="ARZ16" s="137">
        <v>3.6909999999999998</v>
      </c>
      <c r="ASA16" s="137">
        <v>4.0599999999999996</v>
      </c>
      <c r="ASB16" s="137">
        <v>4.4290000000000003</v>
      </c>
      <c r="ASC16" s="137">
        <v>4.7990000000000004</v>
      </c>
      <c r="ASD16" s="137">
        <v>5.1680000000000001</v>
      </c>
      <c r="ASE16" s="137">
        <v>5.5369999999999999</v>
      </c>
      <c r="ASF16" s="137">
        <v>5.9059999999999997</v>
      </c>
      <c r="ASG16" s="137">
        <v>6.2750000000000004</v>
      </c>
      <c r="ASH16" s="137">
        <v>6.6440000000000001</v>
      </c>
      <c r="ASI16" s="137">
        <v>7.0129999999999999</v>
      </c>
      <c r="ASJ16" s="137">
        <v>7.3819999999999997</v>
      </c>
      <c r="ASK16" s="137">
        <v>8.1210000000000004</v>
      </c>
      <c r="ASL16" s="137">
        <v>8.859</v>
      </c>
      <c r="ASM16" s="137">
        <v>9.5969999999999995</v>
      </c>
      <c r="ASN16" s="137">
        <v>10.335000000000001</v>
      </c>
      <c r="ASO16" s="137">
        <v>11.074</v>
      </c>
      <c r="ASP16" s="137">
        <v>11.811999999999999</v>
      </c>
      <c r="ASQ16" s="137">
        <v>12.55</v>
      </c>
      <c r="ASR16" s="137">
        <v>13.288</v>
      </c>
      <c r="ASS16" s="137">
        <v>14.026999999999999</v>
      </c>
      <c r="AST16" s="137">
        <v>14.765000000000001</v>
      </c>
      <c r="ASU16">
        <v>22.146999999999998</v>
      </c>
      <c r="ASV16">
        <v>29.53</v>
      </c>
      <c r="ASW16">
        <v>36.911999999999999</v>
      </c>
      <c r="ASX16">
        <v>44.293999999999997</v>
      </c>
      <c r="ASY16">
        <v>51.677</v>
      </c>
      <c r="ASZ16">
        <v>59.058999999999997</v>
      </c>
      <c r="ATA16">
        <v>66.441999999999993</v>
      </c>
      <c r="ATB16">
        <v>73.823999999999998</v>
      </c>
      <c r="ATC16">
        <v>7.5999999999999998E-2</v>
      </c>
      <c r="ATD16">
        <v>0.151</v>
      </c>
      <c r="ATE16">
        <v>0.22700000000000001</v>
      </c>
      <c r="ATF16">
        <v>0.30199999999999999</v>
      </c>
      <c r="ATG16">
        <v>0.378</v>
      </c>
      <c r="ATH16">
        <v>0.45400000000000001</v>
      </c>
      <c r="ATI16">
        <v>0.52900000000000003</v>
      </c>
      <c r="ATJ16">
        <v>0.60499999999999998</v>
      </c>
      <c r="ATK16">
        <v>0.68</v>
      </c>
      <c r="ATL16">
        <v>0.75600000000000001</v>
      </c>
      <c r="ATM16">
        <v>0.83199999999999996</v>
      </c>
      <c r="ATN16">
        <v>0.90700000000000003</v>
      </c>
      <c r="ATO16">
        <v>0.98299999999999998</v>
      </c>
      <c r="ATP16">
        <v>1.0580000000000001</v>
      </c>
      <c r="ATQ16">
        <v>1.1339999999999999</v>
      </c>
      <c r="ATR16">
        <v>1.21</v>
      </c>
      <c r="ATS16">
        <v>1.2849999999999999</v>
      </c>
      <c r="ATT16">
        <v>1.361</v>
      </c>
      <c r="ATU16">
        <v>1.4370000000000001</v>
      </c>
      <c r="ATV16">
        <v>1.512</v>
      </c>
      <c r="ATW16">
        <v>1.663</v>
      </c>
      <c r="ATX16">
        <v>1.8149999999999999</v>
      </c>
      <c r="ATY16">
        <v>1.966</v>
      </c>
      <c r="ATZ16">
        <v>2.117</v>
      </c>
      <c r="AUA16">
        <v>2.2679999999999998</v>
      </c>
      <c r="AUB16">
        <v>2.419</v>
      </c>
      <c r="AUC16">
        <v>2.5710000000000002</v>
      </c>
      <c r="AUD16">
        <v>2.722</v>
      </c>
      <c r="AUE16">
        <v>2.8730000000000002</v>
      </c>
      <c r="AUF16">
        <v>3.024</v>
      </c>
      <c r="AUG16">
        <v>3.1749999999999998</v>
      </c>
      <c r="AUH16">
        <v>3.327</v>
      </c>
      <c r="AUI16">
        <v>3.4780000000000002</v>
      </c>
      <c r="AUJ16">
        <v>3.629</v>
      </c>
      <c r="AUK16">
        <v>3.78</v>
      </c>
      <c r="AUL16">
        <v>4.1580000000000004</v>
      </c>
      <c r="AUM16">
        <v>4.5359999999999996</v>
      </c>
      <c r="AUN16">
        <v>4.9139999999999997</v>
      </c>
      <c r="AUO16">
        <v>5.2919999999999998</v>
      </c>
      <c r="AUP16">
        <v>5.6710000000000003</v>
      </c>
      <c r="AUQ16">
        <v>6.0490000000000004</v>
      </c>
      <c r="AUR16">
        <v>6.4269999999999996</v>
      </c>
      <c r="AUS16">
        <v>6.8049999999999997</v>
      </c>
      <c r="AUT16">
        <v>7.1829999999999998</v>
      </c>
      <c r="AUU16">
        <v>7.5609999999999999</v>
      </c>
      <c r="AUV16">
        <v>8.3170000000000002</v>
      </c>
      <c r="AUW16">
        <v>9.0730000000000004</v>
      </c>
      <c r="AUX16">
        <v>9.8290000000000006</v>
      </c>
      <c r="AUY16">
        <v>10.585000000000001</v>
      </c>
      <c r="AUZ16">
        <v>11.340999999999999</v>
      </c>
      <c r="AVA16">
        <v>12.097</v>
      </c>
      <c r="AVB16">
        <v>12.853</v>
      </c>
      <c r="AVC16">
        <v>13.609</v>
      </c>
      <c r="AVD16">
        <v>14.365</v>
      </c>
      <c r="AVE16">
        <v>15.121</v>
      </c>
      <c r="AVF16">
        <v>22.681999999999999</v>
      </c>
      <c r="AVG16">
        <v>30.242999999999999</v>
      </c>
      <c r="AVH16">
        <v>37.804000000000002</v>
      </c>
      <c r="AVI16">
        <v>45.363999999999997</v>
      </c>
      <c r="AVJ16">
        <v>52.924999999999997</v>
      </c>
      <c r="AVK16">
        <v>60.485999999999997</v>
      </c>
      <c r="AVL16">
        <v>68.046000000000006</v>
      </c>
      <c r="AVM16">
        <v>75.606999999999999</v>
      </c>
    </row>
    <row r="17" spans="1:1261" x14ac:dyDescent="0.35">
      <c r="A17" s="107" t="s">
        <v>228</v>
      </c>
      <c r="B17" s="137">
        <v>5.8000000000000003E-2</v>
      </c>
      <c r="C17" s="137">
        <v>0.11600000000000001</v>
      </c>
      <c r="D17" s="137">
        <v>0.17399999999999999</v>
      </c>
      <c r="E17" s="137">
        <v>0.23200000000000001</v>
      </c>
      <c r="F17" s="137">
        <v>0.28999999999999998</v>
      </c>
      <c r="G17" s="137">
        <v>0.34799999999999998</v>
      </c>
      <c r="H17" s="137">
        <v>0.40600000000000003</v>
      </c>
      <c r="I17" s="137">
        <v>0.46400000000000002</v>
      </c>
      <c r="J17" s="137">
        <v>0.52200000000000002</v>
      </c>
      <c r="K17" s="137">
        <v>0.57999999999999996</v>
      </c>
      <c r="L17" s="137">
        <v>0.63700000000000001</v>
      </c>
      <c r="M17" s="137">
        <v>0.69499999999999995</v>
      </c>
      <c r="N17" s="137">
        <v>0.753</v>
      </c>
      <c r="O17" s="137">
        <v>0.81100000000000005</v>
      </c>
      <c r="P17" s="137">
        <v>0.86899999999999999</v>
      </c>
      <c r="Q17" s="137">
        <v>0.92700000000000005</v>
      </c>
      <c r="R17" s="137">
        <v>0.98499999999999999</v>
      </c>
      <c r="S17" s="137">
        <v>1.0429999999999999</v>
      </c>
      <c r="T17" s="137">
        <v>1.101</v>
      </c>
      <c r="U17" s="137">
        <v>1.159</v>
      </c>
      <c r="V17" s="137">
        <v>1.2749999999999999</v>
      </c>
      <c r="W17" s="137">
        <v>1.391</v>
      </c>
      <c r="X17" s="137">
        <v>1.5069999999999999</v>
      </c>
      <c r="Y17" s="137">
        <v>1.623</v>
      </c>
      <c r="Z17" s="137">
        <v>1.7390000000000001</v>
      </c>
      <c r="AA17" s="137">
        <v>1.8540000000000001</v>
      </c>
      <c r="AB17" s="137">
        <v>1.97</v>
      </c>
      <c r="AC17" s="137">
        <v>2.0859999999999999</v>
      </c>
      <c r="AD17" s="137">
        <v>2.202</v>
      </c>
      <c r="AE17" s="137">
        <v>2.3180000000000001</v>
      </c>
      <c r="AF17" s="137">
        <v>2.4340000000000002</v>
      </c>
      <c r="AG17" s="137">
        <v>2.5499999999999998</v>
      </c>
      <c r="AH17" s="137">
        <v>2.6659999999999999</v>
      </c>
      <c r="AI17" s="137">
        <v>2.782</v>
      </c>
      <c r="AJ17" s="137">
        <v>2.8980000000000001</v>
      </c>
      <c r="AK17" s="137">
        <v>3.1869999999999998</v>
      </c>
      <c r="AL17" s="137">
        <v>3.4769999999999999</v>
      </c>
      <c r="AM17" s="137">
        <v>3.7669999999999999</v>
      </c>
      <c r="AN17" s="137">
        <v>4.0570000000000004</v>
      </c>
      <c r="AO17" s="137">
        <v>4.3460000000000001</v>
      </c>
      <c r="AP17" s="137">
        <v>4.6360000000000001</v>
      </c>
      <c r="AQ17" s="137">
        <v>4.9260000000000002</v>
      </c>
      <c r="AR17" s="137">
        <v>5.2160000000000002</v>
      </c>
      <c r="AS17" s="137">
        <v>5.5049999999999999</v>
      </c>
      <c r="AT17" s="137">
        <v>5.7949999999999999</v>
      </c>
      <c r="AU17" s="137">
        <v>6.375</v>
      </c>
      <c r="AV17" s="137">
        <v>6.9539999999999997</v>
      </c>
      <c r="AW17" s="137">
        <v>7.5339999999999998</v>
      </c>
      <c r="AX17" s="137">
        <v>8.1129999999999995</v>
      </c>
      <c r="AY17" s="137">
        <v>8.6929999999999996</v>
      </c>
      <c r="AZ17" s="137">
        <v>9.2720000000000002</v>
      </c>
      <c r="BA17" s="137">
        <v>9.8520000000000003</v>
      </c>
      <c r="BB17" s="137">
        <v>10.430999999999999</v>
      </c>
      <c r="BC17" s="137">
        <v>11.010999999999999</v>
      </c>
      <c r="BD17" s="137">
        <v>11.59</v>
      </c>
      <c r="BE17" s="137">
        <v>17.385999999999999</v>
      </c>
      <c r="BF17" s="137">
        <v>23.181000000000001</v>
      </c>
      <c r="BG17" s="137">
        <v>28.975999999999999</v>
      </c>
      <c r="BH17" s="137">
        <v>34.771000000000001</v>
      </c>
      <c r="BI17" s="137">
        <v>40.566000000000003</v>
      </c>
      <c r="BJ17" s="137">
        <v>46.360999999999997</v>
      </c>
      <c r="BK17" s="137">
        <v>52.156999999999996</v>
      </c>
      <c r="BL17" s="137">
        <v>57.951999999999998</v>
      </c>
      <c r="BM17" s="137">
        <v>0.1</v>
      </c>
      <c r="BN17" s="137">
        <v>0.2</v>
      </c>
      <c r="BO17" s="137">
        <v>0.3</v>
      </c>
      <c r="BP17" s="137">
        <v>0.4</v>
      </c>
      <c r="BQ17" s="137">
        <v>0.5</v>
      </c>
      <c r="BR17" s="137">
        <v>0.6</v>
      </c>
      <c r="BS17" s="137">
        <v>0.7</v>
      </c>
      <c r="BT17" s="137">
        <v>0.8</v>
      </c>
      <c r="BU17" s="137">
        <v>0.9</v>
      </c>
      <c r="BV17" s="137">
        <v>1</v>
      </c>
      <c r="BW17" s="137">
        <v>1.1000000000000001</v>
      </c>
      <c r="BX17" s="137">
        <v>1.2</v>
      </c>
      <c r="BY17" s="137">
        <v>1.3</v>
      </c>
      <c r="BZ17" s="137">
        <v>1.4</v>
      </c>
      <c r="CA17" s="137">
        <v>1.5</v>
      </c>
      <c r="CB17" s="137">
        <v>1.6</v>
      </c>
      <c r="CC17" s="137">
        <v>1.7</v>
      </c>
      <c r="CD17" s="137">
        <v>1.8</v>
      </c>
      <c r="CE17" s="137">
        <v>1.9</v>
      </c>
      <c r="CF17" s="137">
        <v>2</v>
      </c>
      <c r="CG17" s="137">
        <v>2.2000000000000002</v>
      </c>
      <c r="CH17" s="137">
        <v>2.4</v>
      </c>
      <c r="CI17" s="137">
        <v>2.601</v>
      </c>
      <c r="CJ17" s="137">
        <v>2.8010000000000002</v>
      </c>
      <c r="CK17" s="137">
        <v>3.0009999999999999</v>
      </c>
      <c r="CL17" s="137">
        <v>3.2010000000000001</v>
      </c>
      <c r="CM17" s="137">
        <v>3.4009999999999998</v>
      </c>
      <c r="CN17" s="137">
        <v>3.601</v>
      </c>
      <c r="CO17" s="137">
        <v>3.8010000000000002</v>
      </c>
      <c r="CP17" s="137">
        <v>4.0010000000000003</v>
      </c>
      <c r="CQ17" s="137">
        <v>4.2009999999999996</v>
      </c>
      <c r="CR17" s="137">
        <v>4.4009999999999998</v>
      </c>
      <c r="CS17" s="137">
        <v>4.601</v>
      </c>
      <c r="CT17" s="137">
        <v>4.8010000000000002</v>
      </c>
      <c r="CU17" s="137">
        <v>5.0010000000000003</v>
      </c>
      <c r="CV17" s="137">
        <v>5.5010000000000003</v>
      </c>
      <c r="CW17" s="137">
        <v>6.0010000000000003</v>
      </c>
      <c r="CX17" s="137">
        <v>6.5010000000000003</v>
      </c>
      <c r="CY17" s="137">
        <v>7.0010000000000003</v>
      </c>
      <c r="CZ17" s="137">
        <v>7.5019999999999998</v>
      </c>
      <c r="DA17" s="137">
        <v>8.0020000000000007</v>
      </c>
      <c r="DB17" s="137">
        <v>8.5020000000000007</v>
      </c>
      <c r="DC17" s="137">
        <v>9.0020000000000007</v>
      </c>
      <c r="DD17" s="137">
        <v>9.5020000000000007</v>
      </c>
      <c r="DE17" s="137">
        <v>10.002000000000001</v>
      </c>
      <c r="DF17" s="137">
        <v>11.002000000000001</v>
      </c>
      <c r="DG17" s="137">
        <v>12.002000000000001</v>
      </c>
      <c r="DH17" s="137">
        <v>13.003</v>
      </c>
      <c r="DI17" s="137">
        <v>14.003</v>
      </c>
      <c r="DJ17" s="137">
        <v>15.003</v>
      </c>
      <c r="DK17" s="137">
        <v>16.003</v>
      </c>
      <c r="DL17" s="137">
        <v>17.003</v>
      </c>
      <c r="DM17" s="137">
        <v>18.004000000000001</v>
      </c>
      <c r="DN17" s="137">
        <v>19.004000000000001</v>
      </c>
      <c r="DO17" s="137">
        <v>20.004000000000001</v>
      </c>
      <c r="DP17" s="137">
        <v>30.006</v>
      </c>
      <c r="DQ17" s="137">
        <v>40.008000000000003</v>
      </c>
      <c r="DR17" s="137">
        <v>50.01</v>
      </c>
      <c r="DS17" s="137">
        <v>60.012</v>
      </c>
      <c r="DT17" s="137">
        <v>70.013999999999996</v>
      </c>
      <c r="DU17" s="137">
        <v>80.016000000000005</v>
      </c>
      <c r="DV17" s="137">
        <v>90.018000000000001</v>
      </c>
      <c r="DW17" s="137">
        <v>100.02</v>
      </c>
      <c r="DX17" s="137">
        <v>3.4000000000000002E-2</v>
      </c>
      <c r="DY17" s="137">
        <v>6.9000000000000006E-2</v>
      </c>
      <c r="DZ17" s="137">
        <v>0.10299999999999999</v>
      </c>
      <c r="EA17" s="137">
        <v>0.13700000000000001</v>
      </c>
      <c r="EB17" s="137">
        <v>0.17199999999999999</v>
      </c>
      <c r="EC17" s="137">
        <v>0.20599999999999999</v>
      </c>
      <c r="ED17" s="137">
        <v>0.24099999999999999</v>
      </c>
      <c r="EE17" s="137">
        <v>0.27500000000000002</v>
      </c>
      <c r="EF17" s="137">
        <v>0.309</v>
      </c>
      <c r="EG17" s="137">
        <v>0.34399999999999997</v>
      </c>
      <c r="EH17" s="137">
        <v>0.378</v>
      </c>
      <c r="EI17" s="137">
        <v>0.41199999999999998</v>
      </c>
      <c r="EJ17" s="137">
        <v>0.44700000000000001</v>
      </c>
      <c r="EK17" s="137">
        <v>0.48099999999999998</v>
      </c>
      <c r="EL17" s="137">
        <v>0.51500000000000001</v>
      </c>
      <c r="EM17" s="137">
        <v>0.55000000000000004</v>
      </c>
      <c r="EN17" s="137">
        <v>0.58399999999999996</v>
      </c>
      <c r="EO17" s="137">
        <v>0.61899999999999999</v>
      </c>
      <c r="EP17" s="137">
        <v>0.65300000000000002</v>
      </c>
      <c r="EQ17" s="137">
        <v>0.68700000000000006</v>
      </c>
      <c r="ER17" s="137">
        <v>0.75600000000000001</v>
      </c>
      <c r="ES17" s="137">
        <v>0.82499999999999996</v>
      </c>
      <c r="ET17" s="137">
        <v>0.89400000000000002</v>
      </c>
      <c r="EU17" s="137">
        <v>0.96199999999999997</v>
      </c>
      <c r="EV17" s="137">
        <v>1.0309999999999999</v>
      </c>
      <c r="EW17" s="137">
        <v>1.1000000000000001</v>
      </c>
      <c r="EX17" s="137">
        <v>1.1679999999999999</v>
      </c>
      <c r="EY17" s="137">
        <v>1.2370000000000001</v>
      </c>
      <c r="EZ17" s="137">
        <v>1.306</v>
      </c>
      <c r="FA17" s="137">
        <v>1.375</v>
      </c>
      <c r="FB17" s="137">
        <v>1.4430000000000001</v>
      </c>
      <c r="FC17" s="137">
        <v>1.512</v>
      </c>
      <c r="FD17" s="137">
        <v>1.581</v>
      </c>
      <c r="FE17" s="137">
        <v>1.65</v>
      </c>
      <c r="FF17" s="137">
        <v>1.718</v>
      </c>
      <c r="FG17" s="137">
        <v>1.89</v>
      </c>
      <c r="FH17" s="137">
        <v>2.0619999999999998</v>
      </c>
      <c r="FI17" s="137">
        <v>2.234</v>
      </c>
      <c r="FJ17" s="137">
        <v>2.4060000000000001</v>
      </c>
      <c r="FK17" s="137">
        <v>2.577</v>
      </c>
      <c r="FL17" s="137">
        <v>2.7490000000000001</v>
      </c>
      <c r="FM17" s="137">
        <v>2.9209999999999998</v>
      </c>
      <c r="FN17" s="137">
        <v>3.093</v>
      </c>
      <c r="FO17" s="137">
        <v>3.2650000000000001</v>
      </c>
      <c r="FP17" s="137">
        <v>3.4369999999999998</v>
      </c>
      <c r="FQ17" s="137">
        <v>3.78</v>
      </c>
      <c r="FR17" s="137">
        <v>4.1239999999999997</v>
      </c>
      <c r="FS17" s="137">
        <v>4.468</v>
      </c>
      <c r="FT17" s="137">
        <v>4.8109999999999999</v>
      </c>
      <c r="FU17" s="137">
        <v>5.1550000000000002</v>
      </c>
      <c r="FV17" s="137">
        <v>5.4989999999999997</v>
      </c>
      <c r="FW17" s="137">
        <v>5.8419999999999996</v>
      </c>
      <c r="FX17" s="137">
        <v>6.1859999999999999</v>
      </c>
      <c r="FY17" s="137">
        <v>6.5289999999999999</v>
      </c>
      <c r="FZ17" s="137">
        <v>6.8730000000000002</v>
      </c>
      <c r="GA17" s="137">
        <v>10.31</v>
      </c>
      <c r="GB17" s="137">
        <v>13.746</v>
      </c>
      <c r="GC17" s="137">
        <v>17.183</v>
      </c>
      <c r="GD17" s="137">
        <v>20.619</v>
      </c>
      <c r="GE17" s="137">
        <v>24.056000000000001</v>
      </c>
      <c r="GF17" s="137">
        <v>27.492999999999999</v>
      </c>
      <c r="GG17" s="137">
        <v>30.928999999999998</v>
      </c>
      <c r="GH17" s="137">
        <v>34.366</v>
      </c>
      <c r="GI17" s="137">
        <v>3.1E-2</v>
      </c>
      <c r="GJ17" s="137">
        <v>6.3E-2</v>
      </c>
      <c r="GK17" s="137">
        <v>9.4E-2</v>
      </c>
      <c r="GL17" s="137">
        <v>0.126</v>
      </c>
      <c r="GM17" s="137">
        <v>0.157</v>
      </c>
      <c r="GN17" s="137">
        <v>0.189</v>
      </c>
      <c r="GO17" s="137">
        <v>0.22</v>
      </c>
      <c r="GP17" s="137">
        <v>0.251</v>
      </c>
      <c r="GQ17" s="137">
        <v>0.28299999999999997</v>
      </c>
      <c r="GR17" s="137">
        <v>0.314</v>
      </c>
      <c r="GS17" s="137">
        <v>0.34599999999999997</v>
      </c>
      <c r="GT17" s="137">
        <v>0.377</v>
      </c>
      <c r="GU17" s="137">
        <v>0.40799999999999997</v>
      </c>
      <c r="GV17" s="137">
        <v>0.44</v>
      </c>
      <c r="GW17" s="137">
        <v>0.47099999999999997</v>
      </c>
      <c r="GX17" s="137">
        <v>0.503</v>
      </c>
      <c r="GY17" s="137">
        <v>0.53400000000000003</v>
      </c>
      <c r="GZ17" s="137">
        <v>0.56599999999999995</v>
      </c>
      <c r="HA17" s="137">
        <v>0.59699999999999998</v>
      </c>
      <c r="HB17" s="137">
        <v>0.628</v>
      </c>
      <c r="HC17" s="137">
        <v>0.69099999999999995</v>
      </c>
      <c r="HD17" s="137">
        <v>0.754</v>
      </c>
      <c r="HE17" s="137">
        <v>0.81699999999999995</v>
      </c>
      <c r="HF17" s="137">
        <v>0.88</v>
      </c>
      <c r="HG17" s="137">
        <v>0.94299999999999995</v>
      </c>
      <c r="HH17" s="137">
        <v>1.006</v>
      </c>
      <c r="HI17" s="137">
        <v>1.0680000000000001</v>
      </c>
      <c r="HJ17" s="137">
        <v>1.131</v>
      </c>
      <c r="HK17" s="137">
        <v>1.194</v>
      </c>
      <c r="HL17" s="137">
        <v>1.2569999999999999</v>
      </c>
      <c r="HM17" s="137">
        <v>1.32</v>
      </c>
      <c r="HN17" s="137">
        <v>1.383</v>
      </c>
      <c r="HO17" s="137">
        <v>1.4450000000000001</v>
      </c>
      <c r="HP17" s="137">
        <v>1.508</v>
      </c>
      <c r="HQ17" s="137">
        <v>1.571</v>
      </c>
      <c r="HR17" s="137">
        <v>1.728</v>
      </c>
      <c r="HS17" s="137">
        <v>1.885</v>
      </c>
      <c r="HT17" s="137">
        <v>2.0419999999999998</v>
      </c>
      <c r="HU17" s="137">
        <v>2.2000000000000002</v>
      </c>
      <c r="HV17" s="137">
        <v>2.3570000000000002</v>
      </c>
      <c r="HW17" s="137">
        <v>2.5139999999999998</v>
      </c>
      <c r="HX17" s="137">
        <v>2.6709999999999998</v>
      </c>
      <c r="HY17" s="137">
        <v>2.8279999999999998</v>
      </c>
      <c r="HZ17" s="137">
        <v>2.9849999999999999</v>
      </c>
      <c r="IA17" s="137">
        <v>3.1419999999999999</v>
      </c>
      <c r="IB17" s="137">
        <v>3.4569999999999999</v>
      </c>
      <c r="IC17" s="137">
        <v>3.7709999999999999</v>
      </c>
      <c r="ID17" s="137">
        <v>4.085</v>
      </c>
      <c r="IE17" s="137">
        <v>4.399</v>
      </c>
      <c r="IF17" s="137">
        <v>4.7130000000000001</v>
      </c>
      <c r="IG17" s="137">
        <v>5.0279999999999996</v>
      </c>
      <c r="IH17" s="137">
        <v>5.3419999999999996</v>
      </c>
      <c r="II17" s="137">
        <v>5.6559999999999997</v>
      </c>
      <c r="IJ17" s="137">
        <v>5.97</v>
      </c>
      <c r="IK17" s="137">
        <v>6.2850000000000001</v>
      </c>
      <c r="IL17" s="137">
        <v>9.4269999999999996</v>
      </c>
      <c r="IM17" s="137">
        <v>12.569000000000001</v>
      </c>
      <c r="IN17" s="137">
        <v>15.711</v>
      </c>
      <c r="IO17" s="137">
        <v>18.853999999999999</v>
      </c>
      <c r="IP17" s="137">
        <v>21.995999999999999</v>
      </c>
      <c r="IQ17" s="137">
        <v>25.138000000000002</v>
      </c>
      <c r="IR17" s="137">
        <v>28.280999999999999</v>
      </c>
      <c r="IS17" s="137">
        <v>31.422999999999998</v>
      </c>
      <c r="IT17" s="137">
        <v>8.5000000000000006E-2</v>
      </c>
      <c r="IU17" s="137">
        <v>0.17</v>
      </c>
      <c r="IV17" s="137">
        <v>0.255</v>
      </c>
      <c r="IW17" s="137">
        <v>0.33900000000000002</v>
      </c>
      <c r="IX17" s="137">
        <v>0.42399999999999999</v>
      </c>
      <c r="IY17" s="137">
        <v>0.50900000000000001</v>
      </c>
      <c r="IZ17" s="137">
        <v>0.59399999999999997</v>
      </c>
      <c r="JA17" s="137">
        <v>0.67900000000000005</v>
      </c>
      <c r="JB17" s="137">
        <v>0.76400000000000001</v>
      </c>
      <c r="JC17" s="137">
        <v>0.84799999999999998</v>
      </c>
      <c r="JD17" s="137">
        <v>0.93300000000000005</v>
      </c>
      <c r="JE17" s="137">
        <v>1.018</v>
      </c>
      <c r="JF17" s="137">
        <v>1.103</v>
      </c>
      <c r="JG17" s="137">
        <v>1.1879999999999999</v>
      </c>
      <c r="JH17" s="137">
        <v>1.2729999999999999</v>
      </c>
      <c r="JI17" s="137">
        <v>1.357</v>
      </c>
      <c r="JJ17" s="137">
        <v>1.4419999999999999</v>
      </c>
      <c r="JK17" s="137">
        <v>1.5269999999999999</v>
      </c>
      <c r="JL17" s="137">
        <v>1.6120000000000001</v>
      </c>
      <c r="JM17" s="137">
        <v>1.6970000000000001</v>
      </c>
      <c r="JN17" s="137">
        <v>1.8660000000000001</v>
      </c>
      <c r="JO17" s="137">
        <v>2.036</v>
      </c>
      <c r="JP17" s="137">
        <v>2.206</v>
      </c>
      <c r="JQ17" s="137">
        <v>2.375</v>
      </c>
      <c r="JR17" s="137">
        <v>2.5449999999999999</v>
      </c>
      <c r="JS17" s="137">
        <v>2.7149999999999999</v>
      </c>
      <c r="JT17" s="137">
        <v>2.8839999999999999</v>
      </c>
      <c r="JU17" s="137">
        <v>3.0539999999999998</v>
      </c>
      <c r="JV17" s="137">
        <v>3.2240000000000002</v>
      </c>
      <c r="JW17" s="137">
        <v>3.3929999999999998</v>
      </c>
      <c r="JX17" s="137">
        <v>3.5630000000000002</v>
      </c>
      <c r="JY17" s="137">
        <v>3.7330000000000001</v>
      </c>
      <c r="JZ17" s="137">
        <v>3.9020000000000001</v>
      </c>
      <c r="KA17" s="137">
        <v>4.0720000000000001</v>
      </c>
      <c r="KB17" s="137">
        <v>4.242</v>
      </c>
      <c r="KC17" s="137">
        <v>4.6660000000000004</v>
      </c>
      <c r="KD17" s="137">
        <v>5.09</v>
      </c>
      <c r="KE17" s="137">
        <v>5.5140000000000002</v>
      </c>
      <c r="KF17" s="137">
        <v>5.9390000000000001</v>
      </c>
      <c r="KG17" s="137">
        <v>6.3630000000000004</v>
      </c>
      <c r="KH17" s="137">
        <v>6.7869999999999999</v>
      </c>
      <c r="KI17" s="137">
        <v>7.2110000000000003</v>
      </c>
      <c r="KJ17" s="137">
        <v>7.6349999999999998</v>
      </c>
      <c r="KK17" s="137">
        <v>8.06</v>
      </c>
      <c r="KL17" s="137">
        <v>8.484</v>
      </c>
      <c r="KM17" s="137">
        <v>9.3320000000000007</v>
      </c>
      <c r="KN17" s="137">
        <v>10.18</v>
      </c>
      <c r="KO17" s="137">
        <v>11.029</v>
      </c>
      <c r="KP17" s="137">
        <v>11.877000000000001</v>
      </c>
      <c r="KQ17" s="137">
        <v>12.726000000000001</v>
      </c>
      <c r="KR17" s="137">
        <v>13.574</v>
      </c>
      <c r="KS17" s="137">
        <v>14.422000000000001</v>
      </c>
      <c r="KT17" s="137">
        <v>15.271000000000001</v>
      </c>
      <c r="KU17" s="137">
        <v>16.119</v>
      </c>
      <c r="KV17" s="137">
        <v>16.966999999999999</v>
      </c>
      <c r="KW17" s="137">
        <v>25.451000000000001</v>
      </c>
      <c r="KX17" s="137">
        <v>33.935000000000002</v>
      </c>
      <c r="KY17" s="137">
        <v>42.417999999999999</v>
      </c>
      <c r="KZ17" s="137">
        <v>50.902000000000001</v>
      </c>
      <c r="LA17" s="137">
        <v>59.386000000000003</v>
      </c>
      <c r="LB17" s="137">
        <v>67.87</v>
      </c>
      <c r="LC17" s="137">
        <v>76.352999999999994</v>
      </c>
      <c r="LD17" s="137">
        <v>84.837000000000003</v>
      </c>
      <c r="LE17" s="137">
        <v>9.7000000000000003E-2</v>
      </c>
      <c r="LF17" s="137">
        <v>0.19400000000000001</v>
      </c>
      <c r="LG17" s="137">
        <v>0.29099999999999998</v>
      </c>
      <c r="LH17" s="137">
        <v>0.38800000000000001</v>
      </c>
      <c r="LI17" s="137">
        <v>0.48599999999999999</v>
      </c>
      <c r="LJ17" s="137">
        <v>0.58299999999999996</v>
      </c>
      <c r="LK17" s="137">
        <v>0.68</v>
      </c>
      <c r="LL17" s="137">
        <v>0.77700000000000002</v>
      </c>
      <c r="LM17" s="137">
        <v>0.874</v>
      </c>
      <c r="LN17" s="137">
        <v>0.97099999999999997</v>
      </c>
      <c r="LO17" s="137">
        <v>1.0680000000000001</v>
      </c>
      <c r="LP17" s="137">
        <v>1.165</v>
      </c>
      <c r="LQ17" s="137">
        <v>1.2629999999999999</v>
      </c>
      <c r="LR17" s="137">
        <v>1.36</v>
      </c>
      <c r="LS17" s="137">
        <v>1.4570000000000001</v>
      </c>
      <c r="LT17" s="137">
        <v>1.554</v>
      </c>
      <c r="LU17" s="137">
        <v>1.651</v>
      </c>
      <c r="LV17" s="137">
        <v>1.748</v>
      </c>
      <c r="LW17" s="137">
        <v>1.845</v>
      </c>
      <c r="LX17" s="137">
        <v>1.9419999999999999</v>
      </c>
      <c r="LY17" s="137">
        <v>2.137</v>
      </c>
      <c r="LZ17" s="137">
        <v>2.331</v>
      </c>
      <c r="MA17" s="137">
        <v>2.5249999999999999</v>
      </c>
      <c r="MB17" s="137">
        <v>2.7189999999999999</v>
      </c>
      <c r="MC17" s="137">
        <v>2.9140000000000001</v>
      </c>
      <c r="MD17" s="137">
        <v>3.1080000000000001</v>
      </c>
      <c r="ME17" s="137">
        <v>3.302</v>
      </c>
      <c r="MF17" s="137">
        <v>3.496</v>
      </c>
      <c r="MG17" s="137">
        <v>3.6909999999999998</v>
      </c>
      <c r="MH17" s="137">
        <v>3.8849999999999998</v>
      </c>
      <c r="MI17" s="137">
        <v>4.0789999999999997</v>
      </c>
      <c r="MJ17" s="137">
        <v>4.2729999999999997</v>
      </c>
      <c r="MK17" s="137">
        <v>4.468</v>
      </c>
      <c r="ML17" s="137">
        <v>4.6619999999999999</v>
      </c>
      <c r="MM17" s="137">
        <v>4.8559999999999999</v>
      </c>
      <c r="MN17" s="137">
        <v>5.3419999999999996</v>
      </c>
      <c r="MO17" s="137">
        <v>5.827</v>
      </c>
      <c r="MP17" s="137">
        <v>6.3129999999999997</v>
      </c>
      <c r="MQ17" s="137">
        <v>6.7990000000000004</v>
      </c>
      <c r="MR17" s="137">
        <v>7.2839999999999998</v>
      </c>
      <c r="MS17" s="137">
        <v>7.77</v>
      </c>
      <c r="MT17" s="137">
        <v>8.2550000000000008</v>
      </c>
      <c r="MU17" s="137">
        <v>8.7409999999999997</v>
      </c>
      <c r="MV17" s="137">
        <v>9.2270000000000003</v>
      </c>
      <c r="MW17" s="137">
        <v>9.7119999999999997</v>
      </c>
      <c r="MX17" s="137">
        <v>10.683</v>
      </c>
      <c r="MY17" s="137">
        <v>11.654999999999999</v>
      </c>
      <c r="MZ17" s="137">
        <v>12.625999999999999</v>
      </c>
      <c r="NA17" s="137">
        <v>13.597</v>
      </c>
      <c r="NB17" s="137">
        <v>14.568</v>
      </c>
      <c r="NC17" s="137">
        <v>15.54</v>
      </c>
      <c r="ND17" s="137">
        <v>16.510999999999999</v>
      </c>
      <c r="NE17" s="137">
        <v>17.481999999999999</v>
      </c>
      <c r="NF17" s="137">
        <v>18.452999999999999</v>
      </c>
      <c r="NG17" s="137">
        <v>19.423999999999999</v>
      </c>
      <c r="NH17" s="137">
        <v>29.137</v>
      </c>
      <c r="NI17" s="137">
        <v>38.848999999999997</v>
      </c>
      <c r="NJ17" s="137">
        <v>48.561</v>
      </c>
      <c r="NK17" s="137">
        <v>58.273000000000003</v>
      </c>
      <c r="NL17" s="137">
        <v>67.986000000000004</v>
      </c>
      <c r="NM17" s="137">
        <v>77.697999999999993</v>
      </c>
      <c r="NN17" s="137">
        <v>87.41</v>
      </c>
      <c r="NO17" s="137">
        <v>97.122</v>
      </c>
      <c r="NP17" s="137">
        <v>2.5999999999999999E-2</v>
      </c>
      <c r="NQ17" s="137">
        <v>5.1999999999999998E-2</v>
      </c>
      <c r="NR17" s="137">
        <v>7.9000000000000001E-2</v>
      </c>
      <c r="NS17" s="137">
        <v>0.105</v>
      </c>
      <c r="NT17" s="137">
        <v>0.13100000000000001</v>
      </c>
      <c r="NU17" s="137">
        <v>0.157</v>
      </c>
      <c r="NV17" s="137">
        <v>0.184</v>
      </c>
      <c r="NW17" s="137">
        <v>0.21</v>
      </c>
      <c r="NX17" s="137">
        <v>0.23599999999999999</v>
      </c>
      <c r="NY17" s="137">
        <v>0.26200000000000001</v>
      </c>
      <c r="NZ17" s="137">
        <v>0.28899999999999998</v>
      </c>
      <c r="OA17" s="137">
        <v>0.315</v>
      </c>
      <c r="OB17" s="137">
        <v>0.34100000000000003</v>
      </c>
      <c r="OC17" s="137">
        <v>0.36699999999999999</v>
      </c>
      <c r="OD17" s="137">
        <v>0.39300000000000002</v>
      </c>
      <c r="OE17" s="137">
        <v>0.42</v>
      </c>
      <c r="OF17" s="137">
        <v>0.44600000000000001</v>
      </c>
      <c r="OG17" s="137">
        <v>0.47199999999999998</v>
      </c>
      <c r="OH17" s="137">
        <v>0.498</v>
      </c>
      <c r="OI17" s="137">
        <v>0.52500000000000002</v>
      </c>
      <c r="OJ17" s="137">
        <v>0.57699999999999996</v>
      </c>
      <c r="OK17" s="137">
        <v>0.63</v>
      </c>
      <c r="OL17" s="137">
        <v>0.68200000000000005</v>
      </c>
      <c r="OM17" s="137">
        <v>0.73499999999999999</v>
      </c>
      <c r="ON17" s="137">
        <v>0.78700000000000003</v>
      </c>
      <c r="OO17" s="137">
        <v>0.83899999999999997</v>
      </c>
      <c r="OP17" s="137">
        <v>0.89200000000000002</v>
      </c>
      <c r="OQ17" s="137">
        <v>0.94399999999999995</v>
      </c>
      <c r="OR17" s="137">
        <v>0.997</v>
      </c>
      <c r="OS17" s="137">
        <v>1.0489999999999999</v>
      </c>
      <c r="OT17" s="137">
        <v>1.1020000000000001</v>
      </c>
      <c r="OU17" s="137">
        <v>1.1539999999999999</v>
      </c>
      <c r="OV17" s="137">
        <v>1.2070000000000001</v>
      </c>
      <c r="OW17" s="137">
        <v>1.2589999999999999</v>
      </c>
      <c r="OX17" s="137">
        <v>1.3120000000000001</v>
      </c>
      <c r="OY17" s="137">
        <v>1.4430000000000001</v>
      </c>
      <c r="OZ17" s="137">
        <v>1.5740000000000001</v>
      </c>
      <c r="PA17" s="137">
        <v>1.7050000000000001</v>
      </c>
      <c r="PB17" s="137">
        <v>1.8360000000000001</v>
      </c>
      <c r="PC17" s="137">
        <v>1.9670000000000001</v>
      </c>
      <c r="PD17" s="137">
        <v>2.0990000000000002</v>
      </c>
      <c r="PE17" s="137">
        <v>2.23</v>
      </c>
      <c r="PF17" s="137">
        <v>2.3610000000000002</v>
      </c>
      <c r="PG17" s="137">
        <v>2.492</v>
      </c>
      <c r="PH17" s="137">
        <v>2.6230000000000002</v>
      </c>
      <c r="PI17" s="137">
        <v>2.8860000000000001</v>
      </c>
      <c r="PJ17" s="137">
        <v>3.1480000000000001</v>
      </c>
      <c r="PK17" s="137">
        <v>3.41</v>
      </c>
      <c r="PL17" s="137">
        <v>3.673</v>
      </c>
      <c r="PM17" s="137">
        <v>3.9350000000000001</v>
      </c>
      <c r="PN17" s="137">
        <v>4.1970000000000001</v>
      </c>
      <c r="PO17" s="137">
        <v>4.46</v>
      </c>
      <c r="PP17" s="137">
        <v>4.7220000000000004</v>
      </c>
      <c r="PQ17" s="137">
        <v>4.984</v>
      </c>
      <c r="PR17" s="137">
        <v>5.2469999999999999</v>
      </c>
      <c r="PS17" s="137">
        <v>7.87</v>
      </c>
      <c r="PT17" s="137">
        <v>10.493</v>
      </c>
      <c r="PU17" s="137">
        <v>13.116</v>
      </c>
      <c r="PV17" s="137">
        <v>15.74</v>
      </c>
      <c r="PW17" s="137">
        <v>18.363</v>
      </c>
      <c r="PX17" s="137">
        <v>20.986000000000001</v>
      </c>
      <c r="PY17" s="137">
        <v>23.609000000000002</v>
      </c>
      <c r="PZ17" s="137">
        <v>26.233000000000001</v>
      </c>
      <c r="QA17" s="137">
        <v>3.4000000000000002E-2</v>
      </c>
      <c r="QB17" s="137">
        <v>6.8000000000000005E-2</v>
      </c>
      <c r="QC17" s="137">
        <v>0.10199999999999999</v>
      </c>
      <c r="QD17" s="137">
        <v>0.13600000000000001</v>
      </c>
      <c r="QE17" s="137">
        <v>0.16900000000000001</v>
      </c>
      <c r="QF17" s="137">
        <v>0.20300000000000001</v>
      </c>
      <c r="QG17" s="137">
        <v>0.23699999999999999</v>
      </c>
      <c r="QH17" s="137">
        <v>0.27100000000000002</v>
      </c>
      <c r="QI17" s="137">
        <v>0.30499999999999999</v>
      </c>
      <c r="QJ17" s="137">
        <v>0.33900000000000002</v>
      </c>
      <c r="QK17" s="137">
        <v>0.373</v>
      </c>
      <c r="QL17" s="137">
        <v>0.40699999999999997</v>
      </c>
      <c r="QM17" s="137">
        <v>0.441</v>
      </c>
      <c r="QN17" s="137">
        <v>0.47399999999999998</v>
      </c>
      <c r="QO17" s="137">
        <v>0.50800000000000001</v>
      </c>
      <c r="QP17" s="137">
        <v>0.54200000000000004</v>
      </c>
      <c r="QQ17" s="137">
        <v>0.57599999999999996</v>
      </c>
      <c r="QR17" s="137">
        <v>0.61</v>
      </c>
      <c r="QS17" s="137">
        <v>0.64400000000000002</v>
      </c>
      <c r="QT17" s="137">
        <v>0.67800000000000005</v>
      </c>
      <c r="QU17" s="137">
        <v>0.746</v>
      </c>
      <c r="QV17" s="137">
        <v>0.81299999999999994</v>
      </c>
      <c r="QW17" s="137">
        <v>0.88100000000000001</v>
      </c>
      <c r="QX17" s="137">
        <v>0.94899999999999995</v>
      </c>
      <c r="QY17" s="137">
        <v>1.0169999999999999</v>
      </c>
      <c r="QZ17" s="137">
        <v>1.085</v>
      </c>
      <c r="RA17" s="137">
        <v>1.1519999999999999</v>
      </c>
      <c r="RB17" s="137">
        <v>1.22</v>
      </c>
      <c r="RC17" s="137">
        <v>1.288</v>
      </c>
      <c r="RD17" s="137">
        <v>1.3560000000000001</v>
      </c>
      <c r="RE17" s="137">
        <v>1.423</v>
      </c>
      <c r="RF17" s="137">
        <v>1.4910000000000001</v>
      </c>
      <c r="RG17" s="137">
        <v>1.5589999999999999</v>
      </c>
      <c r="RH17" s="137">
        <v>1.627</v>
      </c>
      <c r="RI17" s="137">
        <v>1.6950000000000001</v>
      </c>
      <c r="RJ17" s="137">
        <v>1.8640000000000001</v>
      </c>
      <c r="RK17" s="137">
        <v>2.0339999999999998</v>
      </c>
      <c r="RL17" s="137">
        <v>2.2029999999999998</v>
      </c>
      <c r="RM17" s="137">
        <v>2.3719999999999999</v>
      </c>
      <c r="RN17" s="137">
        <v>2.5419999999999998</v>
      </c>
      <c r="RO17" s="137">
        <v>2.7109999999999999</v>
      </c>
      <c r="RP17" s="137">
        <v>2.8809999999999998</v>
      </c>
      <c r="RQ17" s="137">
        <v>3.05</v>
      </c>
      <c r="RR17" s="137">
        <v>3.22</v>
      </c>
      <c r="RS17" s="137">
        <v>3.3889999999999998</v>
      </c>
      <c r="RT17" s="137">
        <v>3.7280000000000002</v>
      </c>
      <c r="RU17" s="137">
        <v>4.0670000000000002</v>
      </c>
      <c r="RV17" s="137">
        <v>4.4059999999999997</v>
      </c>
      <c r="RW17" s="137">
        <v>4.7450000000000001</v>
      </c>
      <c r="RX17" s="137">
        <v>5.0839999999999996</v>
      </c>
      <c r="RY17" s="137">
        <v>5.423</v>
      </c>
      <c r="RZ17" s="137">
        <v>5.7619999999999996</v>
      </c>
      <c r="SA17" s="137">
        <v>6.101</v>
      </c>
      <c r="SB17" s="137">
        <v>6.44</v>
      </c>
      <c r="SC17" s="137">
        <v>6.7789999999999999</v>
      </c>
      <c r="SD17" s="137">
        <v>10.167999999999999</v>
      </c>
      <c r="SE17" s="137">
        <v>13.557</v>
      </c>
      <c r="SF17" s="137">
        <v>16.946000000000002</v>
      </c>
      <c r="SG17" s="137">
        <v>20.335999999999999</v>
      </c>
      <c r="SH17" s="137">
        <v>23.725000000000001</v>
      </c>
      <c r="SI17" s="137">
        <v>27.114000000000001</v>
      </c>
      <c r="SJ17" s="137">
        <v>30.503</v>
      </c>
      <c r="SK17" s="137">
        <v>33.893000000000001</v>
      </c>
      <c r="SL17" s="137">
        <v>3.4000000000000002E-2</v>
      </c>
      <c r="SM17" s="137">
        <v>6.9000000000000006E-2</v>
      </c>
      <c r="SN17" s="137">
        <v>0.10299999999999999</v>
      </c>
      <c r="SO17" s="137">
        <v>0.13800000000000001</v>
      </c>
      <c r="SP17" s="137">
        <v>0.17199999999999999</v>
      </c>
      <c r="SQ17" s="137">
        <v>0.20599999999999999</v>
      </c>
      <c r="SR17" s="137">
        <v>0.24099999999999999</v>
      </c>
      <c r="SS17" s="137">
        <v>0.27500000000000002</v>
      </c>
      <c r="ST17" s="137">
        <v>0.31</v>
      </c>
      <c r="SU17" s="137">
        <v>0.34399999999999997</v>
      </c>
      <c r="SV17" s="137">
        <v>0.378</v>
      </c>
      <c r="SW17" s="137">
        <v>0.41299999999999998</v>
      </c>
      <c r="SX17" s="137">
        <v>0.44700000000000001</v>
      </c>
      <c r="SY17" s="137">
        <v>0.48199999999999998</v>
      </c>
      <c r="SZ17" s="137">
        <v>0.51600000000000001</v>
      </c>
      <c r="TA17" s="137">
        <v>0.55000000000000004</v>
      </c>
      <c r="TB17" s="137">
        <v>0.58499999999999996</v>
      </c>
      <c r="TC17" s="137">
        <v>0.61899999999999999</v>
      </c>
      <c r="TD17" s="137">
        <v>0.65400000000000003</v>
      </c>
      <c r="TE17" s="137">
        <v>0.68799999999999994</v>
      </c>
      <c r="TF17" s="137">
        <v>0.75700000000000001</v>
      </c>
      <c r="TG17" s="137">
        <v>0.82599999999999996</v>
      </c>
      <c r="TH17" s="137">
        <v>0.89400000000000002</v>
      </c>
      <c r="TI17" s="137">
        <v>0.96299999999999997</v>
      </c>
      <c r="TJ17" s="137">
        <v>1.032</v>
      </c>
      <c r="TK17" s="137">
        <v>1.101</v>
      </c>
      <c r="TL17" s="137">
        <v>1.169</v>
      </c>
      <c r="TM17" s="137">
        <v>1.238</v>
      </c>
      <c r="TN17" s="137">
        <v>1.3069999999999999</v>
      </c>
      <c r="TO17" s="137">
        <v>1.3759999999999999</v>
      </c>
      <c r="TP17" s="137">
        <v>1.4450000000000001</v>
      </c>
      <c r="TQ17" s="137">
        <v>1.5129999999999999</v>
      </c>
      <c r="TR17" s="137">
        <v>1.5820000000000001</v>
      </c>
      <c r="TS17" s="137">
        <v>1.651</v>
      </c>
      <c r="TT17" s="137">
        <v>1.72</v>
      </c>
      <c r="TU17" s="137">
        <v>1.8919999999999999</v>
      </c>
      <c r="TV17" s="137">
        <v>2.0640000000000001</v>
      </c>
      <c r="TW17" s="137">
        <v>2.2360000000000002</v>
      </c>
      <c r="TX17" s="137">
        <v>2.4079999999999999</v>
      </c>
      <c r="TY17" s="137">
        <v>2.58</v>
      </c>
      <c r="TZ17" s="137">
        <v>2.7519999999999998</v>
      </c>
      <c r="UA17" s="137">
        <v>2.9239999999999999</v>
      </c>
      <c r="UB17" s="137">
        <v>3.0960000000000001</v>
      </c>
      <c r="UC17" s="137">
        <v>3.2679999999999998</v>
      </c>
      <c r="UD17" s="137">
        <v>3.44</v>
      </c>
      <c r="UE17" s="137">
        <v>3.7839999999999998</v>
      </c>
      <c r="UF17" s="137">
        <v>4.1280000000000001</v>
      </c>
      <c r="UG17" s="137">
        <v>4.4720000000000004</v>
      </c>
      <c r="UH17" s="137">
        <v>4.8159999999999998</v>
      </c>
      <c r="UI17" s="137">
        <v>5.16</v>
      </c>
      <c r="UJ17" s="137">
        <v>5.5030000000000001</v>
      </c>
      <c r="UK17" s="137">
        <v>5.8470000000000004</v>
      </c>
      <c r="UL17" s="137">
        <v>6.1909999999999998</v>
      </c>
      <c r="UM17" s="137">
        <v>6.5350000000000001</v>
      </c>
      <c r="UN17" s="137">
        <v>6.8789999999999996</v>
      </c>
      <c r="UO17" s="137">
        <v>10.319000000000001</v>
      </c>
      <c r="UP17" s="137">
        <v>13.759</v>
      </c>
      <c r="UQ17" s="137">
        <v>17.198</v>
      </c>
      <c r="UR17" s="137">
        <v>20.638000000000002</v>
      </c>
      <c r="US17" s="137">
        <v>24.077999999999999</v>
      </c>
      <c r="UT17" s="137">
        <v>27.516999999999999</v>
      </c>
      <c r="UU17" s="137">
        <v>30.957000000000001</v>
      </c>
      <c r="UV17" s="137">
        <v>34.396999999999998</v>
      </c>
      <c r="UW17" s="137">
        <v>2.1999999999999999E-2</v>
      </c>
      <c r="UX17" s="137">
        <v>4.2999999999999997E-2</v>
      </c>
      <c r="UY17" s="137">
        <v>6.5000000000000002E-2</v>
      </c>
      <c r="UZ17" s="137">
        <v>8.5999999999999993E-2</v>
      </c>
      <c r="VA17" s="137">
        <v>0.108</v>
      </c>
      <c r="VB17" s="137">
        <v>0.129</v>
      </c>
      <c r="VC17" s="137">
        <v>0.151</v>
      </c>
      <c r="VD17" s="137">
        <v>0.17199999999999999</v>
      </c>
      <c r="VE17" s="137">
        <v>0.19400000000000001</v>
      </c>
      <c r="VF17" s="137">
        <v>0.215</v>
      </c>
      <c r="VG17" s="137">
        <v>0.23699999999999999</v>
      </c>
      <c r="VH17" s="137">
        <v>0.25800000000000001</v>
      </c>
      <c r="VI17" s="137">
        <v>0.28000000000000003</v>
      </c>
      <c r="VJ17" s="137">
        <v>0.30099999999999999</v>
      </c>
      <c r="VK17" s="137">
        <v>0.32300000000000001</v>
      </c>
      <c r="VL17" s="137">
        <v>0.34399999999999997</v>
      </c>
      <c r="VM17" s="137">
        <v>0.36599999999999999</v>
      </c>
      <c r="VN17" s="137">
        <v>0.38700000000000001</v>
      </c>
      <c r="VO17" s="137">
        <v>0.40899999999999997</v>
      </c>
      <c r="VP17" s="137">
        <v>0.43099999999999999</v>
      </c>
      <c r="VQ17" s="137">
        <v>0.47399999999999998</v>
      </c>
      <c r="VR17" s="137">
        <v>0.51700000000000002</v>
      </c>
      <c r="VS17" s="137">
        <v>0.56000000000000005</v>
      </c>
      <c r="VT17" s="137">
        <v>0.60299999999999998</v>
      </c>
      <c r="VU17" s="137">
        <v>0.64600000000000002</v>
      </c>
      <c r="VV17" s="137">
        <v>0.68899999999999995</v>
      </c>
      <c r="VW17" s="137">
        <v>0.73199999999999998</v>
      </c>
      <c r="VX17" s="137">
        <v>0.77500000000000002</v>
      </c>
      <c r="VY17" s="137">
        <v>0.81799999999999995</v>
      </c>
      <c r="VZ17" s="137">
        <v>0.86099999999999999</v>
      </c>
      <c r="WA17" s="137">
        <v>0.90400000000000003</v>
      </c>
      <c r="WB17" s="137">
        <v>0.94699999999999995</v>
      </c>
      <c r="WC17" s="137">
        <v>0.99</v>
      </c>
      <c r="WD17" s="137">
        <v>1.0329999999999999</v>
      </c>
      <c r="WE17" s="137">
        <v>1.0760000000000001</v>
      </c>
      <c r="WF17" s="137">
        <v>1.1839999999999999</v>
      </c>
      <c r="WG17" s="137">
        <v>1.292</v>
      </c>
      <c r="WH17" s="137">
        <v>1.399</v>
      </c>
      <c r="WI17" s="137">
        <v>1.5069999999999999</v>
      </c>
      <c r="WJ17" s="137">
        <v>1.6140000000000001</v>
      </c>
      <c r="WK17" s="137">
        <v>1.722</v>
      </c>
      <c r="WL17" s="137">
        <v>1.83</v>
      </c>
      <c r="WM17" s="137">
        <v>1.9370000000000001</v>
      </c>
      <c r="WN17" s="137">
        <v>2.0449999999999999</v>
      </c>
      <c r="WO17" s="137">
        <v>2.153</v>
      </c>
      <c r="WP17" s="137">
        <v>2.3679999999999999</v>
      </c>
      <c r="WQ17" s="137">
        <v>2.5830000000000002</v>
      </c>
      <c r="WR17" s="137">
        <v>2.798</v>
      </c>
      <c r="WS17" s="137">
        <v>3.0139999999999998</v>
      </c>
      <c r="WT17" s="137">
        <v>3.2290000000000001</v>
      </c>
      <c r="WU17" s="137">
        <v>3.444</v>
      </c>
      <c r="WV17" s="137">
        <v>3.6589999999999998</v>
      </c>
      <c r="WW17" s="137">
        <v>3.875</v>
      </c>
      <c r="WX17" s="137">
        <v>4.09</v>
      </c>
      <c r="WY17" s="137">
        <v>4.3049999999999997</v>
      </c>
      <c r="WZ17" s="137">
        <v>6.4580000000000002</v>
      </c>
      <c r="XA17" s="137">
        <v>8.61</v>
      </c>
      <c r="XB17" s="137">
        <v>10.763</v>
      </c>
      <c r="XC17" s="137">
        <v>12.916</v>
      </c>
      <c r="XD17" s="137">
        <v>15.068</v>
      </c>
      <c r="XE17" s="137">
        <v>17.221</v>
      </c>
      <c r="XF17" s="137">
        <v>19.373999999999999</v>
      </c>
      <c r="XG17" s="137">
        <v>21.526</v>
      </c>
      <c r="XH17" s="137">
        <v>2.5000000000000001E-2</v>
      </c>
      <c r="XI17" s="137">
        <v>0.05</v>
      </c>
      <c r="XJ17" s="137">
        <v>7.4999999999999997E-2</v>
      </c>
      <c r="XK17" s="137">
        <v>9.9000000000000005E-2</v>
      </c>
      <c r="XL17" s="137">
        <v>0.124</v>
      </c>
      <c r="XM17" s="137">
        <v>0.14899999999999999</v>
      </c>
      <c r="XN17" s="137">
        <v>0.17399999999999999</v>
      </c>
      <c r="XO17" s="137">
        <v>0.19900000000000001</v>
      </c>
      <c r="XP17" s="137">
        <v>0.224</v>
      </c>
      <c r="XQ17" s="137">
        <v>0.249</v>
      </c>
      <c r="XR17" s="137">
        <v>0.27300000000000002</v>
      </c>
      <c r="XS17" s="137">
        <v>0.29799999999999999</v>
      </c>
      <c r="XT17" s="137">
        <v>0.32300000000000001</v>
      </c>
      <c r="XU17" s="137">
        <v>0.34799999999999998</v>
      </c>
      <c r="XV17" s="137">
        <v>0.373</v>
      </c>
      <c r="XW17" s="137">
        <v>0.39800000000000002</v>
      </c>
      <c r="XX17" s="137">
        <v>0.42299999999999999</v>
      </c>
      <c r="XY17" s="137">
        <v>0.44700000000000001</v>
      </c>
      <c r="XZ17" s="137">
        <v>0.47199999999999998</v>
      </c>
      <c r="YA17" s="137">
        <v>0.497</v>
      </c>
      <c r="YB17" s="137">
        <v>0.54700000000000004</v>
      </c>
      <c r="YC17" s="137">
        <v>0.59699999999999998</v>
      </c>
      <c r="YD17" s="137">
        <v>0.64600000000000002</v>
      </c>
      <c r="YE17" s="137">
        <v>0.69599999999999995</v>
      </c>
      <c r="YF17" s="137">
        <v>0.746</v>
      </c>
      <c r="YG17" s="137">
        <v>0.79500000000000004</v>
      </c>
      <c r="YH17" s="137">
        <v>0.84499999999999997</v>
      </c>
      <c r="YI17" s="137">
        <v>0.89500000000000002</v>
      </c>
      <c r="YJ17" s="137">
        <v>0.94399999999999995</v>
      </c>
      <c r="YK17" s="137">
        <v>0.99399999999999999</v>
      </c>
      <c r="YL17" s="137">
        <v>1.044</v>
      </c>
      <c r="YM17" s="137">
        <v>1.0940000000000001</v>
      </c>
      <c r="YN17" s="137">
        <v>1.143</v>
      </c>
      <c r="YO17" s="137">
        <v>1.1930000000000001</v>
      </c>
      <c r="YP17" s="137">
        <v>1.2430000000000001</v>
      </c>
      <c r="YQ17" s="137">
        <v>1.367</v>
      </c>
      <c r="YR17" s="137">
        <v>1.4910000000000001</v>
      </c>
      <c r="YS17" s="137">
        <v>1.6160000000000001</v>
      </c>
      <c r="YT17" s="137">
        <v>1.74</v>
      </c>
      <c r="YU17" s="137">
        <v>1.8640000000000001</v>
      </c>
      <c r="YV17" s="137">
        <v>1.988</v>
      </c>
      <c r="YW17" s="137">
        <v>2.113</v>
      </c>
      <c r="YX17" s="137">
        <v>2.2370000000000001</v>
      </c>
      <c r="YY17" s="137">
        <v>2.3610000000000002</v>
      </c>
      <c r="YZ17" s="137">
        <v>2.4849999999999999</v>
      </c>
      <c r="ZA17" s="137">
        <v>2.734</v>
      </c>
      <c r="ZB17" s="137">
        <v>2.9830000000000001</v>
      </c>
      <c r="ZC17" s="137">
        <v>3.2309999999999999</v>
      </c>
      <c r="ZD17" s="137">
        <v>3.48</v>
      </c>
      <c r="ZE17" s="137">
        <v>3.7280000000000002</v>
      </c>
      <c r="ZF17" s="137">
        <v>3.9769999999999999</v>
      </c>
      <c r="ZG17" s="137">
        <v>4.2249999999999996</v>
      </c>
      <c r="ZH17" s="137">
        <v>4.4740000000000002</v>
      </c>
      <c r="ZI17" s="137">
        <v>4.7220000000000004</v>
      </c>
      <c r="ZJ17" s="137">
        <v>4.9710000000000001</v>
      </c>
      <c r="ZK17" s="137">
        <v>7.4560000000000004</v>
      </c>
      <c r="ZL17" s="137">
        <v>9.9420000000000002</v>
      </c>
      <c r="ZM17" s="137">
        <v>12.427</v>
      </c>
      <c r="ZN17" s="137">
        <v>14.913</v>
      </c>
      <c r="ZO17" s="137">
        <v>17.398</v>
      </c>
      <c r="ZP17" s="137">
        <v>19.884</v>
      </c>
      <c r="ZQ17" s="137">
        <v>22.369</v>
      </c>
      <c r="ZR17" s="137">
        <v>24.855</v>
      </c>
      <c r="ZS17" s="137">
        <v>3.4000000000000002E-2</v>
      </c>
      <c r="ZT17" s="137">
        <v>6.9000000000000006E-2</v>
      </c>
      <c r="ZU17" s="137">
        <v>0.10299999999999999</v>
      </c>
      <c r="ZV17" s="137">
        <v>0.13800000000000001</v>
      </c>
      <c r="ZW17" s="137">
        <v>0.17199999999999999</v>
      </c>
      <c r="ZX17" s="137">
        <v>0.20699999999999999</v>
      </c>
      <c r="ZY17" s="137">
        <v>0.24099999999999999</v>
      </c>
      <c r="ZZ17" s="137">
        <v>0.27600000000000002</v>
      </c>
      <c r="AAA17" s="137">
        <v>0.31</v>
      </c>
      <c r="AAB17" s="137">
        <v>0.34499999999999997</v>
      </c>
      <c r="AAC17" s="137">
        <v>0.379</v>
      </c>
      <c r="AAD17" s="137">
        <v>0.41399999999999998</v>
      </c>
      <c r="AAE17" s="137">
        <v>0.44800000000000001</v>
      </c>
      <c r="AAF17" s="137">
        <v>0.48299999999999998</v>
      </c>
      <c r="AAG17" s="137">
        <v>0.51700000000000002</v>
      </c>
      <c r="AAH17" s="137">
        <v>0.55200000000000005</v>
      </c>
      <c r="AAI17" s="137">
        <v>0.58599999999999997</v>
      </c>
      <c r="AAJ17" s="137">
        <v>0.621</v>
      </c>
      <c r="AAK17" s="137">
        <v>0.65500000000000003</v>
      </c>
      <c r="AAL17" s="137">
        <v>0.69</v>
      </c>
      <c r="AAM17" s="137">
        <v>0.75800000000000001</v>
      </c>
      <c r="AAN17" s="137">
        <v>0.82699999999999996</v>
      </c>
      <c r="AAO17" s="137">
        <v>0.89600000000000002</v>
      </c>
      <c r="AAP17" s="137">
        <v>0.96499999999999997</v>
      </c>
      <c r="AAQ17" s="137">
        <v>1.034</v>
      </c>
      <c r="AAR17" s="137">
        <v>1.103</v>
      </c>
      <c r="AAS17" s="137">
        <v>1.1719999999999999</v>
      </c>
      <c r="AAT17" s="137">
        <v>1.2410000000000001</v>
      </c>
      <c r="AAU17" s="137">
        <v>1.31</v>
      </c>
      <c r="AAV17" s="137">
        <v>1.379</v>
      </c>
      <c r="AAW17" s="137">
        <v>1.448</v>
      </c>
      <c r="AAX17" s="137">
        <v>1.5169999999999999</v>
      </c>
      <c r="AAY17" s="137">
        <v>1.5860000000000001</v>
      </c>
      <c r="AAZ17" s="137">
        <v>1.655</v>
      </c>
      <c r="ABA17" s="137">
        <v>1.724</v>
      </c>
      <c r="ABB17" s="137">
        <v>1.8959999999999999</v>
      </c>
      <c r="ABC17" s="137">
        <v>2.069</v>
      </c>
      <c r="ABD17" s="137">
        <v>2.2410000000000001</v>
      </c>
      <c r="ABE17" s="137">
        <v>2.4129999999999998</v>
      </c>
      <c r="ABF17" s="137">
        <v>2.5859999999999999</v>
      </c>
      <c r="ABG17" s="137">
        <v>2.758</v>
      </c>
      <c r="ABH17" s="137">
        <v>2.931</v>
      </c>
      <c r="ABI17" s="137">
        <v>3.1030000000000002</v>
      </c>
      <c r="ABJ17" s="137">
        <v>3.2749999999999999</v>
      </c>
      <c r="ABK17" s="137">
        <v>3.448</v>
      </c>
      <c r="ABL17" s="137">
        <v>3.7919999999999998</v>
      </c>
      <c r="ABM17" s="137">
        <v>4.1369999999999996</v>
      </c>
      <c r="ABN17" s="137">
        <v>4.4820000000000002</v>
      </c>
      <c r="ABO17" s="137">
        <v>4.827</v>
      </c>
      <c r="ABP17" s="137">
        <v>5.1719999999999997</v>
      </c>
      <c r="ABQ17" s="137">
        <v>5.516</v>
      </c>
      <c r="ABR17" s="137">
        <v>5.8609999999999998</v>
      </c>
      <c r="ABS17" s="137">
        <v>6.2060000000000004</v>
      </c>
      <c r="ABT17" s="137">
        <v>6.5510000000000002</v>
      </c>
      <c r="ABU17" s="137">
        <v>6.8949999999999996</v>
      </c>
      <c r="ABV17" s="137">
        <v>10.343</v>
      </c>
      <c r="ABW17" s="137">
        <v>13.791</v>
      </c>
      <c r="ABX17" s="137">
        <v>17.238</v>
      </c>
      <c r="ABY17" s="137">
        <v>20.686</v>
      </c>
      <c r="ABZ17" s="137">
        <v>24.134</v>
      </c>
      <c r="ACA17" s="137">
        <v>27.581</v>
      </c>
      <c r="ACB17" s="137">
        <v>31.029</v>
      </c>
      <c r="ACC17" s="137">
        <v>34.476999999999997</v>
      </c>
      <c r="ACD17" s="137">
        <v>3.6999999999999998E-2</v>
      </c>
      <c r="ACE17" s="137">
        <v>7.3999999999999996E-2</v>
      </c>
      <c r="ACF17" s="137">
        <v>0.111</v>
      </c>
      <c r="ACG17" s="137">
        <v>0.14699999999999999</v>
      </c>
      <c r="ACH17" s="137">
        <v>0.184</v>
      </c>
      <c r="ACI17" s="137">
        <v>0.221</v>
      </c>
      <c r="ACJ17" s="137">
        <v>0.25800000000000001</v>
      </c>
      <c r="ACK17" s="137">
        <v>0.29499999999999998</v>
      </c>
      <c r="ACL17" s="137">
        <v>0.33200000000000002</v>
      </c>
      <c r="ACM17" s="137">
        <v>0.36799999999999999</v>
      </c>
      <c r="ACN17" s="137">
        <v>0.40500000000000003</v>
      </c>
      <c r="ACO17" s="137">
        <v>0.442</v>
      </c>
      <c r="ACP17" s="137">
        <v>0.47899999999999998</v>
      </c>
      <c r="ACQ17" s="137">
        <v>0.51600000000000001</v>
      </c>
      <c r="ACR17" s="137">
        <v>0.55300000000000005</v>
      </c>
      <c r="ACS17" s="137">
        <v>0.58899999999999997</v>
      </c>
      <c r="ACT17" s="137">
        <v>0.626</v>
      </c>
      <c r="ACU17" s="137">
        <v>0.66300000000000003</v>
      </c>
      <c r="ACV17" s="137">
        <v>0.7</v>
      </c>
      <c r="ACW17" s="137">
        <v>0.73699999999999999</v>
      </c>
      <c r="ACX17" s="137">
        <v>0.81</v>
      </c>
      <c r="ACY17" s="137">
        <v>0.88400000000000001</v>
      </c>
      <c r="ACZ17" s="137">
        <v>0.95799999999999996</v>
      </c>
      <c r="ADA17" s="137">
        <v>1.032</v>
      </c>
      <c r="ADB17" s="137">
        <v>1.105</v>
      </c>
      <c r="ADC17" s="137">
        <v>1.179</v>
      </c>
      <c r="ADD17" s="137">
        <v>1.2529999999999999</v>
      </c>
      <c r="ADE17" s="137">
        <v>1.3260000000000001</v>
      </c>
      <c r="ADF17" s="137">
        <v>1.4</v>
      </c>
      <c r="ADG17" s="137">
        <v>1.474</v>
      </c>
      <c r="ADH17" s="137">
        <v>1.5469999999999999</v>
      </c>
      <c r="ADI17" s="137">
        <v>1.621</v>
      </c>
      <c r="ADJ17" s="137">
        <v>1.6950000000000001</v>
      </c>
      <c r="ADK17" s="137">
        <v>1.768</v>
      </c>
      <c r="ADL17" s="137">
        <v>1.8420000000000001</v>
      </c>
      <c r="ADM17" s="137">
        <v>2.0259999999999998</v>
      </c>
      <c r="ADN17" s="137">
        <v>2.21</v>
      </c>
      <c r="ADO17" s="137">
        <v>2.395</v>
      </c>
      <c r="ADP17" s="137">
        <v>2.5790000000000002</v>
      </c>
      <c r="ADQ17" s="137">
        <v>2.7629999999999999</v>
      </c>
      <c r="ADR17" s="137">
        <v>2.9470000000000001</v>
      </c>
      <c r="ADS17" s="137">
        <v>3.1309999999999998</v>
      </c>
      <c r="ADT17" s="137">
        <v>3.3159999999999998</v>
      </c>
      <c r="ADU17" s="137">
        <v>3.5</v>
      </c>
      <c r="ADV17" s="137">
        <v>3.6840000000000002</v>
      </c>
      <c r="ADW17" s="137">
        <v>4.0519999999999996</v>
      </c>
      <c r="ADX17" s="137">
        <v>4.4210000000000003</v>
      </c>
      <c r="ADY17" s="137">
        <v>4.7889999999999997</v>
      </c>
      <c r="ADZ17" s="137">
        <v>5.1580000000000004</v>
      </c>
      <c r="AEA17" s="137">
        <v>5.5259999999999998</v>
      </c>
      <c r="AEB17" s="137">
        <v>5.8949999999999996</v>
      </c>
      <c r="AEC17" s="137">
        <v>6.2629999999999999</v>
      </c>
      <c r="AED17" s="137">
        <v>6.6310000000000002</v>
      </c>
      <c r="AEE17" s="137">
        <v>7</v>
      </c>
      <c r="AEF17" s="137">
        <v>7.3680000000000003</v>
      </c>
      <c r="AEG17" s="137">
        <v>11.052</v>
      </c>
      <c r="AEH17" s="137">
        <v>14.736000000000001</v>
      </c>
      <c r="AEI17" s="137">
        <v>18.420000000000002</v>
      </c>
      <c r="AEJ17" s="137">
        <v>22.103999999999999</v>
      </c>
      <c r="AEK17" s="137">
        <v>25.789000000000001</v>
      </c>
      <c r="AEL17" s="137">
        <v>29.472999999999999</v>
      </c>
      <c r="AEM17" s="137">
        <v>33.156999999999996</v>
      </c>
      <c r="AEN17" s="137">
        <v>36.841000000000001</v>
      </c>
      <c r="AEO17" s="137">
        <v>2.1999999999999999E-2</v>
      </c>
      <c r="AEP17" s="137">
        <v>4.2999999999999997E-2</v>
      </c>
      <c r="AEQ17" s="137">
        <v>6.5000000000000002E-2</v>
      </c>
      <c r="AER17" s="137">
        <v>8.6999999999999994E-2</v>
      </c>
      <c r="AES17" s="137">
        <v>0.109</v>
      </c>
      <c r="AET17" s="137">
        <v>0.13</v>
      </c>
      <c r="AEU17" s="137">
        <v>0.152</v>
      </c>
      <c r="AEV17" s="137">
        <v>0.17399999999999999</v>
      </c>
      <c r="AEW17" s="137">
        <v>0.19500000000000001</v>
      </c>
      <c r="AEX17" s="137">
        <v>0.217</v>
      </c>
      <c r="AEY17" s="137">
        <v>0.23899999999999999</v>
      </c>
      <c r="AEZ17" s="137">
        <v>0.26</v>
      </c>
      <c r="AFA17" s="137">
        <v>0.28199999999999997</v>
      </c>
      <c r="AFB17" s="137">
        <v>0.30399999999999999</v>
      </c>
      <c r="AFC17" s="137">
        <v>0.32600000000000001</v>
      </c>
      <c r="AFD17" s="137">
        <v>0.34699999999999998</v>
      </c>
      <c r="AFE17" s="137">
        <v>0.36899999999999999</v>
      </c>
      <c r="AFF17" s="137">
        <v>0.39100000000000001</v>
      </c>
      <c r="AFG17" s="137">
        <v>0.41199999999999998</v>
      </c>
      <c r="AFH17" s="137">
        <v>0.434</v>
      </c>
      <c r="AFI17" s="137">
        <v>0.47799999999999998</v>
      </c>
      <c r="AFJ17" s="137">
        <v>0.52100000000000002</v>
      </c>
      <c r="AFK17" s="137">
        <v>0.56399999999999995</v>
      </c>
      <c r="AFL17" s="137">
        <v>0.60799999999999998</v>
      </c>
      <c r="AFM17" s="137">
        <v>0.65100000000000002</v>
      </c>
      <c r="AFN17" s="137">
        <v>0.69499999999999995</v>
      </c>
      <c r="AFO17" s="137">
        <v>0.73799999999999999</v>
      </c>
      <c r="AFP17" s="137">
        <v>0.78100000000000003</v>
      </c>
      <c r="AFQ17" s="137">
        <v>0.82499999999999996</v>
      </c>
      <c r="AFR17" s="137">
        <v>0.86799999999999999</v>
      </c>
      <c r="AFS17" s="137">
        <v>0.91200000000000003</v>
      </c>
      <c r="AFT17" s="137">
        <v>0.95499999999999996</v>
      </c>
      <c r="AFU17" s="137">
        <v>0.999</v>
      </c>
      <c r="AFV17" s="137">
        <v>1.042</v>
      </c>
      <c r="AFW17" s="137">
        <v>1.085</v>
      </c>
      <c r="AFX17" s="137">
        <v>1.194</v>
      </c>
      <c r="AFY17" s="137">
        <v>1.302</v>
      </c>
      <c r="AFZ17" s="137">
        <v>1.411</v>
      </c>
      <c r="AGA17" s="137">
        <v>1.52</v>
      </c>
      <c r="AGB17" s="137">
        <v>1.6279999999999999</v>
      </c>
      <c r="AGC17" s="137">
        <v>1.7370000000000001</v>
      </c>
      <c r="AGD17" s="137">
        <v>1.845</v>
      </c>
      <c r="AGE17" s="137">
        <v>1.954</v>
      </c>
      <c r="AGF17" s="137">
        <v>2.0619999999999998</v>
      </c>
      <c r="AGG17" s="137">
        <v>2.1709999999999998</v>
      </c>
      <c r="AGH17" s="137">
        <v>2.3879999999999999</v>
      </c>
      <c r="AGI17" s="137">
        <v>2.605</v>
      </c>
      <c r="AGJ17" s="137">
        <v>2.8220000000000001</v>
      </c>
      <c r="AGK17" s="137">
        <v>3.0390000000000001</v>
      </c>
      <c r="AGL17" s="137">
        <v>3.2559999999999998</v>
      </c>
      <c r="AGM17" s="137">
        <v>3.4729999999999999</v>
      </c>
      <c r="AGN17" s="137">
        <v>3.69</v>
      </c>
      <c r="AGO17" s="137">
        <v>3.907</v>
      </c>
      <c r="AGP17" s="137">
        <v>4.1239999999999997</v>
      </c>
      <c r="AGQ17" s="137">
        <v>4.3419999999999996</v>
      </c>
      <c r="AGR17" s="137">
        <v>6.5119999999999996</v>
      </c>
      <c r="AGS17" s="137">
        <v>8.6829999999999998</v>
      </c>
      <c r="AGT17" s="137">
        <v>10.853999999999999</v>
      </c>
      <c r="AGU17" s="137">
        <v>13.025</v>
      </c>
      <c r="AGV17" s="137">
        <v>15.195</v>
      </c>
      <c r="AGW17" s="137">
        <v>17.366</v>
      </c>
      <c r="AGX17" s="137">
        <v>19.536999999999999</v>
      </c>
      <c r="AGY17" s="137">
        <v>21.707999999999998</v>
      </c>
      <c r="AGZ17" s="137">
        <v>6.3E-2</v>
      </c>
      <c r="AHA17" s="137">
        <v>0.126</v>
      </c>
      <c r="AHB17" s="137">
        <v>0.189</v>
      </c>
      <c r="AHC17" s="137">
        <v>0.253</v>
      </c>
      <c r="AHD17" s="137">
        <v>0.316</v>
      </c>
      <c r="AHE17" s="137">
        <v>0.379</v>
      </c>
      <c r="AHF17" s="137">
        <v>0.442</v>
      </c>
      <c r="AHG17" s="137">
        <v>0.505</v>
      </c>
      <c r="AHH17" s="137">
        <v>0.56799999999999995</v>
      </c>
      <c r="AHI17" s="137">
        <v>0.63100000000000001</v>
      </c>
      <c r="AHJ17" s="137">
        <v>0.69399999999999995</v>
      </c>
      <c r="AHK17" s="137">
        <v>0.75800000000000001</v>
      </c>
      <c r="AHL17" s="137">
        <v>0.82099999999999995</v>
      </c>
      <c r="AHM17" s="137">
        <v>0.88400000000000001</v>
      </c>
      <c r="AHN17" s="137">
        <v>0.94699999999999995</v>
      </c>
      <c r="AHO17" s="137">
        <v>1.01</v>
      </c>
      <c r="AHP17" s="137">
        <v>1.073</v>
      </c>
      <c r="AHQ17" s="137">
        <v>1.1359999999999999</v>
      </c>
      <c r="AHR17" s="137">
        <v>1.2</v>
      </c>
      <c r="AHS17" s="137">
        <v>1.2629999999999999</v>
      </c>
      <c r="AHT17" s="137">
        <v>1.389</v>
      </c>
      <c r="AHU17" s="137">
        <v>1.5149999999999999</v>
      </c>
      <c r="AHV17" s="137">
        <v>1.641</v>
      </c>
      <c r="AHW17" s="137">
        <v>1.768</v>
      </c>
      <c r="AHX17" s="137">
        <v>1.8939999999999999</v>
      </c>
      <c r="AHY17" s="137">
        <v>2.02</v>
      </c>
      <c r="AHZ17" s="137">
        <v>2.1459999999999999</v>
      </c>
      <c r="AIA17" s="137">
        <v>2.2730000000000001</v>
      </c>
      <c r="AIB17" s="137">
        <v>2.399</v>
      </c>
      <c r="AIC17" s="137">
        <v>2.5249999999999999</v>
      </c>
      <c r="AID17" s="137">
        <v>2.6520000000000001</v>
      </c>
      <c r="AIE17" s="137">
        <v>2.778</v>
      </c>
      <c r="AIF17" s="137">
        <v>2.9039999999999999</v>
      </c>
      <c r="AIG17" s="137">
        <v>3.03</v>
      </c>
      <c r="AIH17" s="137">
        <v>3.157</v>
      </c>
      <c r="AII17" s="137">
        <v>3.472</v>
      </c>
      <c r="AIJ17" s="137">
        <v>3.7879999999999998</v>
      </c>
      <c r="AIK17" s="137">
        <v>4.1040000000000001</v>
      </c>
      <c r="AIL17" s="137">
        <v>4.4189999999999996</v>
      </c>
      <c r="AIM17" s="137">
        <v>4.7350000000000003</v>
      </c>
      <c r="AIN17" s="137">
        <v>5.0510000000000002</v>
      </c>
      <c r="AIO17" s="137">
        <v>5.3659999999999997</v>
      </c>
      <c r="AIP17" s="137">
        <v>5.6820000000000004</v>
      </c>
      <c r="AIQ17" s="137">
        <v>5.9980000000000002</v>
      </c>
      <c r="AIR17" s="137">
        <v>6.3129999999999997</v>
      </c>
      <c r="AIS17" s="137">
        <v>6.944</v>
      </c>
      <c r="AIT17" s="137">
        <v>7.5759999999999996</v>
      </c>
      <c r="AIU17" s="137">
        <v>8.2070000000000007</v>
      </c>
      <c r="AIV17" s="137">
        <v>8.8379999999999992</v>
      </c>
      <c r="AIW17" s="137">
        <v>9.4700000000000006</v>
      </c>
      <c r="AIX17" s="137">
        <v>10.101000000000001</v>
      </c>
      <c r="AIY17" s="137">
        <v>10.731999999999999</v>
      </c>
      <c r="AIZ17" s="137">
        <v>11.364000000000001</v>
      </c>
      <c r="AJA17" s="137">
        <v>11.994999999999999</v>
      </c>
      <c r="AJB17" s="137">
        <v>12.625999999999999</v>
      </c>
      <c r="AJC17" s="137">
        <v>18.939</v>
      </c>
      <c r="AJD17" s="137">
        <v>25.253</v>
      </c>
      <c r="AJE17" s="137">
        <v>31.565999999999999</v>
      </c>
      <c r="AJF17" s="137">
        <v>37.878999999999998</v>
      </c>
      <c r="AJG17" s="137">
        <v>44.192</v>
      </c>
      <c r="AJH17" s="137">
        <v>50.505000000000003</v>
      </c>
      <c r="AJI17" s="137">
        <v>56.817999999999998</v>
      </c>
      <c r="AJJ17" s="137">
        <v>63.131999999999998</v>
      </c>
      <c r="AJK17" s="137">
        <v>9.2999999999999999E-2</v>
      </c>
      <c r="AJL17" s="137">
        <v>0.185</v>
      </c>
      <c r="AJM17" s="137">
        <v>0.27800000000000002</v>
      </c>
      <c r="AJN17" s="137">
        <v>0.371</v>
      </c>
      <c r="AJO17" s="137">
        <v>0.46300000000000002</v>
      </c>
      <c r="AJP17" s="137">
        <v>0.55600000000000005</v>
      </c>
      <c r="AJQ17" s="137">
        <v>0.64900000000000002</v>
      </c>
      <c r="AJR17" s="137">
        <v>0.74099999999999999</v>
      </c>
      <c r="AJS17" s="137">
        <v>0.83399999999999996</v>
      </c>
      <c r="AJT17" s="137">
        <v>0.92600000000000005</v>
      </c>
      <c r="AJU17" s="137">
        <v>1.0189999999999999</v>
      </c>
      <c r="AJV17" s="137">
        <v>1.1120000000000001</v>
      </c>
      <c r="AJW17" s="137">
        <v>1.204</v>
      </c>
      <c r="AJX17" s="137">
        <v>1.2969999999999999</v>
      </c>
      <c r="AJY17" s="137">
        <v>1.39</v>
      </c>
      <c r="AJZ17" s="137">
        <v>1.482</v>
      </c>
      <c r="AKA17" s="137">
        <v>1.575</v>
      </c>
      <c r="AKB17" s="137">
        <v>1.6679999999999999</v>
      </c>
      <c r="AKC17" s="137">
        <v>1.76</v>
      </c>
      <c r="AKD17" s="137">
        <v>1.853</v>
      </c>
      <c r="AKE17" s="137">
        <v>2.0379999999999998</v>
      </c>
      <c r="AKF17" s="137">
        <v>2.2240000000000002</v>
      </c>
      <c r="AKG17" s="137">
        <v>2.4089999999999998</v>
      </c>
      <c r="AKH17" s="137">
        <v>2.5939999999999999</v>
      </c>
      <c r="AKI17" s="137">
        <v>2.7789999999999999</v>
      </c>
      <c r="AKJ17" s="137">
        <v>2.9649999999999999</v>
      </c>
      <c r="AKK17" s="137">
        <v>3.15</v>
      </c>
      <c r="AKL17" s="137">
        <v>3.335</v>
      </c>
      <c r="AKM17" s="137">
        <v>3.5209999999999999</v>
      </c>
      <c r="AKN17" s="137">
        <v>3.706</v>
      </c>
      <c r="AKO17" s="137">
        <v>3.891</v>
      </c>
      <c r="AKP17" s="137">
        <v>4.077</v>
      </c>
      <c r="AKQ17" s="137">
        <v>4.2619999999999996</v>
      </c>
      <c r="AKR17" s="137">
        <v>4.4470000000000001</v>
      </c>
      <c r="AKS17" s="137">
        <v>4.6319999999999997</v>
      </c>
      <c r="AKT17" s="137">
        <v>5.0960000000000001</v>
      </c>
      <c r="AKU17" s="137">
        <v>5.5590000000000002</v>
      </c>
      <c r="AKV17" s="137">
        <v>6.0220000000000002</v>
      </c>
      <c r="AKW17" s="137">
        <v>6.4850000000000003</v>
      </c>
      <c r="AKX17" s="137">
        <v>6.9489999999999998</v>
      </c>
      <c r="AKY17" s="137">
        <v>7.4119999999999999</v>
      </c>
      <c r="AKZ17" s="137">
        <v>7.875</v>
      </c>
      <c r="ALA17" s="137">
        <v>8.3379999999999992</v>
      </c>
      <c r="ALB17" s="137">
        <v>8.8019999999999996</v>
      </c>
      <c r="ALC17" s="137">
        <v>9.2650000000000006</v>
      </c>
      <c r="ALD17" s="137">
        <v>10.191000000000001</v>
      </c>
      <c r="ALE17" s="137">
        <v>11.118</v>
      </c>
      <c r="ALF17" s="137">
        <v>12.044</v>
      </c>
      <c r="ALG17" s="137">
        <v>12.971</v>
      </c>
      <c r="ALH17" s="137">
        <v>13.897</v>
      </c>
      <c r="ALI17" s="137">
        <v>14.824</v>
      </c>
      <c r="ALJ17" s="137">
        <v>15.75</v>
      </c>
      <c r="ALK17" s="137">
        <v>16.677</v>
      </c>
      <c r="ALL17" s="137">
        <v>17.603000000000002</v>
      </c>
      <c r="ALM17" s="137">
        <v>18.53</v>
      </c>
      <c r="ALN17" s="137">
        <v>27.795000000000002</v>
      </c>
      <c r="ALO17" s="137">
        <v>37.058999999999997</v>
      </c>
      <c r="ALP17" s="137">
        <v>46.323999999999998</v>
      </c>
      <c r="ALQ17" s="137">
        <v>55.588999999999999</v>
      </c>
      <c r="ALR17" s="137">
        <v>64.853999999999999</v>
      </c>
      <c r="ALS17" s="137">
        <v>74.119</v>
      </c>
      <c r="ALT17" s="137">
        <v>83.384</v>
      </c>
      <c r="ALU17" s="137">
        <v>92.649000000000001</v>
      </c>
      <c r="ALV17" s="137">
        <v>0.157</v>
      </c>
      <c r="ALW17" s="137">
        <v>0.314</v>
      </c>
      <c r="ALX17" s="137">
        <v>0.47</v>
      </c>
      <c r="ALY17" s="137">
        <v>0.627</v>
      </c>
      <c r="ALZ17" s="137">
        <v>0.78400000000000003</v>
      </c>
      <c r="AMA17" s="137">
        <v>0.94099999999999995</v>
      </c>
      <c r="AMB17" s="137">
        <v>1.0980000000000001</v>
      </c>
      <c r="AMC17" s="137">
        <v>1.254</v>
      </c>
      <c r="AMD17" s="137">
        <v>1.411</v>
      </c>
      <c r="AME17" s="137">
        <v>1.5680000000000001</v>
      </c>
      <c r="AMF17" s="137">
        <v>1.7250000000000001</v>
      </c>
      <c r="AMG17" s="137">
        <v>1.8819999999999999</v>
      </c>
      <c r="AMH17" s="137">
        <v>2.0379999999999998</v>
      </c>
      <c r="AMI17" s="137">
        <v>2.1949999999999998</v>
      </c>
      <c r="AMJ17" s="137">
        <v>2.3519999999999999</v>
      </c>
      <c r="AMK17" s="137">
        <v>2.5089999999999999</v>
      </c>
      <c r="AML17" s="137">
        <v>2.6659999999999999</v>
      </c>
      <c r="AMM17" s="137">
        <v>2.8220000000000001</v>
      </c>
      <c r="AMN17" s="137">
        <v>2.9790000000000001</v>
      </c>
      <c r="AMO17" s="137">
        <v>3.1360000000000001</v>
      </c>
      <c r="AMP17" s="137">
        <v>3.45</v>
      </c>
      <c r="AMQ17" s="137">
        <v>3.7629999999999999</v>
      </c>
      <c r="AMR17" s="137">
        <v>4.077</v>
      </c>
      <c r="AMS17" s="137">
        <v>4.3899999999999997</v>
      </c>
      <c r="AMT17" s="137">
        <v>4.7039999999999997</v>
      </c>
      <c r="AMU17" s="137">
        <v>5.0179999999999998</v>
      </c>
      <c r="AMV17" s="137">
        <v>5.3310000000000004</v>
      </c>
      <c r="AMW17" s="137">
        <v>5.6449999999999996</v>
      </c>
      <c r="AMX17" s="137">
        <v>5.9580000000000002</v>
      </c>
      <c r="AMY17" s="137">
        <v>6.2720000000000002</v>
      </c>
      <c r="AMZ17" s="137">
        <v>6.5860000000000003</v>
      </c>
      <c r="ANA17" s="137">
        <v>6.899</v>
      </c>
      <c r="ANB17" s="137">
        <v>7.2130000000000001</v>
      </c>
      <c r="ANC17" s="137">
        <v>7.5259999999999998</v>
      </c>
      <c r="AND17" s="137">
        <v>7.84</v>
      </c>
      <c r="ANE17" s="137">
        <v>8.6240000000000006</v>
      </c>
      <c r="ANF17" s="137">
        <v>9.4079999999999995</v>
      </c>
      <c r="ANG17" s="137">
        <v>10.192</v>
      </c>
      <c r="ANH17" s="137">
        <v>10.976000000000001</v>
      </c>
      <c r="ANI17" s="137">
        <v>11.76</v>
      </c>
      <c r="ANJ17" s="137">
        <v>12.544</v>
      </c>
      <c r="ANK17" s="137">
        <v>13.327999999999999</v>
      </c>
      <c r="ANL17" s="137">
        <v>14.112</v>
      </c>
      <c r="ANM17" s="137">
        <v>14.896000000000001</v>
      </c>
      <c r="ANN17" s="137">
        <v>15.68</v>
      </c>
      <c r="ANO17" s="137">
        <v>17.248000000000001</v>
      </c>
      <c r="ANP17" s="137">
        <v>18.815999999999999</v>
      </c>
      <c r="ANQ17" s="137">
        <v>20.384</v>
      </c>
      <c r="ANR17" s="137">
        <v>21.952000000000002</v>
      </c>
      <c r="ANS17" s="137">
        <v>23.52</v>
      </c>
      <c r="ANT17" s="137">
        <v>25.088000000000001</v>
      </c>
      <c r="ANU17" s="137">
        <v>26.655999999999999</v>
      </c>
      <c r="ANV17" s="137">
        <v>28.224</v>
      </c>
      <c r="ANW17" s="137">
        <v>29.792000000000002</v>
      </c>
      <c r="ANX17" s="137">
        <v>31.36</v>
      </c>
      <c r="ANY17" s="137">
        <v>47.04</v>
      </c>
      <c r="ANZ17" s="137">
        <v>62.720999999999997</v>
      </c>
      <c r="AOA17" s="137">
        <v>78.400999999999996</v>
      </c>
      <c r="AOB17" s="137">
        <v>94.081000000000003</v>
      </c>
      <c r="AOC17" s="137">
        <v>109.761</v>
      </c>
      <c r="AOD17" s="137">
        <v>125.441</v>
      </c>
      <c r="AOE17" s="137">
        <v>141.12100000000001</v>
      </c>
      <c r="AOF17" s="137">
        <v>156.80099999999999</v>
      </c>
      <c r="AOG17" s="137">
        <v>0.26700000000000002</v>
      </c>
      <c r="AOH17" s="137">
        <v>0.53400000000000003</v>
      </c>
      <c r="AOI17" s="137">
        <v>0.80100000000000005</v>
      </c>
      <c r="AOJ17" s="137">
        <v>1.069</v>
      </c>
      <c r="AOK17" s="137">
        <v>1.3360000000000001</v>
      </c>
      <c r="AOL17" s="137">
        <v>1.603</v>
      </c>
      <c r="AOM17" s="137">
        <v>1.87</v>
      </c>
      <c r="AON17" s="137">
        <v>2.137</v>
      </c>
      <c r="AOO17" s="137">
        <v>2.4039999999999999</v>
      </c>
      <c r="AOP17" s="137">
        <v>2.6720000000000002</v>
      </c>
      <c r="AOQ17" s="137">
        <v>2.9390000000000001</v>
      </c>
      <c r="AOR17" s="137">
        <v>3.206</v>
      </c>
      <c r="AOS17" s="137">
        <v>3.4729999999999999</v>
      </c>
      <c r="AOT17" s="137">
        <v>3.74</v>
      </c>
      <c r="AOU17" s="137">
        <v>4.0069999999999997</v>
      </c>
      <c r="AOV17" s="137">
        <v>4.2750000000000004</v>
      </c>
      <c r="AOW17" s="137">
        <v>4.5419999999999998</v>
      </c>
      <c r="AOX17" s="137">
        <v>4.8090000000000002</v>
      </c>
      <c r="AOY17" s="137">
        <v>5.0759999999999996</v>
      </c>
      <c r="AOZ17" s="137">
        <v>5.343</v>
      </c>
      <c r="APA17" s="137">
        <v>5.8780000000000001</v>
      </c>
      <c r="APB17" s="137">
        <v>6.4119999999999999</v>
      </c>
      <c r="APC17" s="137">
        <v>6.9459999999999997</v>
      </c>
      <c r="APD17" s="137">
        <v>7.4809999999999999</v>
      </c>
      <c r="APE17" s="137">
        <v>8.0150000000000006</v>
      </c>
      <c r="APF17" s="137">
        <v>8.5489999999999995</v>
      </c>
      <c r="APG17" s="137">
        <v>9.0839999999999996</v>
      </c>
      <c r="APH17" s="137">
        <v>9.6180000000000003</v>
      </c>
      <c r="API17" s="137">
        <v>10.151999999999999</v>
      </c>
      <c r="APJ17" s="137">
        <v>10.686999999999999</v>
      </c>
      <c r="APK17" s="137">
        <v>11.221</v>
      </c>
      <c r="APL17" s="137">
        <v>11.755000000000001</v>
      </c>
      <c r="APM17" s="137">
        <v>12.29</v>
      </c>
      <c r="APN17" s="137">
        <v>12.824</v>
      </c>
      <c r="APO17" s="137">
        <v>13.358000000000001</v>
      </c>
      <c r="APP17" s="137">
        <v>14.694000000000001</v>
      </c>
      <c r="APQ17" s="137">
        <v>16.03</v>
      </c>
      <c r="APR17" s="137">
        <v>17.366</v>
      </c>
      <c r="APS17" s="137">
        <v>18.702000000000002</v>
      </c>
      <c r="APT17" s="137">
        <v>20.036999999999999</v>
      </c>
      <c r="APU17" s="137">
        <v>21.373000000000001</v>
      </c>
      <c r="APV17" s="137">
        <v>22.709</v>
      </c>
      <c r="APW17" s="137">
        <v>24.045000000000002</v>
      </c>
      <c r="APX17" s="137">
        <v>25.381</v>
      </c>
      <c r="APY17" s="137">
        <v>26.716999999999999</v>
      </c>
      <c r="APZ17" s="137">
        <v>29.388000000000002</v>
      </c>
      <c r="AQA17" s="137">
        <v>32.06</v>
      </c>
      <c r="AQB17" s="137">
        <v>34.731999999999999</v>
      </c>
      <c r="AQC17" s="137">
        <v>37.402999999999999</v>
      </c>
      <c r="AQD17" s="137">
        <v>40.075000000000003</v>
      </c>
      <c r="AQE17" s="137">
        <v>42.747</v>
      </c>
      <c r="AQF17" s="137">
        <v>45.417999999999999</v>
      </c>
      <c r="AQG17" s="137">
        <v>48.09</v>
      </c>
      <c r="AQH17" s="137">
        <v>50.762</v>
      </c>
      <c r="AQI17" s="137">
        <v>53.433</v>
      </c>
      <c r="AQJ17" s="137">
        <v>80.150000000000006</v>
      </c>
      <c r="AQK17" s="137">
        <v>106.867</v>
      </c>
      <c r="AQL17" s="137">
        <v>133.583</v>
      </c>
      <c r="AQM17" s="137">
        <v>160.30000000000001</v>
      </c>
      <c r="AQN17" s="137">
        <v>187.017</v>
      </c>
      <c r="AQO17" s="137">
        <v>213.733</v>
      </c>
      <c r="AQP17" s="137">
        <v>240.45</v>
      </c>
      <c r="AQQ17" s="137">
        <v>267.166</v>
      </c>
      <c r="AQR17" s="137">
        <v>4.8000000000000001E-2</v>
      </c>
      <c r="AQS17" s="137">
        <v>9.5000000000000001E-2</v>
      </c>
      <c r="AQT17" s="137">
        <v>0.14299999999999999</v>
      </c>
      <c r="AQU17" s="137">
        <v>0.19</v>
      </c>
      <c r="AQV17" s="137">
        <v>0.23799999999999999</v>
      </c>
      <c r="AQW17" s="137">
        <v>0.28499999999999998</v>
      </c>
      <c r="AQX17" s="137">
        <v>0.33300000000000002</v>
      </c>
      <c r="AQY17" s="137">
        <v>0.38100000000000001</v>
      </c>
      <c r="AQZ17" s="137">
        <v>0.42799999999999999</v>
      </c>
      <c r="ARA17" s="137">
        <v>0.47599999999999998</v>
      </c>
      <c r="ARB17" s="137">
        <v>0.52300000000000002</v>
      </c>
      <c r="ARC17" s="137">
        <v>0.57099999999999995</v>
      </c>
      <c r="ARD17" s="137">
        <v>0.61899999999999999</v>
      </c>
      <c r="ARE17" s="137">
        <v>0.66600000000000004</v>
      </c>
      <c r="ARF17" s="137">
        <v>0.71399999999999997</v>
      </c>
      <c r="ARG17" s="137">
        <v>0.76100000000000001</v>
      </c>
      <c r="ARH17" s="137">
        <v>0.80900000000000005</v>
      </c>
      <c r="ARI17" s="137">
        <v>0.85599999999999998</v>
      </c>
      <c r="ARJ17" s="137">
        <v>0.90400000000000003</v>
      </c>
      <c r="ARK17" s="137">
        <v>0.95199999999999996</v>
      </c>
      <c r="ARL17" s="137">
        <v>1.0469999999999999</v>
      </c>
      <c r="ARM17" s="137">
        <v>1.1419999999999999</v>
      </c>
      <c r="ARN17" s="137">
        <v>1.2370000000000001</v>
      </c>
      <c r="ARO17" s="137">
        <v>1.3320000000000001</v>
      </c>
      <c r="ARP17" s="137">
        <v>1.427</v>
      </c>
      <c r="ARQ17" s="137">
        <v>1.5229999999999999</v>
      </c>
      <c r="ARR17" s="137">
        <v>1.6180000000000001</v>
      </c>
      <c r="ARS17" s="137">
        <v>1.7130000000000001</v>
      </c>
      <c r="ART17" s="137">
        <v>1.8080000000000001</v>
      </c>
      <c r="ARU17" s="137">
        <v>1.903</v>
      </c>
      <c r="ARV17" s="137">
        <v>1.998</v>
      </c>
      <c r="ARW17" s="137">
        <v>2.0939999999999999</v>
      </c>
      <c r="ARX17" s="137">
        <v>2.1890000000000001</v>
      </c>
      <c r="ARY17" s="137">
        <v>2.2839999999999998</v>
      </c>
      <c r="ARZ17" s="137">
        <v>2.379</v>
      </c>
      <c r="ASA17" s="137">
        <v>2.617</v>
      </c>
      <c r="ASB17" s="137">
        <v>2.855</v>
      </c>
      <c r="ASC17" s="137">
        <v>3.093</v>
      </c>
      <c r="ASD17" s="137">
        <v>3.331</v>
      </c>
      <c r="ASE17" s="137">
        <v>3.569</v>
      </c>
      <c r="ASF17" s="137">
        <v>3.8069999999999999</v>
      </c>
      <c r="ASG17" s="137">
        <v>4.0449999999999999</v>
      </c>
      <c r="ASH17" s="137">
        <v>4.282</v>
      </c>
      <c r="ASI17" s="137">
        <v>4.5199999999999996</v>
      </c>
      <c r="ASJ17" s="137">
        <v>4.758</v>
      </c>
      <c r="ASK17" s="137">
        <v>5.234</v>
      </c>
      <c r="ASL17" s="137">
        <v>5.71</v>
      </c>
      <c r="ASM17" s="137">
        <v>6.1859999999999999</v>
      </c>
      <c r="ASN17" s="137">
        <v>6.6619999999999999</v>
      </c>
      <c r="ASO17" s="137">
        <v>7.1369999999999996</v>
      </c>
      <c r="ASP17" s="137">
        <v>7.6130000000000004</v>
      </c>
      <c r="ASQ17" s="137">
        <v>8.0890000000000004</v>
      </c>
      <c r="ASR17" s="137">
        <v>8.5649999999999995</v>
      </c>
      <c r="ASS17" s="137">
        <v>9.0410000000000004</v>
      </c>
      <c r="AST17" s="137">
        <v>9.5169999999999995</v>
      </c>
      <c r="ASU17">
        <v>14.275</v>
      </c>
      <c r="ASV17">
        <v>19.033000000000001</v>
      </c>
      <c r="ASW17">
        <v>23.792000000000002</v>
      </c>
      <c r="ASX17">
        <v>28.55</v>
      </c>
      <c r="ASY17">
        <v>33.308</v>
      </c>
      <c r="ASZ17">
        <v>38.067</v>
      </c>
      <c r="ATA17">
        <v>42.825000000000003</v>
      </c>
      <c r="ATB17">
        <v>47.582999999999998</v>
      </c>
      <c r="ATC17">
        <v>4.8000000000000001E-2</v>
      </c>
      <c r="ATD17">
        <v>9.6000000000000002E-2</v>
      </c>
      <c r="ATE17">
        <v>0.14399999999999999</v>
      </c>
      <c r="ATF17">
        <v>0.192</v>
      </c>
      <c r="ATG17">
        <v>0.24</v>
      </c>
      <c r="ATH17">
        <v>0.28799999999999998</v>
      </c>
      <c r="ATI17">
        <v>0.33700000000000002</v>
      </c>
      <c r="ATJ17">
        <v>0.38500000000000001</v>
      </c>
      <c r="ATK17">
        <v>0.433</v>
      </c>
      <c r="ATL17">
        <v>0.48099999999999998</v>
      </c>
      <c r="ATM17">
        <v>0.52900000000000003</v>
      </c>
      <c r="ATN17">
        <v>0.57699999999999996</v>
      </c>
      <c r="ATO17">
        <v>0.625</v>
      </c>
      <c r="ATP17">
        <v>0.67300000000000004</v>
      </c>
      <c r="ATQ17">
        <v>0.72099999999999997</v>
      </c>
      <c r="ATR17">
        <v>0.76900000000000002</v>
      </c>
      <c r="ATS17">
        <v>0.81699999999999995</v>
      </c>
      <c r="ATT17">
        <v>0.86499999999999999</v>
      </c>
      <c r="ATU17">
        <v>0.91300000000000003</v>
      </c>
      <c r="ATV17">
        <v>0.96199999999999997</v>
      </c>
      <c r="ATW17">
        <v>1.0580000000000001</v>
      </c>
      <c r="ATX17">
        <v>1.1539999999999999</v>
      </c>
      <c r="ATY17">
        <v>1.25</v>
      </c>
      <c r="ATZ17">
        <v>1.3460000000000001</v>
      </c>
      <c r="AUA17">
        <v>1.4419999999999999</v>
      </c>
      <c r="AUB17">
        <v>1.538</v>
      </c>
      <c r="AUC17">
        <v>1.635</v>
      </c>
      <c r="AUD17">
        <v>1.7310000000000001</v>
      </c>
      <c r="AUE17">
        <v>1.827</v>
      </c>
      <c r="AUF17">
        <v>1.923</v>
      </c>
      <c r="AUG17">
        <v>2.0190000000000001</v>
      </c>
      <c r="AUH17">
        <v>2.1150000000000002</v>
      </c>
      <c r="AUI17">
        <v>2.2109999999999999</v>
      </c>
      <c r="AUJ17">
        <v>2.3079999999999998</v>
      </c>
      <c r="AUK17">
        <v>2.4039999999999999</v>
      </c>
      <c r="AUL17">
        <v>2.6440000000000001</v>
      </c>
      <c r="AUM17">
        <v>2.8849999999999998</v>
      </c>
      <c r="AUN17">
        <v>3.125</v>
      </c>
      <c r="AUO17">
        <v>3.3650000000000002</v>
      </c>
      <c r="AUP17">
        <v>3.6059999999999999</v>
      </c>
      <c r="AUQ17">
        <v>3.8460000000000001</v>
      </c>
      <c r="AUR17">
        <v>4.0860000000000003</v>
      </c>
      <c r="AUS17">
        <v>4.327</v>
      </c>
      <c r="AUT17">
        <v>4.5670000000000002</v>
      </c>
      <c r="AUU17">
        <v>4.8079999999999998</v>
      </c>
      <c r="AUV17">
        <v>5.2880000000000003</v>
      </c>
      <c r="AUW17">
        <v>5.7690000000000001</v>
      </c>
      <c r="AUX17">
        <v>6.25</v>
      </c>
      <c r="AUY17">
        <v>6.7309999999999999</v>
      </c>
      <c r="AUZ17">
        <v>7.2110000000000003</v>
      </c>
      <c r="AVA17">
        <v>7.6920000000000002</v>
      </c>
      <c r="AVB17">
        <v>8.173</v>
      </c>
      <c r="AVC17">
        <v>8.6539999999999999</v>
      </c>
      <c r="AVD17">
        <v>9.1340000000000003</v>
      </c>
      <c r="AVE17">
        <v>9.6150000000000002</v>
      </c>
      <c r="AVF17">
        <v>14.423</v>
      </c>
      <c r="AVG17">
        <v>19.23</v>
      </c>
      <c r="AVH17">
        <v>24.038</v>
      </c>
      <c r="AVI17">
        <v>28.844999999999999</v>
      </c>
      <c r="AVJ17">
        <v>33.652999999999999</v>
      </c>
      <c r="AVK17">
        <v>38.460999999999999</v>
      </c>
      <c r="AVL17">
        <v>43.268000000000001</v>
      </c>
      <c r="AVM17">
        <v>48.076000000000001</v>
      </c>
    </row>
    <row r="18" spans="1:1261" x14ac:dyDescent="0.35">
      <c r="A18" s="107" t="s">
        <v>229</v>
      </c>
      <c r="B18" s="137">
        <v>5.7000000000000002E-2</v>
      </c>
      <c r="C18" s="137">
        <v>0.114</v>
      </c>
      <c r="D18" s="137">
        <v>0.17100000000000001</v>
      </c>
      <c r="E18" s="137">
        <v>0.22800000000000001</v>
      </c>
      <c r="F18" s="137">
        <v>0.28499999999999998</v>
      </c>
      <c r="G18" s="137">
        <v>0.34200000000000003</v>
      </c>
      <c r="H18" s="137">
        <v>0.39900000000000002</v>
      </c>
      <c r="I18" s="137">
        <v>0.45600000000000002</v>
      </c>
      <c r="J18" s="137">
        <v>0.51200000000000001</v>
      </c>
      <c r="K18" s="137">
        <v>0.56899999999999995</v>
      </c>
      <c r="L18" s="137">
        <v>0.626</v>
      </c>
      <c r="M18" s="137">
        <v>0.68300000000000005</v>
      </c>
      <c r="N18" s="137">
        <v>0.74</v>
      </c>
      <c r="O18" s="137">
        <v>0.79700000000000004</v>
      </c>
      <c r="P18" s="137">
        <v>0.85399999999999998</v>
      </c>
      <c r="Q18" s="137">
        <v>0.91100000000000003</v>
      </c>
      <c r="R18" s="137">
        <v>0.96799999999999997</v>
      </c>
      <c r="S18" s="137">
        <v>1.0249999999999999</v>
      </c>
      <c r="T18" s="137">
        <v>1.0820000000000001</v>
      </c>
      <c r="U18" s="137">
        <v>1.139</v>
      </c>
      <c r="V18" s="137">
        <v>1.2529999999999999</v>
      </c>
      <c r="W18" s="137">
        <v>1.367</v>
      </c>
      <c r="X18" s="137">
        <v>1.48</v>
      </c>
      <c r="Y18" s="137">
        <v>1.5940000000000001</v>
      </c>
      <c r="Z18" s="137">
        <v>1.708</v>
      </c>
      <c r="AA18" s="137">
        <v>1.8220000000000001</v>
      </c>
      <c r="AB18" s="137">
        <v>1.9359999999999999</v>
      </c>
      <c r="AC18" s="137">
        <v>2.0499999999999998</v>
      </c>
      <c r="AD18" s="137">
        <v>2.1640000000000001</v>
      </c>
      <c r="AE18" s="137">
        <v>2.278</v>
      </c>
      <c r="AF18" s="137">
        <v>2.3919999999999999</v>
      </c>
      <c r="AG18" s="137">
        <v>2.5049999999999999</v>
      </c>
      <c r="AH18" s="137">
        <v>2.6190000000000002</v>
      </c>
      <c r="AI18" s="137">
        <v>2.7330000000000001</v>
      </c>
      <c r="AJ18" s="137">
        <v>2.847</v>
      </c>
      <c r="AK18" s="137">
        <v>3.1320000000000001</v>
      </c>
      <c r="AL18" s="137">
        <v>3.4159999999999999</v>
      </c>
      <c r="AM18" s="137">
        <v>3.7010000000000001</v>
      </c>
      <c r="AN18" s="137">
        <v>3.9860000000000002</v>
      </c>
      <c r="AO18" s="137">
        <v>4.2709999999999999</v>
      </c>
      <c r="AP18" s="137">
        <v>4.5549999999999997</v>
      </c>
      <c r="AQ18" s="137">
        <v>4.84</v>
      </c>
      <c r="AR18" s="137">
        <v>5.125</v>
      </c>
      <c r="AS18" s="137">
        <v>5.4089999999999998</v>
      </c>
      <c r="AT18" s="137">
        <v>5.694</v>
      </c>
      <c r="AU18" s="137">
        <v>6.2640000000000002</v>
      </c>
      <c r="AV18" s="137">
        <v>6.8330000000000002</v>
      </c>
      <c r="AW18" s="137">
        <v>7.4020000000000001</v>
      </c>
      <c r="AX18" s="137">
        <v>7.9720000000000004</v>
      </c>
      <c r="AY18" s="137">
        <v>8.5410000000000004</v>
      </c>
      <c r="AZ18" s="137">
        <v>9.1110000000000007</v>
      </c>
      <c r="BA18" s="137">
        <v>9.68</v>
      </c>
      <c r="BB18" s="137">
        <v>10.249000000000001</v>
      </c>
      <c r="BC18" s="137">
        <v>10.819000000000001</v>
      </c>
      <c r="BD18" s="137">
        <v>11.388</v>
      </c>
      <c r="BE18" s="137">
        <v>17.082000000000001</v>
      </c>
      <c r="BF18" s="137">
        <v>22.777000000000001</v>
      </c>
      <c r="BG18" s="137">
        <v>28.471</v>
      </c>
      <c r="BH18" s="137">
        <v>34.164999999999999</v>
      </c>
      <c r="BI18" s="137">
        <v>39.859000000000002</v>
      </c>
      <c r="BJ18" s="137">
        <v>45.552999999999997</v>
      </c>
      <c r="BK18" s="137">
        <v>51.247</v>
      </c>
      <c r="BL18" s="137">
        <v>56.941000000000003</v>
      </c>
      <c r="BM18" s="137">
        <v>0.16400000000000001</v>
      </c>
      <c r="BN18" s="137">
        <v>0.32900000000000001</v>
      </c>
      <c r="BO18" s="137">
        <v>0.49299999999999999</v>
      </c>
      <c r="BP18" s="137">
        <v>0.65800000000000003</v>
      </c>
      <c r="BQ18" s="137">
        <v>0.82199999999999995</v>
      </c>
      <c r="BR18" s="137">
        <v>0.98699999999999999</v>
      </c>
      <c r="BS18" s="137">
        <v>1.151</v>
      </c>
      <c r="BT18" s="137">
        <v>1.3160000000000001</v>
      </c>
      <c r="BU18" s="137">
        <v>1.48</v>
      </c>
      <c r="BV18" s="137">
        <v>1.645</v>
      </c>
      <c r="BW18" s="137">
        <v>1.8089999999999999</v>
      </c>
      <c r="BX18" s="137">
        <v>1.974</v>
      </c>
      <c r="BY18" s="137">
        <v>2.1379999999999999</v>
      </c>
      <c r="BZ18" s="137">
        <v>2.3029999999999999</v>
      </c>
      <c r="CA18" s="137">
        <v>2.4670000000000001</v>
      </c>
      <c r="CB18" s="137">
        <v>2.6320000000000001</v>
      </c>
      <c r="CC18" s="137">
        <v>2.7959999999999998</v>
      </c>
      <c r="CD18" s="137">
        <v>2.9609999999999999</v>
      </c>
      <c r="CE18" s="137">
        <v>3.125</v>
      </c>
      <c r="CF18" s="137">
        <v>3.29</v>
      </c>
      <c r="CG18" s="137">
        <v>3.6190000000000002</v>
      </c>
      <c r="CH18" s="137">
        <v>3.948</v>
      </c>
      <c r="CI18" s="137">
        <v>4.2770000000000001</v>
      </c>
      <c r="CJ18" s="137">
        <v>4.6050000000000004</v>
      </c>
      <c r="CK18" s="137">
        <v>4.9340000000000002</v>
      </c>
      <c r="CL18" s="137">
        <v>5.2629999999999999</v>
      </c>
      <c r="CM18" s="137">
        <v>5.5919999999999996</v>
      </c>
      <c r="CN18" s="137">
        <v>5.9210000000000003</v>
      </c>
      <c r="CO18" s="137">
        <v>6.25</v>
      </c>
      <c r="CP18" s="137">
        <v>6.5789999999999997</v>
      </c>
      <c r="CQ18" s="137">
        <v>6.9080000000000004</v>
      </c>
      <c r="CR18" s="137">
        <v>7.2370000000000001</v>
      </c>
      <c r="CS18" s="137">
        <v>7.5659999999999998</v>
      </c>
      <c r="CT18" s="137">
        <v>7.8949999999999996</v>
      </c>
      <c r="CU18" s="137">
        <v>8.2240000000000002</v>
      </c>
      <c r="CV18" s="137">
        <v>9.0459999999999994</v>
      </c>
      <c r="CW18" s="137">
        <v>9.8689999999999998</v>
      </c>
      <c r="CX18" s="137">
        <v>10.691000000000001</v>
      </c>
      <c r="CY18" s="137">
        <v>11.513999999999999</v>
      </c>
      <c r="CZ18" s="137">
        <v>12.336</v>
      </c>
      <c r="DA18" s="137">
        <v>13.157999999999999</v>
      </c>
      <c r="DB18" s="137">
        <v>13.981</v>
      </c>
      <c r="DC18" s="137">
        <v>14.803000000000001</v>
      </c>
      <c r="DD18" s="137">
        <v>15.625999999999999</v>
      </c>
      <c r="DE18" s="137">
        <v>16.448</v>
      </c>
      <c r="DF18" s="137">
        <v>18.093</v>
      </c>
      <c r="DG18" s="137">
        <v>19.738</v>
      </c>
      <c r="DH18" s="137">
        <v>21.382999999999999</v>
      </c>
      <c r="DI18" s="137">
        <v>23.027000000000001</v>
      </c>
      <c r="DJ18" s="137">
        <v>24.672000000000001</v>
      </c>
      <c r="DK18" s="137">
        <v>26.317</v>
      </c>
      <c r="DL18" s="137">
        <v>27.962</v>
      </c>
      <c r="DM18" s="137">
        <v>29.606999999999999</v>
      </c>
      <c r="DN18" s="137">
        <v>31.251000000000001</v>
      </c>
      <c r="DO18" s="137">
        <v>32.896000000000001</v>
      </c>
      <c r="DP18" s="137">
        <v>49.344000000000001</v>
      </c>
      <c r="DQ18" s="137">
        <v>65.792000000000002</v>
      </c>
      <c r="DR18" s="137">
        <v>82.24</v>
      </c>
      <c r="DS18" s="137">
        <v>98.688999999999993</v>
      </c>
      <c r="DT18" s="137">
        <v>115.137</v>
      </c>
      <c r="DU18" s="137">
        <v>131.58500000000001</v>
      </c>
      <c r="DV18" s="137">
        <v>148.03299999999999</v>
      </c>
      <c r="DW18" s="137">
        <v>164.48099999999999</v>
      </c>
      <c r="DX18" s="137">
        <v>2.7E-2</v>
      </c>
      <c r="DY18" s="137">
        <v>5.2999999999999999E-2</v>
      </c>
      <c r="DZ18" s="137">
        <v>0.08</v>
      </c>
      <c r="EA18" s="137">
        <v>0.106</v>
      </c>
      <c r="EB18" s="137">
        <v>0.13300000000000001</v>
      </c>
      <c r="EC18" s="137">
        <v>0.159</v>
      </c>
      <c r="ED18" s="137">
        <v>0.186</v>
      </c>
      <c r="EE18" s="137">
        <v>0.21199999999999999</v>
      </c>
      <c r="EF18" s="137">
        <v>0.23899999999999999</v>
      </c>
      <c r="EG18" s="137">
        <v>0.26500000000000001</v>
      </c>
      <c r="EH18" s="137">
        <v>0.29199999999999998</v>
      </c>
      <c r="EI18" s="137">
        <v>0.318</v>
      </c>
      <c r="EJ18" s="137">
        <v>0.34499999999999997</v>
      </c>
      <c r="EK18" s="137">
        <v>0.371</v>
      </c>
      <c r="EL18" s="137">
        <v>0.39800000000000002</v>
      </c>
      <c r="EM18" s="137">
        <v>0.42499999999999999</v>
      </c>
      <c r="EN18" s="137">
        <v>0.45100000000000001</v>
      </c>
      <c r="EO18" s="137">
        <v>0.47799999999999998</v>
      </c>
      <c r="EP18" s="137">
        <v>0.504</v>
      </c>
      <c r="EQ18" s="137">
        <v>0.53100000000000003</v>
      </c>
      <c r="ER18" s="137">
        <v>0.58399999999999996</v>
      </c>
      <c r="ES18" s="137">
        <v>0.63700000000000001</v>
      </c>
      <c r="ET18" s="137">
        <v>0.69</v>
      </c>
      <c r="EU18" s="137">
        <v>0.74299999999999999</v>
      </c>
      <c r="EV18" s="137">
        <v>0.79600000000000004</v>
      </c>
      <c r="EW18" s="137">
        <v>0.84899999999999998</v>
      </c>
      <c r="EX18" s="137">
        <v>0.90200000000000002</v>
      </c>
      <c r="EY18" s="137">
        <v>0.95499999999999996</v>
      </c>
      <c r="EZ18" s="137">
        <v>1.008</v>
      </c>
      <c r="FA18" s="137">
        <v>1.0609999999999999</v>
      </c>
      <c r="FB18" s="137">
        <v>1.1140000000000001</v>
      </c>
      <c r="FC18" s="137">
        <v>1.1679999999999999</v>
      </c>
      <c r="FD18" s="137">
        <v>1.2210000000000001</v>
      </c>
      <c r="FE18" s="137">
        <v>1.274</v>
      </c>
      <c r="FF18" s="137">
        <v>1.327</v>
      </c>
      <c r="FG18" s="137">
        <v>1.4590000000000001</v>
      </c>
      <c r="FH18" s="137">
        <v>1.5920000000000001</v>
      </c>
      <c r="FI18" s="137">
        <v>1.7250000000000001</v>
      </c>
      <c r="FJ18" s="137">
        <v>1.857</v>
      </c>
      <c r="FK18" s="137">
        <v>1.99</v>
      </c>
      <c r="FL18" s="137">
        <v>2.1230000000000002</v>
      </c>
      <c r="FM18" s="137">
        <v>2.2549999999999999</v>
      </c>
      <c r="FN18" s="137">
        <v>2.3879999999999999</v>
      </c>
      <c r="FO18" s="137">
        <v>2.5209999999999999</v>
      </c>
      <c r="FP18" s="137">
        <v>2.6539999999999999</v>
      </c>
      <c r="FQ18" s="137">
        <v>2.919</v>
      </c>
      <c r="FR18" s="137">
        <v>3.1840000000000002</v>
      </c>
      <c r="FS18" s="137">
        <v>3.45</v>
      </c>
      <c r="FT18" s="137">
        <v>3.7149999999999999</v>
      </c>
      <c r="FU18" s="137">
        <v>3.98</v>
      </c>
      <c r="FV18" s="137">
        <v>4.2460000000000004</v>
      </c>
      <c r="FW18" s="137">
        <v>4.5110000000000001</v>
      </c>
      <c r="FX18" s="137">
        <v>4.7759999999999998</v>
      </c>
      <c r="FY18" s="137">
        <v>5.0419999999999998</v>
      </c>
      <c r="FZ18" s="137">
        <v>5.3070000000000004</v>
      </c>
      <c r="GA18" s="137">
        <v>7.9610000000000003</v>
      </c>
      <c r="GB18" s="137">
        <v>10.614000000000001</v>
      </c>
      <c r="GC18" s="137">
        <v>13.268000000000001</v>
      </c>
      <c r="GD18" s="137">
        <v>15.920999999999999</v>
      </c>
      <c r="GE18" s="137">
        <v>18.574999999999999</v>
      </c>
      <c r="GF18" s="137">
        <v>21.228000000000002</v>
      </c>
      <c r="GG18" s="137">
        <v>23.882000000000001</v>
      </c>
      <c r="GH18" s="137">
        <v>26.535</v>
      </c>
      <c r="GI18" s="137">
        <v>3.5000000000000003E-2</v>
      </c>
      <c r="GJ18" s="137">
        <v>7.0000000000000007E-2</v>
      </c>
      <c r="GK18" s="137">
        <v>0.105</v>
      </c>
      <c r="GL18" s="137">
        <v>0.14000000000000001</v>
      </c>
      <c r="GM18" s="137">
        <v>0.17499999999999999</v>
      </c>
      <c r="GN18" s="137">
        <v>0.21</v>
      </c>
      <c r="GO18" s="137">
        <v>0.24399999999999999</v>
      </c>
      <c r="GP18" s="137">
        <v>0.27900000000000003</v>
      </c>
      <c r="GQ18" s="137">
        <v>0.314</v>
      </c>
      <c r="GR18" s="137">
        <v>0.34899999999999998</v>
      </c>
      <c r="GS18" s="137">
        <v>0.38400000000000001</v>
      </c>
      <c r="GT18" s="137">
        <v>0.41899999999999998</v>
      </c>
      <c r="GU18" s="137">
        <v>0.45400000000000001</v>
      </c>
      <c r="GV18" s="137">
        <v>0.48899999999999999</v>
      </c>
      <c r="GW18" s="137">
        <v>0.52400000000000002</v>
      </c>
      <c r="GX18" s="137">
        <v>0.55900000000000005</v>
      </c>
      <c r="GY18" s="137">
        <v>0.59399999999999997</v>
      </c>
      <c r="GZ18" s="137">
        <v>0.629</v>
      </c>
      <c r="HA18" s="137">
        <v>0.66300000000000003</v>
      </c>
      <c r="HB18" s="137">
        <v>0.69799999999999995</v>
      </c>
      <c r="HC18" s="137">
        <v>0.76800000000000002</v>
      </c>
      <c r="HD18" s="137">
        <v>0.83799999999999997</v>
      </c>
      <c r="HE18" s="137">
        <v>0.90800000000000003</v>
      </c>
      <c r="HF18" s="137">
        <v>0.97799999999999998</v>
      </c>
      <c r="HG18" s="137">
        <v>1.048</v>
      </c>
      <c r="HH18" s="137">
        <v>1.117</v>
      </c>
      <c r="HI18" s="137">
        <v>1.1870000000000001</v>
      </c>
      <c r="HJ18" s="137">
        <v>1.2569999999999999</v>
      </c>
      <c r="HK18" s="137">
        <v>1.327</v>
      </c>
      <c r="HL18" s="137">
        <v>1.397</v>
      </c>
      <c r="HM18" s="137">
        <v>1.4670000000000001</v>
      </c>
      <c r="HN18" s="137">
        <v>1.536</v>
      </c>
      <c r="HO18" s="137">
        <v>1.6060000000000001</v>
      </c>
      <c r="HP18" s="137">
        <v>1.6759999999999999</v>
      </c>
      <c r="HQ18" s="137">
        <v>1.746</v>
      </c>
      <c r="HR18" s="137">
        <v>1.92</v>
      </c>
      <c r="HS18" s="137">
        <v>2.0950000000000002</v>
      </c>
      <c r="HT18" s="137">
        <v>2.27</v>
      </c>
      <c r="HU18" s="137">
        <v>2.444</v>
      </c>
      <c r="HV18" s="137">
        <v>2.6190000000000002</v>
      </c>
      <c r="HW18" s="137">
        <v>2.7930000000000001</v>
      </c>
      <c r="HX18" s="137">
        <v>2.968</v>
      </c>
      <c r="HY18" s="137">
        <v>3.1429999999999998</v>
      </c>
      <c r="HZ18" s="137">
        <v>3.3170000000000002</v>
      </c>
      <c r="IA18" s="137">
        <v>3.492</v>
      </c>
      <c r="IB18" s="137">
        <v>3.8410000000000002</v>
      </c>
      <c r="IC18" s="137">
        <v>4.1900000000000004</v>
      </c>
      <c r="ID18" s="137">
        <v>4.5389999999999997</v>
      </c>
      <c r="IE18" s="137">
        <v>4.8879999999999999</v>
      </c>
      <c r="IF18" s="137">
        <v>5.2380000000000004</v>
      </c>
      <c r="IG18" s="137">
        <v>5.5869999999999997</v>
      </c>
      <c r="IH18" s="137">
        <v>5.9359999999999999</v>
      </c>
      <c r="II18" s="137">
        <v>6.2850000000000001</v>
      </c>
      <c r="IJ18" s="137">
        <v>6.6340000000000003</v>
      </c>
      <c r="IK18" s="137">
        <v>6.9829999999999997</v>
      </c>
      <c r="IL18" s="137">
        <v>10.475</v>
      </c>
      <c r="IM18" s="137">
        <v>13.967000000000001</v>
      </c>
      <c r="IN18" s="137">
        <v>17.457999999999998</v>
      </c>
      <c r="IO18" s="137">
        <v>20.95</v>
      </c>
      <c r="IP18" s="137">
        <v>24.442</v>
      </c>
      <c r="IQ18" s="137">
        <v>27.934000000000001</v>
      </c>
      <c r="IR18" s="137">
        <v>31.425000000000001</v>
      </c>
      <c r="IS18" s="137">
        <v>34.917000000000002</v>
      </c>
      <c r="IT18" s="137">
        <v>9.8000000000000004E-2</v>
      </c>
      <c r="IU18" s="137">
        <v>0.19600000000000001</v>
      </c>
      <c r="IV18" s="137">
        <v>0.29399999999999998</v>
      </c>
      <c r="IW18" s="137">
        <v>0.39200000000000002</v>
      </c>
      <c r="IX18" s="137">
        <v>0.49</v>
      </c>
      <c r="IY18" s="137">
        <v>0.58799999999999997</v>
      </c>
      <c r="IZ18" s="137">
        <v>0.68600000000000005</v>
      </c>
      <c r="JA18" s="137">
        <v>0.78400000000000003</v>
      </c>
      <c r="JB18" s="137">
        <v>0.88200000000000001</v>
      </c>
      <c r="JC18" s="137">
        <v>0.97899999999999998</v>
      </c>
      <c r="JD18" s="137">
        <v>1.077</v>
      </c>
      <c r="JE18" s="137">
        <v>1.175</v>
      </c>
      <c r="JF18" s="137">
        <v>1.2729999999999999</v>
      </c>
      <c r="JG18" s="137">
        <v>1.371</v>
      </c>
      <c r="JH18" s="137">
        <v>1.4690000000000001</v>
      </c>
      <c r="JI18" s="137">
        <v>1.5669999999999999</v>
      </c>
      <c r="JJ18" s="137">
        <v>1.665</v>
      </c>
      <c r="JK18" s="137">
        <v>1.7629999999999999</v>
      </c>
      <c r="JL18" s="137">
        <v>1.861</v>
      </c>
      <c r="JM18" s="137">
        <v>1.9590000000000001</v>
      </c>
      <c r="JN18" s="137">
        <v>2.1549999999999998</v>
      </c>
      <c r="JO18" s="137">
        <v>2.351</v>
      </c>
      <c r="JP18" s="137">
        <v>2.5470000000000002</v>
      </c>
      <c r="JQ18" s="137">
        <v>2.7429999999999999</v>
      </c>
      <c r="JR18" s="137">
        <v>2.9380000000000002</v>
      </c>
      <c r="JS18" s="137">
        <v>3.1339999999999999</v>
      </c>
      <c r="JT18" s="137">
        <v>3.33</v>
      </c>
      <c r="JU18" s="137">
        <v>3.5259999999999998</v>
      </c>
      <c r="JV18" s="137">
        <v>3.722</v>
      </c>
      <c r="JW18" s="137">
        <v>3.9180000000000001</v>
      </c>
      <c r="JX18" s="137">
        <v>4.1139999999999999</v>
      </c>
      <c r="JY18" s="137">
        <v>4.3099999999999996</v>
      </c>
      <c r="JZ18" s="137">
        <v>4.5060000000000002</v>
      </c>
      <c r="KA18" s="137">
        <v>4.7009999999999996</v>
      </c>
      <c r="KB18" s="137">
        <v>4.8970000000000002</v>
      </c>
      <c r="KC18" s="137">
        <v>5.3869999999999996</v>
      </c>
      <c r="KD18" s="137">
        <v>5.8769999999999998</v>
      </c>
      <c r="KE18" s="137">
        <v>6.367</v>
      </c>
      <c r="KF18" s="137">
        <v>6.8559999999999999</v>
      </c>
      <c r="KG18" s="137">
        <v>7.3460000000000001</v>
      </c>
      <c r="KH18" s="137">
        <v>7.8360000000000003</v>
      </c>
      <c r="KI18" s="137">
        <v>8.3249999999999993</v>
      </c>
      <c r="KJ18" s="137">
        <v>8.8149999999999995</v>
      </c>
      <c r="KK18" s="137">
        <v>9.3049999999999997</v>
      </c>
      <c r="KL18" s="137">
        <v>9.7949999999999999</v>
      </c>
      <c r="KM18" s="137">
        <v>10.773999999999999</v>
      </c>
      <c r="KN18" s="137">
        <v>11.754</v>
      </c>
      <c r="KO18" s="137">
        <v>12.733000000000001</v>
      </c>
      <c r="KP18" s="137">
        <v>13.712999999999999</v>
      </c>
      <c r="KQ18" s="137">
        <v>14.692</v>
      </c>
      <c r="KR18" s="137">
        <v>15.670999999999999</v>
      </c>
      <c r="KS18" s="137">
        <v>16.651</v>
      </c>
      <c r="KT18" s="137">
        <v>17.63</v>
      </c>
      <c r="KU18" s="137">
        <v>18.61</v>
      </c>
      <c r="KV18" s="137">
        <v>19.588999999999999</v>
      </c>
      <c r="KW18" s="137">
        <v>29.384</v>
      </c>
      <c r="KX18" s="137">
        <v>39.179000000000002</v>
      </c>
      <c r="KY18" s="137">
        <v>48.972999999999999</v>
      </c>
      <c r="KZ18" s="137">
        <v>58.768000000000001</v>
      </c>
      <c r="LA18" s="137">
        <v>68.563000000000002</v>
      </c>
      <c r="LB18" s="137">
        <v>78.356999999999999</v>
      </c>
      <c r="LC18" s="137">
        <v>88.152000000000001</v>
      </c>
      <c r="LD18" s="137">
        <v>97.947000000000003</v>
      </c>
      <c r="LE18" s="137">
        <v>5.7000000000000002E-2</v>
      </c>
      <c r="LF18" s="137">
        <v>0.113</v>
      </c>
      <c r="LG18" s="137">
        <v>0.17</v>
      </c>
      <c r="LH18" s="137">
        <v>0.22700000000000001</v>
      </c>
      <c r="LI18" s="137">
        <v>0.28299999999999997</v>
      </c>
      <c r="LJ18" s="137">
        <v>0.34</v>
      </c>
      <c r="LK18" s="137">
        <v>0.39700000000000002</v>
      </c>
      <c r="LL18" s="137">
        <v>0.45300000000000001</v>
      </c>
      <c r="LM18" s="137">
        <v>0.51</v>
      </c>
      <c r="LN18" s="137">
        <v>0.56699999999999995</v>
      </c>
      <c r="LO18" s="137">
        <v>0.623</v>
      </c>
      <c r="LP18" s="137">
        <v>0.68</v>
      </c>
      <c r="LQ18" s="137">
        <v>0.73699999999999999</v>
      </c>
      <c r="LR18" s="137">
        <v>0.79300000000000004</v>
      </c>
      <c r="LS18" s="137">
        <v>0.85</v>
      </c>
      <c r="LT18" s="137">
        <v>0.90700000000000003</v>
      </c>
      <c r="LU18" s="137">
        <v>0.96299999999999997</v>
      </c>
      <c r="LV18" s="137">
        <v>1.02</v>
      </c>
      <c r="LW18" s="137">
        <v>1.077</v>
      </c>
      <c r="LX18" s="137">
        <v>1.133</v>
      </c>
      <c r="LY18" s="137">
        <v>1.2470000000000001</v>
      </c>
      <c r="LZ18" s="137">
        <v>1.36</v>
      </c>
      <c r="MA18" s="137">
        <v>1.4730000000000001</v>
      </c>
      <c r="MB18" s="137">
        <v>1.587</v>
      </c>
      <c r="MC18" s="137">
        <v>1.7</v>
      </c>
      <c r="MD18" s="137">
        <v>1.8140000000000001</v>
      </c>
      <c r="ME18" s="137">
        <v>1.927</v>
      </c>
      <c r="MF18" s="137">
        <v>2.04</v>
      </c>
      <c r="MG18" s="137">
        <v>2.1539999999999999</v>
      </c>
      <c r="MH18" s="137">
        <v>2.2669999999999999</v>
      </c>
      <c r="MI18" s="137">
        <v>2.38</v>
      </c>
      <c r="MJ18" s="137">
        <v>2.4940000000000002</v>
      </c>
      <c r="MK18" s="137">
        <v>2.6070000000000002</v>
      </c>
      <c r="ML18" s="137">
        <v>2.72</v>
      </c>
      <c r="MM18" s="137">
        <v>2.8340000000000001</v>
      </c>
      <c r="MN18" s="137">
        <v>3.117</v>
      </c>
      <c r="MO18" s="137">
        <v>3.4</v>
      </c>
      <c r="MP18" s="137">
        <v>3.6840000000000002</v>
      </c>
      <c r="MQ18" s="137">
        <v>3.9670000000000001</v>
      </c>
      <c r="MR18" s="137">
        <v>4.25</v>
      </c>
      <c r="MS18" s="137">
        <v>4.5339999999999998</v>
      </c>
      <c r="MT18" s="137">
        <v>4.8170000000000002</v>
      </c>
      <c r="MU18" s="137">
        <v>5.101</v>
      </c>
      <c r="MV18" s="137">
        <v>5.3840000000000003</v>
      </c>
      <c r="MW18" s="137">
        <v>5.6669999999999998</v>
      </c>
      <c r="MX18" s="137">
        <v>6.234</v>
      </c>
      <c r="MY18" s="137">
        <v>6.8010000000000002</v>
      </c>
      <c r="MZ18" s="137">
        <v>7.367</v>
      </c>
      <c r="NA18" s="137">
        <v>7.9340000000000002</v>
      </c>
      <c r="NB18" s="137">
        <v>8.5009999999999994</v>
      </c>
      <c r="NC18" s="137">
        <v>9.0679999999999996</v>
      </c>
      <c r="ND18" s="137">
        <v>9.6340000000000003</v>
      </c>
      <c r="NE18" s="137">
        <v>10.201000000000001</v>
      </c>
      <c r="NF18" s="137">
        <v>10.768000000000001</v>
      </c>
      <c r="NG18" s="137">
        <v>11.335000000000001</v>
      </c>
      <c r="NH18" s="137">
        <v>17.001999999999999</v>
      </c>
      <c r="NI18" s="137">
        <v>22.669</v>
      </c>
      <c r="NJ18" s="137">
        <v>28.335999999999999</v>
      </c>
      <c r="NK18" s="137">
        <v>34.003999999999998</v>
      </c>
      <c r="NL18" s="137">
        <v>39.670999999999999</v>
      </c>
      <c r="NM18" s="137">
        <v>45.338000000000001</v>
      </c>
      <c r="NN18" s="137">
        <v>51.005000000000003</v>
      </c>
      <c r="NO18" s="137">
        <v>56.673000000000002</v>
      </c>
      <c r="NP18" s="137">
        <v>0.02</v>
      </c>
      <c r="NQ18" s="137">
        <v>0.04</v>
      </c>
      <c r="NR18" s="137">
        <v>0.06</v>
      </c>
      <c r="NS18" s="137">
        <v>0.08</v>
      </c>
      <c r="NT18" s="137">
        <v>9.9000000000000005E-2</v>
      </c>
      <c r="NU18" s="137">
        <v>0.11899999999999999</v>
      </c>
      <c r="NV18" s="137">
        <v>0.13900000000000001</v>
      </c>
      <c r="NW18" s="137">
        <v>0.159</v>
      </c>
      <c r="NX18" s="137">
        <v>0.17899999999999999</v>
      </c>
      <c r="NY18" s="137">
        <v>0.19900000000000001</v>
      </c>
      <c r="NZ18" s="137">
        <v>0.219</v>
      </c>
      <c r="OA18" s="137">
        <v>0.23899999999999999</v>
      </c>
      <c r="OB18" s="137">
        <v>0.25900000000000001</v>
      </c>
      <c r="OC18" s="137">
        <v>0.27800000000000002</v>
      </c>
      <c r="OD18" s="137">
        <v>0.29799999999999999</v>
      </c>
      <c r="OE18" s="137">
        <v>0.318</v>
      </c>
      <c r="OF18" s="137">
        <v>0.33800000000000002</v>
      </c>
      <c r="OG18" s="137">
        <v>0.35799999999999998</v>
      </c>
      <c r="OH18" s="137">
        <v>0.378</v>
      </c>
      <c r="OI18" s="137">
        <v>0.39800000000000002</v>
      </c>
      <c r="OJ18" s="137">
        <v>0.438</v>
      </c>
      <c r="OK18" s="137">
        <v>0.47699999999999998</v>
      </c>
      <c r="OL18" s="137">
        <v>0.51700000000000002</v>
      </c>
      <c r="OM18" s="137">
        <v>0.55700000000000005</v>
      </c>
      <c r="ON18" s="137">
        <v>0.59699999999999998</v>
      </c>
      <c r="OO18" s="137">
        <v>0.63600000000000001</v>
      </c>
      <c r="OP18" s="137">
        <v>0.67600000000000005</v>
      </c>
      <c r="OQ18" s="137">
        <v>0.71599999999999997</v>
      </c>
      <c r="OR18" s="137">
        <v>0.75600000000000001</v>
      </c>
      <c r="OS18" s="137">
        <v>0.79500000000000004</v>
      </c>
      <c r="OT18" s="137">
        <v>0.83499999999999996</v>
      </c>
      <c r="OU18" s="137">
        <v>0.875</v>
      </c>
      <c r="OV18" s="137">
        <v>0.91500000000000004</v>
      </c>
      <c r="OW18" s="137">
        <v>0.95499999999999996</v>
      </c>
      <c r="OX18" s="137">
        <v>0.99399999999999999</v>
      </c>
      <c r="OY18" s="137">
        <v>1.0940000000000001</v>
      </c>
      <c r="OZ18" s="137">
        <v>1.1930000000000001</v>
      </c>
      <c r="PA18" s="137">
        <v>1.2929999999999999</v>
      </c>
      <c r="PB18" s="137">
        <v>1.3919999999999999</v>
      </c>
      <c r="PC18" s="137">
        <v>1.492</v>
      </c>
      <c r="PD18" s="137">
        <v>1.591</v>
      </c>
      <c r="PE18" s="137">
        <v>1.69</v>
      </c>
      <c r="PF18" s="137">
        <v>1.79</v>
      </c>
      <c r="PG18" s="137">
        <v>1.889</v>
      </c>
      <c r="PH18" s="137">
        <v>1.9890000000000001</v>
      </c>
      <c r="PI18" s="137">
        <v>2.1880000000000002</v>
      </c>
      <c r="PJ18" s="137">
        <v>2.3860000000000001</v>
      </c>
      <c r="PK18" s="137">
        <v>2.585</v>
      </c>
      <c r="PL18" s="137">
        <v>2.7839999999999998</v>
      </c>
      <c r="PM18" s="137">
        <v>2.9830000000000001</v>
      </c>
      <c r="PN18" s="137">
        <v>3.1819999999999999</v>
      </c>
      <c r="PO18" s="137">
        <v>3.3809999999999998</v>
      </c>
      <c r="PP18" s="137">
        <v>3.58</v>
      </c>
      <c r="PQ18" s="137">
        <v>3.7789999999999999</v>
      </c>
      <c r="PR18" s="137">
        <v>3.9769999999999999</v>
      </c>
      <c r="PS18" s="137">
        <v>5.9660000000000002</v>
      </c>
      <c r="PT18" s="137">
        <v>7.9550000000000001</v>
      </c>
      <c r="PU18" s="137">
        <v>9.9429999999999996</v>
      </c>
      <c r="PV18" s="137">
        <v>11.932</v>
      </c>
      <c r="PW18" s="137">
        <v>13.920999999999999</v>
      </c>
      <c r="PX18" s="137">
        <v>15.909000000000001</v>
      </c>
      <c r="PY18" s="137">
        <v>17.898</v>
      </c>
      <c r="PZ18" s="137">
        <v>19.887</v>
      </c>
      <c r="QA18" s="137">
        <v>4.3999999999999997E-2</v>
      </c>
      <c r="QB18" s="137">
        <v>8.7999999999999995E-2</v>
      </c>
      <c r="QC18" s="137">
        <v>0.13300000000000001</v>
      </c>
      <c r="QD18" s="137">
        <v>0.17699999999999999</v>
      </c>
      <c r="QE18" s="137">
        <v>0.221</v>
      </c>
      <c r="QF18" s="137">
        <v>0.26500000000000001</v>
      </c>
      <c r="QG18" s="137">
        <v>0.31</v>
      </c>
      <c r="QH18" s="137">
        <v>0.35399999999999998</v>
      </c>
      <c r="QI18" s="137">
        <v>0.39800000000000002</v>
      </c>
      <c r="QJ18" s="137">
        <v>0.442</v>
      </c>
      <c r="QK18" s="137">
        <v>0.48699999999999999</v>
      </c>
      <c r="QL18" s="137">
        <v>0.53100000000000003</v>
      </c>
      <c r="QM18" s="137">
        <v>0.57499999999999996</v>
      </c>
      <c r="QN18" s="137">
        <v>0.61899999999999999</v>
      </c>
      <c r="QO18" s="137">
        <v>0.66400000000000003</v>
      </c>
      <c r="QP18" s="137">
        <v>0.70799999999999996</v>
      </c>
      <c r="QQ18" s="137">
        <v>0.752</v>
      </c>
      <c r="QR18" s="137">
        <v>0.79600000000000004</v>
      </c>
      <c r="QS18" s="137">
        <v>0.84099999999999997</v>
      </c>
      <c r="QT18" s="137">
        <v>0.88500000000000001</v>
      </c>
      <c r="QU18" s="137">
        <v>0.97299999999999998</v>
      </c>
      <c r="QV18" s="137">
        <v>1.0620000000000001</v>
      </c>
      <c r="QW18" s="137">
        <v>1.1499999999999999</v>
      </c>
      <c r="QX18" s="137">
        <v>1.2390000000000001</v>
      </c>
      <c r="QY18" s="137">
        <v>1.327</v>
      </c>
      <c r="QZ18" s="137">
        <v>1.4159999999999999</v>
      </c>
      <c r="RA18" s="137">
        <v>1.504</v>
      </c>
      <c r="RB18" s="137">
        <v>1.593</v>
      </c>
      <c r="RC18" s="137">
        <v>1.681</v>
      </c>
      <c r="RD18" s="137">
        <v>1.77</v>
      </c>
      <c r="RE18" s="137">
        <v>1.8580000000000001</v>
      </c>
      <c r="RF18" s="137">
        <v>1.9470000000000001</v>
      </c>
      <c r="RG18" s="137">
        <v>2.0350000000000001</v>
      </c>
      <c r="RH18" s="137">
        <v>2.1240000000000001</v>
      </c>
      <c r="RI18" s="137">
        <v>2.2120000000000002</v>
      </c>
      <c r="RJ18" s="137">
        <v>2.4340000000000002</v>
      </c>
      <c r="RK18" s="137">
        <v>2.6549999999999998</v>
      </c>
      <c r="RL18" s="137">
        <v>2.8759999999999999</v>
      </c>
      <c r="RM18" s="137">
        <v>3.097</v>
      </c>
      <c r="RN18" s="137">
        <v>3.319</v>
      </c>
      <c r="RO18" s="137">
        <v>3.54</v>
      </c>
      <c r="RP18" s="137">
        <v>3.7610000000000001</v>
      </c>
      <c r="RQ18" s="137">
        <v>3.9820000000000002</v>
      </c>
      <c r="RR18" s="137">
        <v>4.2039999999999997</v>
      </c>
      <c r="RS18" s="137">
        <v>4.4249999999999998</v>
      </c>
      <c r="RT18" s="137">
        <v>4.867</v>
      </c>
      <c r="RU18" s="137">
        <v>5.31</v>
      </c>
      <c r="RV18" s="137">
        <v>5.7519999999999998</v>
      </c>
      <c r="RW18" s="137">
        <v>6.1950000000000003</v>
      </c>
      <c r="RX18" s="137">
        <v>6.6369999999999996</v>
      </c>
      <c r="RY18" s="137">
        <v>7.08</v>
      </c>
      <c r="RZ18" s="137">
        <v>7.5220000000000002</v>
      </c>
      <c r="SA18" s="137">
        <v>7.9649999999999999</v>
      </c>
      <c r="SB18" s="137">
        <v>8.407</v>
      </c>
      <c r="SC18" s="137">
        <v>8.85</v>
      </c>
      <c r="SD18" s="137">
        <v>13.275</v>
      </c>
      <c r="SE18" s="137">
        <v>17.7</v>
      </c>
      <c r="SF18" s="137">
        <v>22.125</v>
      </c>
      <c r="SG18" s="137">
        <v>26.55</v>
      </c>
      <c r="SH18" s="137">
        <v>30.975000000000001</v>
      </c>
      <c r="SI18" s="137">
        <v>35.4</v>
      </c>
      <c r="SJ18" s="137">
        <v>39.825000000000003</v>
      </c>
      <c r="SK18" s="137">
        <v>44.25</v>
      </c>
      <c r="SL18" s="137">
        <v>5.6000000000000001E-2</v>
      </c>
      <c r="SM18" s="137">
        <v>0.112</v>
      </c>
      <c r="SN18" s="137">
        <v>0.16700000000000001</v>
      </c>
      <c r="SO18" s="137">
        <v>0.223</v>
      </c>
      <c r="SP18" s="137">
        <v>0.27900000000000003</v>
      </c>
      <c r="SQ18" s="137">
        <v>0.33500000000000002</v>
      </c>
      <c r="SR18" s="137">
        <v>0.39100000000000001</v>
      </c>
      <c r="SS18" s="137">
        <v>0.44600000000000001</v>
      </c>
      <c r="ST18" s="137">
        <v>0.502</v>
      </c>
      <c r="SU18" s="137">
        <v>0.55800000000000005</v>
      </c>
      <c r="SV18" s="137">
        <v>0.61399999999999999</v>
      </c>
      <c r="SW18" s="137">
        <v>0.67</v>
      </c>
      <c r="SX18" s="137">
        <v>0.72599999999999998</v>
      </c>
      <c r="SY18" s="137">
        <v>0.78100000000000003</v>
      </c>
      <c r="SZ18" s="137">
        <v>0.83699999999999997</v>
      </c>
      <c r="TA18" s="137">
        <v>0.89300000000000002</v>
      </c>
      <c r="TB18" s="137">
        <v>0.94899999999999995</v>
      </c>
      <c r="TC18" s="137">
        <v>1.0049999999999999</v>
      </c>
      <c r="TD18" s="137">
        <v>1.06</v>
      </c>
      <c r="TE18" s="137">
        <v>1.1160000000000001</v>
      </c>
      <c r="TF18" s="137">
        <v>1.228</v>
      </c>
      <c r="TG18" s="137">
        <v>1.339</v>
      </c>
      <c r="TH18" s="137">
        <v>1.4510000000000001</v>
      </c>
      <c r="TI18" s="137">
        <v>1.5629999999999999</v>
      </c>
      <c r="TJ18" s="137">
        <v>1.6739999999999999</v>
      </c>
      <c r="TK18" s="137">
        <v>1.786</v>
      </c>
      <c r="TL18" s="137">
        <v>1.8979999999999999</v>
      </c>
      <c r="TM18" s="137">
        <v>2.0089999999999999</v>
      </c>
      <c r="TN18" s="137">
        <v>2.121</v>
      </c>
      <c r="TO18" s="137">
        <v>2.2320000000000002</v>
      </c>
      <c r="TP18" s="137">
        <v>2.3439999999999999</v>
      </c>
      <c r="TQ18" s="137">
        <v>2.456</v>
      </c>
      <c r="TR18" s="137">
        <v>2.5670000000000002</v>
      </c>
      <c r="TS18" s="137">
        <v>2.6789999999999998</v>
      </c>
      <c r="TT18" s="137">
        <v>2.7909999999999999</v>
      </c>
      <c r="TU18" s="137">
        <v>3.07</v>
      </c>
      <c r="TV18" s="137">
        <v>3.3490000000000002</v>
      </c>
      <c r="TW18" s="137">
        <v>3.6280000000000001</v>
      </c>
      <c r="TX18" s="137">
        <v>3.907</v>
      </c>
      <c r="TY18" s="137">
        <v>4.1859999999999999</v>
      </c>
      <c r="TZ18" s="137">
        <v>4.4649999999999999</v>
      </c>
      <c r="UA18" s="137">
        <v>4.7439999999999998</v>
      </c>
      <c r="UB18" s="137">
        <v>5.0229999999999997</v>
      </c>
      <c r="UC18" s="137">
        <v>5.3019999999999996</v>
      </c>
      <c r="UD18" s="137">
        <v>5.5810000000000004</v>
      </c>
      <c r="UE18" s="137">
        <v>6.1390000000000002</v>
      </c>
      <c r="UF18" s="137">
        <v>6.6970000000000001</v>
      </c>
      <c r="UG18" s="137">
        <v>7.2560000000000002</v>
      </c>
      <c r="UH18" s="137">
        <v>7.8140000000000001</v>
      </c>
      <c r="UI18" s="137">
        <v>8.3719999999999999</v>
      </c>
      <c r="UJ18" s="137">
        <v>8.93</v>
      </c>
      <c r="UK18" s="137">
        <v>9.4879999999999995</v>
      </c>
      <c r="UL18" s="137">
        <v>10.045999999999999</v>
      </c>
      <c r="UM18" s="137">
        <v>10.603999999999999</v>
      </c>
      <c r="UN18" s="137">
        <v>11.162000000000001</v>
      </c>
      <c r="UO18" s="137">
        <v>16.744</v>
      </c>
      <c r="UP18" s="137">
        <v>22.324999999999999</v>
      </c>
      <c r="UQ18" s="137">
        <v>27.905999999999999</v>
      </c>
      <c r="UR18" s="137">
        <v>33.487000000000002</v>
      </c>
      <c r="US18" s="137">
        <v>39.067999999999998</v>
      </c>
      <c r="UT18" s="137">
        <v>44.649000000000001</v>
      </c>
      <c r="UU18" s="137">
        <v>50.231000000000002</v>
      </c>
      <c r="UV18" s="137">
        <v>55.811999999999998</v>
      </c>
      <c r="UW18" s="137">
        <v>2.3E-2</v>
      </c>
      <c r="UX18" s="137">
        <v>4.4999999999999998E-2</v>
      </c>
      <c r="UY18" s="137">
        <v>6.8000000000000005E-2</v>
      </c>
      <c r="UZ18" s="137">
        <v>0.09</v>
      </c>
      <c r="VA18" s="137">
        <v>0.113</v>
      </c>
      <c r="VB18" s="137">
        <v>0.13600000000000001</v>
      </c>
      <c r="VC18" s="137">
        <v>0.158</v>
      </c>
      <c r="VD18" s="137">
        <v>0.18099999999999999</v>
      </c>
      <c r="VE18" s="137">
        <v>0.20399999999999999</v>
      </c>
      <c r="VF18" s="137">
        <v>0.22600000000000001</v>
      </c>
      <c r="VG18" s="137">
        <v>0.249</v>
      </c>
      <c r="VH18" s="137">
        <v>0.27100000000000002</v>
      </c>
      <c r="VI18" s="137">
        <v>0.29399999999999998</v>
      </c>
      <c r="VJ18" s="137">
        <v>0.317</v>
      </c>
      <c r="VK18" s="137">
        <v>0.33900000000000002</v>
      </c>
      <c r="VL18" s="137">
        <v>0.36199999999999999</v>
      </c>
      <c r="VM18" s="137">
        <v>0.38500000000000001</v>
      </c>
      <c r="VN18" s="137">
        <v>0.40699999999999997</v>
      </c>
      <c r="VO18" s="137">
        <v>0.43</v>
      </c>
      <c r="VP18" s="137">
        <v>0.45200000000000001</v>
      </c>
      <c r="VQ18" s="137">
        <v>0.498</v>
      </c>
      <c r="VR18" s="137">
        <v>0.54300000000000004</v>
      </c>
      <c r="VS18" s="137">
        <v>0.58799999999999997</v>
      </c>
      <c r="VT18" s="137">
        <v>0.63300000000000001</v>
      </c>
      <c r="VU18" s="137">
        <v>0.67900000000000005</v>
      </c>
      <c r="VV18" s="137">
        <v>0.72399999999999998</v>
      </c>
      <c r="VW18" s="137">
        <v>0.76900000000000002</v>
      </c>
      <c r="VX18" s="137">
        <v>0.81399999999999995</v>
      </c>
      <c r="VY18" s="137">
        <v>0.86</v>
      </c>
      <c r="VZ18" s="137">
        <v>0.90500000000000003</v>
      </c>
      <c r="WA18" s="137">
        <v>0.95</v>
      </c>
      <c r="WB18" s="137">
        <v>0.995</v>
      </c>
      <c r="WC18" s="137">
        <v>1.0409999999999999</v>
      </c>
      <c r="WD18" s="137">
        <v>1.0860000000000001</v>
      </c>
      <c r="WE18" s="137">
        <v>1.131</v>
      </c>
      <c r="WF18" s="137">
        <v>1.244</v>
      </c>
      <c r="WG18" s="137">
        <v>1.357</v>
      </c>
      <c r="WH18" s="137">
        <v>1.4710000000000001</v>
      </c>
      <c r="WI18" s="137">
        <v>1.5840000000000001</v>
      </c>
      <c r="WJ18" s="137">
        <v>1.6970000000000001</v>
      </c>
      <c r="WK18" s="137">
        <v>1.81</v>
      </c>
      <c r="WL18" s="137">
        <v>1.923</v>
      </c>
      <c r="WM18" s="137">
        <v>2.036</v>
      </c>
      <c r="WN18" s="137">
        <v>2.149</v>
      </c>
      <c r="WO18" s="137">
        <v>2.262</v>
      </c>
      <c r="WP18" s="137">
        <v>2.4889999999999999</v>
      </c>
      <c r="WQ18" s="137">
        <v>2.7149999999999999</v>
      </c>
      <c r="WR18" s="137">
        <v>2.9409999999999998</v>
      </c>
      <c r="WS18" s="137">
        <v>3.1669999999999998</v>
      </c>
      <c r="WT18" s="137">
        <v>3.3940000000000001</v>
      </c>
      <c r="WU18" s="137">
        <v>3.62</v>
      </c>
      <c r="WV18" s="137">
        <v>3.8460000000000001</v>
      </c>
      <c r="WW18" s="137">
        <v>4.0720000000000001</v>
      </c>
      <c r="WX18" s="137">
        <v>4.2990000000000004</v>
      </c>
      <c r="WY18" s="137">
        <v>4.5250000000000004</v>
      </c>
      <c r="WZ18" s="137">
        <v>6.7869999999999999</v>
      </c>
      <c r="XA18" s="137">
        <v>9.0500000000000007</v>
      </c>
      <c r="XB18" s="137">
        <v>11.311999999999999</v>
      </c>
      <c r="XC18" s="137">
        <v>13.574</v>
      </c>
      <c r="XD18" s="137">
        <v>15.837</v>
      </c>
      <c r="XE18" s="137">
        <v>18.099</v>
      </c>
      <c r="XF18" s="137">
        <v>20.361000000000001</v>
      </c>
      <c r="XG18" s="137">
        <v>22.623999999999999</v>
      </c>
      <c r="XH18" s="137">
        <v>1.7999999999999999E-2</v>
      </c>
      <c r="XI18" s="137">
        <v>3.5000000000000003E-2</v>
      </c>
      <c r="XJ18" s="137">
        <v>5.2999999999999999E-2</v>
      </c>
      <c r="XK18" s="137">
        <v>7.0999999999999994E-2</v>
      </c>
      <c r="XL18" s="137">
        <v>8.8999999999999996E-2</v>
      </c>
      <c r="XM18" s="137">
        <v>0.106</v>
      </c>
      <c r="XN18" s="137">
        <v>0.124</v>
      </c>
      <c r="XO18" s="137">
        <v>0.14199999999999999</v>
      </c>
      <c r="XP18" s="137">
        <v>0.16</v>
      </c>
      <c r="XQ18" s="137">
        <v>0.17699999999999999</v>
      </c>
      <c r="XR18" s="137">
        <v>0.19500000000000001</v>
      </c>
      <c r="XS18" s="137">
        <v>0.21299999999999999</v>
      </c>
      <c r="XT18" s="137">
        <v>0.23</v>
      </c>
      <c r="XU18" s="137">
        <v>0.248</v>
      </c>
      <c r="XV18" s="137">
        <v>0.26600000000000001</v>
      </c>
      <c r="XW18" s="137">
        <v>0.28399999999999997</v>
      </c>
      <c r="XX18" s="137">
        <v>0.30099999999999999</v>
      </c>
      <c r="XY18" s="137">
        <v>0.31900000000000001</v>
      </c>
      <c r="XZ18" s="137">
        <v>0.33700000000000002</v>
      </c>
      <c r="YA18" s="137">
        <v>0.35499999999999998</v>
      </c>
      <c r="YB18" s="137">
        <v>0.39</v>
      </c>
      <c r="YC18" s="137">
        <v>0.42599999999999999</v>
      </c>
      <c r="YD18" s="137">
        <v>0.46100000000000002</v>
      </c>
      <c r="YE18" s="137">
        <v>0.496</v>
      </c>
      <c r="YF18" s="137">
        <v>0.53200000000000003</v>
      </c>
      <c r="YG18" s="137">
        <v>0.56699999999999995</v>
      </c>
      <c r="YH18" s="137">
        <v>0.60299999999999998</v>
      </c>
      <c r="YI18" s="137">
        <v>0.63800000000000001</v>
      </c>
      <c r="YJ18" s="137">
        <v>0.67400000000000004</v>
      </c>
      <c r="YK18" s="137">
        <v>0.70899999999999996</v>
      </c>
      <c r="YL18" s="137">
        <v>0.745</v>
      </c>
      <c r="YM18" s="137">
        <v>0.78</v>
      </c>
      <c r="YN18" s="137">
        <v>0.81599999999999995</v>
      </c>
      <c r="YO18" s="137">
        <v>0.85099999999999998</v>
      </c>
      <c r="YP18" s="137">
        <v>0.88600000000000001</v>
      </c>
      <c r="YQ18" s="137">
        <v>0.97499999999999998</v>
      </c>
      <c r="YR18" s="137">
        <v>1.0640000000000001</v>
      </c>
      <c r="YS18" s="137">
        <v>1.1519999999999999</v>
      </c>
      <c r="YT18" s="137">
        <v>1.2410000000000001</v>
      </c>
      <c r="YU18" s="137">
        <v>1.33</v>
      </c>
      <c r="YV18" s="137">
        <v>1.4179999999999999</v>
      </c>
      <c r="YW18" s="137">
        <v>1.5069999999999999</v>
      </c>
      <c r="YX18" s="137">
        <v>1.5960000000000001</v>
      </c>
      <c r="YY18" s="137">
        <v>1.6839999999999999</v>
      </c>
      <c r="YZ18" s="137">
        <v>1.7729999999999999</v>
      </c>
      <c r="ZA18" s="137">
        <v>1.95</v>
      </c>
      <c r="ZB18" s="137">
        <v>2.1280000000000001</v>
      </c>
      <c r="ZC18" s="137">
        <v>2.3050000000000002</v>
      </c>
      <c r="ZD18" s="137">
        <v>2.4820000000000002</v>
      </c>
      <c r="ZE18" s="137">
        <v>2.6589999999999998</v>
      </c>
      <c r="ZF18" s="137">
        <v>2.8370000000000002</v>
      </c>
      <c r="ZG18" s="137">
        <v>3.0139999999999998</v>
      </c>
      <c r="ZH18" s="137">
        <v>3.1909999999999998</v>
      </c>
      <c r="ZI18" s="137">
        <v>3.3690000000000002</v>
      </c>
      <c r="ZJ18" s="137">
        <v>3.5459999999999998</v>
      </c>
      <c r="ZK18" s="137">
        <v>5.319</v>
      </c>
      <c r="ZL18" s="137">
        <v>7.0919999999999996</v>
      </c>
      <c r="ZM18" s="137">
        <v>8.8650000000000002</v>
      </c>
      <c r="ZN18" s="137">
        <v>10.638</v>
      </c>
      <c r="ZO18" s="137">
        <v>12.411</v>
      </c>
      <c r="ZP18" s="137">
        <v>14.183999999999999</v>
      </c>
      <c r="ZQ18" s="137">
        <v>15.957000000000001</v>
      </c>
      <c r="ZR18" s="137">
        <v>17.73</v>
      </c>
      <c r="ZS18" s="137">
        <v>2.3E-2</v>
      </c>
      <c r="ZT18" s="137">
        <v>4.4999999999999998E-2</v>
      </c>
      <c r="ZU18" s="137">
        <v>6.8000000000000005E-2</v>
      </c>
      <c r="ZV18" s="137">
        <v>9.0999999999999998E-2</v>
      </c>
      <c r="ZW18" s="137">
        <v>0.113</v>
      </c>
      <c r="ZX18" s="137">
        <v>0.13600000000000001</v>
      </c>
      <c r="ZY18" s="137">
        <v>0.159</v>
      </c>
      <c r="ZZ18" s="137">
        <v>0.18099999999999999</v>
      </c>
      <c r="AAA18" s="137">
        <v>0.20399999999999999</v>
      </c>
      <c r="AAB18" s="137">
        <v>0.22700000000000001</v>
      </c>
      <c r="AAC18" s="137">
        <v>0.25</v>
      </c>
      <c r="AAD18" s="137">
        <v>0.27200000000000002</v>
      </c>
      <c r="AAE18" s="137">
        <v>0.29499999999999998</v>
      </c>
      <c r="AAF18" s="137">
        <v>0.318</v>
      </c>
      <c r="AAG18" s="137">
        <v>0.34</v>
      </c>
      <c r="AAH18" s="137">
        <v>0.36299999999999999</v>
      </c>
      <c r="AAI18" s="137">
        <v>0.38600000000000001</v>
      </c>
      <c r="AAJ18" s="137">
        <v>0.40799999999999997</v>
      </c>
      <c r="AAK18" s="137">
        <v>0.43099999999999999</v>
      </c>
      <c r="AAL18" s="137">
        <v>0.45400000000000001</v>
      </c>
      <c r="AAM18" s="137">
        <v>0.499</v>
      </c>
      <c r="AAN18" s="137">
        <v>0.54400000000000004</v>
      </c>
      <c r="AAO18" s="137">
        <v>0.59</v>
      </c>
      <c r="AAP18" s="137">
        <v>0.63500000000000001</v>
      </c>
      <c r="AAQ18" s="137">
        <v>0.68100000000000005</v>
      </c>
      <c r="AAR18" s="137">
        <v>0.72599999999999998</v>
      </c>
      <c r="AAS18" s="137">
        <v>0.77100000000000002</v>
      </c>
      <c r="AAT18" s="137">
        <v>0.81699999999999995</v>
      </c>
      <c r="AAU18" s="137">
        <v>0.86199999999999999</v>
      </c>
      <c r="AAV18" s="137">
        <v>0.90700000000000003</v>
      </c>
      <c r="AAW18" s="137">
        <v>0.95299999999999996</v>
      </c>
      <c r="AAX18" s="137">
        <v>0.998</v>
      </c>
      <c r="AAY18" s="137">
        <v>1.044</v>
      </c>
      <c r="AAZ18" s="137">
        <v>1.089</v>
      </c>
      <c r="ABA18" s="137">
        <v>1.1339999999999999</v>
      </c>
      <c r="ABB18" s="137">
        <v>1.248</v>
      </c>
      <c r="ABC18" s="137">
        <v>1.361</v>
      </c>
      <c r="ABD18" s="137">
        <v>1.4750000000000001</v>
      </c>
      <c r="ABE18" s="137">
        <v>1.5880000000000001</v>
      </c>
      <c r="ABF18" s="137">
        <v>1.7010000000000001</v>
      </c>
      <c r="ABG18" s="137">
        <v>1.8149999999999999</v>
      </c>
      <c r="ABH18" s="137">
        <v>1.9279999999999999</v>
      </c>
      <c r="ABI18" s="137">
        <v>2.0419999999999998</v>
      </c>
      <c r="ABJ18" s="137">
        <v>2.1549999999999998</v>
      </c>
      <c r="ABK18" s="137">
        <v>2.2690000000000001</v>
      </c>
      <c r="ABL18" s="137">
        <v>2.4950000000000001</v>
      </c>
      <c r="ABM18" s="137">
        <v>2.722</v>
      </c>
      <c r="ABN18" s="137">
        <v>2.9489999999999998</v>
      </c>
      <c r="ABO18" s="137">
        <v>3.1760000000000002</v>
      </c>
      <c r="ABP18" s="137">
        <v>3.403</v>
      </c>
      <c r="ABQ18" s="137">
        <v>3.63</v>
      </c>
      <c r="ABR18" s="137">
        <v>3.8570000000000002</v>
      </c>
      <c r="ABS18" s="137">
        <v>4.0830000000000002</v>
      </c>
      <c r="ABT18" s="137">
        <v>4.3099999999999996</v>
      </c>
      <c r="ABU18" s="137">
        <v>4.5369999999999999</v>
      </c>
      <c r="ABV18" s="137">
        <v>6.806</v>
      </c>
      <c r="ABW18" s="137">
        <v>9.0739999999999998</v>
      </c>
      <c r="ABX18" s="137">
        <v>11.343</v>
      </c>
      <c r="ABY18" s="137">
        <v>13.612</v>
      </c>
      <c r="ABZ18" s="137">
        <v>15.88</v>
      </c>
      <c r="ACA18" s="137">
        <v>18.149000000000001</v>
      </c>
      <c r="ACB18" s="137">
        <v>20.417000000000002</v>
      </c>
      <c r="ACC18" s="137">
        <v>22.686</v>
      </c>
      <c r="ACD18" s="137">
        <v>2.9000000000000001E-2</v>
      </c>
      <c r="ACE18" s="137">
        <v>5.8000000000000003E-2</v>
      </c>
      <c r="ACF18" s="137">
        <v>8.6999999999999994E-2</v>
      </c>
      <c r="ACG18" s="137">
        <v>0.11600000000000001</v>
      </c>
      <c r="ACH18" s="137">
        <v>0.14499999999999999</v>
      </c>
      <c r="ACI18" s="137">
        <v>0.17399999999999999</v>
      </c>
      <c r="ACJ18" s="137">
        <v>0.20300000000000001</v>
      </c>
      <c r="ACK18" s="137">
        <v>0.23200000000000001</v>
      </c>
      <c r="ACL18" s="137">
        <v>0.26100000000000001</v>
      </c>
      <c r="ACM18" s="137">
        <v>0.28999999999999998</v>
      </c>
      <c r="ACN18" s="137">
        <v>0.31900000000000001</v>
      </c>
      <c r="ACO18" s="137">
        <v>0.34799999999999998</v>
      </c>
      <c r="ACP18" s="137">
        <v>0.378</v>
      </c>
      <c r="ACQ18" s="137">
        <v>0.40699999999999997</v>
      </c>
      <c r="ACR18" s="137">
        <v>0.436</v>
      </c>
      <c r="ACS18" s="137">
        <v>0.46500000000000002</v>
      </c>
      <c r="ACT18" s="137">
        <v>0.49399999999999999</v>
      </c>
      <c r="ACU18" s="137">
        <v>0.52300000000000002</v>
      </c>
      <c r="ACV18" s="137">
        <v>0.55200000000000005</v>
      </c>
      <c r="ACW18" s="137">
        <v>0.58099999999999996</v>
      </c>
      <c r="ACX18" s="137">
        <v>0.63900000000000001</v>
      </c>
      <c r="ACY18" s="137">
        <v>0.69699999999999995</v>
      </c>
      <c r="ACZ18" s="137">
        <v>0.755</v>
      </c>
      <c r="ADA18" s="137">
        <v>0.81299999999999994</v>
      </c>
      <c r="ADB18" s="137">
        <v>0.871</v>
      </c>
      <c r="ADC18" s="137">
        <v>0.92900000000000005</v>
      </c>
      <c r="ADD18" s="137">
        <v>0.98699999999999999</v>
      </c>
      <c r="ADE18" s="137">
        <v>1.0449999999999999</v>
      </c>
      <c r="ADF18" s="137">
        <v>1.1040000000000001</v>
      </c>
      <c r="ADG18" s="137">
        <v>1.1619999999999999</v>
      </c>
      <c r="ADH18" s="137">
        <v>1.22</v>
      </c>
      <c r="ADI18" s="137">
        <v>1.278</v>
      </c>
      <c r="ADJ18" s="137">
        <v>1.3360000000000001</v>
      </c>
      <c r="ADK18" s="137">
        <v>1.3939999999999999</v>
      </c>
      <c r="ADL18" s="137">
        <v>1.452</v>
      </c>
      <c r="ADM18" s="137">
        <v>1.597</v>
      </c>
      <c r="ADN18" s="137">
        <v>1.742</v>
      </c>
      <c r="ADO18" s="137">
        <v>1.8879999999999999</v>
      </c>
      <c r="ADP18" s="137">
        <v>2.0329999999999999</v>
      </c>
      <c r="ADQ18" s="137">
        <v>2.1779999999999999</v>
      </c>
      <c r="ADR18" s="137">
        <v>2.323</v>
      </c>
      <c r="ADS18" s="137">
        <v>2.468</v>
      </c>
      <c r="ADT18" s="137">
        <v>2.6139999999999999</v>
      </c>
      <c r="ADU18" s="137">
        <v>2.7589999999999999</v>
      </c>
      <c r="ADV18" s="137">
        <v>2.9039999999999999</v>
      </c>
      <c r="ADW18" s="137">
        <v>3.194</v>
      </c>
      <c r="ADX18" s="137">
        <v>3.4849999999999999</v>
      </c>
      <c r="ADY18" s="137">
        <v>3.7749999999999999</v>
      </c>
      <c r="ADZ18" s="137">
        <v>4.0659999999999998</v>
      </c>
      <c r="AEA18" s="137">
        <v>4.3559999999999999</v>
      </c>
      <c r="AEB18" s="137">
        <v>4.6459999999999999</v>
      </c>
      <c r="AEC18" s="137">
        <v>4.9370000000000003</v>
      </c>
      <c r="AED18" s="137">
        <v>5.2270000000000003</v>
      </c>
      <c r="AEE18" s="137">
        <v>5.5179999999999998</v>
      </c>
      <c r="AEF18" s="137">
        <v>5.8079999999999998</v>
      </c>
      <c r="AEG18" s="137">
        <v>8.7119999999999997</v>
      </c>
      <c r="AEH18" s="137">
        <v>11.616</v>
      </c>
      <c r="AEI18" s="137">
        <v>14.52</v>
      </c>
      <c r="AEJ18" s="137">
        <v>17.423999999999999</v>
      </c>
      <c r="AEK18" s="137">
        <v>20.327999999999999</v>
      </c>
      <c r="AEL18" s="137">
        <v>23.231999999999999</v>
      </c>
      <c r="AEM18" s="137">
        <v>26.135999999999999</v>
      </c>
      <c r="AEN18" s="137">
        <v>29.04</v>
      </c>
      <c r="AEO18" s="137">
        <v>2.1000000000000001E-2</v>
      </c>
      <c r="AEP18" s="137">
        <v>4.2000000000000003E-2</v>
      </c>
      <c r="AEQ18" s="137">
        <v>6.4000000000000001E-2</v>
      </c>
      <c r="AER18" s="137">
        <v>8.5000000000000006E-2</v>
      </c>
      <c r="AES18" s="137">
        <v>0.106</v>
      </c>
      <c r="AET18" s="137">
        <v>0.127</v>
      </c>
      <c r="AEU18" s="137">
        <v>0.14799999999999999</v>
      </c>
      <c r="AEV18" s="137">
        <v>0.17</v>
      </c>
      <c r="AEW18" s="137">
        <v>0.191</v>
      </c>
      <c r="AEX18" s="137">
        <v>0.21199999999999999</v>
      </c>
      <c r="AEY18" s="137">
        <v>0.23300000000000001</v>
      </c>
      <c r="AEZ18" s="137">
        <v>0.254</v>
      </c>
      <c r="AFA18" s="137">
        <v>0.27500000000000002</v>
      </c>
      <c r="AFB18" s="137">
        <v>0.29699999999999999</v>
      </c>
      <c r="AFC18" s="137">
        <v>0.318</v>
      </c>
      <c r="AFD18" s="137">
        <v>0.33900000000000002</v>
      </c>
      <c r="AFE18" s="137">
        <v>0.36</v>
      </c>
      <c r="AFF18" s="137">
        <v>0.38100000000000001</v>
      </c>
      <c r="AFG18" s="137">
        <v>0.40300000000000002</v>
      </c>
      <c r="AFH18" s="137">
        <v>0.42399999999999999</v>
      </c>
      <c r="AFI18" s="137">
        <v>0.46600000000000003</v>
      </c>
      <c r="AFJ18" s="137">
        <v>0.50900000000000001</v>
      </c>
      <c r="AFK18" s="137">
        <v>0.55100000000000005</v>
      </c>
      <c r="AFL18" s="137">
        <v>0.59299999999999997</v>
      </c>
      <c r="AFM18" s="137">
        <v>0.63600000000000001</v>
      </c>
      <c r="AFN18" s="137">
        <v>0.67800000000000005</v>
      </c>
      <c r="AFO18" s="137">
        <v>0.72</v>
      </c>
      <c r="AFP18" s="137">
        <v>0.76300000000000001</v>
      </c>
      <c r="AFQ18" s="137">
        <v>0.80500000000000005</v>
      </c>
      <c r="AFR18" s="137">
        <v>0.84799999999999998</v>
      </c>
      <c r="AFS18" s="137">
        <v>0.89</v>
      </c>
      <c r="AFT18" s="137">
        <v>0.93200000000000005</v>
      </c>
      <c r="AFU18" s="137">
        <v>0.97499999999999998</v>
      </c>
      <c r="AFV18" s="137">
        <v>1.0169999999999999</v>
      </c>
      <c r="AFW18" s="137">
        <v>1.06</v>
      </c>
      <c r="AFX18" s="137">
        <v>1.165</v>
      </c>
      <c r="AFY18" s="137">
        <v>1.2709999999999999</v>
      </c>
      <c r="AFZ18" s="137">
        <v>1.377</v>
      </c>
      <c r="AGA18" s="137">
        <v>1.4830000000000001</v>
      </c>
      <c r="AGB18" s="137">
        <v>1.589</v>
      </c>
      <c r="AGC18" s="137">
        <v>1.6950000000000001</v>
      </c>
      <c r="AGD18" s="137">
        <v>1.8009999999999999</v>
      </c>
      <c r="AGE18" s="137">
        <v>1.907</v>
      </c>
      <c r="AGF18" s="137">
        <v>2.0129999999999999</v>
      </c>
      <c r="AGG18" s="137">
        <v>2.1190000000000002</v>
      </c>
      <c r="AGH18" s="137">
        <v>2.331</v>
      </c>
      <c r="AGI18" s="137">
        <v>2.5430000000000001</v>
      </c>
      <c r="AGJ18" s="137">
        <v>2.7549999999999999</v>
      </c>
      <c r="AGK18" s="137">
        <v>2.9670000000000001</v>
      </c>
      <c r="AGL18" s="137">
        <v>3.1789999999999998</v>
      </c>
      <c r="AGM18" s="137">
        <v>3.391</v>
      </c>
      <c r="AGN18" s="137">
        <v>3.6019999999999999</v>
      </c>
      <c r="AGO18" s="137">
        <v>3.8140000000000001</v>
      </c>
      <c r="AGP18" s="137">
        <v>4.0259999999999998</v>
      </c>
      <c r="AGQ18" s="137">
        <v>4.2380000000000004</v>
      </c>
      <c r="AGR18" s="137">
        <v>6.3570000000000002</v>
      </c>
      <c r="AGS18" s="137">
        <v>8.4760000000000009</v>
      </c>
      <c r="AGT18" s="137">
        <v>10.595000000000001</v>
      </c>
      <c r="AGU18" s="137">
        <v>12.714</v>
      </c>
      <c r="AGV18" s="137">
        <v>14.833</v>
      </c>
      <c r="AGW18" s="137">
        <v>16.952999999999999</v>
      </c>
      <c r="AGX18" s="137">
        <v>19.071999999999999</v>
      </c>
      <c r="AGY18" s="137">
        <v>21.190999999999999</v>
      </c>
      <c r="AGZ18" s="137">
        <v>0.04</v>
      </c>
      <c r="AHA18" s="137">
        <v>0.08</v>
      </c>
      <c r="AHB18" s="137">
        <v>0.11899999999999999</v>
      </c>
      <c r="AHC18" s="137">
        <v>0.159</v>
      </c>
      <c r="AHD18" s="137">
        <v>0.19900000000000001</v>
      </c>
      <c r="AHE18" s="137">
        <v>0.23899999999999999</v>
      </c>
      <c r="AHF18" s="137">
        <v>0.27900000000000003</v>
      </c>
      <c r="AHG18" s="137">
        <v>0.318</v>
      </c>
      <c r="AHH18" s="137">
        <v>0.35799999999999998</v>
      </c>
      <c r="AHI18" s="137">
        <v>0.39800000000000002</v>
      </c>
      <c r="AHJ18" s="137">
        <v>0.438</v>
      </c>
      <c r="AHK18" s="137">
        <v>0.47799999999999998</v>
      </c>
      <c r="AHL18" s="137">
        <v>0.51700000000000002</v>
      </c>
      <c r="AHM18" s="137">
        <v>0.55700000000000005</v>
      </c>
      <c r="AHN18" s="137">
        <v>0.59699999999999998</v>
      </c>
      <c r="AHO18" s="137">
        <v>0.63700000000000001</v>
      </c>
      <c r="AHP18" s="137">
        <v>0.67600000000000005</v>
      </c>
      <c r="AHQ18" s="137">
        <v>0.71599999999999997</v>
      </c>
      <c r="AHR18" s="137">
        <v>0.75600000000000001</v>
      </c>
      <c r="AHS18" s="137">
        <v>0.79600000000000004</v>
      </c>
      <c r="AHT18" s="137">
        <v>0.875</v>
      </c>
      <c r="AHU18" s="137">
        <v>0.95499999999999996</v>
      </c>
      <c r="AHV18" s="137">
        <v>1.0349999999999999</v>
      </c>
      <c r="AHW18" s="137">
        <v>1.1140000000000001</v>
      </c>
      <c r="AHX18" s="137">
        <v>1.194</v>
      </c>
      <c r="AHY18" s="137">
        <v>1.2729999999999999</v>
      </c>
      <c r="AHZ18" s="137">
        <v>1.353</v>
      </c>
      <c r="AIA18" s="137">
        <v>1.4330000000000001</v>
      </c>
      <c r="AIB18" s="137">
        <v>1.512</v>
      </c>
      <c r="AIC18" s="137">
        <v>1.5920000000000001</v>
      </c>
      <c r="AID18" s="137">
        <v>1.671</v>
      </c>
      <c r="AIE18" s="137">
        <v>1.7509999999999999</v>
      </c>
      <c r="AIF18" s="137">
        <v>1.83</v>
      </c>
      <c r="AIG18" s="137">
        <v>1.91</v>
      </c>
      <c r="AIH18" s="137">
        <v>1.99</v>
      </c>
      <c r="AII18" s="137">
        <v>2.1890000000000001</v>
      </c>
      <c r="AIJ18" s="137">
        <v>2.3879999999999999</v>
      </c>
      <c r="AIK18" s="137">
        <v>2.5870000000000002</v>
      </c>
      <c r="AIL18" s="137">
        <v>2.7850000000000001</v>
      </c>
      <c r="AIM18" s="137">
        <v>2.984</v>
      </c>
      <c r="AIN18" s="137">
        <v>3.1829999999999998</v>
      </c>
      <c r="AIO18" s="137">
        <v>3.3820000000000001</v>
      </c>
      <c r="AIP18" s="137">
        <v>3.581</v>
      </c>
      <c r="AIQ18" s="137">
        <v>3.78</v>
      </c>
      <c r="AIR18" s="137">
        <v>3.9790000000000001</v>
      </c>
      <c r="AIS18" s="137">
        <v>4.3769999999999998</v>
      </c>
      <c r="AIT18" s="137">
        <v>4.7750000000000004</v>
      </c>
      <c r="AIU18" s="137">
        <v>5.173</v>
      </c>
      <c r="AIV18" s="137">
        <v>5.5709999999999997</v>
      </c>
      <c r="AIW18" s="137">
        <v>5.9690000000000003</v>
      </c>
      <c r="AIX18" s="137">
        <v>6.367</v>
      </c>
      <c r="AIY18" s="137">
        <v>6.7649999999999997</v>
      </c>
      <c r="AIZ18" s="137">
        <v>7.1630000000000003</v>
      </c>
      <c r="AJA18" s="137">
        <v>7.5609999999999999</v>
      </c>
      <c r="AJB18" s="137">
        <v>7.9580000000000002</v>
      </c>
      <c r="AJC18" s="137">
        <v>11.938000000000001</v>
      </c>
      <c r="AJD18" s="137">
        <v>15.917</v>
      </c>
      <c r="AJE18" s="137">
        <v>19.896000000000001</v>
      </c>
      <c r="AJF18" s="137">
        <v>23.875</v>
      </c>
      <c r="AJG18" s="137">
        <v>27.855</v>
      </c>
      <c r="AJH18" s="137">
        <v>31.834</v>
      </c>
      <c r="AJI18" s="137">
        <v>35.813000000000002</v>
      </c>
      <c r="AJJ18" s="137">
        <v>39.792000000000002</v>
      </c>
      <c r="AJK18" s="137">
        <v>4.2999999999999997E-2</v>
      </c>
      <c r="AJL18" s="137">
        <v>8.6999999999999994E-2</v>
      </c>
      <c r="AJM18" s="137">
        <v>0.13</v>
      </c>
      <c r="AJN18" s="137">
        <v>0.17399999999999999</v>
      </c>
      <c r="AJO18" s="137">
        <v>0.217</v>
      </c>
      <c r="AJP18" s="137">
        <v>0.26100000000000001</v>
      </c>
      <c r="AJQ18" s="137">
        <v>0.30399999999999999</v>
      </c>
      <c r="AJR18" s="137">
        <v>0.34799999999999998</v>
      </c>
      <c r="AJS18" s="137">
        <v>0.39100000000000001</v>
      </c>
      <c r="AJT18" s="137">
        <v>0.435</v>
      </c>
      <c r="AJU18" s="137">
        <v>0.47799999999999998</v>
      </c>
      <c r="AJV18" s="137">
        <v>0.52200000000000002</v>
      </c>
      <c r="AJW18" s="137">
        <v>0.56499999999999995</v>
      </c>
      <c r="AJX18" s="137">
        <v>0.60899999999999999</v>
      </c>
      <c r="AJY18" s="137">
        <v>0.65200000000000002</v>
      </c>
      <c r="AJZ18" s="137">
        <v>0.69599999999999995</v>
      </c>
      <c r="AKA18" s="137">
        <v>0.73899999999999999</v>
      </c>
      <c r="AKB18" s="137">
        <v>0.78300000000000003</v>
      </c>
      <c r="AKC18" s="137">
        <v>0.82599999999999996</v>
      </c>
      <c r="AKD18" s="137">
        <v>0.87</v>
      </c>
      <c r="AKE18" s="137">
        <v>0.95699999999999996</v>
      </c>
      <c r="AKF18" s="137">
        <v>1.044</v>
      </c>
      <c r="AKG18" s="137">
        <v>1.131</v>
      </c>
      <c r="AKH18" s="137">
        <v>1.218</v>
      </c>
      <c r="AKI18" s="137">
        <v>1.3049999999999999</v>
      </c>
      <c r="AKJ18" s="137">
        <v>1.3919999999999999</v>
      </c>
      <c r="AKK18" s="137">
        <v>1.4790000000000001</v>
      </c>
      <c r="AKL18" s="137">
        <v>1.5660000000000001</v>
      </c>
      <c r="AKM18" s="137">
        <v>1.653</v>
      </c>
      <c r="AKN18" s="137">
        <v>1.74</v>
      </c>
      <c r="AKO18" s="137">
        <v>1.827</v>
      </c>
      <c r="AKP18" s="137">
        <v>1.9139999999999999</v>
      </c>
      <c r="AKQ18" s="137">
        <v>2</v>
      </c>
      <c r="AKR18" s="137">
        <v>2.0870000000000002</v>
      </c>
      <c r="AKS18" s="137">
        <v>2.1739999999999999</v>
      </c>
      <c r="AKT18" s="137">
        <v>2.3919999999999999</v>
      </c>
      <c r="AKU18" s="137">
        <v>2.609</v>
      </c>
      <c r="AKV18" s="137">
        <v>2.827</v>
      </c>
      <c r="AKW18" s="137">
        <v>3.044</v>
      </c>
      <c r="AKX18" s="137">
        <v>3.262</v>
      </c>
      <c r="AKY18" s="137">
        <v>3.4790000000000001</v>
      </c>
      <c r="AKZ18" s="137">
        <v>3.6970000000000001</v>
      </c>
      <c r="ALA18" s="137">
        <v>3.9140000000000001</v>
      </c>
      <c r="ALB18" s="137">
        <v>4.1310000000000002</v>
      </c>
      <c r="ALC18" s="137">
        <v>4.3490000000000002</v>
      </c>
      <c r="ALD18" s="137">
        <v>4.7839999999999998</v>
      </c>
      <c r="ALE18" s="137">
        <v>5.2190000000000003</v>
      </c>
      <c r="ALF18" s="137">
        <v>5.6539999999999999</v>
      </c>
      <c r="ALG18" s="137">
        <v>6.0880000000000001</v>
      </c>
      <c r="ALH18" s="137">
        <v>6.5229999999999997</v>
      </c>
      <c r="ALI18" s="137">
        <v>6.9580000000000002</v>
      </c>
      <c r="ALJ18" s="137">
        <v>7.3929999999999998</v>
      </c>
      <c r="ALK18" s="137">
        <v>7.8280000000000003</v>
      </c>
      <c r="ALL18" s="137">
        <v>8.2629999999999999</v>
      </c>
      <c r="ALM18" s="137">
        <v>8.6980000000000004</v>
      </c>
      <c r="ALN18" s="137">
        <v>13.047000000000001</v>
      </c>
      <c r="ALO18" s="137">
        <v>17.395</v>
      </c>
      <c r="ALP18" s="137">
        <v>21.744</v>
      </c>
      <c r="ALQ18" s="137">
        <v>26.093</v>
      </c>
      <c r="ALR18" s="137">
        <v>30.442</v>
      </c>
      <c r="ALS18" s="137">
        <v>34.790999999999997</v>
      </c>
      <c r="ALT18" s="137">
        <v>39.14</v>
      </c>
      <c r="ALU18" s="137">
        <v>43.488999999999997</v>
      </c>
      <c r="ALV18" s="137">
        <v>0.159</v>
      </c>
      <c r="ALW18" s="137">
        <v>0.318</v>
      </c>
      <c r="ALX18" s="137">
        <v>0.47699999999999998</v>
      </c>
      <c r="ALY18" s="137">
        <v>0.63700000000000001</v>
      </c>
      <c r="ALZ18" s="137">
        <v>0.79600000000000004</v>
      </c>
      <c r="AMA18" s="137">
        <v>0.95499999999999996</v>
      </c>
      <c r="AMB18" s="137">
        <v>1.1140000000000001</v>
      </c>
      <c r="AMC18" s="137">
        <v>1.2729999999999999</v>
      </c>
      <c r="AMD18" s="137">
        <v>1.4319999999999999</v>
      </c>
      <c r="AME18" s="137">
        <v>1.591</v>
      </c>
      <c r="AMF18" s="137">
        <v>1.75</v>
      </c>
      <c r="AMG18" s="137">
        <v>1.91</v>
      </c>
      <c r="AMH18" s="137">
        <v>2.069</v>
      </c>
      <c r="AMI18" s="137">
        <v>2.2280000000000002</v>
      </c>
      <c r="AMJ18" s="137">
        <v>2.387</v>
      </c>
      <c r="AMK18" s="137">
        <v>2.5459999999999998</v>
      </c>
      <c r="AML18" s="137">
        <v>2.7050000000000001</v>
      </c>
      <c r="AMM18" s="137">
        <v>2.8639999999999999</v>
      </c>
      <c r="AMN18" s="137">
        <v>3.024</v>
      </c>
      <c r="AMO18" s="137">
        <v>3.1829999999999998</v>
      </c>
      <c r="AMP18" s="137">
        <v>3.5009999999999999</v>
      </c>
      <c r="AMQ18" s="137">
        <v>3.819</v>
      </c>
      <c r="AMR18" s="137">
        <v>4.1369999999999996</v>
      </c>
      <c r="AMS18" s="137">
        <v>4.4560000000000004</v>
      </c>
      <c r="AMT18" s="137">
        <v>4.774</v>
      </c>
      <c r="AMU18" s="137">
        <v>5.0919999999999996</v>
      </c>
      <c r="AMV18" s="137">
        <v>5.4109999999999996</v>
      </c>
      <c r="AMW18" s="137">
        <v>5.7290000000000001</v>
      </c>
      <c r="AMX18" s="137">
        <v>6.0469999999999997</v>
      </c>
      <c r="AMY18" s="137">
        <v>6.3650000000000002</v>
      </c>
      <c r="AMZ18" s="137">
        <v>6.6840000000000002</v>
      </c>
      <c r="ANA18" s="137">
        <v>7.0019999999999998</v>
      </c>
      <c r="ANB18" s="137">
        <v>7.32</v>
      </c>
      <c r="ANC18" s="137">
        <v>7.6379999999999999</v>
      </c>
      <c r="AND18" s="137">
        <v>7.9569999999999999</v>
      </c>
      <c r="ANE18" s="137">
        <v>8.7520000000000007</v>
      </c>
      <c r="ANF18" s="137">
        <v>9.548</v>
      </c>
      <c r="ANG18" s="137">
        <v>10.343999999999999</v>
      </c>
      <c r="ANH18" s="137">
        <v>11.138999999999999</v>
      </c>
      <c r="ANI18" s="137">
        <v>11.935</v>
      </c>
      <c r="ANJ18" s="137">
        <v>12.731</v>
      </c>
      <c r="ANK18" s="137">
        <v>13.526</v>
      </c>
      <c r="ANL18" s="137">
        <v>14.321999999999999</v>
      </c>
      <c r="ANM18" s="137">
        <v>15.118</v>
      </c>
      <c r="ANN18" s="137">
        <v>15.913</v>
      </c>
      <c r="ANO18" s="137">
        <v>17.504999999999999</v>
      </c>
      <c r="ANP18" s="137">
        <v>19.096</v>
      </c>
      <c r="ANQ18" s="137">
        <v>20.687000000000001</v>
      </c>
      <c r="ANR18" s="137">
        <v>22.279</v>
      </c>
      <c r="ANS18" s="137">
        <v>23.87</v>
      </c>
      <c r="ANT18" s="137">
        <v>25.460999999999999</v>
      </c>
      <c r="ANU18" s="137">
        <v>27.053000000000001</v>
      </c>
      <c r="ANV18" s="137">
        <v>28.643999999999998</v>
      </c>
      <c r="ANW18" s="137">
        <v>30.234999999999999</v>
      </c>
      <c r="ANX18" s="137">
        <v>31.827000000000002</v>
      </c>
      <c r="ANY18" s="137">
        <v>47.74</v>
      </c>
      <c r="ANZ18" s="137">
        <v>63.652999999999999</v>
      </c>
      <c r="AOA18" s="137">
        <v>79.566000000000003</v>
      </c>
      <c r="AOB18" s="137">
        <v>95.48</v>
      </c>
      <c r="AOC18" s="137">
        <v>111.393</v>
      </c>
      <c r="AOD18" s="137">
        <v>127.306</v>
      </c>
      <c r="AOE18" s="137">
        <v>143.21899999999999</v>
      </c>
      <c r="AOF18" s="137">
        <v>159.13300000000001</v>
      </c>
      <c r="AOG18" s="137">
        <v>0.12</v>
      </c>
      <c r="AOH18" s="137">
        <v>0.24</v>
      </c>
      <c r="AOI18" s="137">
        <v>0.36099999999999999</v>
      </c>
      <c r="AOJ18" s="137">
        <v>0.48099999999999998</v>
      </c>
      <c r="AOK18" s="137">
        <v>0.60099999999999998</v>
      </c>
      <c r="AOL18" s="137">
        <v>0.72099999999999997</v>
      </c>
      <c r="AOM18" s="137">
        <v>0.84099999999999997</v>
      </c>
      <c r="AON18" s="137">
        <v>0.96199999999999997</v>
      </c>
      <c r="AOO18" s="137">
        <v>1.0820000000000001</v>
      </c>
      <c r="AOP18" s="137">
        <v>1.202</v>
      </c>
      <c r="AOQ18" s="137">
        <v>1.3220000000000001</v>
      </c>
      <c r="AOR18" s="137">
        <v>1.4419999999999999</v>
      </c>
      <c r="AOS18" s="137">
        <v>1.5629999999999999</v>
      </c>
      <c r="AOT18" s="137">
        <v>1.6830000000000001</v>
      </c>
      <c r="AOU18" s="137">
        <v>1.8029999999999999</v>
      </c>
      <c r="AOV18" s="137">
        <v>1.923</v>
      </c>
      <c r="AOW18" s="137">
        <v>2.0430000000000001</v>
      </c>
      <c r="AOX18" s="137">
        <v>2.1640000000000001</v>
      </c>
      <c r="AOY18" s="137">
        <v>2.2839999999999998</v>
      </c>
      <c r="AOZ18" s="137">
        <v>2.4039999999999999</v>
      </c>
      <c r="APA18" s="137">
        <v>2.6440000000000001</v>
      </c>
      <c r="APB18" s="137">
        <v>2.8849999999999998</v>
      </c>
      <c r="APC18" s="137">
        <v>3.125</v>
      </c>
      <c r="APD18" s="137">
        <v>3.3660000000000001</v>
      </c>
      <c r="APE18" s="137">
        <v>3.6059999999999999</v>
      </c>
      <c r="APF18" s="137">
        <v>3.8460000000000001</v>
      </c>
      <c r="APG18" s="137">
        <v>4.0869999999999997</v>
      </c>
      <c r="APH18" s="137">
        <v>4.327</v>
      </c>
      <c r="API18" s="137">
        <v>4.5679999999999996</v>
      </c>
      <c r="APJ18" s="137">
        <v>4.8079999999999998</v>
      </c>
      <c r="APK18" s="137">
        <v>5.048</v>
      </c>
      <c r="APL18" s="137">
        <v>5.2889999999999997</v>
      </c>
      <c r="APM18" s="137">
        <v>5.5289999999999999</v>
      </c>
      <c r="APN18" s="137">
        <v>5.77</v>
      </c>
      <c r="APO18" s="137">
        <v>6.01</v>
      </c>
      <c r="APP18" s="137">
        <v>6.6109999999999998</v>
      </c>
      <c r="APQ18" s="137">
        <v>7.2119999999999997</v>
      </c>
      <c r="APR18" s="137">
        <v>7.8129999999999997</v>
      </c>
      <c r="APS18" s="137">
        <v>8.4139999999999997</v>
      </c>
      <c r="APT18" s="137">
        <v>9.0150000000000006</v>
      </c>
      <c r="APU18" s="137">
        <v>9.6159999999999997</v>
      </c>
      <c r="APV18" s="137">
        <v>10.217000000000001</v>
      </c>
      <c r="APW18" s="137">
        <v>10.818</v>
      </c>
      <c r="APX18" s="137">
        <v>11.419</v>
      </c>
      <c r="APY18" s="137">
        <v>12.02</v>
      </c>
      <c r="APZ18" s="137">
        <v>13.222</v>
      </c>
      <c r="AQA18" s="137">
        <v>14.423999999999999</v>
      </c>
      <c r="AQB18" s="137">
        <v>15.625999999999999</v>
      </c>
      <c r="AQC18" s="137">
        <v>16.827999999999999</v>
      </c>
      <c r="AQD18" s="137">
        <v>18.03</v>
      </c>
      <c r="AQE18" s="137">
        <v>19.231999999999999</v>
      </c>
      <c r="AQF18" s="137">
        <v>20.434000000000001</v>
      </c>
      <c r="AQG18" s="137">
        <v>21.635999999999999</v>
      </c>
      <c r="AQH18" s="137">
        <v>22.838000000000001</v>
      </c>
      <c r="AQI18" s="137">
        <v>24.04</v>
      </c>
      <c r="AQJ18" s="137">
        <v>36.06</v>
      </c>
      <c r="AQK18" s="137">
        <v>48.08</v>
      </c>
      <c r="AQL18" s="137">
        <v>60.1</v>
      </c>
      <c r="AQM18" s="137">
        <v>72.119</v>
      </c>
      <c r="AQN18" s="137">
        <v>84.138999999999996</v>
      </c>
      <c r="AQO18" s="137">
        <v>96.159000000000006</v>
      </c>
      <c r="AQP18" s="137">
        <v>108.179</v>
      </c>
      <c r="AQQ18" s="137">
        <v>120.199</v>
      </c>
      <c r="AQR18" s="137">
        <v>3.4000000000000002E-2</v>
      </c>
      <c r="AQS18" s="137">
        <v>6.9000000000000006E-2</v>
      </c>
      <c r="AQT18" s="137">
        <v>0.10299999999999999</v>
      </c>
      <c r="AQU18" s="137">
        <v>0.13700000000000001</v>
      </c>
      <c r="AQV18" s="137">
        <v>0.17199999999999999</v>
      </c>
      <c r="AQW18" s="137">
        <v>0.20599999999999999</v>
      </c>
      <c r="AQX18" s="137">
        <v>0.24</v>
      </c>
      <c r="AQY18" s="137">
        <v>0.27500000000000002</v>
      </c>
      <c r="AQZ18" s="137">
        <v>0.309</v>
      </c>
      <c r="ARA18" s="137">
        <v>0.34300000000000003</v>
      </c>
      <c r="ARB18" s="137">
        <v>0.378</v>
      </c>
      <c r="ARC18" s="137">
        <v>0.41199999999999998</v>
      </c>
      <c r="ARD18" s="137">
        <v>0.44600000000000001</v>
      </c>
      <c r="ARE18" s="137">
        <v>0.48099999999999998</v>
      </c>
      <c r="ARF18" s="137">
        <v>0.51500000000000001</v>
      </c>
      <c r="ARG18" s="137">
        <v>0.54900000000000004</v>
      </c>
      <c r="ARH18" s="137">
        <v>0.58399999999999996</v>
      </c>
      <c r="ARI18" s="137">
        <v>0.61799999999999999</v>
      </c>
      <c r="ARJ18" s="137">
        <v>0.65200000000000002</v>
      </c>
      <c r="ARK18" s="137">
        <v>0.68700000000000006</v>
      </c>
      <c r="ARL18" s="137">
        <v>0.755</v>
      </c>
      <c r="ARM18" s="137">
        <v>0.82399999999999995</v>
      </c>
      <c r="ARN18" s="137">
        <v>0.89300000000000002</v>
      </c>
      <c r="ARO18" s="137">
        <v>0.96099999999999997</v>
      </c>
      <c r="ARP18" s="137">
        <v>1.03</v>
      </c>
      <c r="ARQ18" s="137">
        <v>1.099</v>
      </c>
      <c r="ARR18" s="137">
        <v>1.1679999999999999</v>
      </c>
      <c r="ARS18" s="137">
        <v>1.236</v>
      </c>
      <c r="ART18" s="137">
        <v>1.3049999999999999</v>
      </c>
      <c r="ARU18" s="137">
        <v>1.3740000000000001</v>
      </c>
      <c r="ARV18" s="137">
        <v>1.4419999999999999</v>
      </c>
      <c r="ARW18" s="137">
        <v>1.5109999999999999</v>
      </c>
      <c r="ARX18" s="137">
        <v>1.58</v>
      </c>
      <c r="ARY18" s="137">
        <v>1.6479999999999999</v>
      </c>
      <c r="ARZ18" s="137">
        <v>1.7170000000000001</v>
      </c>
      <c r="ASA18" s="137">
        <v>1.889</v>
      </c>
      <c r="ASB18" s="137">
        <v>2.06</v>
      </c>
      <c r="ASC18" s="137">
        <v>2.2320000000000002</v>
      </c>
      <c r="ASD18" s="137">
        <v>2.4039999999999999</v>
      </c>
      <c r="ASE18" s="137">
        <v>2.5750000000000002</v>
      </c>
      <c r="ASF18" s="137">
        <v>2.7469999999999999</v>
      </c>
      <c r="ASG18" s="137">
        <v>2.919</v>
      </c>
      <c r="ASH18" s="137">
        <v>3.09</v>
      </c>
      <c r="ASI18" s="137">
        <v>3.262</v>
      </c>
      <c r="ASJ18" s="137">
        <v>3.4340000000000002</v>
      </c>
      <c r="ASK18" s="137">
        <v>3.7770000000000001</v>
      </c>
      <c r="ASL18" s="137">
        <v>4.1210000000000004</v>
      </c>
      <c r="ASM18" s="137">
        <v>4.4640000000000004</v>
      </c>
      <c r="ASN18" s="137">
        <v>4.8070000000000004</v>
      </c>
      <c r="ASO18" s="137">
        <v>5.1509999999999998</v>
      </c>
      <c r="ASP18" s="137">
        <v>5.4939999999999998</v>
      </c>
      <c r="ASQ18" s="137">
        <v>5.8380000000000001</v>
      </c>
      <c r="ASR18" s="137">
        <v>6.181</v>
      </c>
      <c r="ASS18" s="137">
        <v>6.524</v>
      </c>
      <c r="AST18" s="137">
        <v>6.8680000000000003</v>
      </c>
      <c r="ASU18">
        <v>10.302</v>
      </c>
      <c r="ASV18">
        <v>13.734999999999999</v>
      </c>
      <c r="ASW18">
        <v>17.169</v>
      </c>
      <c r="ASX18">
        <v>20.603000000000002</v>
      </c>
      <c r="ASY18">
        <v>24.036999999999999</v>
      </c>
      <c r="ASZ18">
        <v>27.471</v>
      </c>
      <c r="ATA18">
        <v>30.905000000000001</v>
      </c>
      <c r="ATB18">
        <v>34.338000000000001</v>
      </c>
      <c r="ATC18">
        <v>3.4000000000000002E-2</v>
      </c>
      <c r="ATD18">
        <v>6.7000000000000004E-2</v>
      </c>
      <c r="ATE18">
        <v>0.10100000000000001</v>
      </c>
      <c r="ATF18">
        <v>0.13500000000000001</v>
      </c>
      <c r="ATG18">
        <v>0.16800000000000001</v>
      </c>
      <c r="ATH18">
        <v>0.20200000000000001</v>
      </c>
      <c r="ATI18">
        <v>0.23499999999999999</v>
      </c>
      <c r="ATJ18">
        <v>0.26900000000000002</v>
      </c>
      <c r="ATK18">
        <v>0.30299999999999999</v>
      </c>
      <c r="ATL18">
        <v>0.33600000000000002</v>
      </c>
      <c r="ATM18">
        <v>0.37</v>
      </c>
      <c r="ATN18">
        <v>0.40400000000000003</v>
      </c>
      <c r="ATO18">
        <v>0.437</v>
      </c>
      <c r="ATP18">
        <v>0.47099999999999997</v>
      </c>
      <c r="ATQ18">
        <v>0.504</v>
      </c>
      <c r="ATR18">
        <v>0.53800000000000003</v>
      </c>
      <c r="ATS18">
        <v>0.57199999999999995</v>
      </c>
      <c r="ATT18">
        <v>0.60499999999999998</v>
      </c>
      <c r="ATU18">
        <v>0.63900000000000001</v>
      </c>
      <c r="ATV18">
        <v>0.67300000000000004</v>
      </c>
      <c r="ATW18">
        <v>0.74</v>
      </c>
      <c r="ATX18">
        <v>0.80700000000000005</v>
      </c>
      <c r="ATY18">
        <v>0.874</v>
      </c>
      <c r="ATZ18">
        <v>0.94199999999999995</v>
      </c>
      <c r="AUA18">
        <v>1.0089999999999999</v>
      </c>
      <c r="AUB18">
        <v>1.0760000000000001</v>
      </c>
      <c r="AUC18">
        <v>1.143</v>
      </c>
      <c r="AUD18">
        <v>1.2110000000000001</v>
      </c>
      <c r="AUE18">
        <v>1.278</v>
      </c>
      <c r="AUF18">
        <v>1.345</v>
      </c>
      <c r="AUG18">
        <v>1.413</v>
      </c>
      <c r="AUH18">
        <v>1.48</v>
      </c>
      <c r="AUI18">
        <v>1.5469999999999999</v>
      </c>
      <c r="AUJ18">
        <v>1.6140000000000001</v>
      </c>
      <c r="AUK18">
        <v>1.6819999999999999</v>
      </c>
      <c r="AUL18">
        <v>1.85</v>
      </c>
      <c r="AUM18">
        <v>2.0179999999999998</v>
      </c>
      <c r="AUN18">
        <v>2.1859999999999999</v>
      </c>
      <c r="AUO18">
        <v>2.3540000000000001</v>
      </c>
      <c r="AUP18">
        <v>2.5219999999999998</v>
      </c>
      <c r="AUQ18">
        <v>2.69</v>
      </c>
      <c r="AUR18">
        <v>2.859</v>
      </c>
      <c r="AUS18">
        <v>3.0270000000000001</v>
      </c>
      <c r="AUT18">
        <v>3.1949999999999998</v>
      </c>
      <c r="AUU18">
        <v>3.363</v>
      </c>
      <c r="AUV18">
        <v>3.6989999999999998</v>
      </c>
      <c r="AUW18">
        <v>4.0359999999999996</v>
      </c>
      <c r="AUX18">
        <v>4.3719999999999999</v>
      </c>
      <c r="AUY18">
        <v>4.7080000000000002</v>
      </c>
      <c r="AUZ18">
        <v>5.0449999999999999</v>
      </c>
      <c r="AVA18">
        <v>5.3810000000000002</v>
      </c>
      <c r="AVB18">
        <v>5.7169999999999996</v>
      </c>
      <c r="AVC18">
        <v>6.0540000000000003</v>
      </c>
      <c r="AVD18">
        <v>6.39</v>
      </c>
      <c r="AVE18">
        <v>6.726</v>
      </c>
      <c r="AVF18">
        <v>10.089</v>
      </c>
      <c r="AVG18">
        <v>13.452</v>
      </c>
      <c r="AVH18">
        <v>16.815999999999999</v>
      </c>
      <c r="AVI18">
        <v>20.178999999999998</v>
      </c>
      <c r="AVJ18">
        <v>23.542000000000002</v>
      </c>
      <c r="AVK18">
        <v>26.905000000000001</v>
      </c>
      <c r="AVL18">
        <v>30.268000000000001</v>
      </c>
      <c r="AVM18">
        <v>33.631</v>
      </c>
    </row>
    <row r="19" spans="1:1261" x14ac:dyDescent="0.35">
      <c r="A19" s="107" t="s">
        <v>230</v>
      </c>
      <c r="B19" s="137">
        <v>0.107</v>
      </c>
      <c r="C19" s="137">
        <v>0.214</v>
      </c>
      <c r="D19" s="137">
        <v>0.32100000000000001</v>
      </c>
      <c r="E19" s="137">
        <v>0.42799999999999999</v>
      </c>
      <c r="F19" s="137">
        <v>0.53500000000000003</v>
      </c>
      <c r="G19" s="137">
        <v>0.64200000000000002</v>
      </c>
      <c r="H19" s="137">
        <v>0.749</v>
      </c>
      <c r="I19" s="137">
        <v>0.85599999999999998</v>
      </c>
      <c r="J19" s="137">
        <v>0.96299999999999997</v>
      </c>
      <c r="K19" s="137">
        <v>1.07</v>
      </c>
      <c r="L19" s="137">
        <v>1.177</v>
      </c>
      <c r="M19" s="137">
        <v>1.284</v>
      </c>
      <c r="N19" s="137">
        <v>1.391</v>
      </c>
      <c r="O19" s="137">
        <v>1.498</v>
      </c>
      <c r="P19" s="137">
        <v>1.605</v>
      </c>
      <c r="Q19" s="137">
        <v>1.712</v>
      </c>
      <c r="R19" s="137">
        <v>1.819</v>
      </c>
      <c r="S19" s="137">
        <v>1.9259999999999999</v>
      </c>
      <c r="T19" s="137">
        <v>2.0329999999999999</v>
      </c>
      <c r="U19" s="137">
        <v>2.14</v>
      </c>
      <c r="V19" s="137">
        <v>2.3540000000000001</v>
      </c>
      <c r="W19" s="137">
        <v>2.5680000000000001</v>
      </c>
      <c r="X19" s="137">
        <v>2.782</v>
      </c>
      <c r="Y19" s="137">
        <v>2.996</v>
      </c>
      <c r="Z19" s="137">
        <v>3.21</v>
      </c>
      <c r="AA19" s="137">
        <v>3.4239999999999999</v>
      </c>
      <c r="AB19" s="137">
        <v>3.6379999999999999</v>
      </c>
      <c r="AC19" s="137">
        <v>3.8519999999999999</v>
      </c>
      <c r="AD19" s="137">
        <v>4.0659999999999998</v>
      </c>
      <c r="AE19" s="137">
        <v>4.28</v>
      </c>
      <c r="AF19" s="137">
        <v>4.4939999999999998</v>
      </c>
      <c r="AG19" s="137">
        <v>4.7080000000000002</v>
      </c>
      <c r="AH19" s="137">
        <v>4.9219999999999997</v>
      </c>
      <c r="AI19" s="137">
        <v>5.1360000000000001</v>
      </c>
      <c r="AJ19" s="137">
        <v>5.351</v>
      </c>
      <c r="AK19" s="137">
        <v>5.8860000000000001</v>
      </c>
      <c r="AL19" s="137">
        <v>6.4210000000000003</v>
      </c>
      <c r="AM19" s="137">
        <v>6.9560000000000004</v>
      </c>
      <c r="AN19" s="137">
        <v>7.4909999999999997</v>
      </c>
      <c r="AO19" s="137">
        <v>8.0259999999999998</v>
      </c>
      <c r="AP19" s="137">
        <v>8.5609999999999999</v>
      </c>
      <c r="AQ19" s="137">
        <v>9.0960000000000001</v>
      </c>
      <c r="AR19" s="137">
        <v>9.6310000000000002</v>
      </c>
      <c r="AS19" s="137">
        <v>10.166</v>
      </c>
      <c r="AT19" s="137">
        <v>10.701000000000001</v>
      </c>
      <c r="AU19" s="137">
        <v>11.771000000000001</v>
      </c>
      <c r="AV19" s="137">
        <v>12.840999999999999</v>
      </c>
      <c r="AW19" s="137">
        <v>13.911</v>
      </c>
      <c r="AX19" s="137">
        <v>14.981</v>
      </c>
      <c r="AY19" s="137">
        <v>16.052</v>
      </c>
      <c r="AZ19" s="137">
        <v>17.122</v>
      </c>
      <c r="BA19" s="137">
        <v>18.192</v>
      </c>
      <c r="BB19" s="137">
        <v>19.262</v>
      </c>
      <c r="BC19" s="137">
        <v>20.332000000000001</v>
      </c>
      <c r="BD19" s="137">
        <v>21.402000000000001</v>
      </c>
      <c r="BE19" s="137">
        <v>32.103000000000002</v>
      </c>
      <c r="BF19" s="137">
        <v>42.804000000000002</v>
      </c>
      <c r="BG19" s="137">
        <v>53.505000000000003</v>
      </c>
      <c r="BH19" s="137">
        <v>64.206000000000003</v>
      </c>
      <c r="BI19" s="137">
        <v>74.906999999999996</v>
      </c>
      <c r="BJ19" s="137">
        <v>85.608000000000004</v>
      </c>
      <c r="BK19" s="137">
        <v>96.308999999999997</v>
      </c>
      <c r="BL19" s="137">
        <v>107.01</v>
      </c>
      <c r="BM19" s="137">
        <v>0.314</v>
      </c>
      <c r="BN19" s="137">
        <v>0.628</v>
      </c>
      <c r="BO19" s="137">
        <v>0.94199999999999995</v>
      </c>
      <c r="BP19" s="137">
        <v>1.256</v>
      </c>
      <c r="BQ19" s="137">
        <v>1.57</v>
      </c>
      <c r="BR19" s="137">
        <v>1.8839999999999999</v>
      </c>
      <c r="BS19" s="137">
        <v>2.198</v>
      </c>
      <c r="BT19" s="137">
        <v>2.512</v>
      </c>
      <c r="BU19" s="137">
        <v>2.8260000000000001</v>
      </c>
      <c r="BV19" s="137">
        <v>3.14</v>
      </c>
      <c r="BW19" s="137">
        <v>3.4540000000000002</v>
      </c>
      <c r="BX19" s="137">
        <v>3.7679999999999998</v>
      </c>
      <c r="BY19" s="137">
        <v>4.0819999999999999</v>
      </c>
      <c r="BZ19" s="137">
        <v>4.3959999999999999</v>
      </c>
      <c r="CA19" s="137">
        <v>4.71</v>
      </c>
      <c r="CB19" s="137">
        <v>5.024</v>
      </c>
      <c r="CC19" s="137">
        <v>5.3380000000000001</v>
      </c>
      <c r="CD19" s="137">
        <v>5.6520000000000001</v>
      </c>
      <c r="CE19" s="137">
        <v>5.9660000000000002</v>
      </c>
      <c r="CF19" s="137">
        <v>6.28</v>
      </c>
      <c r="CG19" s="137">
        <v>6.9080000000000004</v>
      </c>
      <c r="CH19" s="137">
        <v>7.5359999999999996</v>
      </c>
      <c r="CI19" s="137">
        <v>8.1639999999999997</v>
      </c>
      <c r="CJ19" s="137">
        <v>8.7919999999999998</v>
      </c>
      <c r="CK19" s="137">
        <v>9.42</v>
      </c>
      <c r="CL19" s="137">
        <v>10.048</v>
      </c>
      <c r="CM19" s="137">
        <v>10.676</v>
      </c>
      <c r="CN19" s="137">
        <v>11.304</v>
      </c>
      <c r="CO19" s="137">
        <v>11.932</v>
      </c>
      <c r="CP19" s="137">
        <v>12.56</v>
      </c>
      <c r="CQ19" s="137">
        <v>13.188000000000001</v>
      </c>
      <c r="CR19" s="137">
        <v>13.816000000000001</v>
      </c>
      <c r="CS19" s="137">
        <v>14.444000000000001</v>
      </c>
      <c r="CT19" s="137">
        <v>15.071999999999999</v>
      </c>
      <c r="CU19" s="137">
        <v>15.7</v>
      </c>
      <c r="CV19" s="137">
        <v>17.27</v>
      </c>
      <c r="CW19" s="137">
        <v>18.84</v>
      </c>
      <c r="CX19" s="137">
        <v>20.41</v>
      </c>
      <c r="CY19" s="137">
        <v>21.98</v>
      </c>
      <c r="CZ19" s="137">
        <v>23.55</v>
      </c>
      <c r="DA19" s="137">
        <v>25.12</v>
      </c>
      <c r="DB19" s="137">
        <v>26.69</v>
      </c>
      <c r="DC19" s="137">
        <v>28.26</v>
      </c>
      <c r="DD19" s="137">
        <v>29.83</v>
      </c>
      <c r="DE19" s="137">
        <v>31.4</v>
      </c>
      <c r="DF19" s="137">
        <v>34.54</v>
      </c>
      <c r="DG19" s="137">
        <v>37.68</v>
      </c>
      <c r="DH19" s="137">
        <v>40.82</v>
      </c>
      <c r="DI19" s="137">
        <v>43.96</v>
      </c>
      <c r="DJ19" s="137">
        <v>47.1</v>
      </c>
      <c r="DK19" s="137">
        <v>50.24</v>
      </c>
      <c r="DL19" s="137">
        <v>53.38</v>
      </c>
      <c r="DM19" s="137">
        <v>56.52</v>
      </c>
      <c r="DN19" s="137">
        <v>59.66</v>
      </c>
      <c r="DO19" s="137">
        <v>62.8</v>
      </c>
      <c r="DP19" s="137">
        <v>94.2</v>
      </c>
      <c r="DQ19" s="137">
        <v>125.599</v>
      </c>
      <c r="DR19" s="137">
        <v>156.999</v>
      </c>
      <c r="DS19" s="137">
        <v>188.399</v>
      </c>
      <c r="DT19" s="137">
        <v>219.79900000000001</v>
      </c>
      <c r="DU19" s="137">
        <v>251.19900000000001</v>
      </c>
      <c r="DV19" s="137">
        <v>282.59899999999999</v>
      </c>
      <c r="DW19" s="137">
        <v>313.99900000000002</v>
      </c>
      <c r="DX19" s="137">
        <v>0.121</v>
      </c>
      <c r="DY19" s="137">
        <v>0.24199999999999999</v>
      </c>
      <c r="DZ19" s="137">
        <v>0.36199999999999999</v>
      </c>
      <c r="EA19" s="137">
        <v>0.48299999999999998</v>
      </c>
      <c r="EB19" s="137">
        <v>0.60399999999999998</v>
      </c>
      <c r="EC19" s="137">
        <v>0.72499999999999998</v>
      </c>
      <c r="ED19" s="137">
        <v>0.84599999999999997</v>
      </c>
      <c r="EE19" s="137">
        <v>0.96599999999999997</v>
      </c>
      <c r="EF19" s="137">
        <v>1.087</v>
      </c>
      <c r="EG19" s="137">
        <v>1.208</v>
      </c>
      <c r="EH19" s="137">
        <v>1.329</v>
      </c>
      <c r="EI19" s="137">
        <v>1.45</v>
      </c>
      <c r="EJ19" s="137">
        <v>1.571</v>
      </c>
      <c r="EK19" s="137">
        <v>1.6910000000000001</v>
      </c>
      <c r="EL19" s="137">
        <v>1.8120000000000001</v>
      </c>
      <c r="EM19" s="137">
        <v>1.9330000000000001</v>
      </c>
      <c r="EN19" s="137">
        <v>2.0539999999999998</v>
      </c>
      <c r="EO19" s="137">
        <v>2.1749999999999998</v>
      </c>
      <c r="EP19" s="137">
        <v>2.2949999999999999</v>
      </c>
      <c r="EQ19" s="137">
        <v>2.4159999999999999</v>
      </c>
      <c r="ER19" s="137">
        <v>2.6579999999999999</v>
      </c>
      <c r="ES19" s="137">
        <v>2.899</v>
      </c>
      <c r="ET19" s="137">
        <v>3.141</v>
      </c>
      <c r="EU19" s="137">
        <v>3.383</v>
      </c>
      <c r="EV19" s="137">
        <v>3.6240000000000001</v>
      </c>
      <c r="EW19" s="137">
        <v>3.8660000000000001</v>
      </c>
      <c r="EX19" s="137">
        <v>4.1079999999999997</v>
      </c>
      <c r="EY19" s="137">
        <v>4.3490000000000002</v>
      </c>
      <c r="EZ19" s="137">
        <v>4.5910000000000002</v>
      </c>
      <c r="FA19" s="137">
        <v>4.8319999999999999</v>
      </c>
      <c r="FB19" s="137">
        <v>5.0739999999999998</v>
      </c>
      <c r="FC19" s="137">
        <v>5.3159999999999998</v>
      </c>
      <c r="FD19" s="137">
        <v>5.5570000000000004</v>
      </c>
      <c r="FE19" s="137">
        <v>5.7990000000000004</v>
      </c>
      <c r="FF19" s="137">
        <v>6.0410000000000004</v>
      </c>
      <c r="FG19" s="137">
        <v>6.6449999999999996</v>
      </c>
      <c r="FH19" s="137">
        <v>7.2489999999999997</v>
      </c>
      <c r="FI19" s="137">
        <v>7.8529999999999998</v>
      </c>
      <c r="FJ19" s="137">
        <v>8.4570000000000007</v>
      </c>
      <c r="FK19" s="137">
        <v>9.0609999999999999</v>
      </c>
      <c r="FL19" s="137">
        <v>9.6649999999999991</v>
      </c>
      <c r="FM19" s="137">
        <v>10.269</v>
      </c>
      <c r="FN19" s="137">
        <v>10.872999999999999</v>
      </c>
      <c r="FO19" s="137">
        <v>11.477</v>
      </c>
      <c r="FP19" s="137">
        <v>12.081</v>
      </c>
      <c r="FQ19" s="137">
        <v>13.289</v>
      </c>
      <c r="FR19" s="137">
        <v>14.497</v>
      </c>
      <c r="FS19" s="137">
        <v>15.706</v>
      </c>
      <c r="FT19" s="137">
        <v>16.914000000000001</v>
      </c>
      <c r="FU19" s="137">
        <v>18.122</v>
      </c>
      <c r="FV19" s="137">
        <v>19.329999999999998</v>
      </c>
      <c r="FW19" s="137">
        <v>20.538</v>
      </c>
      <c r="FX19" s="137">
        <v>21.745999999999999</v>
      </c>
      <c r="FY19" s="137">
        <v>22.954000000000001</v>
      </c>
      <c r="FZ19" s="137">
        <v>24.161999999999999</v>
      </c>
      <c r="GA19" s="137">
        <v>36.244</v>
      </c>
      <c r="GB19" s="137">
        <v>48.325000000000003</v>
      </c>
      <c r="GC19" s="137">
        <v>60.405999999999999</v>
      </c>
      <c r="GD19" s="137">
        <v>72.486999999999995</v>
      </c>
      <c r="GE19" s="137">
        <v>84.567999999999998</v>
      </c>
      <c r="GF19" s="137">
        <v>96.65</v>
      </c>
      <c r="GG19" s="137">
        <v>108.73099999999999</v>
      </c>
      <c r="GH19" s="137">
        <v>120.812</v>
      </c>
      <c r="GI19" s="137">
        <v>0.09</v>
      </c>
      <c r="GJ19" s="137">
        <v>0.18</v>
      </c>
      <c r="GK19" s="137">
        <v>0.26900000000000002</v>
      </c>
      <c r="GL19" s="137">
        <v>0.35899999999999999</v>
      </c>
      <c r="GM19" s="137">
        <v>0.44900000000000001</v>
      </c>
      <c r="GN19" s="137">
        <v>0.53900000000000003</v>
      </c>
      <c r="GO19" s="137">
        <v>0.628</v>
      </c>
      <c r="GP19" s="137">
        <v>0.71799999999999997</v>
      </c>
      <c r="GQ19" s="137">
        <v>0.80800000000000005</v>
      </c>
      <c r="GR19" s="137">
        <v>0.89800000000000002</v>
      </c>
      <c r="GS19" s="137">
        <v>0.98699999999999999</v>
      </c>
      <c r="GT19" s="137">
        <v>1.077</v>
      </c>
      <c r="GU19" s="137">
        <v>1.167</v>
      </c>
      <c r="GV19" s="137">
        <v>1.2569999999999999</v>
      </c>
      <c r="GW19" s="137">
        <v>1.3460000000000001</v>
      </c>
      <c r="GX19" s="137">
        <v>1.4359999999999999</v>
      </c>
      <c r="GY19" s="137">
        <v>1.526</v>
      </c>
      <c r="GZ19" s="137">
        <v>1.6160000000000001</v>
      </c>
      <c r="HA19" s="137">
        <v>1.7050000000000001</v>
      </c>
      <c r="HB19" s="137">
        <v>1.7949999999999999</v>
      </c>
      <c r="HC19" s="137">
        <v>1.9750000000000001</v>
      </c>
      <c r="HD19" s="137">
        <v>2.1539999999999999</v>
      </c>
      <c r="HE19" s="137">
        <v>2.3340000000000001</v>
      </c>
      <c r="HF19" s="137">
        <v>2.5129999999999999</v>
      </c>
      <c r="HG19" s="137">
        <v>2.6930000000000001</v>
      </c>
      <c r="HH19" s="137">
        <v>2.8719999999999999</v>
      </c>
      <c r="HI19" s="137">
        <v>3.052</v>
      </c>
      <c r="HJ19" s="137">
        <v>3.2309999999999999</v>
      </c>
      <c r="HK19" s="137">
        <v>3.411</v>
      </c>
      <c r="HL19" s="137">
        <v>3.59</v>
      </c>
      <c r="HM19" s="137">
        <v>3.77</v>
      </c>
      <c r="HN19" s="137">
        <v>3.9489999999999998</v>
      </c>
      <c r="HO19" s="137">
        <v>4.1289999999999996</v>
      </c>
      <c r="HP19" s="137">
        <v>4.3090000000000002</v>
      </c>
      <c r="HQ19" s="137">
        <v>4.4880000000000004</v>
      </c>
      <c r="HR19" s="137">
        <v>4.9370000000000003</v>
      </c>
      <c r="HS19" s="137">
        <v>5.3860000000000001</v>
      </c>
      <c r="HT19" s="137">
        <v>5.8339999999999996</v>
      </c>
      <c r="HU19" s="137">
        <v>6.2830000000000004</v>
      </c>
      <c r="HV19" s="137">
        <v>6.7320000000000002</v>
      </c>
      <c r="HW19" s="137">
        <v>7.181</v>
      </c>
      <c r="HX19" s="137">
        <v>7.63</v>
      </c>
      <c r="HY19" s="137">
        <v>8.0790000000000006</v>
      </c>
      <c r="HZ19" s="137">
        <v>8.5269999999999992</v>
      </c>
      <c r="IA19" s="137">
        <v>8.9760000000000009</v>
      </c>
      <c r="IB19" s="137">
        <v>9.8740000000000006</v>
      </c>
      <c r="IC19" s="137">
        <v>10.771000000000001</v>
      </c>
      <c r="ID19" s="137">
        <v>11.669</v>
      </c>
      <c r="IE19" s="137">
        <v>12.567</v>
      </c>
      <c r="IF19" s="137">
        <v>13.464</v>
      </c>
      <c r="IG19" s="137">
        <v>14.362</v>
      </c>
      <c r="IH19" s="137">
        <v>15.259</v>
      </c>
      <c r="II19" s="137">
        <v>16.157</v>
      </c>
      <c r="IJ19" s="137">
        <v>17.055</v>
      </c>
      <c r="IK19" s="137">
        <v>17.952000000000002</v>
      </c>
      <c r="IL19" s="137">
        <v>26.928000000000001</v>
      </c>
      <c r="IM19" s="137">
        <v>35.905000000000001</v>
      </c>
      <c r="IN19" s="137">
        <v>44.881</v>
      </c>
      <c r="IO19" s="137">
        <v>53.856999999999999</v>
      </c>
      <c r="IP19" s="137">
        <v>62.832999999999998</v>
      </c>
      <c r="IQ19" s="137">
        <v>71.808999999999997</v>
      </c>
      <c r="IR19" s="137">
        <v>80.784999999999997</v>
      </c>
      <c r="IS19" s="137">
        <v>89.760999999999996</v>
      </c>
      <c r="IT19" s="137">
        <v>3.4000000000000002E-2</v>
      </c>
      <c r="IU19" s="137">
        <v>6.8000000000000005E-2</v>
      </c>
      <c r="IV19" s="137">
        <v>0.10299999999999999</v>
      </c>
      <c r="IW19" s="137">
        <v>0.13700000000000001</v>
      </c>
      <c r="IX19" s="137">
        <v>0.17100000000000001</v>
      </c>
      <c r="IY19" s="137">
        <v>0.20499999999999999</v>
      </c>
      <c r="IZ19" s="137">
        <v>0.23899999999999999</v>
      </c>
      <c r="JA19" s="137">
        <v>0.27300000000000002</v>
      </c>
      <c r="JB19" s="137">
        <v>0.308</v>
      </c>
      <c r="JC19" s="137">
        <v>0.34200000000000003</v>
      </c>
      <c r="JD19" s="137">
        <v>0.376</v>
      </c>
      <c r="JE19" s="137">
        <v>0.41</v>
      </c>
      <c r="JF19" s="137">
        <v>0.44400000000000001</v>
      </c>
      <c r="JG19" s="137">
        <v>0.47799999999999998</v>
      </c>
      <c r="JH19" s="137">
        <v>0.51300000000000001</v>
      </c>
      <c r="JI19" s="137">
        <v>0.54700000000000004</v>
      </c>
      <c r="JJ19" s="137">
        <v>0.58099999999999996</v>
      </c>
      <c r="JK19" s="137">
        <v>0.61499999999999999</v>
      </c>
      <c r="JL19" s="137">
        <v>0.64900000000000002</v>
      </c>
      <c r="JM19" s="137">
        <v>0.68300000000000005</v>
      </c>
      <c r="JN19" s="137">
        <v>0.752</v>
      </c>
      <c r="JO19" s="137">
        <v>0.82</v>
      </c>
      <c r="JP19" s="137">
        <v>0.88800000000000001</v>
      </c>
      <c r="JQ19" s="137">
        <v>0.95699999999999996</v>
      </c>
      <c r="JR19" s="137">
        <v>1.0249999999999999</v>
      </c>
      <c r="JS19" s="137">
        <v>1.093</v>
      </c>
      <c r="JT19" s="137">
        <v>1.1619999999999999</v>
      </c>
      <c r="JU19" s="137">
        <v>1.23</v>
      </c>
      <c r="JV19" s="137">
        <v>1.298</v>
      </c>
      <c r="JW19" s="137">
        <v>1.367</v>
      </c>
      <c r="JX19" s="137">
        <v>1.4350000000000001</v>
      </c>
      <c r="JY19" s="137">
        <v>1.5029999999999999</v>
      </c>
      <c r="JZ19" s="137">
        <v>1.5720000000000001</v>
      </c>
      <c r="KA19" s="137">
        <v>1.64</v>
      </c>
      <c r="KB19" s="137">
        <v>1.708</v>
      </c>
      <c r="KC19" s="137">
        <v>1.879</v>
      </c>
      <c r="KD19" s="137">
        <v>2.0499999999999998</v>
      </c>
      <c r="KE19" s="137">
        <v>2.2210000000000001</v>
      </c>
      <c r="KF19" s="137">
        <v>2.3919999999999999</v>
      </c>
      <c r="KG19" s="137">
        <v>2.5630000000000002</v>
      </c>
      <c r="KH19" s="137">
        <v>2.7330000000000001</v>
      </c>
      <c r="KI19" s="137">
        <v>2.9039999999999999</v>
      </c>
      <c r="KJ19" s="137">
        <v>3.0750000000000002</v>
      </c>
      <c r="KK19" s="137">
        <v>3.246</v>
      </c>
      <c r="KL19" s="137">
        <v>3.4169999999999998</v>
      </c>
      <c r="KM19" s="137">
        <v>3.7589999999999999</v>
      </c>
      <c r="KN19" s="137">
        <v>4.0999999999999996</v>
      </c>
      <c r="KO19" s="137">
        <v>4.4420000000000002</v>
      </c>
      <c r="KP19" s="137">
        <v>4.7839999999999998</v>
      </c>
      <c r="KQ19" s="137">
        <v>5.125</v>
      </c>
      <c r="KR19" s="137">
        <v>5.4669999999999996</v>
      </c>
      <c r="KS19" s="137">
        <v>5.8090000000000002</v>
      </c>
      <c r="KT19" s="137">
        <v>6.15</v>
      </c>
      <c r="KU19" s="137">
        <v>6.492</v>
      </c>
      <c r="KV19" s="137">
        <v>6.8339999999999996</v>
      </c>
      <c r="KW19" s="137">
        <v>10.250999999999999</v>
      </c>
      <c r="KX19" s="137">
        <v>13.667</v>
      </c>
      <c r="KY19" s="137">
        <v>17.084</v>
      </c>
      <c r="KZ19" s="137">
        <v>20.501000000000001</v>
      </c>
      <c r="LA19" s="137">
        <v>23.917999999999999</v>
      </c>
      <c r="LB19" s="137">
        <v>27.335000000000001</v>
      </c>
      <c r="LC19" s="137">
        <v>30.751999999999999</v>
      </c>
      <c r="LD19" s="137">
        <v>34.168999999999997</v>
      </c>
      <c r="LE19" s="137">
        <v>0.42799999999999999</v>
      </c>
      <c r="LF19" s="137">
        <v>0.85599999999999998</v>
      </c>
      <c r="LG19" s="137">
        <v>1.284</v>
      </c>
      <c r="LH19" s="137">
        <v>1.712</v>
      </c>
      <c r="LI19" s="137">
        <v>2.14</v>
      </c>
      <c r="LJ19" s="137">
        <v>2.5680000000000001</v>
      </c>
      <c r="LK19" s="137">
        <v>2.996</v>
      </c>
      <c r="LL19" s="137">
        <v>3.4239999999999999</v>
      </c>
      <c r="LM19" s="137">
        <v>3.8519999999999999</v>
      </c>
      <c r="LN19" s="137">
        <v>4.2809999999999997</v>
      </c>
      <c r="LO19" s="137">
        <v>4.7089999999999996</v>
      </c>
      <c r="LP19" s="137">
        <v>5.1369999999999996</v>
      </c>
      <c r="LQ19" s="137">
        <v>5.5650000000000004</v>
      </c>
      <c r="LR19" s="137">
        <v>5.9930000000000003</v>
      </c>
      <c r="LS19" s="137">
        <v>6.4210000000000003</v>
      </c>
      <c r="LT19" s="137">
        <v>6.8490000000000002</v>
      </c>
      <c r="LU19" s="137">
        <v>7.2770000000000001</v>
      </c>
      <c r="LV19" s="137">
        <v>7.7050000000000001</v>
      </c>
      <c r="LW19" s="137">
        <v>8.1329999999999991</v>
      </c>
      <c r="LX19" s="137">
        <v>8.5609999999999999</v>
      </c>
      <c r="LY19" s="137">
        <v>9.4169999999999998</v>
      </c>
      <c r="LZ19" s="137">
        <v>10.273</v>
      </c>
      <c r="MA19" s="137">
        <v>11.129</v>
      </c>
      <c r="MB19" s="137">
        <v>11.984999999999999</v>
      </c>
      <c r="MC19" s="137">
        <v>12.842000000000001</v>
      </c>
      <c r="MD19" s="137">
        <v>13.698</v>
      </c>
      <c r="ME19" s="137">
        <v>14.554</v>
      </c>
      <c r="MF19" s="137">
        <v>15.41</v>
      </c>
      <c r="MG19" s="137">
        <v>16.265999999999998</v>
      </c>
      <c r="MH19" s="137">
        <v>17.122</v>
      </c>
      <c r="MI19" s="137">
        <v>17.978000000000002</v>
      </c>
      <c r="MJ19" s="137">
        <v>18.834</v>
      </c>
      <c r="MK19" s="137">
        <v>19.690000000000001</v>
      </c>
      <c r="ML19" s="137">
        <v>20.547000000000001</v>
      </c>
      <c r="MM19" s="137">
        <v>21.402999999999999</v>
      </c>
      <c r="MN19" s="137">
        <v>23.542999999999999</v>
      </c>
      <c r="MO19" s="137">
        <v>25.683</v>
      </c>
      <c r="MP19" s="137">
        <v>27.823</v>
      </c>
      <c r="MQ19" s="137">
        <v>29.963999999999999</v>
      </c>
      <c r="MR19" s="137">
        <v>32.103999999999999</v>
      </c>
      <c r="MS19" s="137">
        <v>34.244</v>
      </c>
      <c r="MT19" s="137">
        <v>36.384999999999998</v>
      </c>
      <c r="MU19" s="137">
        <v>38.524999999999999</v>
      </c>
      <c r="MV19" s="137">
        <v>40.664999999999999</v>
      </c>
      <c r="MW19" s="137">
        <v>42.805</v>
      </c>
      <c r="MX19" s="137">
        <v>47.085999999999999</v>
      </c>
      <c r="MY19" s="137">
        <v>51.366</v>
      </c>
      <c r="MZ19" s="137">
        <v>55.646999999999998</v>
      </c>
      <c r="NA19" s="137">
        <v>59.927</v>
      </c>
      <c r="NB19" s="137">
        <v>64.207999999999998</v>
      </c>
      <c r="NC19" s="137">
        <v>68.489000000000004</v>
      </c>
      <c r="ND19" s="137">
        <v>72.769000000000005</v>
      </c>
      <c r="NE19" s="137">
        <v>77.05</v>
      </c>
      <c r="NF19" s="137">
        <v>81.33</v>
      </c>
      <c r="NG19" s="137">
        <v>85.611000000000004</v>
      </c>
      <c r="NH19" s="137">
        <v>128.416</v>
      </c>
      <c r="NI19" s="137">
        <v>171.221</v>
      </c>
      <c r="NJ19" s="137">
        <v>214.02699999999999</v>
      </c>
      <c r="NK19" s="137">
        <v>256.83199999999999</v>
      </c>
      <c r="NL19" s="137">
        <v>299.637</v>
      </c>
      <c r="NM19" s="137">
        <v>342.44299999999998</v>
      </c>
      <c r="NN19" s="137">
        <v>385.24799999999999</v>
      </c>
      <c r="NO19" s="137">
        <v>428.053</v>
      </c>
      <c r="NP19" s="137">
        <v>3.3000000000000002E-2</v>
      </c>
      <c r="NQ19" s="137">
        <v>6.7000000000000004E-2</v>
      </c>
      <c r="NR19" s="137">
        <v>0.1</v>
      </c>
      <c r="NS19" s="137">
        <v>0.13300000000000001</v>
      </c>
      <c r="NT19" s="137">
        <v>0.16700000000000001</v>
      </c>
      <c r="NU19" s="137">
        <v>0.2</v>
      </c>
      <c r="NV19" s="137">
        <v>0.23300000000000001</v>
      </c>
      <c r="NW19" s="137">
        <v>0.26700000000000002</v>
      </c>
      <c r="NX19" s="137">
        <v>0.3</v>
      </c>
      <c r="NY19" s="137">
        <v>0.33300000000000002</v>
      </c>
      <c r="NZ19" s="137">
        <v>0.36699999999999999</v>
      </c>
      <c r="OA19" s="137">
        <v>0.4</v>
      </c>
      <c r="OB19" s="137">
        <v>0.433</v>
      </c>
      <c r="OC19" s="137">
        <v>0.46700000000000003</v>
      </c>
      <c r="OD19" s="137">
        <v>0.5</v>
      </c>
      <c r="OE19" s="137">
        <v>0.53300000000000003</v>
      </c>
      <c r="OF19" s="137">
        <v>0.56699999999999995</v>
      </c>
      <c r="OG19" s="137">
        <v>0.6</v>
      </c>
      <c r="OH19" s="137">
        <v>0.63300000000000001</v>
      </c>
      <c r="OI19" s="137">
        <v>0.66700000000000004</v>
      </c>
      <c r="OJ19" s="137">
        <v>0.73299999999999998</v>
      </c>
      <c r="OK19" s="137">
        <v>0.8</v>
      </c>
      <c r="OL19" s="137">
        <v>0.86699999999999999</v>
      </c>
      <c r="OM19" s="137">
        <v>0.93300000000000005</v>
      </c>
      <c r="ON19" s="137">
        <v>1</v>
      </c>
      <c r="OO19" s="137">
        <v>1.0669999999999999</v>
      </c>
      <c r="OP19" s="137">
        <v>1.133</v>
      </c>
      <c r="OQ19" s="137">
        <v>1.2</v>
      </c>
      <c r="OR19" s="137">
        <v>1.2669999999999999</v>
      </c>
      <c r="OS19" s="137">
        <v>1.333</v>
      </c>
      <c r="OT19" s="137">
        <v>1.4</v>
      </c>
      <c r="OU19" s="137">
        <v>1.4670000000000001</v>
      </c>
      <c r="OV19" s="137">
        <v>1.5329999999999999</v>
      </c>
      <c r="OW19" s="137">
        <v>1.6</v>
      </c>
      <c r="OX19" s="137">
        <v>1.667</v>
      </c>
      <c r="OY19" s="137">
        <v>1.833</v>
      </c>
      <c r="OZ19" s="137">
        <v>2</v>
      </c>
      <c r="PA19" s="137">
        <v>2.1669999999999998</v>
      </c>
      <c r="PB19" s="137">
        <v>2.3330000000000002</v>
      </c>
      <c r="PC19" s="137">
        <v>2.5</v>
      </c>
      <c r="PD19" s="137">
        <v>2.6669999999999998</v>
      </c>
      <c r="PE19" s="137">
        <v>2.8330000000000002</v>
      </c>
      <c r="PF19" s="137">
        <v>3</v>
      </c>
      <c r="PG19" s="137">
        <v>3.1669999999999998</v>
      </c>
      <c r="PH19" s="137">
        <v>3.3330000000000002</v>
      </c>
      <c r="PI19" s="137">
        <v>3.6669999999999998</v>
      </c>
      <c r="PJ19" s="137">
        <v>4</v>
      </c>
      <c r="PK19" s="137">
        <v>4.3330000000000002</v>
      </c>
      <c r="PL19" s="137">
        <v>4.6669999999999998</v>
      </c>
      <c r="PM19" s="137">
        <v>5</v>
      </c>
      <c r="PN19" s="137">
        <v>5.3330000000000002</v>
      </c>
      <c r="PO19" s="137">
        <v>5.6669999999999998</v>
      </c>
      <c r="PP19" s="137">
        <v>6</v>
      </c>
      <c r="PQ19" s="137">
        <v>6.3330000000000002</v>
      </c>
      <c r="PR19" s="137">
        <v>6.6669999999999998</v>
      </c>
      <c r="PS19" s="137">
        <v>10</v>
      </c>
      <c r="PT19" s="137">
        <v>13.333</v>
      </c>
      <c r="PU19" s="137">
        <v>16.667000000000002</v>
      </c>
      <c r="PV19" s="137">
        <v>20</v>
      </c>
      <c r="PW19" s="137">
        <v>23.334</v>
      </c>
      <c r="PX19" s="137">
        <v>26.667000000000002</v>
      </c>
      <c r="PY19" s="137">
        <v>30</v>
      </c>
      <c r="PZ19" s="137">
        <v>33.334000000000003</v>
      </c>
      <c r="QA19" s="137">
        <v>0.05</v>
      </c>
      <c r="QB19" s="137">
        <v>0.10100000000000001</v>
      </c>
      <c r="QC19" s="137">
        <v>0.151</v>
      </c>
      <c r="QD19" s="137">
        <v>0.20100000000000001</v>
      </c>
      <c r="QE19" s="137">
        <v>0.252</v>
      </c>
      <c r="QF19" s="137">
        <v>0.30199999999999999</v>
      </c>
      <c r="QG19" s="137">
        <v>0.35199999999999998</v>
      </c>
      <c r="QH19" s="137">
        <v>0.40300000000000002</v>
      </c>
      <c r="QI19" s="137">
        <v>0.45300000000000001</v>
      </c>
      <c r="QJ19" s="137">
        <v>0.503</v>
      </c>
      <c r="QK19" s="137">
        <v>0.55400000000000005</v>
      </c>
      <c r="QL19" s="137">
        <v>0.60399999999999998</v>
      </c>
      <c r="QM19" s="137">
        <v>0.65400000000000003</v>
      </c>
      <c r="QN19" s="137">
        <v>0.70499999999999996</v>
      </c>
      <c r="QO19" s="137">
        <v>0.755</v>
      </c>
      <c r="QP19" s="137">
        <v>0.80500000000000005</v>
      </c>
      <c r="QQ19" s="137">
        <v>0.85599999999999998</v>
      </c>
      <c r="QR19" s="137">
        <v>0.90600000000000003</v>
      </c>
      <c r="QS19" s="137">
        <v>0.95599999999999996</v>
      </c>
      <c r="QT19" s="137">
        <v>1.0069999999999999</v>
      </c>
      <c r="QU19" s="137">
        <v>1.1080000000000001</v>
      </c>
      <c r="QV19" s="137">
        <v>1.208</v>
      </c>
      <c r="QW19" s="137">
        <v>1.3089999999999999</v>
      </c>
      <c r="QX19" s="137">
        <v>1.41</v>
      </c>
      <c r="QY19" s="137">
        <v>1.51</v>
      </c>
      <c r="QZ19" s="137">
        <v>1.611</v>
      </c>
      <c r="RA19" s="137">
        <v>1.712</v>
      </c>
      <c r="RB19" s="137">
        <v>1.8120000000000001</v>
      </c>
      <c r="RC19" s="137">
        <v>1.913</v>
      </c>
      <c r="RD19" s="137">
        <v>2.0139999999999998</v>
      </c>
      <c r="RE19" s="137">
        <v>2.1139999999999999</v>
      </c>
      <c r="RF19" s="137">
        <v>2.2149999999999999</v>
      </c>
      <c r="RG19" s="137">
        <v>2.3159999999999998</v>
      </c>
      <c r="RH19" s="137">
        <v>2.4159999999999999</v>
      </c>
      <c r="RI19" s="137">
        <v>2.5169999999999999</v>
      </c>
      <c r="RJ19" s="137">
        <v>2.7690000000000001</v>
      </c>
      <c r="RK19" s="137">
        <v>3.02</v>
      </c>
      <c r="RL19" s="137">
        <v>3.2719999999999998</v>
      </c>
      <c r="RM19" s="137">
        <v>3.524</v>
      </c>
      <c r="RN19" s="137">
        <v>3.7759999999999998</v>
      </c>
      <c r="RO19" s="137">
        <v>4.0270000000000001</v>
      </c>
      <c r="RP19" s="137">
        <v>4.2789999999999999</v>
      </c>
      <c r="RQ19" s="137">
        <v>4.5309999999999997</v>
      </c>
      <c r="RR19" s="137">
        <v>4.782</v>
      </c>
      <c r="RS19" s="137">
        <v>5.0339999999999998</v>
      </c>
      <c r="RT19" s="137">
        <v>5.5380000000000003</v>
      </c>
      <c r="RU19" s="137">
        <v>6.0410000000000004</v>
      </c>
      <c r="RV19" s="137">
        <v>6.5439999999999996</v>
      </c>
      <c r="RW19" s="137">
        <v>7.048</v>
      </c>
      <c r="RX19" s="137">
        <v>7.5510000000000002</v>
      </c>
      <c r="RY19" s="137">
        <v>8.0549999999999997</v>
      </c>
      <c r="RZ19" s="137">
        <v>8.5579999999999998</v>
      </c>
      <c r="SA19" s="137">
        <v>9.0609999999999999</v>
      </c>
      <c r="SB19" s="137">
        <v>9.5649999999999995</v>
      </c>
      <c r="SC19" s="137">
        <v>10.068</v>
      </c>
      <c r="SD19" s="137">
        <v>15.102</v>
      </c>
      <c r="SE19" s="137">
        <v>20.135999999999999</v>
      </c>
      <c r="SF19" s="137">
        <v>25.170999999999999</v>
      </c>
      <c r="SG19" s="137">
        <v>30.204999999999998</v>
      </c>
      <c r="SH19" s="137">
        <v>35.238999999999997</v>
      </c>
      <c r="SI19" s="137">
        <v>40.273000000000003</v>
      </c>
      <c r="SJ19" s="137">
        <v>45.307000000000002</v>
      </c>
      <c r="SK19" s="137">
        <v>50.341000000000001</v>
      </c>
      <c r="SL19" s="137">
        <v>3.2000000000000001E-2</v>
      </c>
      <c r="SM19" s="137">
        <v>6.5000000000000002E-2</v>
      </c>
      <c r="SN19" s="137">
        <v>9.7000000000000003E-2</v>
      </c>
      <c r="SO19" s="137">
        <v>0.13</v>
      </c>
      <c r="SP19" s="137">
        <v>0.16200000000000001</v>
      </c>
      <c r="SQ19" s="137">
        <v>0.19400000000000001</v>
      </c>
      <c r="SR19" s="137">
        <v>0.22700000000000001</v>
      </c>
      <c r="SS19" s="137">
        <v>0.25900000000000001</v>
      </c>
      <c r="ST19" s="137">
        <v>0.29199999999999998</v>
      </c>
      <c r="SU19" s="137">
        <v>0.32400000000000001</v>
      </c>
      <c r="SV19" s="137">
        <v>0.35699999999999998</v>
      </c>
      <c r="SW19" s="137">
        <v>0.38900000000000001</v>
      </c>
      <c r="SX19" s="137">
        <v>0.42099999999999999</v>
      </c>
      <c r="SY19" s="137">
        <v>0.45400000000000001</v>
      </c>
      <c r="SZ19" s="137">
        <v>0.48599999999999999</v>
      </c>
      <c r="TA19" s="137">
        <v>0.51900000000000002</v>
      </c>
      <c r="TB19" s="137">
        <v>0.55100000000000005</v>
      </c>
      <c r="TC19" s="137">
        <v>0.58299999999999996</v>
      </c>
      <c r="TD19" s="137">
        <v>0.61599999999999999</v>
      </c>
      <c r="TE19" s="137">
        <v>0.64800000000000002</v>
      </c>
      <c r="TF19" s="137">
        <v>0.71299999999999997</v>
      </c>
      <c r="TG19" s="137">
        <v>0.77800000000000002</v>
      </c>
      <c r="TH19" s="137">
        <v>0.84299999999999997</v>
      </c>
      <c r="TI19" s="137">
        <v>0.90700000000000003</v>
      </c>
      <c r="TJ19" s="137">
        <v>0.97199999999999998</v>
      </c>
      <c r="TK19" s="137">
        <v>1.0369999999999999</v>
      </c>
      <c r="TL19" s="137">
        <v>1.1020000000000001</v>
      </c>
      <c r="TM19" s="137">
        <v>1.167</v>
      </c>
      <c r="TN19" s="137">
        <v>1.232</v>
      </c>
      <c r="TO19" s="137">
        <v>1.296</v>
      </c>
      <c r="TP19" s="137">
        <v>1.361</v>
      </c>
      <c r="TQ19" s="137">
        <v>1.4259999999999999</v>
      </c>
      <c r="TR19" s="137">
        <v>1.4910000000000001</v>
      </c>
      <c r="TS19" s="137">
        <v>1.556</v>
      </c>
      <c r="TT19" s="137">
        <v>1.62</v>
      </c>
      <c r="TU19" s="137">
        <v>1.7829999999999999</v>
      </c>
      <c r="TV19" s="137">
        <v>1.9450000000000001</v>
      </c>
      <c r="TW19" s="137">
        <v>2.1070000000000002</v>
      </c>
      <c r="TX19" s="137">
        <v>2.2690000000000001</v>
      </c>
      <c r="TY19" s="137">
        <v>2.431</v>
      </c>
      <c r="TZ19" s="137">
        <v>2.593</v>
      </c>
      <c r="UA19" s="137">
        <v>2.7549999999999999</v>
      </c>
      <c r="UB19" s="137">
        <v>2.9169999999999998</v>
      </c>
      <c r="UC19" s="137">
        <v>3.0790000000000002</v>
      </c>
      <c r="UD19" s="137">
        <v>3.2410000000000001</v>
      </c>
      <c r="UE19" s="137">
        <v>3.5649999999999999</v>
      </c>
      <c r="UF19" s="137">
        <v>3.8889999999999998</v>
      </c>
      <c r="UG19" s="137">
        <v>4.2130000000000001</v>
      </c>
      <c r="UH19" s="137">
        <v>4.5369999999999999</v>
      </c>
      <c r="UI19" s="137">
        <v>4.8609999999999998</v>
      </c>
      <c r="UJ19" s="137">
        <v>5.1859999999999999</v>
      </c>
      <c r="UK19" s="137">
        <v>5.51</v>
      </c>
      <c r="UL19" s="137">
        <v>5.8339999999999996</v>
      </c>
      <c r="UM19" s="137">
        <v>6.1580000000000004</v>
      </c>
      <c r="UN19" s="137">
        <v>6.4820000000000002</v>
      </c>
      <c r="UO19" s="137">
        <v>9.7230000000000008</v>
      </c>
      <c r="UP19" s="137">
        <v>12.964</v>
      </c>
      <c r="UQ19" s="137">
        <v>16.204999999999998</v>
      </c>
      <c r="UR19" s="137">
        <v>19.446000000000002</v>
      </c>
      <c r="US19" s="137">
        <v>22.687000000000001</v>
      </c>
      <c r="UT19" s="137">
        <v>25.928000000000001</v>
      </c>
      <c r="UU19" s="137">
        <v>29.169</v>
      </c>
      <c r="UV19" s="137">
        <v>32.409999999999997</v>
      </c>
      <c r="UW19" s="137">
        <v>2.3E-2</v>
      </c>
      <c r="UX19" s="137">
        <v>4.4999999999999998E-2</v>
      </c>
      <c r="UY19" s="137">
        <v>6.8000000000000005E-2</v>
      </c>
      <c r="UZ19" s="137">
        <v>9.0999999999999998E-2</v>
      </c>
      <c r="VA19" s="137">
        <v>0.113</v>
      </c>
      <c r="VB19" s="137">
        <v>0.13600000000000001</v>
      </c>
      <c r="VC19" s="137">
        <v>0.158</v>
      </c>
      <c r="VD19" s="137">
        <v>0.18099999999999999</v>
      </c>
      <c r="VE19" s="137">
        <v>0.20399999999999999</v>
      </c>
      <c r="VF19" s="137">
        <v>0.22600000000000001</v>
      </c>
      <c r="VG19" s="137">
        <v>0.249</v>
      </c>
      <c r="VH19" s="137">
        <v>0.27200000000000002</v>
      </c>
      <c r="VI19" s="137">
        <v>0.29399999999999998</v>
      </c>
      <c r="VJ19" s="137">
        <v>0.317</v>
      </c>
      <c r="VK19" s="137">
        <v>0.33900000000000002</v>
      </c>
      <c r="VL19" s="137">
        <v>0.36199999999999999</v>
      </c>
      <c r="VM19" s="137">
        <v>0.38500000000000001</v>
      </c>
      <c r="VN19" s="137">
        <v>0.40699999999999997</v>
      </c>
      <c r="VO19" s="137">
        <v>0.43</v>
      </c>
      <c r="VP19" s="137">
        <v>0.45300000000000001</v>
      </c>
      <c r="VQ19" s="137">
        <v>0.498</v>
      </c>
      <c r="VR19" s="137">
        <v>0.54300000000000004</v>
      </c>
      <c r="VS19" s="137">
        <v>0.58799999999999997</v>
      </c>
      <c r="VT19" s="137">
        <v>0.63400000000000001</v>
      </c>
      <c r="VU19" s="137">
        <v>0.67900000000000005</v>
      </c>
      <c r="VV19" s="137">
        <v>0.72399999999999998</v>
      </c>
      <c r="VW19" s="137">
        <v>0.76900000000000002</v>
      </c>
      <c r="VX19" s="137">
        <v>0.81499999999999995</v>
      </c>
      <c r="VY19" s="137">
        <v>0.86</v>
      </c>
      <c r="VZ19" s="137">
        <v>0.90500000000000003</v>
      </c>
      <c r="WA19" s="137">
        <v>0.95099999999999996</v>
      </c>
      <c r="WB19" s="137">
        <v>0.996</v>
      </c>
      <c r="WC19" s="137">
        <v>1.0409999999999999</v>
      </c>
      <c r="WD19" s="137">
        <v>1.0860000000000001</v>
      </c>
      <c r="WE19" s="137">
        <v>1.1319999999999999</v>
      </c>
      <c r="WF19" s="137">
        <v>1.2450000000000001</v>
      </c>
      <c r="WG19" s="137">
        <v>1.3580000000000001</v>
      </c>
      <c r="WH19" s="137">
        <v>1.4710000000000001</v>
      </c>
      <c r="WI19" s="137">
        <v>1.5840000000000001</v>
      </c>
      <c r="WJ19" s="137">
        <v>1.6970000000000001</v>
      </c>
      <c r="WK19" s="137">
        <v>1.8109999999999999</v>
      </c>
      <c r="WL19" s="137">
        <v>1.9239999999999999</v>
      </c>
      <c r="WM19" s="137">
        <v>2.0369999999999999</v>
      </c>
      <c r="WN19" s="137">
        <v>2.15</v>
      </c>
      <c r="WO19" s="137">
        <v>2.2629999999999999</v>
      </c>
      <c r="WP19" s="137">
        <v>2.4900000000000002</v>
      </c>
      <c r="WQ19" s="137">
        <v>2.7160000000000002</v>
      </c>
      <c r="WR19" s="137">
        <v>2.9420000000000002</v>
      </c>
      <c r="WS19" s="137">
        <v>3.1680000000000001</v>
      </c>
      <c r="WT19" s="137">
        <v>3.395</v>
      </c>
      <c r="WU19" s="137">
        <v>3.621</v>
      </c>
      <c r="WV19" s="137">
        <v>3.847</v>
      </c>
      <c r="WW19" s="137">
        <v>4.0739999999999998</v>
      </c>
      <c r="WX19" s="137">
        <v>4.3</v>
      </c>
      <c r="WY19" s="137">
        <v>4.5259999999999998</v>
      </c>
      <c r="WZ19" s="137">
        <v>6.79</v>
      </c>
      <c r="XA19" s="137">
        <v>9.0530000000000008</v>
      </c>
      <c r="XB19" s="137">
        <v>11.316000000000001</v>
      </c>
      <c r="XC19" s="137">
        <v>13.579000000000001</v>
      </c>
      <c r="XD19" s="137">
        <v>15.842000000000001</v>
      </c>
      <c r="XE19" s="137">
        <v>18.105</v>
      </c>
      <c r="XF19" s="137">
        <v>20.369</v>
      </c>
      <c r="XG19" s="137">
        <v>22.632000000000001</v>
      </c>
      <c r="XH19" s="137">
        <v>0.09</v>
      </c>
      <c r="XI19" s="137">
        <v>0.18</v>
      </c>
      <c r="XJ19" s="137">
        <v>0.27</v>
      </c>
      <c r="XK19" s="137">
        <v>0.36</v>
      </c>
      <c r="XL19" s="137">
        <v>0.45</v>
      </c>
      <c r="XM19" s="137">
        <v>0.54</v>
      </c>
      <c r="XN19" s="137">
        <v>0.63</v>
      </c>
      <c r="XO19" s="137">
        <v>0.72</v>
      </c>
      <c r="XP19" s="137">
        <v>0.81</v>
      </c>
      <c r="XQ19" s="137">
        <v>0.9</v>
      </c>
      <c r="XR19" s="137">
        <v>0.99</v>
      </c>
      <c r="XS19" s="137">
        <v>1.08</v>
      </c>
      <c r="XT19" s="137">
        <v>1.17</v>
      </c>
      <c r="XU19" s="137">
        <v>1.26</v>
      </c>
      <c r="XV19" s="137">
        <v>1.35</v>
      </c>
      <c r="XW19" s="137">
        <v>1.44</v>
      </c>
      <c r="XX19" s="137">
        <v>1.53</v>
      </c>
      <c r="XY19" s="137">
        <v>1.62</v>
      </c>
      <c r="XZ19" s="137">
        <v>1.71</v>
      </c>
      <c r="YA19" s="137">
        <v>1.8</v>
      </c>
      <c r="YB19" s="137">
        <v>1.98</v>
      </c>
      <c r="YC19" s="137">
        <v>2.1589999999999998</v>
      </c>
      <c r="YD19" s="137">
        <v>2.339</v>
      </c>
      <c r="YE19" s="137">
        <v>2.5190000000000001</v>
      </c>
      <c r="YF19" s="137">
        <v>2.6989999999999998</v>
      </c>
      <c r="YG19" s="137">
        <v>2.879</v>
      </c>
      <c r="YH19" s="137">
        <v>3.0590000000000002</v>
      </c>
      <c r="YI19" s="137">
        <v>3.2389999999999999</v>
      </c>
      <c r="YJ19" s="137">
        <v>3.419</v>
      </c>
      <c r="YK19" s="137">
        <v>3.5990000000000002</v>
      </c>
      <c r="YL19" s="137">
        <v>3.7789999999999999</v>
      </c>
      <c r="YM19" s="137">
        <v>3.9590000000000001</v>
      </c>
      <c r="YN19" s="137">
        <v>4.1390000000000002</v>
      </c>
      <c r="YO19" s="137">
        <v>4.319</v>
      </c>
      <c r="YP19" s="137">
        <v>4.4989999999999997</v>
      </c>
      <c r="YQ19" s="137">
        <v>4.9489999999999998</v>
      </c>
      <c r="YR19" s="137">
        <v>5.399</v>
      </c>
      <c r="YS19" s="137">
        <v>5.8490000000000002</v>
      </c>
      <c r="YT19" s="137">
        <v>6.2990000000000004</v>
      </c>
      <c r="YU19" s="137">
        <v>6.7480000000000002</v>
      </c>
      <c r="YV19" s="137">
        <v>7.1980000000000004</v>
      </c>
      <c r="YW19" s="137">
        <v>7.6479999999999997</v>
      </c>
      <c r="YX19" s="137">
        <v>8.0980000000000008</v>
      </c>
      <c r="YY19" s="137">
        <v>8.548</v>
      </c>
      <c r="YZ19" s="137">
        <v>8.9979999999999993</v>
      </c>
      <c r="ZA19" s="137">
        <v>9.8979999999999997</v>
      </c>
      <c r="ZB19" s="137">
        <v>10.797000000000001</v>
      </c>
      <c r="ZC19" s="137">
        <v>11.696999999999999</v>
      </c>
      <c r="ZD19" s="137">
        <v>12.597</v>
      </c>
      <c r="ZE19" s="137">
        <v>13.497</v>
      </c>
      <c r="ZF19" s="137">
        <v>14.397</v>
      </c>
      <c r="ZG19" s="137">
        <v>15.295999999999999</v>
      </c>
      <c r="ZH19" s="137">
        <v>16.196000000000002</v>
      </c>
      <c r="ZI19" s="137">
        <v>17.096</v>
      </c>
      <c r="ZJ19" s="137">
        <v>17.995999999999999</v>
      </c>
      <c r="ZK19" s="137">
        <v>26.994</v>
      </c>
      <c r="ZL19" s="137">
        <v>35.991999999999997</v>
      </c>
      <c r="ZM19" s="137">
        <v>44.988999999999997</v>
      </c>
      <c r="ZN19" s="137">
        <v>53.987000000000002</v>
      </c>
      <c r="ZO19" s="137">
        <v>62.984999999999999</v>
      </c>
      <c r="ZP19" s="137">
        <v>71.983000000000004</v>
      </c>
      <c r="ZQ19" s="137">
        <v>80.980999999999995</v>
      </c>
      <c r="ZR19" s="137">
        <v>89.978999999999999</v>
      </c>
      <c r="ZS19" s="137">
        <v>0.22800000000000001</v>
      </c>
      <c r="ZT19" s="137">
        <v>0.45500000000000002</v>
      </c>
      <c r="ZU19" s="137">
        <v>0.68300000000000005</v>
      </c>
      <c r="ZV19" s="137">
        <v>0.91100000000000003</v>
      </c>
      <c r="ZW19" s="137">
        <v>1.139</v>
      </c>
      <c r="ZX19" s="137">
        <v>1.3660000000000001</v>
      </c>
      <c r="ZY19" s="137">
        <v>1.5940000000000001</v>
      </c>
      <c r="ZZ19" s="137">
        <v>1.8220000000000001</v>
      </c>
      <c r="AAA19" s="137">
        <v>2.0499999999999998</v>
      </c>
      <c r="AAB19" s="137">
        <v>2.2770000000000001</v>
      </c>
      <c r="AAC19" s="137">
        <v>2.5049999999999999</v>
      </c>
      <c r="AAD19" s="137">
        <v>2.7330000000000001</v>
      </c>
      <c r="AAE19" s="137">
        <v>2.9609999999999999</v>
      </c>
      <c r="AAF19" s="137">
        <v>3.1880000000000002</v>
      </c>
      <c r="AAG19" s="137">
        <v>3.4159999999999999</v>
      </c>
      <c r="AAH19" s="137">
        <v>3.6440000000000001</v>
      </c>
      <c r="AAI19" s="137">
        <v>3.8719999999999999</v>
      </c>
      <c r="AAJ19" s="137">
        <v>4.0990000000000002</v>
      </c>
      <c r="AAK19" s="137">
        <v>4.327</v>
      </c>
      <c r="AAL19" s="137">
        <v>4.5549999999999997</v>
      </c>
      <c r="AAM19" s="137">
        <v>5.01</v>
      </c>
      <c r="AAN19" s="137">
        <v>5.4660000000000002</v>
      </c>
      <c r="AAO19" s="137">
        <v>5.9210000000000003</v>
      </c>
      <c r="AAP19" s="137">
        <v>6.3769999999999998</v>
      </c>
      <c r="AAQ19" s="137">
        <v>6.8319999999999999</v>
      </c>
      <c r="AAR19" s="137">
        <v>7.2880000000000003</v>
      </c>
      <c r="AAS19" s="137">
        <v>7.7430000000000003</v>
      </c>
      <c r="AAT19" s="137">
        <v>8.1989999999999998</v>
      </c>
      <c r="AAU19" s="137">
        <v>8.6539999999999999</v>
      </c>
      <c r="AAV19" s="137">
        <v>9.11</v>
      </c>
      <c r="AAW19" s="137">
        <v>9.5649999999999995</v>
      </c>
      <c r="AAX19" s="137">
        <v>10.021000000000001</v>
      </c>
      <c r="AAY19" s="137">
        <v>10.476000000000001</v>
      </c>
      <c r="AAZ19" s="137">
        <v>10.932</v>
      </c>
      <c r="ABA19" s="137">
        <v>11.387</v>
      </c>
      <c r="ABB19" s="137">
        <v>12.526</v>
      </c>
      <c r="ABC19" s="137">
        <v>13.664999999999999</v>
      </c>
      <c r="ABD19" s="137">
        <v>14.803000000000001</v>
      </c>
      <c r="ABE19" s="137">
        <v>15.942</v>
      </c>
      <c r="ABF19" s="137">
        <v>17.081</v>
      </c>
      <c r="ABG19" s="137">
        <v>18.22</v>
      </c>
      <c r="ABH19" s="137">
        <v>19.358000000000001</v>
      </c>
      <c r="ABI19" s="137">
        <v>20.497</v>
      </c>
      <c r="ABJ19" s="137">
        <v>21.635999999999999</v>
      </c>
      <c r="ABK19" s="137">
        <v>22.774000000000001</v>
      </c>
      <c r="ABL19" s="137">
        <v>25.052</v>
      </c>
      <c r="ABM19" s="137">
        <v>27.329000000000001</v>
      </c>
      <c r="ABN19" s="137">
        <v>29.606999999999999</v>
      </c>
      <c r="ABO19" s="137">
        <v>31.884</v>
      </c>
      <c r="ABP19" s="137">
        <v>34.161999999999999</v>
      </c>
      <c r="ABQ19" s="137">
        <v>36.439</v>
      </c>
      <c r="ABR19" s="137">
        <v>38.716999999999999</v>
      </c>
      <c r="ABS19" s="137">
        <v>40.994</v>
      </c>
      <c r="ABT19" s="137">
        <v>43.271000000000001</v>
      </c>
      <c r="ABU19" s="137">
        <v>45.548999999999999</v>
      </c>
      <c r="ABV19" s="137">
        <v>68.322999999999993</v>
      </c>
      <c r="ABW19" s="137">
        <v>91.097999999999999</v>
      </c>
      <c r="ABX19" s="137">
        <v>113.872</v>
      </c>
      <c r="ABY19" s="137">
        <v>136.64699999999999</v>
      </c>
      <c r="ABZ19" s="137">
        <v>159.42099999999999</v>
      </c>
      <c r="ACA19" s="137">
        <v>182.19499999999999</v>
      </c>
      <c r="ACB19" s="137">
        <v>204.97</v>
      </c>
      <c r="ACC19" s="137">
        <v>227.744</v>
      </c>
      <c r="ACD19" s="137">
        <v>0.23100000000000001</v>
      </c>
      <c r="ACE19" s="137">
        <v>0.46200000000000002</v>
      </c>
      <c r="ACF19" s="137">
        <v>0.69299999999999995</v>
      </c>
      <c r="ACG19" s="137">
        <v>0.92400000000000004</v>
      </c>
      <c r="ACH19" s="137">
        <v>1.155</v>
      </c>
      <c r="ACI19" s="137">
        <v>1.3859999999999999</v>
      </c>
      <c r="ACJ19" s="137">
        <v>1.617</v>
      </c>
      <c r="ACK19" s="137">
        <v>1.8480000000000001</v>
      </c>
      <c r="ACL19" s="137">
        <v>2.0790000000000002</v>
      </c>
      <c r="ACM19" s="137">
        <v>2.31</v>
      </c>
      <c r="ACN19" s="137">
        <v>2.5409999999999999</v>
      </c>
      <c r="ACO19" s="137">
        <v>2.7719999999999998</v>
      </c>
      <c r="ACP19" s="137">
        <v>3.0030000000000001</v>
      </c>
      <c r="ACQ19" s="137">
        <v>3.234</v>
      </c>
      <c r="ACR19" s="137">
        <v>3.4649999999999999</v>
      </c>
      <c r="ACS19" s="137">
        <v>3.6970000000000001</v>
      </c>
      <c r="ACT19" s="137">
        <v>3.9279999999999999</v>
      </c>
      <c r="ACU19" s="137">
        <v>4.1589999999999998</v>
      </c>
      <c r="ACV19" s="137">
        <v>4.3899999999999997</v>
      </c>
      <c r="ACW19" s="137">
        <v>4.6210000000000004</v>
      </c>
      <c r="ACX19" s="137">
        <v>5.0830000000000002</v>
      </c>
      <c r="ACY19" s="137">
        <v>5.5449999999999999</v>
      </c>
      <c r="ACZ19" s="137">
        <v>6.0069999999999997</v>
      </c>
      <c r="ADA19" s="137">
        <v>6.4690000000000003</v>
      </c>
      <c r="ADB19" s="137">
        <v>6.931</v>
      </c>
      <c r="ADC19" s="137">
        <v>7.3929999999999998</v>
      </c>
      <c r="ADD19" s="137">
        <v>7.8550000000000004</v>
      </c>
      <c r="ADE19" s="137">
        <v>8.3170000000000002</v>
      </c>
      <c r="ADF19" s="137">
        <v>8.7789999999999999</v>
      </c>
      <c r="ADG19" s="137">
        <v>9.2409999999999997</v>
      </c>
      <c r="ADH19" s="137">
        <v>9.7029999999999994</v>
      </c>
      <c r="ADI19" s="137">
        <v>10.164999999999999</v>
      </c>
      <c r="ADJ19" s="137">
        <v>10.627000000000001</v>
      </c>
      <c r="ADK19" s="137">
        <v>11.09</v>
      </c>
      <c r="ADL19" s="137">
        <v>11.552</v>
      </c>
      <c r="ADM19" s="137">
        <v>12.707000000000001</v>
      </c>
      <c r="ADN19" s="137">
        <v>13.862</v>
      </c>
      <c r="ADO19" s="137">
        <v>15.016999999999999</v>
      </c>
      <c r="ADP19" s="137">
        <v>16.172000000000001</v>
      </c>
      <c r="ADQ19" s="137">
        <v>17.327000000000002</v>
      </c>
      <c r="ADR19" s="137">
        <v>18.483000000000001</v>
      </c>
      <c r="ADS19" s="137">
        <v>19.638000000000002</v>
      </c>
      <c r="ADT19" s="137">
        <v>20.792999999999999</v>
      </c>
      <c r="ADU19" s="137">
        <v>21.948</v>
      </c>
      <c r="ADV19" s="137">
        <v>23.103000000000002</v>
      </c>
      <c r="ADW19" s="137">
        <v>25.414000000000001</v>
      </c>
      <c r="ADX19" s="137">
        <v>27.724</v>
      </c>
      <c r="ADY19" s="137">
        <v>30.033999999999999</v>
      </c>
      <c r="ADZ19" s="137">
        <v>32.344000000000001</v>
      </c>
      <c r="AEA19" s="137">
        <v>34.655000000000001</v>
      </c>
      <c r="AEB19" s="137">
        <v>36.965000000000003</v>
      </c>
      <c r="AEC19" s="137">
        <v>39.274999999999999</v>
      </c>
      <c r="AED19" s="137">
        <v>41.585999999999999</v>
      </c>
      <c r="AEE19" s="137">
        <v>43.896000000000001</v>
      </c>
      <c r="AEF19" s="137">
        <v>46.206000000000003</v>
      </c>
      <c r="AEG19" s="137">
        <v>69.31</v>
      </c>
      <c r="AEH19" s="137">
        <v>92.412999999999997</v>
      </c>
      <c r="AEI19" s="137">
        <v>115.51600000000001</v>
      </c>
      <c r="AEJ19" s="137">
        <v>138.619</v>
      </c>
      <c r="AEK19" s="137">
        <v>161.72200000000001</v>
      </c>
      <c r="AEL19" s="137">
        <v>184.82599999999999</v>
      </c>
      <c r="AEM19" s="137">
        <v>207.929</v>
      </c>
      <c r="AEN19" s="137">
        <v>231.03200000000001</v>
      </c>
      <c r="AEO19" s="137">
        <v>9.6000000000000002E-2</v>
      </c>
      <c r="AEP19" s="137">
        <v>0.192</v>
      </c>
      <c r="AEQ19" s="137">
        <v>0.28699999999999998</v>
      </c>
      <c r="AER19" s="137">
        <v>0.38300000000000001</v>
      </c>
      <c r="AES19" s="137">
        <v>0.47899999999999998</v>
      </c>
      <c r="AET19" s="137">
        <v>0.57499999999999996</v>
      </c>
      <c r="AEU19" s="137">
        <v>0.67</v>
      </c>
      <c r="AEV19" s="137">
        <v>0.76600000000000001</v>
      </c>
      <c r="AEW19" s="137">
        <v>0.86199999999999999</v>
      </c>
      <c r="AEX19" s="137">
        <v>0.95799999999999996</v>
      </c>
      <c r="AEY19" s="137">
        <v>1.054</v>
      </c>
      <c r="AEZ19" s="137">
        <v>1.149</v>
      </c>
      <c r="AFA19" s="137">
        <v>1.2450000000000001</v>
      </c>
      <c r="AFB19" s="137">
        <v>1.341</v>
      </c>
      <c r="AFC19" s="137">
        <v>1.4370000000000001</v>
      </c>
      <c r="AFD19" s="137">
        <v>1.532</v>
      </c>
      <c r="AFE19" s="137">
        <v>1.6279999999999999</v>
      </c>
      <c r="AFF19" s="137">
        <v>1.724</v>
      </c>
      <c r="AFG19" s="137">
        <v>1.82</v>
      </c>
      <c r="AFH19" s="137">
        <v>1.915</v>
      </c>
      <c r="AFI19" s="137">
        <v>2.1070000000000002</v>
      </c>
      <c r="AFJ19" s="137">
        <v>2.2989999999999999</v>
      </c>
      <c r="AFK19" s="137">
        <v>2.4900000000000002</v>
      </c>
      <c r="AFL19" s="137">
        <v>2.6819999999999999</v>
      </c>
      <c r="AFM19" s="137">
        <v>2.8730000000000002</v>
      </c>
      <c r="AFN19" s="137">
        <v>3.0649999999999999</v>
      </c>
      <c r="AFO19" s="137">
        <v>3.2559999999999998</v>
      </c>
      <c r="AFP19" s="137">
        <v>3.448</v>
      </c>
      <c r="AFQ19" s="137">
        <v>3.6389999999999998</v>
      </c>
      <c r="AFR19" s="137">
        <v>3.831</v>
      </c>
      <c r="AFS19" s="137">
        <v>4.0220000000000002</v>
      </c>
      <c r="AFT19" s="137">
        <v>4.2140000000000004</v>
      </c>
      <c r="AFU19" s="137">
        <v>4.4059999999999997</v>
      </c>
      <c r="AFV19" s="137">
        <v>4.5970000000000004</v>
      </c>
      <c r="AFW19" s="137">
        <v>4.7889999999999997</v>
      </c>
      <c r="AFX19" s="137">
        <v>5.2679999999999998</v>
      </c>
      <c r="AFY19" s="137">
        <v>5.7460000000000004</v>
      </c>
      <c r="AFZ19" s="137">
        <v>6.2249999999999996</v>
      </c>
      <c r="AGA19" s="137">
        <v>6.7039999999999997</v>
      </c>
      <c r="AGB19" s="137">
        <v>7.1829999999999998</v>
      </c>
      <c r="AGC19" s="137">
        <v>7.6619999999999999</v>
      </c>
      <c r="AGD19" s="137">
        <v>8.141</v>
      </c>
      <c r="AGE19" s="137">
        <v>8.6199999999999992</v>
      </c>
      <c r="AGF19" s="137">
        <v>9.0980000000000008</v>
      </c>
      <c r="AGG19" s="137">
        <v>9.577</v>
      </c>
      <c r="AGH19" s="137">
        <v>10.535</v>
      </c>
      <c r="AGI19" s="137">
        <v>11.493</v>
      </c>
      <c r="AGJ19" s="137">
        <v>12.45</v>
      </c>
      <c r="AGK19" s="137">
        <v>13.407999999999999</v>
      </c>
      <c r="AGL19" s="137">
        <v>14.366</v>
      </c>
      <c r="AGM19" s="137">
        <v>15.324</v>
      </c>
      <c r="AGN19" s="137">
        <v>16.280999999999999</v>
      </c>
      <c r="AGO19" s="137">
        <v>17.239000000000001</v>
      </c>
      <c r="AGP19" s="137">
        <v>18.196999999999999</v>
      </c>
      <c r="AGQ19" s="137">
        <v>19.155000000000001</v>
      </c>
      <c r="AGR19" s="137">
        <v>28.731999999999999</v>
      </c>
      <c r="AGS19" s="137">
        <v>38.308999999999997</v>
      </c>
      <c r="AGT19" s="137">
        <v>47.886000000000003</v>
      </c>
      <c r="AGU19" s="137">
        <v>57.463999999999999</v>
      </c>
      <c r="AGV19" s="137">
        <v>67.040999999999997</v>
      </c>
      <c r="AGW19" s="137">
        <v>76.617999999999995</v>
      </c>
      <c r="AGX19" s="137">
        <v>86.195999999999998</v>
      </c>
      <c r="AGY19" s="137">
        <v>95.772999999999996</v>
      </c>
      <c r="AGZ19" s="137">
        <v>0.374</v>
      </c>
      <c r="AHA19" s="137">
        <v>0.748</v>
      </c>
      <c r="AHB19" s="137">
        <v>1.1220000000000001</v>
      </c>
      <c r="AHC19" s="137">
        <v>1.496</v>
      </c>
      <c r="AHD19" s="137">
        <v>1.87</v>
      </c>
      <c r="AHE19" s="137">
        <v>2.2429999999999999</v>
      </c>
      <c r="AHF19" s="137">
        <v>2.617</v>
      </c>
      <c r="AHG19" s="137">
        <v>2.9910000000000001</v>
      </c>
      <c r="AHH19" s="137">
        <v>3.3650000000000002</v>
      </c>
      <c r="AHI19" s="137">
        <v>3.7389999999999999</v>
      </c>
      <c r="AHJ19" s="137">
        <v>4.1130000000000004</v>
      </c>
      <c r="AHK19" s="137">
        <v>4.4870000000000001</v>
      </c>
      <c r="AHL19" s="137">
        <v>4.8609999999999998</v>
      </c>
      <c r="AHM19" s="137">
        <v>5.2350000000000003</v>
      </c>
      <c r="AHN19" s="137">
        <v>5.609</v>
      </c>
      <c r="AHO19" s="137">
        <v>5.9829999999999997</v>
      </c>
      <c r="AHP19" s="137">
        <v>6.3559999999999999</v>
      </c>
      <c r="AHQ19" s="137">
        <v>6.73</v>
      </c>
      <c r="AHR19" s="137">
        <v>7.1040000000000001</v>
      </c>
      <c r="AHS19" s="137">
        <v>7.4779999999999998</v>
      </c>
      <c r="AHT19" s="137">
        <v>8.2260000000000009</v>
      </c>
      <c r="AHU19" s="137">
        <v>8.9740000000000002</v>
      </c>
      <c r="AHV19" s="137">
        <v>9.7219999999999995</v>
      </c>
      <c r="AHW19" s="137">
        <v>10.468999999999999</v>
      </c>
      <c r="AHX19" s="137">
        <v>11.217000000000001</v>
      </c>
      <c r="AHY19" s="137">
        <v>11.965</v>
      </c>
      <c r="AHZ19" s="137">
        <v>12.712999999999999</v>
      </c>
      <c r="AIA19" s="137">
        <v>13.461</v>
      </c>
      <c r="AIB19" s="137">
        <v>14.209</v>
      </c>
      <c r="AIC19" s="137">
        <v>14.956</v>
      </c>
      <c r="AID19" s="137">
        <v>15.704000000000001</v>
      </c>
      <c r="AIE19" s="137">
        <v>16.452000000000002</v>
      </c>
      <c r="AIF19" s="137">
        <v>17.2</v>
      </c>
      <c r="AIG19" s="137">
        <v>17.948</v>
      </c>
      <c r="AIH19" s="137">
        <v>18.696000000000002</v>
      </c>
      <c r="AII19" s="137">
        <v>20.565000000000001</v>
      </c>
      <c r="AIJ19" s="137">
        <v>22.434999999999999</v>
      </c>
      <c r="AIK19" s="137">
        <v>24.303999999999998</v>
      </c>
      <c r="AIL19" s="137">
        <v>26.173999999999999</v>
      </c>
      <c r="AIM19" s="137">
        <v>28.042999999999999</v>
      </c>
      <c r="AIN19" s="137">
        <v>29.913</v>
      </c>
      <c r="AIO19" s="137">
        <v>31.782</v>
      </c>
      <c r="AIP19" s="137">
        <v>33.652000000000001</v>
      </c>
      <c r="AIQ19" s="137">
        <v>35.521000000000001</v>
      </c>
      <c r="AIR19" s="137">
        <v>37.390999999999998</v>
      </c>
      <c r="AIS19" s="137">
        <v>41.13</v>
      </c>
      <c r="AIT19" s="137">
        <v>44.869</v>
      </c>
      <c r="AIU19" s="137">
        <v>48.607999999999997</v>
      </c>
      <c r="AIV19" s="137">
        <v>52.347000000000001</v>
      </c>
      <c r="AIW19" s="137">
        <v>56.087000000000003</v>
      </c>
      <c r="AIX19" s="137">
        <v>59.826000000000001</v>
      </c>
      <c r="AIY19" s="137">
        <v>63.564999999999998</v>
      </c>
      <c r="AIZ19" s="137">
        <v>67.304000000000002</v>
      </c>
      <c r="AJA19" s="137">
        <v>71.043000000000006</v>
      </c>
      <c r="AJB19" s="137">
        <v>74.781999999999996</v>
      </c>
      <c r="AJC19" s="137">
        <v>112.173</v>
      </c>
      <c r="AJD19" s="137">
        <v>149.56399999999999</v>
      </c>
      <c r="AJE19" s="137">
        <v>186.95500000000001</v>
      </c>
      <c r="AJF19" s="137">
        <v>224.346</v>
      </c>
      <c r="AJG19" s="137">
        <v>261.73700000000002</v>
      </c>
      <c r="AJH19" s="137">
        <v>299.12799999999999</v>
      </c>
      <c r="AJI19" s="137">
        <v>336.51900000000001</v>
      </c>
      <c r="AJJ19" s="137">
        <v>373.91</v>
      </c>
      <c r="AJK19" s="137">
        <v>0.79300000000000004</v>
      </c>
      <c r="AJL19" s="137">
        <v>1.585</v>
      </c>
      <c r="AJM19" s="137">
        <v>2.3780000000000001</v>
      </c>
      <c r="AJN19" s="137">
        <v>3.1709999999999998</v>
      </c>
      <c r="AJO19" s="137">
        <v>3.9630000000000001</v>
      </c>
      <c r="AJP19" s="137">
        <v>4.7560000000000002</v>
      </c>
      <c r="AJQ19" s="137">
        <v>5.5490000000000004</v>
      </c>
      <c r="AJR19" s="137">
        <v>6.3419999999999996</v>
      </c>
      <c r="AJS19" s="137">
        <v>7.1340000000000003</v>
      </c>
      <c r="AJT19" s="137">
        <v>7.9269999999999996</v>
      </c>
      <c r="AJU19" s="137">
        <v>8.7200000000000006</v>
      </c>
      <c r="AJV19" s="137">
        <v>9.5120000000000005</v>
      </c>
      <c r="AJW19" s="137">
        <v>10.305</v>
      </c>
      <c r="AJX19" s="137">
        <v>11.098000000000001</v>
      </c>
      <c r="AJY19" s="137">
        <v>11.89</v>
      </c>
      <c r="AJZ19" s="137">
        <v>12.683</v>
      </c>
      <c r="AKA19" s="137">
        <v>13.476000000000001</v>
      </c>
      <c r="AKB19" s="137">
        <v>14.268000000000001</v>
      </c>
      <c r="AKC19" s="137">
        <v>15.061</v>
      </c>
      <c r="AKD19" s="137">
        <v>15.853999999999999</v>
      </c>
      <c r="AKE19" s="137">
        <v>17.439</v>
      </c>
      <c r="AKF19" s="137">
        <v>19.024999999999999</v>
      </c>
      <c r="AKG19" s="137">
        <v>20.61</v>
      </c>
      <c r="AKH19" s="137">
        <v>22.195</v>
      </c>
      <c r="AKI19" s="137">
        <v>23.780999999999999</v>
      </c>
      <c r="AKJ19" s="137">
        <v>25.366</v>
      </c>
      <c r="AKK19" s="137">
        <v>26.952000000000002</v>
      </c>
      <c r="AKL19" s="137">
        <v>28.536999999999999</v>
      </c>
      <c r="AKM19" s="137">
        <v>30.122</v>
      </c>
      <c r="AKN19" s="137">
        <v>31.707999999999998</v>
      </c>
      <c r="AKO19" s="137">
        <v>33.292999999999999</v>
      </c>
      <c r="AKP19" s="137">
        <v>34.878999999999998</v>
      </c>
      <c r="AKQ19" s="137">
        <v>36.463999999999999</v>
      </c>
      <c r="AKR19" s="137">
        <v>38.048999999999999</v>
      </c>
      <c r="AKS19" s="137">
        <v>39.634999999999998</v>
      </c>
      <c r="AKT19" s="137">
        <v>43.597999999999999</v>
      </c>
      <c r="AKU19" s="137">
        <v>47.561999999999998</v>
      </c>
      <c r="AKV19" s="137">
        <v>51.524999999999999</v>
      </c>
      <c r="AKW19" s="137">
        <v>55.488999999999997</v>
      </c>
      <c r="AKX19" s="137">
        <v>59.451999999999998</v>
      </c>
      <c r="AKY19" s="137">
        <v>63.415999999999997</v>
      </c>
      <c r="AKZ19" s="137">
        <v>67.379000000000005</v>
      </c>
      <c r="ALA19" s="137">
        <v>71.341999999999999</v>
      </c>
      <c r="ALB19" s="137">
        <v>75.305999999999997</v>
      </c>
      <c r="ALC19" s="137">
        <v>79.269000000000005</v>
      </c>
      <c r="ALD19" s="137">
        <v>87.195999999999998</v>
      </c>
      <c r="ALE19" s="137">
        <v>95.123000000000005</v>
      </c>
      <c r="ALF19" s="137">
        <v>103.05</v>
      </c>
      <c r="ALG19" s="137">
        <v>110.977</v>
      </c>
      <c r="ALH19" s="137">
        <v>118.904</v>
      </c>
      <c r="ALI19" s="137">
        <v>126.831</v>
      </c>
      <c r="ALJ19" s="137">
        <v>134.75800000000001</v>
      </c>
      <c r="ALK19" s="137">
        <v>142.685</v>
      </c>
      <c r="ALL19" s="137">
        <v>150.61199999999999</v>
      </c>
      <c r="ALM19" s="137">
        <v>158.53899999999999</v>
      </c>
      <c r="ALN19" s="137">
        <v>237.80799999999999</v>
      </c>
      <c r="ALO19" s="137">
        <v>317.07799999999997</v>
      </c>
      <c r="ALP19" s="137">
        <v>396.34699999999998</v>
      </c>
      <c r="ALQ19" s="137">
        <v>475.61700000000002</v>
      </c>
      <c r="ALR19" s="137">
        <v>554.88599999999997</v>
      </c>
      <c r="ALS19" s="137">
        <v>634.15499999999997</v>
      </c>
      <c r="ALT19" s="137">
        <v>713.42499999999995</v>
      </c>
      <c r="ALU19" s="137">
        <v>792.69399999999996</v>
      </c>
      <c r="ALV19" s="137">
        <v>0.91700000000000004</v>
      </c>
      <c r="ALW19" s="137">
        <v>1.835</v>
      </c>
      <c r="ALX19" s="137">
        <v>2.7519999999999998</v>
      </c>
      <c r="ALY19" s="137">
        <v>3.67</v>
      </c>
      <c r="ALZ19" s="137">
        <v>4.5869999999999997</v>
      </c>
      <c r="AMA19" s="137">
        <v>5.5049999999999999</v>
      </c>
      <c r="AMB19" s="137">
        <v>6.4219999999999997</v>
      </c>
      <c r="AMC19" s="137">
        <v>7.34</v>
      </c>
      <c r="AMD19" s="137">
        <v>8.2569999999999997</v>
      </c>
      <c r="AME19" s="137">
        <v>9.1750000000000007</v>
      </c>
      <c r="AMF19" s="137">
        <v>10.092000000000001</v>
      </c>
      <c r="AMG19" s="137">
        <v>11.01</v>
      </c>
      <c r="AMH19" s="137">
        <v>11.927</v>
      </c>
      <c r="AMI19" s="137">
        <v>12.843999999999999</v>
      </c>
      <c r="AMJ19" s="137">
        <v>13.762</v>
      </c>
      <c r="AMK19" s="137">
        <v>14.679</v>
      </c>
      <c r="AML19" s="137">
        <v>15.597</v>
      </c>
      <c r="AMM19" s="137">
        <v>16.513999999999999</v>
      </c>
      <c r="AMN19" s="137">
        <v>17.431999999999999</v>
      </c>
      <c r="AMO19" s="137">
        <v>18.349</v>
      </c>
      <c r="AMP19" s="137">
        <v>20.184000000000001</v>
      </c>
      <c r="AMQ19" s="137">
        <v>22.018999999999998</v>
      </c>
      <c r="AMR19" s="137">
        <v>23.853999999999999</v>
      </c>
      <c r="AMS19" s="137">
        <v>25.689</v>
      </c>
      <c r="AMT19" s="137">
        <v>27.524000000000001</v>
      </c>
      <c r="AMU19" s="137">
        <v>29.359000000000002</v>
      </c>
      <c r="AMV19" s="137">
        <v>31.193999999999999</v>
      </c>
      <c r="AMW19" s="137">
        <v>33.029000000000003</v>
      </c>
      <c r="AMX19" s="137">
        <v>34.863999999999997</v>
      </c>
      <c r="AMY19" s="137">
        <v>36.698</v>
      </c>
      <c r="AMZ19" s="137">
        <v>38.533000000000001</v>
      </c>
      <c r="ANA19" s="137">
        <v>40.368000000000002</v>
      </c>
      <c r="ANB19" s="137">
        <v>42.203000000000003</v>
      </c>
      <c r="ANC19" s="137">
        <v>44.037999999999997</v>
      </c>
      <c r="AND19" s="137">
        <v>45.872999999999998</v>
      </c>
      <c r="ANE19" s="137">
        <v>50.46</v>
      </c>
      <c r="ANF19" s="137">
        <v>55.048000000000002</v>
      </c>
      <c r="ANG19" s="137">
        <v>59.634999999999998</v>
      </c>
      <c r="ANH19" s="137">
        <v>64.221999999999994</v>
      </c>
      <c r="ANI19" s="137">
        <v>68.81</v>
      </c>
      <c r="ANJ19" s="137">
        <v>73.397000000000006</v>
      </c>
      <c r="ANK19" s="137">
        <v>77.983999999999995</v>
      </c>
      <c r="ANL19" s="137">
        <v>82.572000000000003</v>
      </c>
      <c r="ANM19" s="137">
        <v>87.159000000000006</v>
      </c>
      <c r="ANN19" s="137">
        <v>91.745999999999995</v>
      </c>
      <c r="ANO19" s="137">
        <v>100.92100000000001</v>
      </c>
      <c r="ANP19" s="137">
        <v>110.095</v>
      </c>
      <c r="ANQ19" s="137">
        <v>119.27</v>
      </c>
      <c r="ANR19" s="137">
        <v>128.44499999999999</v>
      </c>
      <c r="ANS19" s="137">
        <v>137.619</v>
      </c>
      <c r="ANT19" s="137">
        <v>146.79400000000001</v>
      </c>
      <c r="ANU19" s="137">
        <v>155.96799999999999</v>
      </c>
      <c r="ANV19" s="137">
        <v>165.143</v>
      </c>
      <c r="ANW19" s="137">
        <v>174.31800000000001</v>
      </c>
      <c r="ANX19" s="137">
        <v>183.49199999999999</v>
      </c>
      <c r="ANY19" s="137">
        <v>275.238</v>
      </c>
      <c r="ANZ19" s="137">
        <v>366.98500000000001</v>
      </c>
      <c r="AOA19" s="137">
        <v>458.73099999999999</v>
      </c>
      <c r="AOB19" s="137">
        <v>550.47699999999998</v>
      </c>
      <c r="AOC19" s="137">
        <v>642.22299999999996</v>
      </c>
      <c r="AOD19" s="137">
        <v>733.96900000000005</v>
      </c>
      <c r="AOE19" s="137">
        <v>825.71500000000003</v>
      </c>
      <c r="AOF19" s="137">
        <v>917.46100000000001</v>
      </c>
      <c r="AOG19" s="137">
        <v>0.56999999999999995</v>
      </c>
      <c r="AOH19" s="137">
        <v>1.1399999999999999</v>
      </c>
      <c r="AOI19" s="137">
        <v>1.71</v>
      </c>
      <c r="AOJ19" s="137">
        <v>2.2799999999999998</v>
      </c>
      <c r="AOK19" s="137">
        <v>2.85</v>
      </c>
      <c r="AOL19" s="137">
        <v>3.42</v>
      </c>
      <c r="AOM19" s="137">
        <v>3.99</v>
      </c>
      <c r="AON19" s="137">
        <v>4.5599999999999996</v>
      </c>
      <c r="AOO19" s="137">
        <v>5.13</v>
      </c>
      <c r="AOP19" s="137">
        <v>5.7</v>
      </c>
      <c r="AOQ19" s="137">
        <v>6.27</v>
      </c>
      <c r="AOR19" s="137">
        <v>6.84</v>
      </c>
      <c r="AOS19" s="137">
        <v>7.41</v>
      </c>
      <c r="AOT19" s="137">
        <v>7.98</v>
      </c>
      <c r="AOU19" s="137">
        <v>8.5500000000000007</v>
      </c>
      <c r="AOV19" s="137">
        <v>9.1199999999999992</v>
      </c>
      <c r="AOW19" s="137">
        <v>9.69</v>
      </c>
      <c r="AOX19" s="137">
        <v>10.26</v>
      </c>
      <c r="AOY19" s="137">
        <v>10.83</v>
      </c>
      <c r="AOZ19" s="137">
        <v>11.4</v>
      </c>
      <c r="APA19" s="137">
        <v>12.54</v>
      </c>
      <c r="APB19" s="137">
        <v>13.68</v>
      </c>
      <c r="APC19" s="137">
        <v>14.821</v>
      </c>
      <c r="APD19" s="137">
        <v>15.961</v>
      </c>
      <c r="APE19" s="137">
        <v>17.100999999999999</v>
      </c>
      <c r="APF19" s="137">
        <v>18.241</v>
      </c>
      <c r="APG19" s="137">
        <v>19.381</v>
      </c>
      <c r="APH19" s="137">
        <v>20.521000000000001</v>
      </c>
      <c r="API19" s="137">
        <v>21.661000000000001</v>
      </c>
      <c r="APJ19" s="137">
        <v>22.800999999999998</v>
      </c>
      <c r="APK19" s="137">
        <v>23.940999999999999</v>
      </c>
      <c r="APL19" s="137">
        <v>25.081</v>
      </c>
      <c r="APM19" s="137">
        <v>26.221</v>
      </c>
      <c r="APN19" s="137">
        <v>27.361000000000001</v>
      </c>
      <c r="APO19" s="137">
        <v>28.501000000000001</v>
      </c>
      <c r="APP19" s="137">
        <v>31.350999999999999</v>
      </c>
      <c r="APQ19" s="137">
        <v>34.201000000000001</v>
      </c>
      <c r="APR19" s="137">
        <v>37.051000000000002</v>
      </c>
      <c r="APS19" s="137">
        <v>39.901000000000003</v>
      </c>
      <c r="APT19" s="137">
        <v>42.752000000000002</v>
      </c>
      <c r="APU19" s="137">
        <v>45.601999999999997</v>
      </c>
      <c r="APV19" s="137">
        <v>48.451999999999998</v>
      </c>
      <c r="APW19" s="137">
        <v>51.302</v>
      </c>
      <c r="APX19" s="137">
        <v>54.152000000000001</v>
      </c>
      <c r="APY19" s="137">
        <v>57.002000000000002</v>
      </c>
      <c r="APZ19" s="137">
        <v>62.701999999999998</v>
      </c>
      <c r="AQA19" s="137">
        <v>68.402000000000001</v>
      </c>
      <c r="AQB19" s="137">
        <v>74.102999999999994</v>
      </c>
      <c r="AQC19" s="137">
        <v>79.802999999999997</v>
      </c>
      <c r="AQD19" s="137">
        <v>85.503</v>
      </c>
      <c r="AQE19" s="137">
        <v>91.203000000000003</v>
      </c>
      <c r="AQF19" s="137">
        <v>96.903999999999996</v>
      </c>
      <c r="AQG19" s="137">
        <v>102.604</v>
      </c>
      <c r="AQH19" s="137">
        <v>108.304</v>
      </c>
      <c r="AQI19" s="137">
        <v>114.004</v>
      </c>
      <c r="AQJ19" s="137">
        <v>171.006</v>
      </c>
      <c r="AQK19" s="137">
        <v>228.00800000000001</v>
      </c>
      <c r="AQL19" s="137">
        <v>285.01</v>
      </c>
      <c r="AQM19" s="137">
        <v>342.012</v>
      </c>
      <c r="AQN19" s="137">
        <v>399.01400000000001</v>
      </c>
      <c r="AQO19" s="137">
        <v>456.01600000000002</v>
      </c>
      <c r="AQP19" s="137">
        <v>513.01900000000001</v>
      </c>
      <c r="AQQ19" s="137">
        <v>570.02099999999996</v>
      </c>
      <c r="AQR19" s="137">
        <v>2.5179999999999998</v>
      </c>
      <c r="AQS19" s="137">
        <v>5.0359999999999996</v>
      </c>
      <c r="AQT19" s="137">
        <v>7.5540000000000003</v>
      </c>
      <c r="AQU19" s="137">
        <v>10.071999999999999</v>
      </c>
      <c r="AQV19" s="137">
        <v>12.59</v>
      </c>
      <c r="AQW19" s="137">
        <v>15.108000000000001</v>
      </c>
      <c r="AQX19" s="137">
        <v>17.626000000000001</v>
      </c>
      <c r="AQY19" s="137">
        <v>20.143999999999998</v>
      </c>
      <c r="AQZ19" s="137">
        <v>22.661999999999999</v>
      </c>
      <c r="ARA19" s="137">
        <v>25.18</v>
      </c>
      <c r="ARB19" s="137">
        <v>27.698</v>
      </c>
      <c r="ARC19" s="137">
        <v>30.216000000000001</v>
      </c>
      <c r="ARD19" s="137">
        <v>32.734000000000002</v>
      </c>
      <c r="ARE19" s="137">
        <v>35.252000000000002</v>
      </c>
      <c r="ARF19" s="137">
        <v>37.770000000000003</v>
      </c>
      <c r="ARG19" s="137">
        <v>40.287999999999997</v>
      </c>
      <c r="ARH19" s="137">
        <v>42.807000000000002</v>
      </c>
      <c r="ARI19" s="137">
        <v>45.325000000000003</v>
      </c>
      <c r="ARJ19" s="137">
        <v>47.843000000000004</v>
      </c>
      <c r="ARK19" s="137">
        <v>50.360999999999997</v>
      </c>
      <c r="ARL19" s="137">
        <v>55.396999999999998</v>
      </c>
      <c r="ARM19" s="137">
        <v>60.433</v>
      </c>
      <c r="ARN19" s="137">
        <v>65.468999999999994</v>
      </c>
      <c r="ARO19" s="137">
        <v>70.504999999999995</v>
      </c>
      <c r="ARP19" s="137">
        <v>75.540999999999997</v>
      </c>
      <c r="ARQ19" s="137">
        <v>80.576999999999998</v>
      </c>
      <c r="ARR19" s="137">
        <v>85.613</v>
      </c>
      <c r="ARS19" s="137">
        <v>90.649000000000001</v>
      </c>
      <c r="ART19" s="137">
        <v>95.685000000000002</v>
      </c>
      <c r="ARU19" s="137">
        <v>100.721</v>
      </c>
      <c r="ARV19" s="137">
        <v>105.75700000000001</v>
      </c>
      <c r="ARW19" s="137">
        <v>110.79300000000001</v>
      </c>
      <c r="ARX19" s="137">
        <v>0</v>
      </c>
      <c r="ARY19" s="137">
        <v>120.86499999999999</v>
      </c>
      <c r="ARZ19" s="137">
        <v>125.902</v>
      </c>
      <c r="ASA19" s="137">
        <v>138.49199999999999</v>
      </c>
      <c r="ASB19" s="137">
        <v>0</v>
      </c>
      <c r="ASC19" s="137">
        <v>163.672</v>
      </c>
      <c r="ASD19" s="137">
        <v>176.262</v>
      </c>
      <c r="ASE19" s="137">
        <v>188.852</v>
      </c>
      <c r="ASF19" s="137">
        <v>201.44200000000001</v>
      </c>
      <c r="ASG19" s="137">
        <v>214.03299999999999</v>
      </c>
      <c r="ASH19" s="137">
        <v>226.62299999999999</v>
      </c>
      <c r="ASI19" s="137">
        <v>239.21299999999999</v>
      </c>
      <c r="ASJ19" s="137">
        <v>251.803</v>
      </c>
      <c r="ASK19" s="137">
        <v>276.983</v>
      </c>
      <c r="ASL19" s="137">
        <v>302.16399999999999</v>
      </c>
      <c r="ASM19" s="137">
        <v>327.34399999999999</v>
      </c>
      <c r="ASN19" s="137">
        <v>352.524</v>
      </c>
      <c r="ASO19" s="137">
        <v>377.70499999999998</v>
      </c>
      <c r="ASP19" s="137">
        <v>402.88499999999999</v>
      </c>
      <c r="ASQ19" s="137">
        <v>428.065</v>
      </c>
      <c r="ASR19" s="137">
        <v>453.245</v>
      </c>
      <c r="ASS19" s="137">
        <v>478.42599999999999</v>
      </c>
      <c r="AST19" s="137">
        <v>503.60599999999999</v>
      </c>
      <c r="ASU19">
        <v>755.40899999999999</v>
      </c>
      <c r="ASV19">
        <v>1007.212</v>
      </c>
      <c r="ASW19">
        <v>1259.0150000000001</v>
      </c>
      <c r="ASX19">
        <v>1510.818</v>
      </c>
      <c r="ASY19">
        <v>1762.6210000000001</v>
      </c>
      <c r="ASZ19">
        <v>2014.424</v>
      </c>
      <c r="ATA19">
        <v>2266.2269999999999</v>
      </c>
      <c r="ATB19">
        <v>2518.0300000000002</v>
      </c>
      <c r="ATC19">
        <v>1.1299999999999999</v>
      </c>
      <c r="ATD19">
        <v>2.2599999999999998</v>
      </c>
      <c r="ATE19">
        <v>3.391</v>
      </c>
      <c r="ATF19">
        <v>4.5209999999999999</v>
      </c>
      <c r="ATG19">
        <v>5.6509999999999998</v>
      </c>
      <c r="ATH19">
        <v>6.7809999999999997</v>
      </c>
      <c r="ATI19">
        <v>7.9119999999999999</v>
      </c>
      <c r="ATJ19">
        <v>9.0419999999999998</v>
      </c>
      <c r="ATK19">
        <v>10.172000000000001</v>
      </c>
      <c r="ATL19">
        <v>11.302</v>
      </c>
      <c r="ATM19">
        <v>12.433</v>
      </c>
      <c r="ATN19">
        <v>13.563000000000001</v>
      </c>
      <c r="ATO19">
        <v>14.693</v>
      </c>
      <c r="ATP19">
        <v>15.823</v>
      </c>
      <c r="ATQ19">
        <v>16.954000000000001</v>
      </c>
      <c r="ATR19">
        <v>18.084</v>
      </c>
      <c r="ATS19">
        <v>19.213999999999999</v>
      </c>
      <c r="ATT19">
        <v>20.344000000000001</v>
      </c>
      <c r="ATU19">
        <v>21.475000000000001</v>
      </c>
      <c r="ATV19">
        <v>22.605</v>
      </c>
      <c r="ATW19">
        <v>24.864999999999998</v>
      </c>
      <c r="ATX19">
        <v>27.126000000000001</v>
      </c>
      <c r="ATY19">
        <v>29.385999999999999</v>
      </c>
      <c r="ATZ19">
        <v>31.646999999999998</v>
      </c>
      <c r="AUA19">
        <v>33.906999999999996</v>
      </c>
      <c r="AUB19">
        <v>36.167999999999999</v>
      </c>
      <c r="AUC19">
        <v>38.427999999999997</v>
      </c>
      <c r="AUD19">
        <v>40.689</v>
      </c>
      <c r="AUE19">
        <v>42.948999999999998</v>
      </c>
      <c r="AUF19">
        <v>45.21</v>
      </c>
      <c r="AUG19">
        <v>47.47</v>
      </c>
      <c r="AUH19">
        <v>49.731000000000002</v>
      </c>
      <c r="AUI19">
        <v>51.991</v>
      </c>
      <c r="AUJ19">
        <v>54.252000000000002</v>
      </c>
      <c r="AUK19">
        <v>56.512</v>
      </c>
      <c r="AUL19">
        <v>62.164000000000001</v>
      </c>
      <c r="AUM19">
        <v>67.814999999999998</v>
      </c>
      <c r="AUN19">
        <v>73.465999999999994</v>
      </c>
      <c r="AUO19">
        <v>79.117000000000004</v>
      </c>
      <c r="AUP19">
        <v>84.769000000000005</v>
      </c>
      <c r="AUQ19">
        <v>90.42</v>
      </c>
      <c r="AUR19">
        <v>96.070999999999998</v>
      </c>
      <c r="AUS19">
        <v>101.72199999999999</v>
      </c>
      <c r="AUT19">
        <v>107.373</v>
      </c>
      <c r="AUU19">
        <v>113.02500000000001</v>
      </c>
      <c r="AUV19">
        <v>124.327</v>
      </c>
      <c r="AUW19">
        <v>135.63</v>
      </c>
      <c r="AUX19">
        <v>146.93199999999999</v>
      </c>
      <c r="AUY19">
        <v>158.23500000000001</v>
      </c>
      <c r="AUZ19">
        <v>169.53700000000001</v>
      </c>
      <c r="AVA19">
        <v>180.839</v>
      </c>
      <c r="AVB19">
        <v>192.142</v>
      </c>
      <c r="AVC19">
        <v>203.44399999999999</v>
      </c>
      <c r="AVD19">
        <v>214.74700000000001</v>
      </c>
      <c r="AVE19">
        <v>226.04900000000001</v>
      </c>
      <c r="AVF19">
        <v>339.07400000000001</v>
      </c>
      <c r="AVG19">
        <v>452.09899999999999</v>
      </c>
      <c r="AVH19">
        <v>565.12300000000005</v>
      </c>
      <c r="AVI19">
        <v>678.14800000000002</v>
      </c>
      <c r="AVJ19">
        <v>791.173</v>
      </c>
      <c r="AVK19">
        <v>904.197</v>
      </c>
      <c r="AVL19">
        <v>1017.222</v>
      </c>
      <c r="AVM19">
        <v>1130.2470000000001</v>
      </c>
    </row>
    <row r="20" spans="1:1261" x14ac:dyDescent="0.35">
      <c r="A20" s="107" t="s">
        <v>232</v>
      </c>
      <c r="B20" s="137">
        <v>3.2000000000000001E-2</v>
      </c>
      <c r="C20" s="137">
        <v>6.5000000000000002E-2</v>
      </c>
      <c r="D20" s="137">
        <v>9.7000000000000003E-2</v>
      </c>
      <c r="E20" s="137">
        <v>0.13</v>
      </c>
      <c r="F20" s="137">
        <v>0.16200000000000001</v>
      </c>
      <c r="G20" s="137">
        <v>0.19400000000000001</v>
      </c>
      <c r="H20" s="137">
        <v>0.22700000000000001</v>
      </c>
      <c r="I20" s="137">
        <v>0.25900000000000001</v>
      </c>
      <c r="J20" s="137">
        <v>0.29199999999999998</v>
      </c>
      <c r="K20" s="137">
        <v>0.32400000000000001</v>
      </c>
      <c r="L20" s="137">
        <v>0.35599999999999998</v>
      </c>
      <c r="M20" s="137">
        <v>0.38900000000000001</v>
      </c>
      <c r="N20" s="137">
        <v>0.42099999999999999</v>
      </c>
      <c r="O20" s="137">
        <v>0.45400000000000001</v>
      </c>
      <c r="P20" s="137">
        <v>0.48599999999999999</v>
      </c>
      <c r="Q20" s="137">
        <v>0.51800000000000002</v>
      </c>
      <c r="R20" s="137">
        <v>0.55100000000000005</v>
      </c>
      <c r="S20" s="137">
        <v>0.58299999999999996</v>
      </c>
      <c r="T20" s="137">
        <v>0.61499999999999999</v>
      </c>
      <c r="U20" s="137">
        <v>0.64800000000000002</v>
      </c>
      <c r="V20" s="137">
        <v>0.71299999999999997</v>
      </c>
      <c r="W20" s="137">
        <v>0.77700000000000002</v>
      </c>
      <c r="X20" s="137">
        <v>0.84199999999999997</v>
      </c>
      <c r="Y20" s="137">
        <v>0.90700000000000003</v>
      </c>
      <c r="Z20" s="137">
        <v>0.97199999999999998</v>
      </c>
      <c r="AA20" s="137">
        <v>1.0369999999999999</v>
      </c>
      <c r="AB20" s="137">
        <v>1.101</v>
      </c>
      <c r="AC20" s="137">
        <v>1.1659999999999999</v>
      </c>
      <c r="AD20" s="137">
        <v>1.2310000000000001</v>
      </c>
      <c r="AE20" s="137">
        <v>1.296</v>
      </c>
      <c r="AF20" s="137">
        <v>1.361</v>
      </c>
      <c r="AG20" s="137">
        <v>1.425</v>
      </c>
      <c r="AH20" s="137">
        <v>1.49</v>
      </c>
      <c r="AI20" s="137">
        <v>1.5549999999999999</v>
      </c>
      <c r="AJ20" s="137">
        <v>1.62</v>
      </c>
      <c r="AK20" s="137">
        <v>1.782</v>
      </c>
      <c r="AL20" s="137">
        <v>1.944</v>
      </c>
      <c r="AM20" s="137">
        <v>2.1059999999999999</v>
      </c>
      <c r="AN20" s="137">
        <v>2.2679999999999998</v>
      </c>
      <c r="AO20" s="137">
        <v>2.4300000000000002</v>
      </c>
      <c r="AP20" s="137">
        <v>2.5920000000000001</v>
      </c>
      <c r="AQ20" s="137">
        <v>2.7530000000000001</v>
      </c>
      <c r="AR20" s="137">
        <v>2.915</v>
      </c>
      <c r="AS20" s="137">
        <v>3.077</v>
      </c>
      <c r="AT20" s="137">
        <v>3.2389999999999999</v>
      </c>
      <c r="AU20" s="137">
        <v>3.5630000000000002</v>
      </c>
      <c r="AV20" s="137">
        <v>3.887</v>
      </c>
      <c r="AW20" s="137">
        <v>4.2110000000000003</v>
      </c>
      <c r="AX20" s="137">
        <v>4.5350000000000001</v>
      </c>
      <c r="AY20" s="137">
        <v>4.859</v>
      </c>
      <c r="AZ20" s="137">
        <v>5.1829999999999998</v>
      </c>
      <c r="BA20" s="137">
        <v>5.5069999999999997</v>
      </c>
      <c r="BB20" s="137">
        <v>5.8310000000000004</v>
      </c>
      <c r="BC20" s="137">
        <v>6.1550000000000002</v>
      </c>
      <c r="BD20" s="137">
        <v>6.4790000000000001</v>
      </c>
      <c r="BE20" s="137">
        <v>9.718</v>
      </c>
      <c r="BF20" s="137">
        <v>12.958</v>
      </c>
      <c r="BG20" s="137">
        <v>16.196999999999999</v>
      </c>
      <c r="BH20" s="137">
        <v>19.436</v>
      </c>
      <c r="BI20" s="137">
        <v>22.675999999999998</v>
      </c>
      <c r="BJ20" s="137">
        <v>25.914999999999999</v>
      </c>
      <c r="BK20" s="137">
        <v>29.154</v>
      </c>
      <c r="BL20" s="137">
        <v>32.393999999999998</v>
      </c>
      <c r="BM20" s="137">
        <v>0.223</v>
      </c>
      <c r="BN20" s="137">
        <v>0.44500000000000001</v>
      </c>
      <c r="BO20" s="137">
        <v>0.66800000000000004</v>
      </c>
      <c r="BP20" s="137">
        <v>0.89100000000000001</v>
      </c>
      <c r="BQ20" s="137">
        <v>1.1140000000000001</v>
      </c>
      <c r="BR20" s="137">
        <v>1.3360000000000001</v>
      </c>
      <c r="BS20" s="137">
        <v>1.5589999999999999</v>
      </c>
      <c r="BT20" s="137">
        <v>1.782</v>
      </c>
      <c r="BU20" s="137">
        <v>2.0049999999999999</v>
      </c>
      <c r="BV20" s="137">
        <v>2.2269999999999999</v>
      </c>
      <c r="BW20" s="137">
        <v>2.4500000000000002</v>
      </c>
      <c r="BX20" s="137">
        <v>2.673</v>
      </c>
      <c r="BY20" s="137">
        <v>2.895</v>
      </c>
      <c r="BZ20" s="137">
        <v>3.1179999999999999</v>
      </c>
      <c r="CA20" s="137">
        <v>3.3410000000000002</v>
      </c>
      <c r="CB20" s="137">
        <v>3.5640000000000001</v>
      </c>
      <c r="CC20" s="137">
        <v>3.786</v>
      </c>
      <c r="CD20" s="137">
        <v>4.0090000000000003</v>
      </c>
      <c r="CE20" s="137">
        <v>4.2320000000000002</v>
      </c>
      <c r="CF20" s="137">
        <v>4.4550000000000001</v>
      </c>
      <c r="CG20" s="137">
        <v>4.9000000000000004</v>
      </c>
      <c r="CH20" s="137">
        <v>5.3449999999999998</v>
      </c>
      <c r="CI20" s="137">
        <v>5.7910000000000004</v>
      </c>
      <c r="CJ20" s="137">
        <v>6.2359999999999998</v>
      </c>
      <c r="CK20" s="137">
        <v>6.6820000000000004</v>
      </c>
      <c r="CL20" s="137">
        <v>7.1269999999999998</v>
      </c>
      <c r="CM20" s="137">
        <v>7.5730000000000004</v>
      </c>
      <c r="CN20" s="137">
        <v>8.0180000000000007</v>
      </c>
      <c r="CO20" s="137">
        <v>8.4640000000000004</v>
      </c>
      <c r="CP20" s="137">
        <v>8.9090000000000007</v>
      </c>
      <c r="CQ20" s="137">
        <v>9.3539999999999992</v>
      </c>
      <c r="CR20" s="137">
        <v>9.8000000000000007</v>
      </c>
      <c r="CS20" s="137">
        <v>10.244999999999999</v>
      </c>
      <c r="CT20" s="137">
        <v>10.691000000000001</v>
      </c>
      <c r="CU20" s="137">
        <v>11.135999999999999</v>
      </c>
      <c r="CV20" s="137">
        <v>12.25</v>
      </c>
      <c r="CW20" s="137">
        <v>13.364000000000001</v>
      </c>
      <c r="CX20" s="137">
        <v>14.477</v>
      </c>
      <c r="CY20" s="137">
        <v>15.590999999999999</v>
      </c>
      <c r="CZ20" s="137">
        <v>16.704000000000001</v>
      </c>
      <c r="DA20" s="137">
        <v>17.818000000000001</v>
      </c>
      <c r="DB20" s="137">
        <v>18.931999999999999</v>
      </c>
      <c r="DC20" s="137">
        <v>20.045000000000002</v>
      </c>
      <c r="DD20" s="137">
        <v>21.158999999999999</v>
      </c>
      <c r="DE20" s="137">
        <v>22.273</v>
      </c>
      <c r="DF20" s="137">
        <v>24.5</v>
      </c>
      <c r="DG20" s="137">
        <v>26.727</v>
      </c>
      <c r="DH20" s="137">
        <v>28.954000000000001</v>
      </c>
      <c r="DI20" s="137">
        <v>31.181999999999999</v>
      </c>
      <c r="DJ20" s="137">
        <v>33.408999999999999</v>
      </c>
      <c r="DK20" s="137">
        <v>35.636000000000003</v>
      </c>
      <c r="DL20" s="137">
        <v>37.863</v>
      </c>
      <c r="DM20" s="137">
        <v>40.091000000000001</v>
      </c>
      <c r="DN20" s="137">
        <v>42.317999999999998</v>
      </c>
      <c r="DO20" s="137">
        <v>44.545000000000002</v>
      </c>
      <c r="DP20" s="137">
        <v>66.817999999999998</v>
      </c>
      <c r="DQ20" s="137">
        <v>89.09</v>
      </c>
      <c r="DR20" s="137">
        <v>111.363</v>
      </c>
      <c r="DS20" s="137">
        <v>133.63499999999999</v>
      </c>
      <c r="DT20" s="137">
        <v>155.90799999999999</v>
      </c>
      <c r="DU20" s="137">
        <v>178.18</v>
      </c>
      <c r="DV20" s="137">
        <v>200.453</v>
      </c>
      <c r="DW20" s="137">
        <v>222.72499999999999</v>
      </c>
      <c r="DX20" s="137">
        <v>4.2999999999999997E-2</v>
      </c>
      <c r="DY20" s="137">
        <v>8.6999999999999994E-2</v>
      </c>
      <c r="DZ20" s="137">
        <v>0.13</v>
      </c>
      <c r="EA20" s="137">
        <v>0.17299999999999999</v>
      </c>
      <c r="EB20" s="137">
        <v>0.217</v>
      </c>
      <c r="EC20" s="137">
        <v>0.26</v>
      </c>
      <c r="ED20" s="137">
        <v>0.30299999999999999</v>
      </c>
      <c r="EE20" s="137">
        <v>0.34699999999999998</v>
      </c>
      <c r="EF20" s="137">
        <v>0.39</v>
      </c>
      <c r="EG20" s="137">
        <v>0.433</v>
      </c>
      <c r="EH20" s="137">
        <v>0.47699999999999998</v>
      </c>
      <c r="EI20" s="137">
        <v>0.52</v>
      </c>
      <c r="EJ20" s="137">
        <v>0.56299999999999994</v>
      </c>
      <c r="EK20" s="137">
        <v>0.60699999999999998</v>
      </c>
      <c r="EL20" s="137">
        <v>0.65</v>
      </c>
      <c r="EM20" s="137">
        <v>0.69299999999999995</v>
      </c>
      <c r="EN20" s="137">
        <v>0.73699999999999999</v>
      </c>
      <c r="EO20" s="137">
        <v>0.78</v>
      </c>
      <c r="EP20" s="137">
        <v>0.82299999999999995</v>
      </c>
      <c r="EQ20" s="137">
        <v>0.86699999999999999</v>
      </c>
      <c r="ER20" s="137">
        <v>0.95299999999999996</v>
      </c>
      <c r="ES20" s="137">
        <v>1.04</v>
      </c>
      <c r="ET20" s="137">
        <v>1.127</v>
      </c>
      <c r="EU20" s="137">
        <v>1.2130000000000001</v>
      </c>
      <c r="EV20" s="137">
        <v>1.3</v>
      </c>
      <c r="EW20" s="137">
        <v>1.387</v>
      </c>
      <c r="EX20" s="137">
        <v>1.474</v>
      </c>
      <c r="EY20" s="137">
        <v>1.56</v>
      </c>
      <c r="EZ20" s="137">
        <v>1.647</v>
      </c>
      <c r="FA20" s="137">
        <v>1.734</v>
      </c>
      <c r="FB20" s="137">
        <v>1.82</v>
      </c>
      <c r="FC20" s="137">
        <v>1.907</v>
      </c>
      <c r="FD20" s="137">
        <v>1.994</v>
      </c>
      <c r="FE20" s="137">
        <v>2.08</v>
      </c>
      <c r="FF20" s="137">
        <v>2.1669999999999998</v>
      </c>
      <c r="FG20" s="137">
        <v>2.3839999999999999</v>
      </c>
      <c r="FH20" s="137">
        <v>2.6</v>
      </c>
      <c r="FI20" s="137">
        <v>2.8170000000000002</v>
      </c>
      <c r="FJ20" s="137">
        <v>3.0339999999999998</v>
      </c>
      <c r="FK20" s="137">
        <v>3.25</v>
      </c>
      <c r="FL20" s="137">
        <v>3.4670000000000001</v>
      </c>
      <c r="FM20" s="137">
        <v>3.6840000000000002</v>
      </c>
      <c r="FN20" s="137">
        <v>3.9</v>
      </c>
      <c r="FO20" s="137">
        <v>4.117</v>
      </c>
      <c r="FP20" s="137">
        <v>4.3339999999999996</v>
      </c>
      <c r="FQ20" s="137">
        <v>4.7670000000000003</v>
      </c>
      <c r="FR20" s="137">
        <v>5.2009999999999996</v>
      </c>
      <c r="FS20" s="137">
        <v>5.6340000000000003</v>
      </c>
      <c r="FT20" s="137">
        <v>6.0670000000000002</v>
      </c>
      <c r="FU20" s="137">
        <v>6.5010000000000003</v>
      </c>
      <c r="FV20" s="137">
        <v>6.9340000000000002</v>
      </c>
      <c r="FW20" s="137">
        <v>7.3680000000000003</v>
      </c>
      <c r="FX20" s="137">
        <v>7.8010000000000002</v>
      </c>
      <c r="FY20" s="137">
        <v>8.234</v>
      </c>
      <c r="FZ20" s="137">
        <v>8.6679999999999993</v>
      </c>
      <c r="GA20" s="137">
        <v>13.002000000000001</v>
      </c>
      <c r="GB20" s="137">
        <v>17.335000000000001</v>
      </c>
      <c r="GC20" s="137">
        <v>21.669</v>
      </c>
      <c r="GD20" s="137">
        <v>26.003</v>
      </c>
      <c r="GE20" s="137">
        <v>30.337</v>
      </c>
      <c r="GF20" s="137">
        <v>34.670999999999999</v>
      </c>
      <c r="GG20" s="137">
        <v>39.005000000000003</v>
      </c>
      <c r="GH20" s="137">
        <v>43.338000000000001</v>
      </c>
      <c r="GI20" s="137">
        <v>5.5E-2</v>
      </c>
      <c r="GJ20" s="137">
        <v>0.11</v>
      </c>
      <c r="GK20" s="137">
        <v>0.16500000000000001</v>
      </c>
      <c r="GL20" s="137">
        <v>0.22</v>
      </c>
      <c r="GM20" s="137">
        <v>0.27500000000000002</v>
      </c>
      <c r="GN20" s="137">
        <v>0.33</v>
      </c>
      <c r="GO20" s="137">
        <v>0.38500000000000001</v>
      </c>
      <c r="GP20" s="137">
        <v>0.441</v>
      </c>
      <c r="GQ20" s="137">
        <v>0.496</v>
      </c>
      <c r="GR20" s="137">
        <v>0.55100000000000005</v>
      </c>
      <c r="GS20" s="137">
        <v>0.60599999999999998</v>
      </c>
      <c r="GT20" s="137">
        <v>0.66100000000000003</v>
      </c>
      <c r="GU20" s="137">
        <v>0.71599999999999997</v>
      </c>
      <c r="GV20" s="137">
        <v>0.77100000000000002</v>
      </c>
      <c r="GW20" s="137">
        <v>0.82599999999999996</v>
      </c>
      <c r="GX20" s="137">
        <v>0.88100000000000001</v>
      </c>
      <c r="GY20" s="137">
        <v>0.93600000000000005</v>
      </c>
      <c r="GZ20" s="137">
        <v>0.99099999999999999</v>
      </c>
      <c r="HA20" s="137">
        <v>1.046</v>
      </c>
      <c r="HB20" s="137">
        <v>1.101</v>
      </c>
      <c r="HC20" s="137">
        <v>1.2110000000000001</v>
      </c>
      <c r="HD20" s="137">
        <v>1.3220000000000001</v>
      </c>
      <c r="HE20" s="137">
        <v>1.4319999999999999</v>
      </c>
      <c r="HF20" s="137">
        <v>1.542</v>
      </c>
      <c r="HG20" s="137">
        <v>1.6519999999999999</v>
      </c>
      <c r="HH20" s="137">
        <v>1.762</v>
      </c>
      <c r="HI20" s="137">
        <v>1.8720000000000001</v>
      </c>
      <c r="HJ20" s="137">
        <v>1.982</v>
      </c>
      <c r="HK20" s="137">
        <v>2.093</v>
      </c>
      <c r="HL20" s="137">
        <v>2.2029999999999998</v>
      </c>
      <c r="HM20" s="137">
        <v>2.3130000000000002</v>
      </c>
      <c r="HN20" s="137">
        <v>2.423</v>
      </c>
      <c r="HO20" s="137">
        <v>2.5329999999999999</v>
      </c>
      <c r="HP20" s="137">
        <v>2.6429999999999998</v>
      </c>
      <c r="HQ20" s="137">
        <v>2.7530000000000001</v>
      </c>
      <c r="HR20" s="137">
        <v>3.0289999999999999</v>
      </c>
      <c r="HS20" s="137">
        <v>3.3039999999999998</v>
      </c>
      <c r="HT20" s="137">
        <v>3.5790000000000002</v>
      </c>
      <c r="HU20" s="137">
        <v>3.855</v>
      </c>
      <c r="HV20" s="137">
        <v>4.13</v>
      </c>
      <c r="HW20" s="137">
        <v>4.4050000000000002</v>
      </c>
      <c r="HX20" s="137">
        <v>4.681</v>
      </c>
      <c r="HY20" s="137">
        <v>4.9560000000000004</v>
      </c>
      <c r="HZ20" s="137">
        <v>5.2309999999999999</v>
      </c>
      <c r="IA20" s="137">
        <v>5.5069999999999997</v>
      </c>
      <c r="IB20" s="137">
        <v>6.0570000000000004</v>
      </c>
      <c r="IC20" s="137">
        <v>6.6079999999999997</v>
      </c>
      <c r="ID20" s="137">
        <v>7.1589999999999998</v>
      </c>
      <c r="IE20" s="137">
        <v>7.71</v>
      </c>
      <c r="IF20" s="137">
        <v>8.26</v>
      </c>
      <c r="IG20" s="137">
        <v>8.8109999999999999</v>
      </c>
      <c r="IH20" s="137">
        <v>9.3620000000000001</v>
      </c>
      <c r="II20" s="137">
        <v>9.9120000000000008</v>
      </c>
      <c r="IJ20" s="137">
        <v>10.462999999999999</v>
      </c>
      <c r="IK20" s="137">
        <v>11.013999999999999</v>
      </c>
      <c r="IL20" s="137">
        <v>16.52</v>
      </c>
      <c r="IM20" s="137">
        <v>22.027000000000001</v>
      </c>
      <c r="IN20" s="137">
        <v>27.533999999999999</v>
      </c>
      <c r="IO20" s="137">
        <v>33.040999999999997</v>
      </c>
      <c r="IP20" s="137">
        <v>38.548000000000002</v>
      </c>
      <c r="IQ20" s="137">
        <v>44.055</v>
      </c>
      <c r="IR20" s="137">
        <v>49.561</v>
      </c>
      <c r="IS20" s="137">
        <v>55.067999999999998</v>
      </c>
      <c r="IT20" s="137">
        <v>1.2999999999999999E-2</v>
      </c>
      <c r="IU20" s="137">
        <v>2.5999999999999999E-2</v>
      </c>
      <c r="IV20" s="137">
        <v>3.7999999999999999E-2</v>
      </c>
      <c r="IW20" s="137">
        <v>5.0999999999999997E-2</v>
      </c>
      <c r="IX20" s="137">
        <v>6.4000000000000001E-2</v>
      </c>
      <c r="IY20" s="137">
        <v>7.6999999999999999E-2</v>
      </c>
      <c r="IZ20" s="137">
        <v>8.8999999999999996E-2</v>
      </c>
      <c r="JA20" s="137">
        <v>0.10199999999999999</v>
      </c>
      <c r="JB20" s="137">
        <v>0.115</v>
      </c>
      <c r="JC20" s="137">
        <v>0.128</v>
      </c>
      <c r="JD20" s="137">
        <v>0.14099999999999999</v>
      </c>
      <c r="JE20" s="137">
        <v>0.153</v>
      </c>
      <c r="JF20" s="137">
        <v>0.16600000000000001</v>
      </c>
      <c r="JG20" s="137">
        <v>0.17899999999999999</v>
      </c>
      <c r="JH20" s="137">
        <v>0.192</v>
      </c>
      <c r="JI20" s="137">
        <v>0.20499999999999999</v>
      </c>
      <c r="JJ20" s="137">
        <v>0.217</v>
      </c>
      <c r="JK20" s="137">
        <v>0.23</v>
      </c>
      <c r="JL20" s="137">
        <v>0.24299999999999999</v>
      </c>
      <c r="JM20" s="137">
        <v>0.25600000000000001</v>
      </c>
      <c r="JN20" s="137">
        <v>0.28100000000000003</v>
      </c>
      <c r="JO20" s="137">
        <v>0.307</v>
      </c>
      <c r="JP20" s="137">
        <v>0.33200000000000002</v>
      </c>
      <c r="JQ20" s="137">
        <v>0.35799999999999998</v>
      </c>
      <c r="JR20" s="137">
        <v>0.38300000000000001</v>
      </c>
      <c r="JS20" s="137">
        <v>0.40899999999999997</v>
      </c>
      <c r="JT20" s="137">
        <v>0.435</v>
      </c>
      <c r="JU20" s="137">
        <v>0.46</v>
      </c>
      <c r="JV20" s="137">
        <v>0.48599999999999999</v>
      </c>
      <c r="JW20" s="137">
        <v>0.51100000000000001</v>
      </c>
      <c r="JX20" s="137">
        <v>0.53700000000000003</v>
      </c>
      <c r="JY20" s="137">
        <v>0.56200000000000006</v>
      </c>
      <c r="JZ20" s="137">
        <v>0.58799999999999997</v>
      </c>
      <c r="KA20" s="137">
        <v>0.61399999999999999</v>
      </c>
      <c r="KB20" s="137">
        <v>0.63900000000000001</v>
      </c>
      <c r="KC20" s="137">
        <v>0.70299999999999996</v>
      </c>
      <c r="KD20" s="137">
        <v>0.76700000000000002</v>
      </c>
      <c r="KE20" s="137">
        <v>0.83099999999999996</v>
      </c>
      <c r="KF20" s="137">
        <v>0.89500000000000002</v>
      </c>
      <c r="KG20" s="137">
        <v>0.95899999999999996</v>
      </c>
      <c r="KH20" s="137">
        <v>1.0229999999999999</v>
      </c>
      <c r="KI20" s="137">
        <v>1.0860000000000001</v>
      </c>
      <c r="KJ20" s="137">
        <v>1.1499999999999999</v>
      </c>
      <c r="KK20" s="137">
        <v>1.214</v>
      </c>
      <c r="KL20" s="137">
        <v>1.278</v>
      </c>
      <c r="KM20" s="137">
        <v>1.4059999999999999</v>
      </c>
      <c r="KN20" s="137">
        <v>1.534</v>
      </c>
      <c r="KO20" s="137">
        <v>1.6619999999999999</v>
      </c>
      <c r="KP20" s="137">
        <v>1.79</v>
      </c>
      <c r="KQ20" s="137">
        <v>1.917</v>
      </c>
      <c r="KR20" s="137">
        <v>2.0449999999999999</v>
      </c>
      <c r="KS20" s="137">
        <v>2.173</v>
      </c>
      <c r="KT20" s="137">
        <v>2.3010000000000002</v>
      </c>
      <c r="KU20" s="137">
        <v>2.4289999999999998</v>
      </c>
      <c r="KV20" s="137">
        <v>2.556</v>
      </c>
      <c r="KW20" s="137">
        <v>3.835</v>
      </c>
      <c r="KX20" s="137">
        <v>5.1130000000000004</v>
      </c>
      <c r="KY20" s="137">
        <v>6.391</v>
      </c>
      <c r="KZ20" s="137">
        <v>7.6689999999999996</v>
      </c>
      <c r="LA20" s="137">
        <v>8.9480000000000004</v>
      </c>
      <c r="LB20" s="137">
        <v>10.226000000000001</v>
      </c>
      <c r="LC20" s="137">
        <v>11.504</v>
      </c>
      <c r="LD20" s="137">
        <v>12.782</v>
      </c>
      <c r="LE20" s="137">
        <v>1.2999999999999999E-2</v>
      </c>
      <c r="LF20" s="137">
        <v>2.7E-2</v>
      </c>
      <c r="LG20" s="137">
        <v>0.04</v>
      </c>
      <c r="LH20" s="137">
        <v>5.3999999999999999E-2</v>
      </c>
      <c r="LI20" s="137">
        <v>6.7000000000000004E-2</v>
      </c>
      <c r="LJ20" s="137">
        <v>8.1000000000000003E-2</v>
      </c>
      <c r="LK20" s="137">
        <v>9.4E-2</v>
      </c>
      <c r="LL20" s="137">
        <v>0.108</v>
      </c>
      <c r="LM20" s="137">
        <v>0.121</v>
      </c>
      <c r="LN20" s="137">
        <v>0.13500000000000001</v>
      </c>
      <c r="LO20" s="137">
        <v>0.14799999999999999</v>
      </c>
      <c r="LP20" s="137">
        <v>0.161</v>
      </c>
      <c r="LQ20" s="137">
        <v>0.17499999999999999</v>
      </c>
      <c r="LR20" s="137">
        <v>0.188</v>
      </c>
      <c r="LS20" s="137">
        <v>0.20200000000000001</v>
      </c>
      <c r="LT20" s="137">
        <v>0.215</v>
      </c>
      <c r="LU20" s="137">
        <v>0.22900000000000001</v>
      </c>
      <c r="LV20" s="137">
        <v>0.24199999999999999</v>
      </c>
      <c r="LW20" s="137">
        <v>0.25600000000000001</v>
      </c>
      <c r="LX20" s="137">
        <v>0.26900000000000002</v>
      </c>
      <c r="LY20" s="137">
        <v>0.29599999999999999</v>
      </c>
      <c r="LZ20" s="137">
        <v>0.32300000000000001</v>
      </c>
      <c r="MA20" s="137">
        <v>0.35</v>
      </c>
      <c r="MB20" s="137">
        <v>0.377</v>
      </c>
      <c r="MC20" s="137">
        <v>0.40400000000000003</v>
      </c>
      <c r="MD20" s="137">
        <v>0.43099999999999999</v>
      </c>
      <c r="ME20" s="137">
        <v>0.45800000000000002</v>
      </c>
      <c r="MF20" s="137">
        <v>0.48399999999999999</v>
      </c>
      <c r="MG20" s="137">
        <v>0.51100000000000001</v>
      </c>
      <c r="MH20" s="137">
        <v>0.53800000000000003</v>
      </c>
      <c r="MI20" s="137">
        <v>0.56499999999999995</v>
      </c>
      <c r="MJ20" s="137">
        <v>0.59199999999999997</v>
      </c>
      <c r="MK20" s="137">
        <v>0.61899999999999999</v>
      </c>
      <c r="ML20" s="137">
        <v>0.64600000000000002</v>
      </c>
      <c r="MM20" s="137">
        <v>0.67300000000000004</v>
      </c>
      <c r="MN20" s="137">
        <v>0.74</v>
      </c>
      <c r="MO20" s="137">
        <v>0.80700000000000005</v>
      </c>
      <c r="MP20" s="137">
        <v>0.875</v>
      </c>
      <c r="MQ20" s="137">
        <v>0.94199999999999995</v>
      </c>
      <c r="MR20" s="137">
        <v>1.0089999999999999</v>
      </c>
      <c r="MS20" s="137">
        <v>1.077</v>
      </c>
      <c r="MT20" s="137">
        <v>1.1439999999999999</v>
      </c>
      <c r="MU20" s="137">
        <v>1.2110000000000001</v>
      </c>
      <c r="MV20" s="137">
        <v>1.278</v>
      </c>
      <c r="MW20" s="137">
        <v>1.3460000000000001</v>
      </c>
      <c r="MX20" s="137">
        <v>1.48</v>
      </c>
      <c r="MY20" s="137">
        <v>1.615</v>
      </c>
      <c r="MZ20" s="137">
        <v>1.7490000000000001</v>
      </c>
      <c r="NA20" s="137">
        <v>1.8839999999999999</v>
      </c>
      <c r="NB20" s="137">
        <v>2.0190000000000001</v>
      </c>
      <c r="NC20" s="137">
        <v>2.153</v>
      </c>
      <c r="ND20" s="137">
        <v>2.2879999999999998</v>
      </c>
      <c r="NE20" s="137">
        <v>2.4220000000000002</v>
      </c>
      <c r="NF20" s="137">
        <v>2.5569999999999999</v>
      </c>
      <c r="NG20" s="137">
        <v>2.6920000000000002</v>
      </c>
      <c r="NH20" s="137">
        <v>4.0369999999999999</v>
      </c>
      <c r="NI20" s="137">
        <v>5.383</v>
      </c>
      <c r="NJ20" s="137">
        <v>6.7290000000000001</v>
      </c>
      <c r="NK20" s="137">
        <v>8.0749999999999993</v>
      </c>
      <c r="NL20" s="137">
        <v>9.42</v>
      </c>
      <c r="NM20" s="137">
        <v>10.766</v>
      </c>
      <c r="NN20" s="137">
        <v>12.112</v>
      </c>
      <c r="NO20" s="137">
        <v>13.458</v>
      </c>
      <c r="NP20" s="137">
        <v>0.01</v>
      </c>
      <c r="NQ20" s="137">
        <v>1.9E-2</v>
      </c>
      <c r="NR20" s="137">
        <v>2.9000000000000001E-2</v>
      </c>
      <c r="NS20" s="137">
        <v>3.9E-2</v>
      </c>
      <c r="NT20" s="137">
        <v>4.8000000000000001E-2</v>
      </c>
      <c r="NU20" s="137">
        <v>5.8000000000000003E-2</v>
      </c>
      <c r="NV20" s="137">
        <v>6.8000000000000005E-2</v>
      </c>
      <c r="NW20" s="137">
        <v>7.6999999999999999E-2</v>
      </c>
      <c r="NX20" s="137">
        <v>8.6999999999999994E-2</v>
      </c>
      <c r="NY20" s="137">
        <v>9.7000000000000003E-2</v>
      </c>
      <c r="NZ20" s="137">
        <v>0.106</v>
      </c>
      <c r="OA20" s="137">
        <v>0.11600000000000001</v>
      </c>
      <c r="OB20" s="137">
        <v>0.126</v>
      </c>
      <c r="OC20" s="137">
        <v>0.13500000000000001</v>
      </c>
      <c r="OD20" s="137">
        <v>0.14499999999999999</v>
      </c>
      <c r="OE20" s="137">
        <v>0.155</v>
      </c>
      <c r="OF20" s="137">
        <v>0.16400000000000001</v>
      </c>
      <c r="OG20" s="137">
        <v>0.17399999999999999</v>
      </c>
      <c r="OH20" s="137">
        <v>0.184</v>
      </c>
      <c r="OI20" s="137">
        <v>0.19400000000000001</v>
      </c>
      <c r="OJ20" s="137">
        <v>0.21299999999999999</v>
      </c>
      <c r="OK20" s="137">
        <v>0.23200000000000001</v>
      </c>
      <c r="OL20" s="137">
        <v>0.252</v>
      </c>
      <c r="OM20" s="137">
        <v>0.27100000000000002</v>
      </c>
      <c r="ON20" s="137">
        <v>0.28999999999999998</v>
      </c>
      <c r="OO20" s="137">
        <v>0.31</v>
      </c>
      <c r="OP20" s="137">
        <v>0.32900000000000001</v>
      </c>
      <c r="OQ20" s="137">
        <v>0.34799999999999998</v>
      </c>
      <c r="OR20" s="137">
        <v>0.36799999999999999</v>
      </c>
      <c r="OS20" s="137">
        <v>0.38700000000000001</v>
      </c>
      <c r="OT20" s="137">
        <v>0.40600000000000003</v>
      </c>
      <c r="OU20" s="137">
        <v>0.42599999999999999</v>
      </c>
      <c r="OV20" s="137">
        <v>0.44500000000000001</v>
      </c>
      <c r="OW20" s="137">
        <v>0.46400000000000002</v>
      </c>
      <c r="OX20" s="137">
        <v>0.48399999999999999</v>
      </c>
      <c r="OY20" s="137">
        <v>0.53200000000000003</v>
      </c>
      <c r="OZ20" s="137">
        <v>0.58099999999999996</v>
      </c>
      <c r="PA20" s="137">
        <v>0.629</v>
      </c>
      <c r="PB20" s="137">
        <v>0.67700000000000005</v>
      </c>
      <c r="PC20" s="137">
        <v>0.72599999999999998</v>
      </c>
      <c r="PD20" s="137">
        <v>0.77400000000000002</v>
      </c>
      <c r="PE20" s="137">
        <v>0.82199999999999995</v>
      </c>
      <c r="PF20" s="137">
        <v>0.871</v>
      </c>
      <c r="PG20" s="137">
        <v>0.91900000000000004</v>
      </c>
      <c r="PH20" s="137">
        <v>0.96799999999999997</v>
      </c>
      <c r="PI20" s="137">
        <v>1.0640000000000001</v>
      </c>
      <c r="PJ20" s="137">
        <v>1.161</v>
      </c>
      <c r="PK20" s="137">
        <v>1.258</v>
      </c>
      <c r="PL20" s="137">
        <v>1.355</v>
      </c>
      <c r="PM20" s="137">
        <v>1.4510000000000001</v>
      </c>
      <c r="PN20" s="137">
        <v>1.548</v>
      </c>
      <c r="PO20" s="137">
        <v>1.645</v>
      </c>
      <c r="PP20" s="137">
        <v>1.742</v>
      </c>
      <c r="PQ20" s="137">
        <v>1.8380000000000001</v>
      </c>
      <c r="PR20" s="137">
        <v>1.9350000000000001</v>
      </c>
      <c r="PS20" s="137">
        <v>2.903</v>
      </c>
      <c r="PT20" s="137">
        <v>3.87</v>
      </c>
      <c r="PU20" s="137">
        <v>4.8380000000000001</v>
      </c>
      <c r="PV20" s="137">
        <v>5.806</v>
      </c>
      <c r="PW20" s="137">
        <v>6.7729999999999997</v>
      </c>
      <c r="PX20" s="137">
        <v>7.7409999999999997</v>
      </c>
      <c r="PY20" s="137">
        <v>8.7080000000000002</v>
      </c>
      <c r="PZ20" s="137">
        <v>9.6760000000000002</v>
      </c>
      <c r="QA20" s="137">
        <v>1.6E-2</v>
      </c>
      <c r="QB20" s="137">
        <v>3.2000000000000001E-2</v>
      </c>
      <c r="QC20" s="137">
        <v>4.8000000000000001E-2</v>
      </c>
      <c r="QD20" s="137">
        <v>6.4000000000000001E-2</v>
      </c>
      <c r="QE20" s="137">
        <v>0.08</v>
      </c>
      <c r="QF20" s="137">
        <v>9.6000000000000002E-2</v>
      </c>
      <c r="QG20" s="137">
        <v>0.112</v>
      </c>
      <c r="QH20" s="137">
        <v>0.128</v>
      </c>
      <c r="QI20" s="137">
        <v>0.14399999999999999</v>
      </c>
      <c r="QJ20" s="137">
        <v>0.16</v>
      </c>
      <c r="QK20" s="137">
        <v>0.17599999999999999</v>
      </c>
      <c r="QL20" s="137">
        <v>0.192</v>
      </c>
      <c r="QM20" s="137">
        <v>0.20799999999999999</v>
      </c>
      <c r="QN20" s="137">
        <v>0.224</v>
      </c>
      <c r="QO20" s="137">
        <v>0.24</v>
      </c>
      <c r="QP20" s="137">
        <v>0.25600000000000001</v>
      </c>
      <c r="QQ20" s="137">
        <v>0.27200000000000002</v>
      </c>
      <c r="QR20" s="137">
        <v>0.28799999999999998</v>
      </c>
      <c r="QS20" s="137">
        <v>0.30399999999999999</v>
      </c>
      <c r="QT20" s="137">
        <v>0.32</v>
      </c>
      <c r="QU20" s="137">
        <v>0.35199999999999998</v>
      </c>
      <c r="QV20" s="137">
        <v>0.38500000000000001</v>
      </c>
      <c r="QW20" s="137">
        <v>0.41699999999999998</v>
      </c>
      <c r="QX20" s="137">
        <v>0.44900000000000001</v>
      </c>
      <c r="QY20" s="137">
        <v>0.48099999999999998</v>
      </c>
      <c r="QZ20" s="137">
        <v>0.51300000000000001</v>
      </c>
      <c r="RA20" s="137">
        <v>0.54500000000000004</v>
      </c>
      <c r="RB20" s="137">
        <v>0.57699999999999996</v>
      </c>
      <c r="RC20" s="137">
        <v>0.60899999999999999</v>
      </c>
      <c r="RD20" s="137">
        <v>0.64100000000000001</v>
      </c>
      <c r="RE20" s="137">
        <v>0.67300000000000004</v>
      </c>
      <c r="RF20" s="137">
        <v>0.70499999999999996</v>
      </c>
      <c r="RG20" s="137">
        <v>0.73699999999999999</v>
      </c>
      <c r="RH20" s="137">
        <v>0.76900000000000002</v>
      </c>
      <c r="RI20" s="137">
        <v>0.80100000000000005</v>
      </c>
      <c r="RJ20" s="137">
        <v>0.88100000000000001</v>
      </c>
      <c r="RK20" s="137">
        <v>0.96099999999999997</v>
      </c>
      <c r="RL20" s="137">
        <v>1.0409999999999999</v>
      </c>
      <c r="RM20" s="137">
        <v>1.121</v>
      </c>
      <c r="RN20" s="137">
        <v>1.202</v>
      </c>
      <c r="RO20" s="137">
        <v>1.282</v>
      </c>
      <c r="RP20" s="137">
        <v>1.3620000000000001</v>
      </c>
      <c r="RQ20" s="137">
        <v>1.4419999999999999</v>
      </c>
      <c r="RR20" s="137">
        <v>1.522</v>
      </c>
      <c r="RS20" s="137">
        <v>1.6020000000000001</v>
      </c>
      <c r="RT20" s="137">
        <v>1.762</v>
      </c>
      <c r="RU20" s="137">
        <v>1.923</v>
      </c>
      <c r="RV20" s="137">
        <v>2.0830000000000002</v>
      </c>
      <c r="RW20" s="137">
        <v>2.2429999999999999</v>
      </c>
      <c r="RX20" s="137">
        <v>2.403</v>
      </c>
      <c r="RY20" s="137">
        <v>2.5630000000000002</v>
      </c>
      <c r="RZ20" s="137">
        <v>2.7240000000000002</v>
      </c>
      <c r="SA20" s="137">
        <v>2.8839999999999999</v>
      </c>
      <c r="SB20" s="137">
        <v>3.044</v>
      </c>
      <c r="SC20" s="137">
        <v>3.2040000000000002</v>
      </c>
      <c r="SD20" s="137">
        <v>4.806</v>
      </c>
      <c r="SE20" s="137">
        <v>6.4089999999999998</v>
      </c>
      <c r="SF20" s="137">
        <v>8.0109999999999992</v>
      </c>
      <c r="SG20" s="137">
        <v>9.6129999999999995</v>
      </c>
      <c r="SH20" s="137">
        <v>11.215</v>
      </c>
      <c r="SI20" s="137">
        <v>12.817</v>
      </c>
      <c r="SJ20" s="137">
        <v>14.419</v>
      </c>
      <c r="SK20" s="137">
        <v>16.021000000000001</v>
      </c>
      <c r="SL20" s="137">
        <v>1.4E-2</v>
      </c>
      <c r="SM20" s="137">
        <v>2.9000000000000001E-2</v>
      </c>
      <c r="SN20" s="137">
        <v>4.2999999999999997E-2</v>
      </c>
      <c r="SO20" s="137">
        <v>5.8000000000000003E-2</v>
      </c>
      <c r="SP20" s="137">
        <v>7.1999999999999995E-2</v>
      </c>
      <c r="SQ20" s="137">
        <v>8.6999999999999994E-2</v>
      </c>
      <c r="SR20" s="137">
        <v>0.10100000000000001</v>
      </c>
      <c r="SS20" s="137">
        <v>0.115</v>
      </c>
      <c r="ST20" s="137">
        <v>0.13</v>
      </c>
      <c r="SU20" s="137">
        <v>0.14399999999999999</v>
      </c>
      <c r="SV20" s="137">
        <v>0.159</v>
      </c>
      <c r="SW20" s="137">
        <v>0.17299999999999999</v>
      </c>
      <c r="SX20" s="137">
        <v>0.188</v>
      </c>
      <c r="SY20" s="137">
        <v>0.20200000000000001</v>
      </c>
      <c r="SZ20" s="137">
        <v>0.216</v>
      </c>
      <c r="TA20" s="137">
        <v>0.23100000000000001</v>
      </c>
      <c r="TB20" s="137">
        <v>0.245</v>
      </c>
      <c r="TC20" s="137">
        <v>0.26</v>
      </c>
      <c r="TD20" s="137">
        <v>0.27400000000000002</v>
      </c>
      <c r="TE20" s="137">
        <v>0.28899999999999998</v>
      </c>
      <c r="TF20" s="137">
        <v>0.317</v>
      </c>
      <c r="TG20" s="137">
        <v>0.34599999999999997</v>
      </c>
      <c r="TH20" s="137">
        <v>0.375</v>
      </c>
      <c r="TI20" s="137">
        <v>0.40400000000000003</v>
      </c>
      <c r="TJ20" s="137">
        <v>0.433</v>
      </c>
      <c r="TK20" s="137">
        <v>0.46200000000000002</v>
      </c>
      <c r="TL20" s="137">
        <v>0.49</v>
      </c>
      <c r="TM20" s="137">
        <v>0.51900000000000002</v>
      </c>
      <c r="TN20" s="137">
        <v>0.54800000000000004</v>
      </c>
      <c r="TO20" s="137">
        <v>0.57699999999999996</v>
      </c>
      <c r="TP20" s="137">
        <v>0.60599999999999998</v>
      </c>
      <c r="TQ20" s="137">
        <v>0.63500000000000001</v>
      </c>
      <c r="TR20" s="137">
        <v>0.66400000000000003</v>
      </c>
      <c r="TS20" s="137">
        <v>0.69199999999999995</v>
      </c>
      <c r="TT20" s="137">
        <v>0.72099999999999997</v>
      </c>
      <c r="TU20" s="137">
        <v>0.79300000000000004</v>
      </c>
      <c r="TV20" s="137">
        <v>0.86599999999999999</v>
      </c>
      <c r="TW20" s="137">
        <v>0.93799999999999994</v>
      </c>
      <c r="TX20" s="137">
        <v>1.01</v>
      </c>
      <c r="TY20" s="137">
        <v>1.0820000000000001</v>
      </c>
      <c r="TZ20" s="137">
        <v>1.1539999999999999</v>
      </c>
      <c r="UA20" s="137">
        <v>1.226</v>
      </c>
      <c r="UB20" s="137">
        <v>1.298</v>
      </c>
      <c r="UC20" s="137">
        <v>1.37</v>
      </c>
      <c r="UD20" s="137">
        <v>1.4430000000000001</v>
      </c>
      <c r="UE20" s="137">
        <v>1.587</v>
      </c>
      <c r="UF20" s="137">
        <v>1.7310000000000001</v>
      </c>
      <c r="UG20" s="137">
        <v>1.875</v>
      </c>
      <c r="UH20" s="137">
        <v>2.02</v>
      </c>
      <c r="UI20" s="137">
        <v>2.1640000000000001</v>
      </c>
      <c r="UJ20" s="137">
        <v>2.3079999999999998</v>
      </c>
      <c r="UK20" s="137">
        <v>2.452</v>
      </c>
      <c r="UL20" s="137">
        <v>2.597</v>
      </c>
      <c r="UM20" s="137">
        <v>2.7410000000000001</v>
      </c>
      <c r="UN20" s="137">
        <v>2.8849999999999998</v>
      </c>
      <c r="UO20" s="137">
        <v>4.3280000000000003</v>
      </c>
      <c r="UP20" s="137">
        <v>5.77</v>
      </c>
      <c r="UQ20" s="137">
        <v>7.2130000000000001</v>
      </c>
      <c r="UR20" s="137">
        <v>8.6549999999999994</v>
      </c>
      <c r="US20" s="137">
        <v>10.098000000000001</v>
      </c>
      <c r="UT20" s="137">
        <v>11.54</v>
      </c>
      <c r="UU20" s="137">
        <v>12.983000000000001</v>
      </c>
      <c r="UV20" s="137">
        <v>14.425000000000001</v>
      </c>
      <c r="UW20" s="137">
        <v>0.01</v>
      </c>
      <c r="UX20" s="137">
        <v>1.9E-2</v>
      </c>
      <c r="UY20" s="137">
        <v>2.9000000000000001E-2</v>
      </c>
      <c r="UZ20" s="137">
        <v>3.9E-2</v>
      </c>
      <c r="VA20" s="137">
        <v>4.9000000000000002E-2</v>
      </c>
      <c r="VB20" s="137">
        <v>5.8000000000000003E-2</v>
      </c>
      <c r="VC20" s="137">
        <v>6.8000000000000005E-2</v>
      </c>
      <c r="VD20" s="137">
        <v>7.8E-2</v>
      </c>
      <c r="VE20" s="137">
        <v>8.7999999999999995E-2</v>
      </c>
      <c r="VF20" s="137">
        <v>9.7000000000000003E-2</v>
      </c>
      <c r="VG20" s="137">
        <v>0.107</v>
      </c>
      <c r="VH20" s="137">
        <v>0.11700000000000001</v>
      </c>
      <c r="VI20" s="137">
        <v>0.126</v>
      </c>
      <c r="VJ20" s="137">
        <v>0.13600000000000001</v>
      </c>
      <c r="VK20" s="137">
        <v>0.14599999999999999</v>
      </c>
      <c r="VL20" s="137">
        <v>0.156</v>
      </c>
      <c r="VM20" s="137">
        <v>0.16500000000000001</v>
      </c>
      <c r="VN20" s="137">
        <v>0.17499999999999999</v>
      </c>
      <c r="VO20" s="137">
        <v>0.185</v>
      </c>
      <c r="VP20" s="137">
        <v>0.19500000000000001</v>
      </c>
      <c r="VQ20" s="137">
        <v>0.214</v>
      </c>
      <c r="VR20" s="137">
        <v>0.23400000000000001</v>
      </c>
      <c r="VS20" s="137">
        <v>0.253</v>
      </c>
      <c r="VT20" s="137">
        <v>0.27200000000000002</v>
      </c>
      <c r="VU20" s="137">
        <v>0.29199999999999998</v>
      </c>
      <c r="VV20" s="137">
        <v>0.311</v>
      </c>
      <c r="VW20" s="137">
        <v>0.33100000000000002</v>
      </c>
      <c r="VX20" s="137">
        <v>0.35</v>
      </c>
      <c r="VY20" s="137">
        <v>0.37</v>
      </c>
      <c r="VZ20" s="137">
        <v>0.38900000000000001</v>
      </c>
      <c r="WA20" s="137">
        <v>0.40899999999999997</v>
      </c>
      <c r="WB20" s="137">
        <v>0.42799999999999999</v>
      </c>
      <c r="WC20" s="137">
        <v>0.44800000000000001</v>
      </c>
      <c r="WD20" s="137">
        <v>0.46700000000000003</v>
      </c>
      <c r="WE20" s="137">
        <v>0.48699999999999999</v>
      </c>
      <c r="WF20" s="137">
        <v>0.53500000000000003</v>
      </c>
      <c r="WG20" s="137">
        <v>0.58399999999999996</v>
      </c>
      <c r="WH20" s="137">
        <v>0.63200000000000001</v>
      </c>
      <c r="WI20" s="137">
        <v>0.68100000000000005</v>
      </c>
      <c r="WJ20" s="137">
        <v>0.73</v>
      </c>
      <c r="WK20" s="137">
        <v>0.77800000000000002</v>
      </c>
      <c r="WL20" s="137">
        <v>0.82699999999999996</v>
      </c>
      <c r="WM20" s="137">
        <v>0.876</v>
      </c>
      <c r="WN20" s="137">
        <v>0.92400000000000004</v>
      </c>
      <c r="WO20" s="137">
        <v>0.97299999999999998</v>
      </c>
      <c r="WP20" s="137">
        <v>1.07</v>
      </c>
      <c r="WQ20" s="137">
        <v>1.1679999999999999</v>
      </c>
      <c r="WR20" s="137">
        <v>1.2649999999999999</v>
      </c>
      <c r="WS20" s="137">
        <v>1.3620000000000001</v>
      </c>
      <c r="WT20" s="137">
        <v>1.46</v>
      </c>
      <c r="WU20" s="137">
        <v>1.5569999999999999</v>
      </c>
      <c r="WV20" s="137">
        <v>1.6539999999999999</v>
      </c>
      <c r="WW20" s="137">
        <v>1.7509999999999999</v>
      </c>
      <c r="WX20" s="137">
        <v>1.849</v>
      </c>
      <c r="WY20" s="137">
        <v>1.946</v>
      </c>
      <c r="WZ20" s="137">
        <v>2.919</v>
      </c>
      <c r="XA20" s="137">
        <v>3.8919999999999999</v>
      </c>
      <c r="XB20" s="137">
        <v>4.8650000000000002</v>
      </c>
      <c r="XC20" s="137">
        <v>5.8380000000000001</v>
      </c>
      <c r="XD20" s="137">
        <v>6.8109999999999999</v>
      </c>
      <c r="XE20" s="137">
        <v>7.7839999999999998</v>
      </c>
      <c r="XF20" s="137">
        <v>8.7569999999999997</v>
      </c>
      <c r="XG20" s="137">
        <v>9.73</v>
      </c>
      <c r="XH20" s="137">
        <v>8.0000000000000002E-3</v>
      </c>
      <c r="XI20" s="137">
        <v>1.6E-2</v>
      </c>
      <c r="XJ20" s="137">
        <v>2.3E-2</v>
      </c>
      <c r="XK20" s="137">
        <v>3.1E-2</v>
      </c>
      <c r="XL20" s="137">
        <v>3.9E-2</v>
      </c>
      <c r="XM20" s="137">
        <v>4.7E-2</v>
      </c>
      <c r="XN20" s="137">
        <v>5.5E-2</v>
      </c>
      <c r="XO20" s="137">
        <v>6.2E-2</v>
      </c>
      <c r="XP20" s="137">
        <v>7.0000000000000007E-2</v>
      </c>
      <c r="XQ20" s="137">
        <v>7.8E-2</v>
      </c>
      <c r="XR20" s="137">
        <v>8.5999999999999993E-2</v>
      </c>
      <c r="XS20" s="137">
        <v>9.4E-2</v>
      </c>
      <c r="XT20" s="137">
        <v>0.10100000000000001</v>
      </c>
      <c r="XU20" s="137">
        <v>0.109</v>
      </c>
      <c r="XV20" s="137">
        <v>0.11700000000000001</v>
      </c>
      <c r="XW20" s="137">
        <v>0.125</v>
      </c>
      <c r="XX20" s="137">
        <v>0.13300000000000001</v>
      </c>
      <c r="XY20" s="137">
        <v>0.14000000000000001</v>
      </c>
      <c r="XZ20" s="137">
        <v>0.14799999999999999</v>
      </c>
      <c r="YA20" s="137">
        <v>0.156</v>
      </c>
      <c r="YB20" s="137">
        <v>0.17199999999999999</v>
      </c>
      <c r="YC20" s="137">
        <v>0.187</v>
      </c>
      <c r="YD20" s="137">
        <v>0.20300000000000001</v>
      </c>
      <c r="YE20" s="137">
        <v>0.218</v>
      </c>
      <c r="YF20" s="137">
        <v>0.23400000000000001</v>
      </c>
      <c r="YG20" s="137">
        <v>0.25</v>
      </c>
      <c r="YH20" s="137">
        <v>0.26500000000000001</v>
      </c>
      <c r="YI20" s="137">
        <v>0.28100000000000003</v>
      </c>
      <c r="YJ20" s="137">
        <v>0.29599999999999999</v>
      </c>
      <c r="YK20" s="137">
        <v>0.312</v>
      </c>
      <c r="YL20" s="137">
        <v>0.32700000000000001</v>
      </c>
      <c r="YM20" s="137">
        <v>0.34300000000000003</v>
      </c>
      <c r="YN20" s="137">
        <v>0.35899999999999999</v>
      </c>
      <c r="YO20" s="137">
        <v>0.374</v>
      </c>
      <c r="YP20" s="137">
        <v>0.39</v>
      </c>
      <c r="YQ20" s="137">
        <v>0.42899999999999999</v>
      </c>
      <c r="YR20" s="137">
        <v>0.46800000000000003</v>
      </c>
      <c r="YS20" s="137">
        <v>0.50700000000000001</v>
      </c>
      <c r="YT20" s="137">
        <v>0.54600000000000004</v>
      </c>
      <c r="YU20" s="137">
        <v>0.58499999999999996</v>
      </c>
      <c r="YV20" s="137">
        <v>0.624</v>
      </c>
      <c r="YW20" s="137">
        <v>0.66300000000000003</v>
      </c>
      <c r="YX20" s="137">
        <v>0.70199999999999996</v>
      </c>
      <c r="YY20" s="137">
        <v>0.74099999999999999</v>
      </c>
      <c r="YZ20" s="137">
        <v>0.78</v>
      </c>
      <c r="ZA20" s="137">
        <v>0.85799999999999998</v>
      </c>
      <c r="ZB20" s="137">
        <v>0.93600000000000005</v>
      </c>
      <c r="ZC20" s="137">
        <v>1.014</v>
      </c>
      <c r="ZD20" s="137">
        <v>1.0920000000000001</v>
      </c>
      <c r="ZE20" s="137">
        <v>1.17</v>
      </c>
      <c r="ZF20" s="137">
        <v>1.248</v>
      </c>
      <c r="ZG20" s="137">
        <v>1.3260000000000001</v>
      </c>
      <c r="ZH20" s="137">
        <v>1.403</v>
      </c>
      <c r="ZI20" s="137">
        <v>1.4810000000000001</v>
      </c>
      <c r="ZJ20" s="137">
        <v>1.5589999999999999</v>
      </c>
      <c r="ZK20" s="137">
        <v>2.339</v>
      </c>
      <c r="ZL20" s="137">
        <v>3.1190000000000002</v>
      </c>
      <c r="ZM20" s="137">
        <v>3.899</v>
      </c>
      <c r="ZN20" s="137">
        <v>4.6779999999999999</v>
      </c>
      <c r="ZO20" s="137">
        <v>5.4580000000000002</v>
      </c>
      <c r="ZP20" s="137">
        <v>6.2380000000000004</v>
      </c>
      <c r="ZQ20" s="137">
        <v>7.0170000000000003</v>
      </c>
      <c r="ZR20" s="137">
        <v>7.7969999999999997</v>
      </c>
      <c r="ZS20" s="137">
        <v>1.4999999999999999E-2</v>
      </c>
      <c r="ZT20" s="137">
        <v>0.03</v>
      </c>
      <c r="ZU20" s="137">
        <v>4.4999999999999998E-2</v>
      </c>
      <c r="ZV20" s="137">
        <v>0.06</v>
      </c>
      <c r="ZW20" s="137">
        <v>7.4999999999999997E-2</v>
      </c>
      <c r="ZX20" s="137">
        <v>0.09</v>
      </c>
      <c r="ZY20" s="137">
        <v>0.105</v>
      </c>
      <c r="ZZ20" s="137">
        <v>0.12</v>
      </c>
      <c r="AAA20" s="137">
        <v>0.13500000000000001</v>
      </c>
      <c r="AAB20" s="137">
        <v>0.15</v>
      </c>
      <c r="AAC20" s="137">
        <v>0.16500000000000001</v>
      </c>
      <c r="AAD20" s="137">
        <v>0.18</v>
      </c>
      <c r="AAE20" s="137">
        <v>0.19500000000000001</v>
      </c>
      <c r="AAF20" s="137">
        <v>0.21</v>
      </c>
      <c r="AAG20" s="137">
        <v>0.22600000000000001</v>
      </c>
      <c r="AAH20" s="137">
        <v>0.24099999999999999</v>
      </c>
      <c r="AAI20" s="137">
        <v>0.25600000000000001</v>
      </c>
      <c r="AAJ20" s="137">
        <v>0.27100000000000002</v>
      </c>
      <c r="AAK20" s="137">
        <v>0.28599999999999998</v>
      </c>
      <c r="AAL20" s="137">
        <v>0.30099999999999999</v>
      </c>
      <c r="AAM20" s="137">
        <v>0.33100000000000002</v>
      </c>
      <c r="AAN20" s="137">
        <v>0.36099999999999999</v>
      </c>
      <c r="AAO20" s="137">
        <v>0.39100000000000001</v>
      </c>
      <c r="AAP20" s="137">
        <v>0.42099999999999999</v>
      </c>
      <c r="AAQ20" s="137">
        <v>0.45100000000000001</v>
      </c>
      <c r="AAR20" s="137">
        <v>0.48099999999999998</v>
      </c>
      <c r="AAS20" s="137">
        <v>0.51100000000000001</v>
      </c>
      <c r="AAT20" s="137">
        <v>0.54100000000000004</v>
      </c>
      <c r="AAU20" s="137">
        <v>0.57099999999999995</v>
      </c>
      <c r="AAV20" s="137">
        <v>0.60099999999999998</v>
      </c>
      <c r="AAW20" s="137">
        <v>0.63100000000000001</v>
      </c>
      <c r="AAX20" s="137">
        <v>0.66200000000000003</v>
      </c>
      <c r="AAY20" s="137">
        <v>0.69199999999999995</v>
      </c>
      <c r="AAZ20" s="137">
        <v>0.72199999999999998</v>
      </c>
      <c r="ABA20" s="137">
        <v>0.752</v>
      </c>
      <c r="ABB20" s="137">
        <v>0.82699999999999996</v>
      </c>
      <c r="ABC20" s="137">
        <v>0.90200000000000002</v>
      </c>
      <c r="ABD20" s="137">
        <v>0.97699999999999998</v>
      </c>
      <c r="ABE20" s="137">
        <v>1.052</v>
      </c>
      <c r="ABF20" s="137">
        <v>1.1279999999999999</v>
      </c>
      <c r="ABG20" s="137">
        <v>1.2030000000000001</v>
      </c>
      <c r="ABH20" s="137">
        <v>1.278</v>
      </c>
      <c r="ABI20" s="137">
        <v>1.353</v>
      </c>
      <c r="ABJ20" s="137">
        <v>1.4279999999999999</v>
      </c>
      <c r="ABK20" s="137">
        <v>1.504</v>
      </c>
      <c r="ABL20" s="137">
        <v>1.6539999999999999</v>
      </c>
      <c r="ABM20" s="137">
        <v>1.804</v>
      </c>
      <c r="ABN20" s="137">
        <v>1.9550000000000001</v>
      </c>
      <c r="ABO20" s="137">
        <v>2.105</v>
      </c>
      <c r="ABP20" s="137">
        <v>2.2549999999999999</v>
      </c>
      <c r="ABQ20" s="137">
        <v>2.4060000000000001</v>
      </c>
      <c r="ABR20" s="137">
        <v>2.556</v>
      </c>
      <c r="ABS20" s="137">
        <v>2.706</v>
      </c>
      <c r="ABT20" s="137">
        <v>2.8570000000000002</v>
      </c>
      <c r="ABU20" s="137">
        <v>3.0070000000000001</v>
      </c>
      <c r="ABV20" s="137">
        <v>4.5110000000000001</v>
      </c>
      <c r="ABW20" s="137">
        <v>6.0140000000000002</v>
      </c>
      <c r="ABX20" s="137">
        <v>7.5179999999999998</v>
      </c>
      <c r="ABY20" s="137">
        <v>9.0210000000000008</v>
      </c>
      <c r="ABZ20" s="137">
        <v>10.525</v>
      </c>
      <c r="ACA20" s="137">
        <v>12.028</v>
      </c>
      <c r="ACB20" s="137">
        <v>13.532</v>
      </c>
      <c r="ACC20" s="137">
        <v>15.035</v>
      </c>
      <c r="ACD20" s="137">
        <v>2.9000000000000001E-2</v>
      </c>
      <c r="ACE20" s="137">
        <v>5.8000000000000003E-2</v>
      </c>
      <c r="ACF20" s="137">
        <v>8.7999999999999995E-2</v>
      </c>
      <c r="ACG20" s="137">
        <v>0.11700000000000001</v>
      </c>
      <c r="ACH20" s="137">
        <v>0.14599999999999999</v>
      </c>
      <c r="ACI20" s="137">
        <v>0.17499999999999999</v>
      </c>
      <c r="ACJ20" s="137">
        <v>0.20399999999999999</v>
      </c>
      <c r="ACK20" s="137">
        <v>0.23300000000000001</v>
      </c>
      <c r="ACL20" s="137">
        <v>0.26300000000000001</v>
      </c>
      <c r="ACM20" s="137">
        <v>0.29199999999999998</v>
      </c>
      <c r="ACN20" s="137">
        <v>0.32100000000000001</v>
      </c>
      <c r="ACO20" s="137">
        <v>0.35</v>
      </c>
      <c r="ACP20" s="137">
        <v>0.379</v>
      </c>
      <c r="ACQ20" s="137">
        <v>0.40799999999999997</v>
      </c>
      <c r="ACR20" s="137">
        <v>0.438</v>
      </c>
      <c r="ACS20" s="137">
        <v>0.46700000000000003</v>
      </c>
      <c r="ACT20" s="137">
        <v>0.496</v>
      </c>
      <c r="ACU20" s="137">
        <v>0.52500000000000002</v>
      </c>
      <c r="ACV20" s="137">
        <v>0.55400000000000005</v>
      </c>
      <c r="ACW20" s="137">
        <v>0.58299999999999996</v>
      </c>
      <c r="ACX20" s="137">
        <v>0.64200000000000002</v>
      </c>
      <c r="ACY20" s="137">
        <v>0.7</v>
      </c>
      <c r="ACZ20" s="137">
        <v>0.75800000000000001</v>
      </c>
      <c r="ADA20" s="137">
        <v>0.81699999999999995</v>
      </c>
      <c r="ADB20" s="137">
        <v>0.875</v>
      </c>
      <c r="ADC20" s="137">
        <v>0.93300000000000005</v>
      </c>
      <c r="ADD20" s="137">
        <v>0.99199999999999999</v>
      </c>
      <c r="ADE20" s="137">
        <v>1.05</v>
      </c>
      <c r="ADF20" s="137">
        <v>1.1080000000000001</v>
      </c>
      <c r="ADG20" s="137">
        <v>1.167</v>
      </c>
      <c r="ADH20" s="137">
        <v>1.2250000000000001</v>
      </c>
      <c r="ADI20" s="137">
        <v>1.2829999999999999</v>
      </c>
      <c r="ADJ20" s="137">
        <v>1.3420000000000001</v>
      </c>
      <c r="ADK20" s="137">
        <v>1.4</v>
      </c>
      <c r="ADL20" s="137">
        <v>1.458</v>
      </c>
      <c r="ADM20" s="137">
        <v>1.6040000000000001</v>
      </c>
      <c r="ADN20" s="137">
        <v>1.75</v>
      </c>
      <c r="ADO20" s="137">
        <v>1.8959999999999999</v>
      </c>
      <c r="ADP20" s="137">
        <v>2.0419999999999998</v>
      </c>
      <c r="ADQ20" s="137">
        <v>2.1880000000000002</v>
      </c>
      <c r="ADR20" s="137">
        <v>2.3330000000000002</v>
      </c>
      <c r="ADS20" s="137">
        <v>2.4790000000000001</v>
      </c>
      <c r="ADT20" s="137">
        <v>2.625</v>
      </c>
      <c r="ADU20" s="137">
        <v>2.7709999999999999</v>
      </c>
      <c r="ADV20" s="137">
        <v>2.9169999999999998</v>
      </c>
      <c r="ADW20" s="137">
        <v>3.2080000000000002</v>
      </c>
      <c r="ADX20" s="137">
        <v>3.5</v>
      </c>
      <c r="ADY20" s="137">
        <v>3.7919999999999998</v>
      </c>
      <c r="ADZ20" s="137">
        <v>4.0830000000000002</v>
      </c>
      <c r="AEA20" s="137">
        <v>4.375</v>
      </c>
      <c r="AEB20" s="137">
        <v>4.6669999999999998</v>
      </c>
      <c r="AEC20" s="137">
        <v>4.9580000000000002</v>
      </c>
      <c r="AED20" s="137">
        <v>5.25</v>
      </c>
      <c r="AEE20" s="137">
        <v>5.5419999999999998</v>
      </c>
      <c r="AEF20" s="137">
        <v>5.8330000000000002</v>
      </c>
      <c r="AEG20" s="137">
        <v>8.75</v>
      </c>
      <c r="AEH20" s="137">
        <v>11.667</v>
      </c>
      <c r="AEI20" s="137">
        <v>14.583</v>
      </c>
      <c r="AEJ20" s="137">
        <v>17.5</v>
      </c>
      <c r="AEK20" s="137">
        <v>20.417000000000002</v>
      </c>
      <c r="AEL20" s="137">
        <v>23.334</v>
      </c>
      <c r="AEM20" s="137">
        <v>26.25</v>
      </c>
      <c r="AEN20" s="137">
        <v>29.167000000000002</v>
      </c>
      <c r="AEO20" s="137">
        <v>1.2E-2</v>
      </c>
      <c r="AEP20" s="137">
        <v>2.4E-2</v>
      </c>
      <c r="AEQ20" s="137">
        <v>3.5999999999999997E-2</v>
      </c>
      <c r="AER20" s="137">
        <v>4.8000000000000001E-2</v>
      </c>
      <c r="AES20" s="137">
        <v>0.06</v>
      </c>
      <c r="AET20" s="137">
        <v>7.1999999999999995E-2</v>
      </c>
      <c r="AEU20" s="137">
        <v>8.4000000000000005E-2</v>
      </c>
      <c r="AEV20" s="137">
        <v>9.6000000000000002E-2</v>
      </c>
      <c r="AEW20" s="137">
        <v>0.108</v>
      </c>
      <c r="AEX20" s="137">
        <v>0.11899999999999999</v>
      </c>
      <c r="AEY20" s="137">
        <v>0.13100000000000001</v>
      </c>
      <c r="AEZ20" s="137">
        <v>0.14299999999999999</v>
      </c>
      <c r="AFA20" s="137">
        <v>0.155</v>
      </c>
      <c r="AFB20" s="137">
        <v>0.16700000000000001</v>
      </c>
      <c r="AFC20" s="137">
        <v>0.17899999999999999</v>
      </c>
      <c r="AFD20" s="137">
        <v>0.191</v>
      </c>
      <c r="AFE20" s="137">
        <v>0.20300000000000001</v>
      </c>
      <c r="AFF20" s="137">
        <v>0.215</v>
      </c>
      <c r="AFG20" s="137">
        <v>0.22700000000000001</v>
      </c>
      <c r="AFH20" s="137">
        <v>0.23899999999999999</v>
      </c>
      <c r="AFI20" s="137">
        <v>0.26300000000000001</v>
      </c>
      <c r="AFJ20" s="137">
        <v>0.28699999999999998</v>
      </c>
      <c r="AFK20" s="137">
        <v>0.311</v>
      </c>
      <c r="AFL20" s="137">
        <v>0.33500000000000002</v>
      </c>
      <c r="AFM20" s="137">
        <v>0.35799999999999998</v>
      </c>
      <c r="AFN20" s="137">
        <v>0.38200000000000001</v>
      </c>
      <c r="AFO20" s="137">
        <v>0.40600000000000003</v>
      </c>
      <c r="AFP20" s="137">
        <v>0.43</v>
      </c>
      <c r="AFQ20" s="137">
        <v>0.45400000000000001</v>
      </c>
      <c r="AFR20" s="137">
        <v>0.47799999999999998</v>
      </c>
      <c r="AFS20" s="137">
        <v>0.502</v>
      </c>
      <c r="AFT20" s="137">
        <v>0.52600000000000002</v>
      </c>
      <c r="AFU20" s="137">
        <v>0.55000000000000004</v>
      </c>
      <c r="AFV20" s="137">
        <v>0.57299999999999995</v>
      </c>
      <c r="AFW20" s="137">
        <v>0.59699999999999998</v>
      </c>
      <c r="AFX20" s="137">
        <v>0.65700000000000003</v>
      </c>
      <c r="AFY20" s="137">
        <v>0.71699999999999997</v>
      </c>
      <c r="AFZ20" s="137">
        <v>0.77700000000000002</v>
      </c>
      <c r="AGA20" s="137">
        <v>0.83599999999999997</v>
      </c>
      <c r="AGB20" s="137">
        <v>0.89600000000000002</v>
      </c>
      <c r="AGC20" s="137">
        <v>0.95599999999999996</v>
      </c>
      <c r="AGD20" s="137">
        <v>1.0149999999999999</v>
      </c>
      <c r="AGE20" s="137">
        <v>1.075</v>
      </c>
      <c r="AGF20" s="137">
        <v>1.135</v>
      </c>
      <c r="AGG20" s="137">
        <v>1.1950000000000001</v>
      </c>
      <c r="AGH20" s="137">
        <v>1.3140000000000001</v>
      </c>
      <c r="AGI20" s="137">
        <v>1.4339999999999999</v>
      </c>
      <c r="AGJ20" s="137">
        <v>1.5529999999999999</v>
      </c>
      <c r="AGK20" s="137">
        <v>1.673</v>
      </c>
      <c r="AGL20" s="137">
        <v>1.792</v>
      </c>
      <c r="AGM20" s="137">
        <v>1.911</v>
      </c>
      <c r="AGN20" s="137">
        <v>2.0310000000000001</v>
      </c>
      <c r="AGO20" s="137">
        <v>2.15</v>
      </c>
      <c r="AGP20" s="137">
        <v>2.27</v>
      </c>
      <c r="AGQ20" s="137">
        <v>2.3889999999999998</v>
      </c>
      <c r="AGR20" s="137">
        <v>3.5840000000000001</v>
      </c>
      <c r="AGS20" s="137">
        <v>4.7789999999999999</v>
      </c>
      <c r="AGT20" s="137">
        <v>5.9729999999999999</v>
      </c>
      <c r="AGU20" s="137">
        <v>7.1680000000000001</v>
      </c>
      <c r="AGV20" s="137">
        <v>8.3629999999999995</v>
      </c>
      <c r="AGW20" s="137">
        <v>9.5570000000000004</v>
      </c>
      <c r="AGX20" s="137">
        <v>10.752000000000001</v>
      </c>
      <c r="AGY20" s="137">
        <v>11.946999999999999</v>
      </c>
      <c r="AGZ20" s="137">
        <v>0.129</v>
      </c>
      <c r="AHA20" s="137">
        <v>0.25800000000000001</v>
      </c>
      <c r="AHB20" s="137">
        <v>0.38700000000000001</v>
      </c>
      <c r="AHC20" s="137">
        <v>0.51600000000000001</v>
      </c>
      <c r="AHD20" s="137">
        <v>0.64500000000000002</v>
      </c>
      <c r="AHE20" s="137">
        <v>0.77400000000000002</v>
      </c>
      <c r="AHF20" s="137">
        <v>0.90300000000000002</v>
      </c>
      <c r="AHG20" s="137">
        <v>1.032</v>
      </c>
      <c r="AHH20" s="137">
        <v>1.161</v>
      </c>
      <c r="AHI20" s="137">
        <v>1.29</v>
      </c>
      <c r="AHJ20" s="137">
        <v>1.419</v>
      </c>
      <c r="AHK20" s="137">
        <v>1.548</v>
      </c>
      <c r="AHL20" s="137">
        <v>1.677</v>
      </c>
      <c r="AHM20" s="137">
        <v>1.806</v>
      </c>
      <c r="AHN20" s="137">
        <v>1.9350000000000001</v>
      </c>
      <c r="AHO20" s="137">
        <v>2.0640000000000001</v>
      </c>
      <c r="AHP20" s="137">
        <v>2.1930000000000001</v>
      </c>
      <c r="AHQ20" s="137">
        <v>2.3220000000000001</v>
      </c>
      <c r="AHR20" s="137">
        <v>2.4510000000000001</v>
      </c>
      <c r="AHS20" s="137">
        <v>2.58</v>
      </c>
      <c r="AHT20" s="137">
        <v>2.8380000000000001</v>
      </c>
      <c r="AHU20" s="137">
        <v>3.0960000000000001</v>
      </c>
      <c r="AHV20" s="137">
        <v>3.3540000000000001</v>
      </c>
      <c r="AHW20" s="137">
        <v>3.6120000000000001</v>
      </c>
      <c r="AHX20" s="137">
        <v>3.87</v>
      </c>
      <c r="AHY20" s="137">
        <v>4.1280000000000001</v>
      </c>
      <c r="AHZ20" s="137">
        <v>4.3860000000000001</v>
      </c>
      <c r="AIA20" s="137">
        <v>4.6440000000000001</v>
      </c>
      <c r="AIB20" s="137">
        <v>4.9020000000000001</v>
      </c>
      <c r="AIC20" s="137">
        <v>5.16</v>
      </c>
      <c r="AID20" s="137">
        <v>5.4169999999999998</v>
      </c>
      <c r="AIE20" s="137">
        <v>5.6749999999999998</v>
      </c>
      <c r="AIF20" s="137">
        <v>5.9329999999999998</v>
      </c>
      <c r="AIG20" s="137">
        <v>6.1909999999999998</v>
      </c>
      <c r="AIH20" s="137">
        <v>6.4489999999999998</v>
      </c>
      <c r="AII20" s="137">
        <v>7.0940000000000003</v>
      </c>
      <c r="AIJ20" s="137">
        <v>7.7389999999999999</v>
      </c>
      <c r="AIK20" s="137">
        <v>8.3840000000000003</v>
      </c>
      <c r="AIL20" s="137">
        <v>9.0289999999999999</v>
      </c>
      <c r="AIM20" s="137">
        <v>9.6739999999999995</v>
      </c>
      <c r="AIN20" s="137">
        <v>10.319000000000001</v>
      </c>
      <c r="AIO20" s="137">
        <v>10.964</v>
      </c>
      <c r="AIP20" s="137">
        <v>11.609</v>
      </c>
      <c r="AIQ20" s="137">
        <v>12.254</v>
      </c>
      <c r="AIR20" s="137">
        <v>12.898999999999999</v>
      </c>
      <c r="AIS20" s="137">
        <v>14.189</v>
      </c>
      <c r="AIT20" s="137">
        <v>15.478999999999999</v>
      </c>
      <c r="AIU20" s="137">
        <v>16.768000000000001</v>
      </c>
      <c r="AIV20" s="137">
        <v>18.058</v>
      </c>
      <c r="AIW20" s="137">
        <v>19.347999999999999</v>
      </c>
      <c r="AIX20" s="137">
        <v>20.638000000000002</v>
      </c>
      <c r="AIY20" s="137">
        <v>21.928000000000001</v>
      </c>
      <c r="AIZ20" s="137">
        <v>23.218</v>
      </c>
      <c r="AJA20" s="137">
        <v>24.507999999999999</v>
      </c>
      <c r="AJB20" s="137">
        <v>25.797999999999998</v>
      </c>
      <c r="AJC20" s="137">
        <v>38.695999999999998</v>
      </c>
      <c r="AJD20" s="137">
        <v>51.594999999999999</v>
      </c>
      <c r="AJE20" s="137">
        <v>64.494</v>
      </c>
      <c r="AJF20" s="137">
        <v>77.393000000000001</v>
      </c>
      <c r="AJG20" s="137">
        <v>90.290999999999997</v>
      </c>
      <c r="AJH20" s="137">
        <v>103.19</v>
      </c>
      <c r="AJI20" s="137">
        <v>116.089</v>
      </c>
      <c r="AJJ20" s="137">
        <v>128.988</v>
      </c>
      <c r="AJK20" s="137">
        <v>0.13500000000000001</v>
      </c>
      <c r="AJL20" s="137">
        <v>0.27</v>
      </c>
      <c r="AJM20" s="137">
        <v>0.40500000000000003</v>
      </c>
      <c r="AJN20" s="137">
        <v>0.54</v>
      </c>
      <c r="AJO20" s="137">
        <v>0.67500000000000004</v>
      </c>
      <c r="AJP20" s="137">
        <v>0.81</v>
      </c>
      <c r="AJQ20" s="137">
        <v>0.94399999999999995</v>
      </c>
      <c r="AJR20" s="137">
        <v>1.079</v>
      </c>
      <c r="AJS20" s="137">
        <v>1.214</v>
      </c>
      <c r="AJT20" s="137">
        <v>1.349</v>
      </c>
      <c r="AJU20" s="137">
        <v>1.484</v>
      </c>
      <c r="AJV20" s="137">
        <v>1.619</v>
      </c>
      <c r="AJW20" s="137">
        <v>1.754</v>
      </c>
      <c r="AJX20" s="137">
        <v>1.889</v>
      </c>
      <c r="AJY20" s="137">
        <v>2.024</v>
      </c>
      <c r="AJZ20" s="137">
        <v>2.1589999999999998</v>
      </c>
      <c r="AKA20" s="137">
        <v>2.294</v>
      </c>
      <c r="AKB20" s="137">
        <v>2.4289999999999998</v>
      </c>
      <c r="AKC20" s="137">
        <v>2.5640000000000001</v>
      </c>
      <c r="AKD20" s="137">
        <v>2.6989999999999998</v>
      </c>
      <c r="AKE20" s="137">
        <v>2.968</v>
      </c>
      <c r="AKF20" s="137">
        <v>3.238</v>
      </c>
      <c r="AKG20" s="137">
        <v>3.508</v>
      </c>
      <c r="AKH20" s="137">
        <v>3.778</v>
      </c>
      <c r="AKI20" s="137">
        <v>4.048</v>
      </c>
      <c r="AKJ20" s="137">
        <v>4.3179999999999996</v>
      </c>
      <c r="AKK20" s="137">
        <v>4.5869999999999997</v>
      </c>
      <c r="AKL20" s="137">
        <v>4.8570000000000002</v>
      </c>
      <c r="AKM20" s="137">
        <v>5.1269999999999998</v>
      </c>
      <c r="AKN20" s="137">
        <v>5.3970000000000002</v>
      </c>
      <c r="AKO20" s="137">
        <v>5.6669999999999998</v>
      </c>
      <c r="AKP20" s="137">
        <v>5.9370000000000003</v>
      </c>
      <c r="AKQ20" s="137">
        <v>6.2069999999999999</v>
      </c>
      <c r="AKR20" s="137">
        <v>6.476</v>
      </c>
      <c r="AKS20" s="137">
        <v>6.7460000000000004</v>
      </c>
      <c r="AKT20" s="137">
        <v>7.4210000000000003</v>
      </c>
      <c r="AKU20" s="137">
        <v>8.0960000000000001</v>
      </c>
      <c r="AKV20" s="137">
        <v>8.77</v>
      </c>
      <c r="AKW20" s="137">
        <v>9.4450000000000003</v>
      </c>
      <c r="AKX20" s="137">
        <v>10.119</v>
      </c>
      <c r="AKY20" s="137">
        <v>10.794</v>
      </c>
      <c r="AKZ20" s="137">
        <v>11.468999999999999</v>
      </c>
      <c r="ALA20" s="137">
        <v>12.143000000000001</v>
      </c>
      <c r="ALB20" s="137">
        <v>12.818</v>
      </c>
      <c r="ALC20" s="137">
        <v>13.493</v>
      </c>
      <c r="ALD20" s="137">
        <v>14.842000000000001</v>
      </c>
      <c r="ALE20" s="137">
        <v>16.190999999999999</v>
      </c>
      <c r="ALF20" s="137">
        <v>17.54</v>
      </c>
      <c r="ALG20" s="137">
        <v>18.89</v>
      </c>
      <c r="ALH20" s="137">
        <v>20.239000000000001</v>
      </c>
      <c r="ALI20" s="137">
        <v>21.588000000000001</v>
      </c>
      <c r="ALJ20" s="137">
        <v>22.937000000000001</v>
      </c>
      <c r="ALK20" s="137">
        <v>24.286999999999999</v>
      </c>
      <c r="ALL20" s="137">
        <v>25.635999999999999</v>
      </c>
      <c r="ALM20" s="137">
        <v>26.984999999999999</v>
      </c>
      <c r="ALN20" s="137">
        <v>40.478000000000002</v>
      </c>
      <c r="ALO20" s="137">
        <v>53.970999999999997</v>
      </c>
      <c r="ALP20" s="137">
        <v>67.462999999999994</v>
      </c>
      <c r="ALQ20" s="137">
        <v>80.956000000000003</v>
      </c>
      <c r="ALR20" s="137">
        <v>94.447999999999993</v>
      </c>
      <c r="ALS20" s="137">
        <v>107.941</v>
      </c>
      <c r="ALT20" s="137">
        <v>121.434</v>
      </c>
      <c r="ALU20" s="137">
        <v>134.92599999999999</v>
      </c>
      <c r="ALV20" s="137">
        <v>0.33500000000000002</v>
      </c>
      <c r="ALW20" s="137">
        <v>0.67100000000000004</v>
      </c>
      <c r="ALX20" s="137">
        <v>1.006</v>
      </c>
      <c r="ALY20" s="137">
        <v>1.341</v>
      </c>
      <c r="ALZ20" s="137">
        <v>1.677</v>
      </c>
      <c r="AMA20" s="137">
        <v>2.012</v>
      </c>
      <c r="AMB20" s="137">
        <v>2.347</v>
      </c>
      <c r="AMC20" s="137">
        <v>2.6829999999999998</v>
      </c>
      <c r="AMD20" s="137">
        <v>3.0179999999999998</v>
      </c>
      <c r="AME20" s="137">
        <v>3.3530000000000002</v>
      </c>
      <c r="AMF20" s="137">
        <v>3.6890000000000001</v>
      </c>
      <c r="AMG20" s="137">
        <v>4.024</v>
      </c>
      <c r="AMH20" s="137">
        <v>4.359</v>
      </c>
      <c r="AMI20" s="137">
        <v>4.6950000000000003</v>
      </c>
      <c r="AMJ20" s="137">
        <v>5.03</v>
      </c>
      <c r="AMK20" s="137">
        <v>5.3650000000000002</v>
      </c>
      <c r="AML20" s="137">
        <v>5.7009999999999996</v>
      </c>
      <c r="AMM20" s="137">
        <v>6.0359999999999996</v>
      </c>
      <c r="AMN20" s="137">
        <v>6.3710000000000004</v>
      </c>
      <c r="AMO20" s="137">
        <v>6.7069999999999999</v>
      </c>
      <c r="AMP20" s="137">
        <v>7.3769999999999998</v>
      </c>
      <c r="AMQ20" s="137">
        <v>8.048</v>
      </c>
      <c r="AMR20" s="137">
        <v>8.7189999999999994</v>
      </c>
      <c r="AMS20" s="137">
        <v>9.3889999999999993</v>
      </c>
      <c r="AMT20" s="137">
        <v>10.06</v>
      </c>
      <c r="AMU20" s="137">
        <v>10.731</v>
      </c>
      <c r="AMV20" s="137">
        <v>11.401</v>
      </c>
      <c r="AMW20" s="137">
        <v>12.071999999999999</v>
      </c>
      <c r="AMX20" s="137">
        <v>12.743</v>
      </c>
      <c r="AMY20" s="137">
        <v>13.413</v>
      </c>
      <c r="AMZ20" s="137">
        <v>14.084</v>
      </c>
      <c r="ANA20" s="137">
        <v>14.755000000000001</v>
      </c>
      <c r="ANB20" s="137">
        <v>15.426</v>
      </c>
      <c r="ANC20" s="137">
        <v>16.096</v>
      </c>
      <c r="AND20" s="137">
        <v>16.766999999999999</v>
      </c>
      <c r="ANE20" s="137">
        <v>18.443999999999999</v>
      </c>
      <c r="ANF20" s="137">
        <v>20.12</v>
      </c>
      <c r="ANG20" s="137">
        <v>21.797000000000001</v>
      </c>
      <c r="ANH20" s="137">
        <v>23.474</v>
      </c>
      <c r="ANI20" s="137">
        <v>25.15</v>
      </c>
      <c r="ANJ20" s="137">
        <v>26.827000000000002</v>
      </c>
      <c r="ANK20" s="137">
        <v>28.504000000000001</v>
      </c>
      <c r="ANL20" s="137">
        <v>30.18</v>
      </c>
      <c r="ANM20" s="137">
        <v>31.856999999999999</v>
      </c>
      <c r="ANN20" s="137">
        <v>33.533999999999999</v>
      </c>
      <c r="ANO20" s="137">
        <v>36.887</v>
      </c>
      <c r="ANP20" s="137">
        <v>40.24</v>
      </c>
      <c r="ANQ20" s="137">
        <v>43.594000000000001</v>
      </c>
      <c r="ANR20" s="137">
        <v>46.947000000000003</v>
      </c>
      <c r="ANS20" s="137">
        <v>50.301000000000002</v>
      </c>
      <c r="ANT20" s="137">
        <v>53.654000000000003</v>
      </c>
      <c r="ANU20" s="137">
        <v>57.006999999999998</v>
      </c>
      <c r="ANV20" s="137">
        <v>60.360999999999997</v>
      </c>
      <c r="ANW20" s="137">
        <v>63.713999999999999</v>
      </c>
      <c r="ANX20" s="137">
        <v>67.066999999999993</v>
      </c>
      <c r="ANY20" s="137">
        <v>100.601</v>
      </c>
      <c r="ANZ20" s="137">
        <v>134.13499999999999</v>
      </c>
      <c r="AOA20" s="137">
        <v>167.66800000000001</v>
      </c>
      <c r="AOB20" s="137">
        <v>201.202</v>
      </c>
      <c r="AOC20" s="137">
        <v>234.73599999999999</v>
      </c>
      <c r="AOD20" s="137">
        <v>268.27</v>
      </c>
      <c r="AOE20" s="137">
        <v>301.803</v>
      </c>
      <c r="AOF20" s="137">
        <v>335.33699999999999</v>
      </c>
      <c r="AOG20" s="137">
        <v>0</v>
      </c>
      <c r="AOH20" s="137">
        <v>0</v>
      </c>
      <c r="AOI20" s="137">
        <v>0</v>
      </c>
      <c r="AOJ20" s="137">
        <v>0</v>
      </c>
      <c r="AOK20" s="137">
        <v>0</v>
      </c>
      <c r="AOL20" s="137">
        <v>0</v>
      </c>
      <c r="AOM20" s="137">
        <v>0</v>
      </c>
      <c r="AON20" s="137">
        <v>0</v>
      </c>
      <c r="AOO20" s="137">
        <v>0</v>
      </c>
      <c r="AOP20" s="137">
        <v>0</v>
      </c>
      <c r="AOQ20" s="137">
        <v>0</v>
      </c>
      <c r="AOR20" s="137">
        <v>0</v>
      </c>
      <c r="AOS20" s="137">
        <v>0</v>
      </c>
      <c r="AOT20" s="137">
        <v>0</v>
      </c>
      <c r="AOU20" s="137">
        <v>0</v>
      </c>
      <c r="AOV20" s="137">
        <v>0</v>
      </c>
      <c r="AOW20" s="137">
        <v>0</v>
      </c>
      <c r="AOX20" s="137">
        <v>0</v>
      </c>
      <c r="AOY20" s="137">
        <v>0</v>
      </c>
      <c r="AOZ20" s="137">
        <v>0</v>
      </c>
      <c r="APA20" s="137">
        <v>0</v>
      </c>
      <c r="APB20" s="137">
        <v>0</v>
      </c>
      <c r="APC20" s="137">
        <v>0</v>
      </c>
      <c r="APD20" s="137">
        <v>0</v>
      </c>
      <c r="APE20" s="137">
        <v>0</v>
      </c>
      <c r="APF20" s="137">
        <v>0</v>
      </c>
      <c r="APG20" s="137">
        <v>0</v>
      </c>
      <c r="APH20" s="137">
        <v>0</v>
      </c>
      <c r="API20" s="137">
        <v>0</v>
      </c>
      <c r="APJ20" s="137">
        <v>0</v>
      </c>
      <c r="APK20" s="137">
        <v>0</v>
      </c>
      <c r="APL20" s="137">
        <v>0</v>
      </c>
      <c r="APM20" s="137">
        <v>0</v>
      </c>
      <c r="APN20" s="137">
        <v>0</v>
      </c>
      <c r="APO20" s="137">
        <v>0</v>
      </c>
      <c r="APP20" s="137">
        <v>0</v>
      </c>
      <c r="APQ20" s="137">
        <v>0</v>
      </c>
      <c r="APR20" s="137">
        <v>0</v>
      </c>
      <c r="APS20" s="137">
        <v>0</v>
      </c>
      <c r="APT20" s="137">
        <v>0</v>
      </c>
      <c r="APU20" s="137">
        <v>0</v>
      </c>
      <c r="APV20" s="137">
        <v>0</v>
      </c>
      <c r="APW20" s="137">
        <v>0</v>
      </c>
      <c r="APX20" s="137">
        <v>0</v>
      </c>
      <c r="APY20" s="137">
        <v>0</v>
      </c>
      <c r="APZ20" s="137">
        <v>0</v>
      </c>
      <c r="AQA20" s="137">
        <v>0</v>
      </c>
      <c r="AQB20" s="137">
        <v>0</v>
      </c>
      <c r="AQC20" s="137">
        <v>0</v>
      </c>
      <c r="AQD20" s="137">
        <v>0</v>
      </c>
      <c r="AQE20" s="137">
        <v>0</v>
      </c>
      <c r="AQF20" s="137">
        <v>0</v>
      </c>
      <c r="AQG20" s="137">
        <v>0</v>
      </c>
      <c r="AQH20" s="137">
        <v>0</v>
      </c>
      <c r="AQI20" s="137">
        <v>0</v>
      </c>
      <c r="AQJ20" s="137">
        <v>0</v>
      </c>
      <c r="AQK20" s="137">
        <v>0</v>
      </c>
      <c r="AQL20" s="137">
        <v>0</v>
      </c>
      <c r="AQM20" s="137">
        <v>0</v>
      </c>
      <c r="AQN20" s="137">
        <v>0</v>
      </c>
      <c r="AQO20" s="137">
        <v>0</v>
      </c>
      <c r="AQP20" s="137">
        <v>0</v>
      </c>
      <c r="AQQ20" s="137">
        <v>0</v>
      </c>
      <c r="AQR20" s="137">
        <v>1.4730000000000001</v>
      </c>
      <c r="AQS20" s="137">
        <v>2.9460000000000002</v>
      </c>
      <c r="AQT20" s="137">
        <v>4.4189999999999996</v>
      </c>
      <c r="AQU20" s="137">
        <v>5.8920000000000003</v>
      </c>
      <c r="AQV20" s="137">
        <v>7.3650000000000002</v>
      </c>
      <c r="AQW20" s="137">
        <v>8.8369999999999997</v>
      </c>
      <c r="AQX20" s="137">
        <v>10.31</v>
      </c>
      <c r="AQY20" s="137">
        <v>11.782999999999999</v>
      </c>
      <c r="AQZ20" s="137">
        <v>13.256</v>
      </c>
      <c r="ARA20" s="137">
        <v>14.728999999999999</v>
      </c>
      <c r="ARB20" s="137">
        <v>16.202000000000002</v>
      </c>
      <c r="ARC20" s="137">
        <v>17.675000000000001</v>
      </c>
      <c r="ARD20" s="137">
        <v>19.148</v>
      </c>
      <c r="ARE20" s="137">
        <v>20.620999999999999</v>
      </c>
      <c r="ARF20" s="137">
        <v>22.094000000000001</v>
      </c>
      <c r="ARG20" s="137">
        <v>23.567</v>
      </c>
      <c r="ARH20" s="137">
        <v>25.04</v>
      </c>
      <c r="ARI20" s="137">
        <v>26.512</v>
      </c>
      <c r="ARJ20" s="137">
        <v>27.984999999999999</v>
      </c>
      <c r="ARK20" s="137">
        <v>29.457999999999998</v>
      </c>
      <c r="ARL20" s="137">
        <v>32.404000000000003</v>
      </c>
      <c r="ARM20" s="137">
        <v>35.35</v>
      </c>
      <c r="ARN20" s="137">
        <v>38.295999999999999</v>
      </c>
      <c r="ARO20" s="137">
        <v>41.241999999999997</v>
      </c>
      <c r="ARP20" s="137">
        <v>44.186999999999998</v>
      </c>
      <c r="ARQ20" s="137">
        <v>47.133000000000003</v>
      </c>
      <c r="ARR20" s="137">
        <v>50.079000000000001</v>
      </c>
      <c r="ARS20" s="137">
        <v>53.024999999999999</v>
      </c>
      <c r="ART20" s="137">
        <v>55.970999999999997</v>
      </c>
      <c r="ARU20" s="137">
        <v>58.917000000000002</v>
      </c>
      <c r="ARV20" s="137">
        <v>61.862000000000002</v>
      </c>
      <c r="ARW20" s="137">
        <v>64.808000000000007</v>
      </c>
      <c r="ARX20" s="137">
        <v>67.754000000000005</v>
      </c>
      <c r="ARY20" s="137">
        <v>70.7</v>
      </c>
      <c r="ARZ20" s="137">
        <v>73.646000000000001</v>
      </c>
      <c r="ASA20" s="137">
        <v>81.010000000000005</v>
      </c>
      <c r="ASB20" s="137">
        <v>88.375</v>
      </c>
      <c r="ASC20" s="137">
        <v>95.74</v>
      </c>
      <c r="ASD20" s="137">
        <v>103.104</v>
      </c>
      <c r="ASE20" s="137">
        <v>110.46899999999999</v>
      </c>
      <c r="ASF20" s="137">
        <v>117.833</v>
      </c>
      <c r="ASG20" s="137">
        <v>125.19799999999999</v>
      </c>
      <c r="ASH20" s="137">
        <v>132.56200000000001</v>
      </c>
      <c r="ASI20" s="137">
        <v>139.92699999999999</v>
      </c>
      <c r="ASJ20" s="137">
        <v>147.292</v>
      </c>
      <c r="ASK20" s="137">
        <v>162.02099999999999</v>
      </c>
      <c r="ASL20" s="137">
        <v>176.75</v>
      </c>
      <c r="ASM20" s="137">
        <v>191.47900000000001</v>
      </c>
      <c r="ASN20" s="137">
        <v>206.208</v>
      </c>
      <c r="ASO20" s="137">
        <v>220.93700000000001</v>
      </c>
      <c r="ASP20" s="137">
        <v>235.667</v>
      </c>
      <c r="ASQ20" s="137">
        <v>250.39599999999999</v>
      </c>
      <c r="ASR20" s="137">
        <v>265.125</v>
      </c>
      <c r="ASS20" s="137">
        <v>279.85399999999998</v>
      </c>
      <c r="AST20" s="137">
        <v>294.58300000000003</v>
      </c>
      <c r="ASU20">
        <v>0</v>
      </c>
      <c r="ASV20">
        <v>589.16600000000005</v>
      </c>
      <c r="ASW20">
        <v>736.45799999999997</v>
      </c>
      <c r="ASX20">
        <v>0</v>
      </c>
      <c r="ASY20">
        <v>1031.0409999999999</v>
      </c>
      <c r="ASZ20">
        <v>1178.3330000000001</v>
      </c>
      <c r="ATA20">
        <v>0</v>
      </c>
      <c r="ATB20">
        <v>0</v>
      </c>
      <c r="ATC20">
        <v>0.41599999999999998</v>
      </c>
      <c r="ATD20">
        <v>0.83199999999999996</v>
      </c>
      <c r="ATE20">
        <v>1.248</v>
      </c>
      <c r="ATF20">
        <v>1.6639999999999999</v>
      </c>
      <c r="ATG20">
        <v>2.08</v>
      </c>
      <c r="ATH20">
        <v>2.496</v>
      </c>
      <c r="ATI20">
        <v>2.9119999999999999</v>
      </c>
      <c r="ATJ20">
        <v>3.3279999999999998</v>
      </c>
      <c r="ATK20">
        <v>3.7440000000000002</v>
      </c>
      <c r="ATL20">
        <v>4.16</v>
      </c>
      <c r="ATM20">
        <v>4.5759999999999996</v>
      </c>
      <c r="ATN20">
        <v>4.992</v>
      </c>
      <c r="ATO20">
        <v>5.4080000000000004</v>
      </c>
      <c r="ATP20">
        <v>5.8239999999999998</v>
      </c>
      <c r="ATQ20">
        <v>6.24</v>
      </c>
      <c r="ATR20">
        <v>6.6559999999999997</v>
      </c>
      <c r="ATS20">
        <v>7.0720000000000001</v>
      </c>
      <c r="ATT20">
        <v>7.4880000000000004</v>
      </c>
      <c r="ATU20">
        <v>7.9039999999999999</v>
      </c>
      <c r="ATV20">
        <v>8.32</v>
      </c>
      <c r="ATW20">
        <v>9.1519999999999992</v>
      </c>
      <c r="ATX20">
        <v>9.984</v>
      </c>
      <c r="ATY20">
        <v>10.816000000000001</v>
      </c>
      <c r="ATZ20">
        <v>11.648</v>
      </c>
      <c r="AUA20">
        <v>12.48</v>
      </c>
      <c r="AUB20">
        <v>13.311999999999999</v>
      </c>
      <c r="AUC20">
        <v>14.145</v>
      </c>
      <c r="AUD20">
        <v>14.977</v>
      </c>
      <c r="AUE20">
        <v>15.808999999999999</v>
      </c>
      <c r="AUF20">
        <v>16.640999999999998</v>
      </c>
      <c r="AUG20">
        <v>17.472999999999999</v>
      </c>
      <c r="AUH20">
        <v>18.305</v>
      </c>
      <c r="AUI20">
        <v>19.137</v>
      </c>
      <c r="AUJ20">
        <v>19.969000000000001</v>
      </c>
      <c r="AUK20">
        <v>20.800999999999998</v>
      </c>
      <c r="AUL20">
        <v>22.881</v>
      </c>
      <c r="AUM20">
        <v>24.960999999999999</v>
      </c>
      <c r="AUN20">
        <v>27.041</v>
      </c>
      <c r="AUO20">
        <v>29.120999999999999</v>
      </c>
      <c r="AUP20">
        <v>31.201000000000001</v>
      </c>
      <c r="AUQ20">
        <v>33.280999999999999</v>
      </c>
      <c r="AUR20">
        <v>35.360999999999997</v>
      </c>
      <c r="AUS20">
        <v>37.441000000000003</v>
      </c>
      <c r="AUT20">
        <v>39.521000000000001</v>
      </c>
      <c r="AUU20">
        <v>41.601999999999997</v>
      </c>
      <c r="AUV20">
        <v>45.762</v>
      </c>
      <c r="AUW20">
        <v>49.921999999999997</v>
      </c>
      <c r="AUX20">
        <v>54.082000000000001</v>
      </c>
      <c r="AUY20">
        <v>58.241999999999997</v>
      </c>
      <c r="AUZ20">
        <v>62.402000000000001</v>
      </c>
      <c r="AVA20">
        <v>66.561999999999998</v>
      </c>
      <c r="AVB20">
        <v>70.722999999999999</v>
      </c>
      <c r="AVC20">
        <v>74.882999999999996</v>
      </c>
      <c r="AVD20">
        <v>79.043000000000006</v>
      </c>
      <c r="AVE20">
        <v>83.203000000000003</v>
      </c>
      <c r="AVF20">
        <v>124.80500000000001</v>
      </c>
      <c r="AVG20">
        <v>166.40600000000001</v>
      </c>
      <c r="AVH20">
        <v>208.00800000000001</v>
      </c>
      <c r="AVI20">
        <v>249.60900000000001</v>
      </c>
      <c r="AVJ20">
        <v>291.21100000000001</v>
      </c>
      <c r="AVK20">
        <v>332.81200000000001</v>
      </c>
      <c r="AVL20">
        <v>374.41399999999999</v>
      </c>
      <c r="AVM20">
        <v>416.01499999999999</v>
      </c>
    </row>
    <row r="21" spans="1:1261" x14ac:dyDescent="0.35">
      <c r="A21" s="107" t="s">
        <v>233</v>
      </c>
      <c r="B21" s="137">
        <v>7.6999999999999999E-2</v>
      </c>
      <c r="C21" s="137">
        <v>0.153</v>
      </c>
      <c r="D21" s="137">
        <v>0.23</v>
      </c>
      <c r="E21" s="137">
        <v>0.307</v>
      </c>
      <c r="F21" s="137">
        <v>0.38300000000000001</v>
      </c>
      <c r="G21" s="137">
        <v>0.46</v>
      </c>
      <c r="H21" s="137">
        <v>0.53700000000000003</v>
      </c>
      <c r="I21" s="137">
        <v>0.61299999999999999</v>
      </c>
      <c r="J21" s="137">
        <v>0.69</v>
      </c>
      <c r="K21" s="137">
        <v>0.76700000000000002</v>
      </c>
      <c r="L21" s="137">
        <v>0.84299999999999997</v>
      </c>
      <c r="M21" s="137">
        <v>0.92</v>
      </c>
      <c r="N21" s="137">
        <v>0.997</v>
      </c>
      <c r="O21" s="137">
        <v>1.073</v>
      </c>
      <c r="P21" s="137">
        <v>1.1499999999999999</v>
      </c>
      <c r="Q21" s="137">
        <v>1.2270000000000001</v>
      </c>
      <c r="R21" s="137">
        <v>1.3029999999999999</v>
      </c>
      <c r="S21" s="137">
        <v>1.38</v>
      </c>
      <c r="T21" s="137">
        <v>1.4570000000000001</v>
      </c>
      <c r="U21" s="137">
        <v>1.5329999999999999</v>
      </c>
      <c r="V21" s="137">
        <v>1.6870000000000001</v>
      </c>
      <c r="W21" s="137">
        <v>1.84</v>
      </c>
      <c r="X21" s="137">
        <v>1.9930000000000001</v>
      </c>
      <c r="Y21" s="137">
        <v>2.1469999999999998</v>
      </c>
      <c r="Z21" s="137">
        <v>2.2999999999999998</v>
      </c>
      <c r="AA21" s="137">
        <v>2.4529999999999998</v>
      </c>
      <c r="AB21" s="137">
        <v>2.6070000000000002</v>
      </c>
      <c r="AC21" s="137">
        <v>2.76</v>
      </c>
      <c r="AD21" s="137">
        <v>2.9129999999999998</v>
      </c>
      <c r="AE21" s="137">
        <v>3.0670000000000002</v>
      </c>
      <c r="AF21" s="137">
        <v>3.22</v>
      </c>
      <c r="AG21" s="137">
        <v>3.3740000000000001</v>
      </c>
      <c r="AH21" s="137">
        <v>3.5270000000000001</v>
      </c>
      <c r="AI21" s="137">
        <v>3.68</v>
      </c>
      <c r="AJ21" s="137">
        <v>3.8340000000000001</v>
      </c>
      <c r="AK21" s="137">
        <v>4.2169999999999996</v>
      </c>
      <c r="AL21" s="137">
        <v>4.5999999999999996</v>
      </c>
      <c r="AM21" s="137">
        <v>4.984</v>
      </c>
      <c r="AN21" s="137">
        <v>5.367</v>
      </c>
      <c r="AO21" s="137">
        <v>5.75</v>
      </c>
      <c r="AP21" s="137">
        <v>6.1340000000000003</v>
      </c>
      <c r="AQ21" s="137">
        <v>6.5170000000000003</v>
      </c>
      <c r="AR21" s="137">
        <v>6.9</v>
      </c>
      <c r="AS21" s="137">
        <v>7.2839999999999998</v>
      </c>
      <c r="AT21" s="137">
        <v>7.6669999999999998</v>
      </c>
      <c r="AU21" s="137">
        <v>8.4339999999999993</v>
      </c>
      <c r="AV21" s="137">
        <v>9.2010000000000005</v>
      </c>
      <c r="AW21" s="137">
        <v>9.9670000000000005</v>
      </c>
      <c r="AX21" s="137">
        <v>10.734</v>
      </c>
      <c r="AY21" s="137">
        <v>11.500999999999999</v>
      </c>
      <c r="AZ21" s="137">
        <v>12.266999999999999</v>
      </c>
      <c r="BA21" s="137">
        <v>13.034000000000001</v>
      </c>
      <c r="BB21" s="137">
        <v>13.801</v>
      </c>
      <c r="BC21" s="137">
        <v>14.567</v>
      </c>
      <c r="BD21" s="137">
        <v>15.334</v>
      </c>
      <c r="BE21" s="137">
        <v>23.001000000000001</v>
      </c>
      <c r="BF21" s="137">
        <v>30.667999999999999</v>
      </c>
      <c r="BG21" s="137">
        <v>38.335000000000001</v>
      </c>
      <c r="BH21" s="137">
        <v>46.003</v>
      </c>
      <c r="BI21" s="137">
        <v>53.67</v>
      </c>
      <c r="BJ21" s="137">
        <v>61.337000000000003</v>
      </c>
      <c r="BK21" s="137">
        <v>69.004000000000005</v>
      </c>
      <c r="BL21" s="137">
        <v>76.671000000000006</v>
      </c>
      <c r="BM21" s="137">
        <v>3.2000000000000001E-2</v>
      </c>
      <c r="BN21" s="137">
        <v>6.4000000000000001E-2</v>
      </c>
      <c r="BO21" s="137">
        <v>9.6000000000000002E-2</v>
      </c>
      <c r="BP21" s="137">
        <v>0.128</v>
      </c>
      <c r="BQ21" s="137">
        <v>0.16</v>
      </c>
      <c r="BR21" s="137">
        <v>0.192</v>
      </c>
      <c r="BS21" s="137">
        <v>0.224</v>
      </c>
      <c r="BT21" s="137">
        <v>0.255</v>
      </c>
      <c r="BU21" s="137">
        <v>0.28699999999999998</v>
      </c>
      <c r="BV21" s="137">
        <v>0.31900000000000001</v>
      </c>
      <c r="BW21" s="137">
        <v>0.35099999999999998</v>
      </c>
      <c r="BX21" s="137">
        <v>0.38300000000000001</v>
      </c>
      <c r="BY21" s="137">
        <v>0.41499999999999998</v>
      </c>
      <c r="BZ21" s="137">
        <v>0.44700000000000001</v>
      </c>
      <c r="CA21" s="137">
        <v>0.47899999999999998</v>
      </c>
      <c r="CB21" s="137">
        <v>0.51100000000000001</v>
      </c>
      <c r="CC21" s="137">
        <v>0.54300000000000004</v>
      </c>
      <c r="CD21" s="137">
        <v>0.57499999999999996</v>
      </c>
      <c r="CE21" s="137">
        <v>0.60699999999999998</v>
      </c>
      <c r="CF21" s="137">
        <v>0.63900000000000001</v>
      </c>
      <c r="CG21" s="137">
        <v>0.70199999999999996</v>
      </c>
      <c r="CH21" s="137">
        <v>0.76600000000000001</v>
      </c>
      <c r="CI21" s="137">
        <v>0.83</v>
      </c>
      <c r="CJ21" s="137">
        <v>0.89400000000000002</v>
      </c>
      <c r="CK21" s="137">
        <v>0.95799999999999996</v>
      </c>
      <c r="CL21" s="137">
        <v>1.022</v>
      </c>
      <c r="CM21" s="137">
        <v>1.0860000000000001</v>
      </c>
      <c r="CN21" s="137">
        <v>1.149</v>
      </c>
      <c r="CO21" s="137">
        <v>1.2130000000000001</v>
      </c>
      <c r="CP21" s="137">
        <v>1.2769999999999999</v>
      </c>
      <c r="CQ21" s="137">
        <v>1.341</v>
      </c>
      <c r="CR21" s="137">
        <v>1.405</v>
      </c>
      <c r="CS21" s="137">
        <v>1.4690000000000001</v>
      </c>
      <c r="CT21" s="137">
        <v>1.5329999999999999</v>
      </c>
      <c r="CU21" s="137">
        <v>1.5960000000000001</v>
      </c>
      <c r="CV21" s="137">
        <v>1.756</v>
      </c>
      <c r="CW21" s="137">
        <v>1.9159999999999999</v>
      </c>
      <c r="CX21" s="137">
        <v>2.0750000000000002</v>
      </c>
      <c r="CY21" s="137">
        <v>2.2349999999999999</v>
      </c>
      <c r="CZ21" s="137">
        <v>2.395</v>
      </c>
      <c r="DA21" s="137">
        <v>2.5539999999999998</v>
      </c>
      <c r="DB21" s="137">
        <v>2.714</v>
      </c>
      <c r="DC21" s="137">
        <v>2.8740000000000001</v>
      </c>
      <c r="DD21" s="137">
        <v>3.0329999999999999</v>
      </c>
      <c r="DE21" s="137">
        <v>3.1930000000000001</v>
      </c>
      <c r="DF21" s="137">
        <v>3.512</v>
      </c>
      <c r="DG21" s="137">
        <v>3.831</v>
      </c>
      <c r="DH21" s="137">
        <v>4.1509999999999998</v>
      </c>
      <c r="DI21" s="137">
        <v>4.47</v>
      </c>
      <c r="DJ21" s="137">
        <v>4.7889999999999997</v>
      </c>
      <c r="DK21" s="137">
        <v>5.109</v>
      </c>
      <c r="DL21" s="137">
        <v>5.4279999999999999</v>
      </c>
      <c r="DM21" s="137">
        <v>5.7469999999999999</v>
      </c>
      <c r="DN21" s="137">
        <v>6.0659999999999998</v>
      </c>
      <c r="DO21" s="137">
        <v>6.3860000000000001</v>
      </c>
      <c r="DP21" s="137">
        <v>9.5790000000000006</v>
      </c>
      <c r="DQ21" s="137">
        <v>12.772</v>
      </c>
      <c r="DR21" s="137">
        <v>15.964</v>
      </c>
      <c r="DS21" s="137">
        <v>19.157</v>
      </c>
      <c r="DT21" s="137">
        <v>22.35</v>
      </c>
      <c r="DU21" s="137">
        <v>25.542999999999999</v>
      </c>
      <c r="DV21" s="137">
        <v>28.736000000000001</v>
      </c>
      <c r="DW21" s="137">
        <v>31.928999999999998</v>
      </c>
      <c r="DX21" s="137">
        <v>8.1000000000000003E-2</v>
      </c>
      <c r="DY21" s="137">
        <v>0.16200000000000001</v>
      </c>
      <c r="DZ21" s="137">
        <v>0.24299999999999999</v>
      </c>
      <c r="EA21" s="137">
        <v>0.32300000000000001</v>
      </c>
      <c r="EB21" s="137">
        <v>0.40400000000000003</v>
      </c>
      <c r="EC21" s="137">
        <v>0.48499999999999999</v>
      </c>
      <c r="ED21" s="137">
        <v>0.56599999999999995</v>
      </c>
      <c r="EE21" s="137">
        <v>0.64700000000000002</v>
      </c>
      <c r="EF21" s="137">
        <v>0.72799999999999998</v>
      </c>
      <c r="EG21" s="137">
        <v>0.80900000000000005</v>
      </c>
      <c r="EH21" s="137">
        <v>0.88900000000000001</v>
      </c>
      <c r="EI21" s="137">
        <v>0.97</v>
      </c>
      <c r="EJ21" s="137">
        <v>1.0509999999999999</v>
      </c>
      <c r="EK21" s="137">
        <v>1.1319999999999999</v>
      </c>
      <c r="EL21" s="137">
        <v>1.2130000000000001</v>
      </c>
      <c r="EM21" s="137">
        <v>1.294</v>
      </c>
      <c r="EN21" s="137">
        <v>1.375</v>
      </c>
      <c r="EO21" s="137">
        <v>1.4550000000000001</v>
      </c>
      <c r="EP21" s="137">
        <v>1.536</v>
      </c>
      <c r="EQ21" s="137">
        <v>1.617</v>
      </c>
      <c r="ER21" s="137">
        <v>1.7789999999999999</v>
      </c>
      <c r="ES21" s="137">
        <v>1.9410000000000001</v>
      </c>
      <c r="ET21" s="137">
        <v>2.1019999999999999</v>
      </c>
      <c r="EU21" s="137">
        <v>2.2639999999999998</v>
      </c>
      <c r="EV21" s="137">
        <v>2.4260000000000002</v>
      </c>
      <c r="EW21" s="137">
        <v>2.5880000000000001</v>
      </c>
      <c r="EX21" s="137">
        <v>2.7490000000000001</v>
      </c>
      <c r="EY21" s="137">
        <v>2.911</v>
      </c>
      <c r="EZ21" s="137">
        <v>3.073</v>
      </c>
      <c r="FA21" s="137">
        <v>3.234</v>
      </c>
      <c r="FB21" s="137">
        <v>3.3959999999999999</v>
      </c>
      <c r="FC21" s="137">
        <v>3.5579999999999998</v>
      </c>
      <c r="FD21" s="137">
        <v>3.72</v>
      </c>
      <c r="FE21" s="137">
        <v>3.8809999999999998</v>
      </c>
      <c r="FF21" s="137">
        <v>4.0430000000000001</v>
      </c>
      <c r="FG21" s="137">
        <v>4.4470000000000001</v>
      </c>
      <c r="FH21" s="137">
        <v>4.8520000000000003</v>
      </c>
      <c r="FI21" s="137">
        <v>5.2560000000000002</v>
      </c>
      <c r="FJ21" s="137">
        <v>5.66</v>
      </c>
      <c r="FK21" s="137">
        <v>6.0640000000000001</v>
      </c>
      <c r="FL21" s="137">
        <v>6.4690000000000003</v>
      </c>
      <c r="FM21" s="137">
        <v>6.8730000000000002</v>
      </c>
      <c r="FN21" s="137">
        <v>7.2770000000000001</v>
      </c>
      <c r="FO21" s="137">
        <v>7.6820000000000004</v>
      </c>
      <c r="FP21" s="137">
        <v>8.0860000000000003</v>
      </c>
      <c r="FQ21" s="137">
        <v>8.8949999999999996</v>
      </c>
      <c r="FR21" s="137">
        <v>9.7029999999999994</v>
      </c>
      <c r="FS21" s="137">
        <v>10.512</v>
      </c>
      <c r="FT21" s="137">
        <v>11.32</v>
      </c>
      <c r="FU21" s="137">
        <v>12.129</v>
      </c>
      <c r="FV21" s="137">
        <v>12.938000000000001</v>
      </c>
      <c r="FW21" s="137">
        <v>13.746</v>
      </c>
      <c r="FX21" s="137">
        <v>14.555</v>
      </c>
      <c r="FY21" s="137">
        <v>15.363</v>
      </c>
      <c r="FZ21" s="137">
        <v>16.172000000000001</v>
      </c>
      <c r="GA21" s="137">
        <v>24.257999999999999</v>
      </c>
      <c r="GB21" s="137">
        <v>32.344000000000001</v>
      </c>
      <c r="GC21" s="137">
        <v>40.43</v>
      </c>
      <c r="GD21" s="137">
        <v>48.515999999999998</v>
      </c>
      <c r="GE21" s="137">
        <v>56.601999999999997</v>
      </c>
      <c r="GF21" s="137">
        <v>64.688000000000002</v>
      </c>
      <c r="GG21" s="137">
        <v>72.774000000000001</v>
      </c>
      <c r="GH21" s="137">
        <v>80.86</v>
      </c>
      <c r="GI21" s="137">
        <v>8.1000000000000003E-2</v>
      </c>
      <c r="GJ21" s="137">
        <v>0.16200000000000001</v>
      </c>
      <c r="GK21" s="137">
        <v>0.24299999999999999</v>
      </c>
      <c r="GL21" s="137">
        <v>0.32300000000000001</v>
      </c>
      <c r="GM21" s="137">
        <v>0.40400000000000003</v>
      </c>
      <c r="GN21" s="137">
        <v>0.48499999999999999</v>
      </c>
      <c r="GO21" s="137">
        <v>0.56599999999999995</v>
      </c>
      <c r="GP21" s="137">
        <v>0.64700000000000002</v>
      </c>
      <c r="GQ21" s="137">
        <v>0.72799999999999998</v>
      </c>
      <c r="GR21" s="137">
        <v>0.80900000000000005</v>
      </c>
      <c r="GS21" s="137">
        <v>0.88900000000000001</v>
      </c>
      <c r="GT21" s="137">
        <v>0.97</v>
      </c>
      <c r="GU21" s="137">
        <v>1.0509999999999999</v>
      </c>
      <c r="GV21" s="137">
        <v>1.1319999999999999</v>
      </c>
      <c r="GW21" s="137">
        <v>1.2130000000000001</v>
      </c>
      <c r="GX21" s="137">
        <v>1.294</v>
      </c>
      <c r="GY21" s="137">
        <v>1.375</v>
      </c>
      <c r="GZ21" s="137">
        <v>1.4550000000000001</v>
      </c>
      <c r="HA21" s="137">
        <v>1.536</v>
      </c>
      <c r="HB21" s="137">
        <v>1.617</v>
      </c>
      <c r="HC21" s="137">
        <v>1.7789999999999999</v>
      </c>
      <c r="HD21" s="137">
        <v>1.9410000000000001</v>
      </c>
      <c r="HE21" s="137">
        <v>2.1019999999999999</v>
      </c>
      <c r="HF21" s="137">
        <v>2.2639999999999998</v>
      </c>
      <c r="HG21" s="137">
        <v>2.4260000000000002</v>
      </c>
      <c r="HH21" s="137">
        <v>2.5880000000000001</v>
      </c>
      <c r="HI21" s="137">
        <v>2.7490000000000001</v>
      </c>
      <c r="HJ21" s="137">
        <v>2.911</v>
      </c>
      <c r="HK21" s="137">
        <v>3.073</v>
      </c>
      <c r="HL21" s="137">
        <v>3.234</v>
      </c>
      <c r="HM21" s="137">
        <v>3.3959999999999999</v>
      </c>
      <c r="HN21" s="137">
        <v>3.5579999999999998</v>
      </c>
      <c r="HO21" s="137">
        <v>3.72</v>
      </c>
      <c r="HP21" s="137">
        <v>3.8809999999999998</v>
      </c>
      <c r="HQ21" s="137">
        <v>4.0430000000000001</v>
      </c>
      <c r="HR21" s="137">
        <v>4.4470000000000001</v>
      </c>
      <c r="HS21" s="137">
        <v>4.8520000000000003</v>
      </c>
      <c r="HT21" s="137">
        <v>5.2560000000000002</v>
      </c>
      <c r="HU21" s="137">
        <v>5.66</v>
      </c>
      <c r="HV21" s="137">
        <v>6.0640000000000001</v>
      </c>
      <c r="HW21" s="137">
        <v>6.4690000000000003</v>
      </c>
      <c r="HX21" s="137">
        <v>6.8730000000000002</v>
      </c>
      <c r="HY21" s="137">
        <v>7.2770000000000001</v>
      </c>
      <c r="HZ21" s="137">
        <v>7.6820000000000004</v>
      </c>
      <c r="IA21" s="137">
        <v>8.0860000000000003</v>
      </c>
      <c r="IB21" s="137">
        <v>8.8949999999999996</v>
      </c>
      <c r="IC21" s="137">
        <v>9.7029999999999994</v>
      </c>
      <c r="ID21" s="137">
        <v>10.512</v>
      </c>
      <c r="IE21" s="137">
        <v>11.32</v>
      </c>
      <c r="IF21" s="137">
        <v>12.129</v>
      </c>
      <c r="IG21" s="137">
        <v>12.938000000000001</v>
      </c>
      <c r="IH21" s="137">
        <v>13.746</v>
      </c>
      <c r="II21" s="137">
        <v>14.555</v>
      </c>
      <c r="IJ21" s="137">
        <v>15.363</v>
      </c>
      <c r="IK21" s="137">
        <v>16.172000000000001</v>
      </c>
      <c r="IL21" s="137">
        <v>24.257999999999999</v>
      </c>
      <c r="IM21" s="137">
        <v>32.344000000000001</v>
      </c>
      <c r="IN21" s="137">
        <v>40.43</v>
      </c>
      <c r="IO21" s="137">
        <v>48.515999999999998</v>
      </c>
      <c r="IP21" s="137">
        <v>56.601999999999997</v>
      </c>
      <c r="IQ21" s="137">
        <v>64.688000000000002</v>
      </c>
      <c r="IR21" s="137">
        <v>72.774000000000001</v>
      </c>
      <c r="IS21" s="137">
        <v>80.86</v>
      </c>
      <c r="IT21" s="137">
        <v>0.33800000000000002</v>
      </c>
      <c r="IU21" s="137">
        <v>0.67700000000000005</v>
      </c>
      <c r="IV21" s="137">
        <v>1.0149999999999999</v>
      </c>
      <c r="IW21" s="137">
        <v>1.353</v>
      </c>
      <c r="IX21" s="137">
        <v>1.6919999999999999</v>
      </c>
      <c r="IY21" s="137">
        <v>2.0299999999999998</v>
      </c>
      <c r="IZ21" s="137">
        <v>2.3690000000000002</v>
      </c>
      <c r="JA21" s="137">
        <v>2.7069999999999999</v>
      </c>
      <c r="JB21" s="137">
        <v>3.0449999999999999</v>
      </c>
      <c r="JC21" s="137">
        <v>3.3839999999999999</v>
      </c>
      <c r="JD21" s="137">
        <v>3.722</v>
      </c>
      <c r="JE21" s="137">
        <v>4.0599999999999996</v>
      </c>
      <c r="JF21" s="137">
        <v>4.399</v>
      </c>
      <c r="JG21" s="137">
        <v>4.7370000000000001</v>
      </c>
      <c r="JH21" s="137">
        <v>5.0750000000000002</v>
      </c>
      <c r="JI21" s="137">
        <v>5.4139999999999997</v>
      </c>
      <c r="JJ21" s="137">
        <v>5.7519999999999998</v>
      </c>
      <c r="JK21" s="137">
        <v>6.09</v>
      </c>
      <c r="JL21" s="137">
        <v>6.4290000000000003</v>
      </c>
      <c r="JM21" s="137">
        <v>6.7670000000000003</v>
      </c>
      <c r="JN21" s="137">
        <v>7.444</v>
      </c>
      <c r="JO21" s="137">
        <v>8.1210000000000004</v>
      </c>
      <c r="JP21" s="137">
        <v>8.7970000000000006</v>
      </c>
      <c r="JQ21" s="137">
        <v>9.4740000000000002</v>
      </c>
      <c r="JR21" s="137">
        <v>10.151</v>
      </c>
      <c r="JS21" s="137">
        <v>10.827</v>
      </c>
      <c r="JT21" s="137">
        <v>11.504</v>
      </c>
      <c r="JU21" s="137">
        <v>12.180999999999999</v>
      </c>
      <c r="JV21" s="137">
        <v>12.858000000000001</v>
      </c>
      <c r="JW21" s="137">
        <v>13.534000000000001</v>
      </c>
      <c r="JX21" s="137">
        <v>14.211</v>
      </c>
      <c r="JY21" s="137">
        <v>14.888</v>
      </c>
      <c r="JZ21" s="137">
        <v>15.564</v>
      </c>
      <c r="KA21" s="137">
        <v>16.241</v>
      </c>
      <c r="KB21" s="137">
        <v>16.917999999999999</v>
      </c>
      <c r="KC21" s="137">
        <v>18.61</v>
      </c>
      <c r="KD21" s="137">
        <v>20.300999999999998</v>
      </c>
      <c r="KE21" s="137">
        <v>21.992999999999999</v>
      </c>
      <c r="KF21" s="137">
        <v>23.684999999999999</v>
      </c>
      <c r="KG21" s="137">
        <v>25.376999999999999</v>
      </c>
      <c r="KH21" s="137">
        <v>27.068999999999999</v>
      </c>
      <c r="KI21" s="137">
        <v>28.76</v>
      </c>
      <c r="KJ21" s="137">
        <v>30.452000000000002</v>
      </c>
      <c r="KK21" s="137">
        <v>32.143999999999998</v>
      </c>
      <c r="KL21" s="137">
        <v>33.835999999999999</v>
      </c>
      <c r="KM21" s="137">
        <v>37.219000000000001</v>
      </c>
      <c r="KN21" s="137">
        <v>40.603000000000002</v>
      </c>
      <c r="KO21" s="137">
        <v>43.985999999999997</v>
      </c>
      <c r="KP21" s="137">
        <v>47.37</v>
      </c>
      <c r="KQ21" s="137">
        <v>50.753999999999998</v>
      </c>
      <c r="KR21" s="137">
        <v>54.137</v>
      </c>
      <c r="KS21" s="137">
        <v>57.521000000000001</v>
      </c>
      <c r="KT21" s="137">
        <v>60.904000000000003</v>
      </c>
      <c r="KU21" s="137">
        <v>64.287999999999997</v>
      </c>
      <c r="KV21" s="137">
        <v>67.671000000000006</v>
      </c>
      <c r="KW21" s="137">
        <v>101.50700000000001</v>
      </c>
      <c r="KX21" s="137">
        <v>135.34299999999999</v>
      </c>
      <c r="KY21" s="137">
        <v>169.179</v>
      </c>
      <c r="KZ21" s="137">
        <v>203.01400000000001</v>
      </c>
      <c r="LA21" s="137">
        <v>236.85</v>
      </c>
      <c r="LB21" s="137">
        <v>270.68599999999998</v>
      </c>
      <c r="LC21" s="137">
        <v>304.52199999999999</v>
      </c>
      <c r="LD21" s="137">
        <v>338.35700000000003</v>
      </c>
      <c r="LE21" s="137">
        <v>0.06</v>
      </c>
      <c r="LF21" s="137">
        <v>0.12</v>
      </c>
      <c r="LG21" s="137">
        <v>0.18</v>
      </c>
      <c r="LH21" s="137">
        <v>0.24</v>
      </c>
      <c r="LI21" s="137">
        <v>0.3</v>
      </c>
      <c r="LJ21" s="137">
        <v>0.36</v>
      </c>
      <c r="LK21" s="137">
        <v>0.42</v>
      </c>
      <c r="LL21" s="137">
        <v>0.48</v>
      </c>
      <c r="LM21" s="137">
        <v>0.54</v>
      </c>
      <c r="LN21" s="137">
        <v>0.6</v>
      </c>
      <c r="LO21" s="137">
        <v>0.66</v>
      </c>
      <c r="LP21" s="137">
        <v>0.72</v>
      </c>
      <c r="LQ21" s="137">
        <v>0.78</v>
      </c>
      <c r="LR21" s="137">
        <v>0.84</v>
      </c>
      <c r="LS21" s="137">
        <v>0.9</v>
      </c>
      <c r="LT21" s="137">
        <v>0.96</v>
      </c>
      <c r="LU21" s="137">
        <v>1.02</v>
      </c>
      <c r="LV21" s="137">
        <v>1.08</v>
      </c>
      <c r="LW21" s="137">
        <v>1.1399999999999999</v>
      </c>
      <c r="LX21" s="137">
        <v>1.2</v>
      </c>
      <c r="LY21" s="137">
        <v>1.32</v>
      </c>
      <c r="LZ21" s="137">
        <v>1.44</v>
      </c>
      <c r="MA21" s="137">
        <v>1.56</v>
      </c>
      <c r="MB21" s="137">
        <v>1.68</v>
      </c>
      <c r="MC21" s="137">
        <v>1.8</v>
      </c>
      <c r="MD21" s="137">
        <v>1.92</v>
      </c>
      <c r="ME21" s="137">
        <v>2.04</v>
      </c>
      <c r="MF21" s="137">
        <v>2.16</v>
      </c>
      <c r="MG21" s="137">
        <v>2.2799999999999998</v>
      </c>
      <c r="MH21" s="137">
        <v>2.4</v>
      </c>
      <c r="MI21" s="137">
        <v>2.52</v>
      </c>
      <c r="MJ21" s="137">
        <v>2.64</v>
      </c>
      <c r="MK21" s="137">
        <v>2.76</v>
      </c>
      <c r="ML21" s="137">
        <v>2.88</v>
      </c>
      <c r="MM21" s="137">
        <v>3</v>
      </c>
      <c r="MN21" s="137">
        <v>3.3</v>
      </c>
      <c r="MO21" s="137">
        <v>3.6</v>
      </c>
      <c r="MP21" s="137">
        <v>3.9</v>
      </c>
      <c r="MQ21" s="137">
        <v>4.2</v>
      </c>
      <c r="MR21" s="137">
        <v>4.5</v>
      </c>
      <c r="MS21" s="137">
        <v>4.8</v>
      </c>
      <c r="MT21" s="137">
        <v>5.0999999999999996</v>
      </c>
      <c r="MU21" s="137">
        <v>5.4</v>
      </c>
      <c r="MV21" s="137">
        <v>5.7</v>
      </c>
      <c r="MW21" s="137">
        <v>6</v>
      </c>
      <c r="MX21" s="137">
        <v>6.6</v>
      </c>
      <c r="MY21" s="137">
        <v>7.2</v>
      </c>
      <c r="MZ21" s="137">
        <v>7.8</v>
      </c>
      <c r="NA21" s="137">
        <v>8.4</v>
      </c>
      <c r="NB21" s="137">
        <v>9</v>
      </c>
      <c r="NC21" s="137">
        <v>9.6</v>
      </c>
      <c r="ND21" s="137">
        <v>10.199999999999999</v>
      </c>
      <c r="NE21" s="137">
        <v>10.8</v>
      </c>
      <c r="NF21" s="137">
        <v>11.4</v>
      </c>
      <c r="NG21" s="137">
        <v>12</v>
      </c>
      <c r="NH21" s="137">
        <v>18</v>
      </c>
      <c r="NI21" s="137">
        <v>24</v>
      </c>
      <c r="NJ21" s="137">
        <v>30</v>
      </c>
      <c r="NK21" s="137">
        <v>36</v>
      </c>
      <c r="NL21" s="137">
        <v>42</v>
      </c>
      <c r="NM21" s="137">
        <v>48</v>
      </c>
      <c r="NN21" s="137">
        <v>54</v>
      </c>
      <c r="NO21" s="137">
        <v>60</v>
      </c>
      <c r="NP21" s="137">
        <v>8.5000000000000006E-2</v>
      </c>
      <c r="NQ21" s="137">
        <v>0.16900000000000001</v>
      </c>
      <c r="NR21" s="137">
        <v>0.254</v>
      </c>
      <c r="NS21" s="137">
        <v>0.33900000000000002</v>
      </c>
      <c r="NT21" s="137">
        <v>0.42299999999999999</v>
      </c>
      <c r="NU21" s="137">
        <v>0.50800000000000001</v>
      </c>
      <c r="NV21" s="137">
        <v>0.59299999999999997</v>
      </c>
      <c r="NW21" s="137">
        <v>0.67700000000000005</v>
      </c>
      <c r="NX21" s="137">
        <v>0.76200000000000001</v>
      </c>
      <c r="NY21" s="137">
        <v>0.84699999999999998</v>
      </c>
      <c r="NZ21" s="137">
        <v>0.93100000000000005</v>
      </c>
      <c r="OA21" s="137">
        <v>1.016</v>
      </c>
      <c r="OB21" s="137">
        <v>1.101</v>
      </c>
      <c r="OC21" s="137">
        <v>1.1850000000000001</v>
      </c>
      <c r="OD21" s="137">
        <v>1.27</v>
      </c>
      <c r="OE21" s="137">
        <v>1.355</v>
      </c>
      <c r="OF21" s="137">
        <v>1.4390000000000001</v>
      </c>
      <c r="OG21" s="137">
        <v>1.524</v>
      </c>
      <c r="OH21" s="137">
        <v>1.609</v>
      </c>
      <c r="OI21" s="137">
        <v>1.6930000000000001</v>
      </c>
      <c r="OJ21" s="137">
        <v>1.863</v>
      </c>
      <c r="OK21" s="137">
        <v>2.032</v>
      </c>
      <c r="OL21" s="137">
        <v>2.2010000000000001</v>
      </c>
      <c r="OM21" s="137">
        <v>2.371</v>
      </c>
      <c r="ON21" s="137">
        <v>2.54</v>
      </c>
      <c r="OO21" s="137">
        <v>2.7090000000000001</v>
      </c>
      <c r="OP21" s="137">
        <v>2.879</v>
      </c>
      <c r="OQ21" s="137">
        <v>3.048</v>
      </c>
      <c r="OR21" s="137">
        <v>3.2170000000000001</v>
      </c>
      <c r="OS21" s="137">
        <v>3.387</v>
      </c>
      <c r="OT21" s="137">
        <v>3.556</v>
      </c>
      <c r="OU21" s="137">
        <v>3.7250000000000001</v>
      </c>
      <c r="OV21" s="137">
        <v>3.895</v>
      </c>
      <c r="OW21" s="137">
        <v>4.0640000000000001</v>
      </c>
      <c r="OX21" s="137">
        <v>4.234</v>
      </c>
      <c r="OY21" s="137">
        <v>4.657</v>
      </c>
      <c r="OZ21" s="137">
        <v>5.08</v>
      </c>
      <c r="PA21" s="137">
        <v>5.5039999999999996</v>
      </c>
      <c r="PB21" s="137">
        <v>5.9269999999999996</v>
      </c>
      <c r="PC21" s="137">
        <v>6.35</v>
      </c>
      <c r="PD21" s="137">
        <v>6.774</v>
      </c>
      <c r="PE21" s="137">
        <v>7.1970000000000001</v>
      </c>
      <c r="PF21" s="137">
        <v>7.62</v>
      </c>
      <c r="PG21" s="137">
        <v>8.0440000000000005</v>
      </c>
      <c r="PH21" s="137">
        <v>8.4670000000000005</v>
      </c>
      <c r="PI21" s="137">
        <v>9.3140000000000001</v>
      </c>
      <c r="PJ21" s="137">
        <v>10.16</v>
      </c>
      <c r="PK21" s="137">
        <v>11.007</v>
      </c>
      <c r="PL21" s="137">
        <v>11.853999999999999</v>
      </c>
      <c r="PM21" s="137">
        <v>12.701000000000001</v>
      </c>
      <c r="PN21" s="137">
        <v>13.547000000000001</v>
      </c>
      <c r="PO21" s="137">
        <v>14.394</v>
      </c>
      <c r="PP21" s="137">
        <v>15.241</v>
      </c>
      <c r="PQ21" s="137">
        <v>16.087</v>
      </c>
      <c r="PR21" s="137">
        <v>16.934000000000001</v>
      </c>
      <c r="PS21" s="137">
        <v>25.401</v>
      </c>
      <c r="PT21" s="137">
        <v>33.868000000000002</v>
      </c>
      <c r="PU21" s="137">
        <v>42.335000000000001</v>
      </c>
      <c r="PV21" s="137">
        <v>50.802</v>
      </c>
      <c r="PW21" s="137">
        <v>59.268999999999998</v>
      </c>
      <c r="PX21" s="137">
        <v>67.736000000000004</v>
      </c>
      <c r="PY21" s="137">
        <v>76.203000000000003</v>
      </c>
      <c r="PZ21" s="137">
        <v>84.67</v>
      </c>
      <c r="QA21" s="137">
        <v>5.2999999999999999E-2</v>
      </c>
      <c r="QB21" s="137">
        <v>0.107</v>
      </c>
      <c r="QC21" s="137">
        <v>0.16</v>
      </c>
      <c r="QD21" s="137">
        <v>0.21299999999999999</v>
      </c>
      <c r="QE21" s="137">
        <v>0.26600000000000001</v>
      </c>
      <c r="QF21" s="137">
        <v>0.32</v>
      </c>
      <c r="QG21" s="137">
        <v>0.373</v>
      </c>
      <c r="QH21" s="137">
        <v>0.42599999999999999</v>
      </c>
      <c r="QI21" s="137">
        <v>0.47899999999999998</v>
      </c>
      <c r="QJ21" s="137">
        <v>0.53300000000000003</v>
      </c>
      <c r="QK21" s="137">
        <v>0.58599999999999997</v>
      </c>
      <c r="QL21" s="137">
        <v>0.63900000000000001</v>
      </c>
      <c r="QM21" s="137">
        <v>0.69299999999999995</v>
      </c>
      <c r="QN21" s="137">
        <v>0.746</v>
      </c>
      <c r="QO21" s="137">
        <v>0.79900000000000004</v>
      </c>
      <c r="QP21" s="137">
        <v>0.85199999999999998</v>
      </c>
      <c r="QQ21" s="137">
        <v>0.90600000000000003</v>
      </c>
      <c r="QR21" s="137">
        <v>0.95899999999999996</v>
      </c>
      <c r="QS21" s="137">
        <v>1.012</v>
      </c>
      <c r="QT21" s="137">
        <v>1.0660000000000001</v>
      </c>
      <c r="QU21" s="137">
        <v>1.1719999999999999</v>
      </c>
      <c r="QV21" s="137">
        <v>1.2789999999999999</v>
      </c>
      <c r="QW21" s="137">
        <v>1.385</v>
      </c>
      <c r="QX21" s="137">
        <v>1.492</v>
      </c>
      <c r="QY21" s="137">
        <v>1.5980000000000001</v>
      </c>
      <c r="QZ21" s="137">
        <v>1.7050000000000001</v>
      </c>
      <c r="RA21" s="137">
        <v>1.8109999999999999</v>
      </c>
      <c r="RB21" s="137">
        <v>1.9179999999999999</v>
      </c>
      <c r="RC21" s="137">
        <v>2.0249999999999999</v>
      </c>
      <c r="RD21" s="137">
        <v>2.1309999999999998</v>
      </c>
      <c r="RE21" s="137">
        <v>2.238</v>
      </c>
      <c r="RF21" s="137">
        <v>2.3439999999999999</v>
      </c>
      <c r="RG21" s="137">
        <v>2.4510000000000001</v>
      </c>
      <c r="RH21" s="137">
        <v>2.5569999999999999</v>
      </c>
      <c r="RI21" s="137">
        <v>2.6640000000000001</v>
      </c>
      <c r="RJ21" s="137">
        <v>2.93</v>
      </c>
      <c r="RK21" s="137">
        <v>3.1970000000000001</v>
      </c>
      <c r="RL21" s="137">
        <v>3.4630000000000001</v>
      </c>
      <c r="RM21" s="137">
        <v>3.7290000000000001</v>
      </c>
      <c r="RN21" s="137">
        <v>3.996</v>
      </c>
      <c r="RO21" s="137">
        <v>4.2619999999999996</v>
      </c>
      <c r="RP21" s="137">
        <v>4.5289999999999999</v>
      </c>
      <c r="RQ21" s="137">
        <v>4.7949999999999999</v>
      </c>
      <c r="RR21" s="137">
        <v>5.0609999999999999</v>
      </c>
      <c r="RS21" s="137">
        <v>5.3280000000000003</v>
      </c>
      <c r="RT21" s="137">
        <v>5.8609999999999998</v>
      </c>
      <c r="RU21" s="137">
        <v>6.3929999999999998</v>
      </c>
      <c r="RV21" s="137">
        <v>6.9260000000000002</v>
      </c>
      <c r="RW21" s="137">
        <v>7.4589999999999996</v>
      </c>
      <c r="RX21" s="137">
        <v>7.992</v>
      </c>
      <c r="RY21" s="137">
        <v>8.5239999999999991</v>
      </c>
      <c r="RZ21" s="137">
        <v>9.0570000000000004</v>
      </c>
      <c r="SA21" s="137">
        <v>9.59</v>
      </c>
      <c r="SB21" s="137">
        <v>10.122999999999999</v>
      </c>
      <c r="SC21" s="137">
        <v>10.656000000000001</v>
      </c>
      <c r="SD21" s="137">
        <v>15.983000000000001</v>
      </c>
      <c r="SE21" s="137">
        <v>21.311</v>
      </c>
      <c r="SF21" s="137">
        <v>26.638999999999999</v>
      </c>
      <c r="SG21" s="137">
        <v>31.966999999999999</v>
      </c>
      <c r="SH21" s="137">
        <v>37.293999999999997</v>
      </c>
      <c r="SI21" s="137">
        <v>42.622</v>
      </c>
      <c r="SJ21" s="137">
        <v>47.95</v>
      </c>
      <c r="SK21" s="137">
        <v>53.277999999999999</v>
      </c>
      <c r="SL21" s="137">
        <v>5.6000000000000001E-2</v>
      </c>
      <c r="SM21" s="137">
        <v>0.112</v>
      </c>
      <c r="SN21" s="137">
        <v>0.16900000000000001</v>
      </c>
      <c r="SO21" s="137">
        <v>0.22500000000000001</v>
      </c>
      <c r="SP21" s="137">
        <v>0.28100000000000003</v>
      </c>
      <c r="SQ21" s="137">
        <v>0.33700000000000002</v>
      </c>
      <c r="SR21" s="137">
        <v>0.39300000000000002</v>
      </c>
      <c r="SS21" s="137">
        <v>0.44900000000000001</v>
      </c>
      <c r="ST21" s="137">
        <v>0.50600000000000001</v>
      </c>
      <c r="SU21" s="137">
        <v>0.56200000000000006</v>
      </c>
      <c r="SV21" s="137">
        <v>0.61799999999999999</v>
      </c>
      <c r="SW21" s="137">
        <v>0.67400000000000004</v>
      </c>
      <c r="SX21" s="137">
        <v>0.73</v>
      </c>
      <c r="SY21" s="137">
        <v>0.78600000000000003</v>
      </c>
      <c r="SZ21" s="137">
        <v>0.84299999999999997</v>
      </c>
      <c r="TA21" s="137">
        <v>0.89900000000000002</v>
      </c>
      <c r="TB21" s="137">
        <v>0.95499999999999996</v>
      </c>
      <c r="TC21" s="137">
        <v>1.0109999999999999</v>
      </c>
      <c r="TD21" s="137">
        <v>1.0669999999999999</v>
      </c>
      <c r="TE21" s="137">
        <v>1.123</v>
      </c>
      <c r="TF21" s="137">
        <v>1.236</v>
      </c>
      <c r="TG21" s="137">
        <v>1.3480000000000001</v>
      </c>
      <c r="TH21" s="137">
        <v>1.46</v>
      </c>
      <c r="TI21" s="137">
        <v>1.573</v>
      </c>
      <c r="TJ21" s="137">
        <v>1.6850000000000001</v>
      </c>
      <c r="TK21" s="137">
        <v>1.7969999999999999</v>
      </c>
      <c r="TL21" s="137">
        <v>1.91</v>
      </c>
      <c r="TM21" s="137">
        <v>2.0219999999999998</v>
      </c>
      <c r="TN21" s="137">
        <v>2.1349999999999998</v>
      </c>
      <c r="TO21" s="137">
        <v>2.2469999999999999</v>
      </c>
      <c r="TP21" s="137">
        <v>2.359</v>
      </c>
      <c r="TQ21" s="137">
        <v>2.472</v>
      </c>
      <c r="TR21" s="137">
        <v>2.5840000000000001</v>
      </c>
      <c r="TS21" s="137">
        <v>2.6960000000000002</v>
      </c>
      <c r="TT21" s="137">
        <v>2.8090000000000002</v>
      </c>
      <c r="TU21" s="137">
        <v>3.089</v>
      </c>
      <c r="TV21" s="137">
        <v>3.37</v>
      </c>
      <c r="TW21" s="137">
        <v>3.6509999999999998</v>
      </c>
      <c r="TX21" s="137">
        <v>3.9319999999999999</v>
      </c>
      <c r="TY21" s="137">
        <v>4.2130000000000001</v>
      </c>
      <c r="TZ21" s="137">
        <v>4.4939999999999998</v>
      </c>
      <c r="UA21" s="137">
        <v>4.7750000000000004</v>
      </c>
      <c r="UB21" s="137">
        <v>5.0549999999999997</v>
      </c>
      <c r="UC21" s="137">
        <v>5.3360000000000003</v>
      </c>
      <c r="UD21" s="137">
        <v>5.617</v>
      </c>
      <c r="UE21" s="137">
        <v>6.1790000000000003</v>
      </c>
      <c r="UF21" s="137">
        <v>6.7409999999999997</v>
      </c>
      <c r="UG21" s="137">
        <v>7.3019999999999996</v>
      </c>
      <c r="UH21" s="137">
        <v>7.8639999999999999</v>
      </c>
      <c r="UI21" s="137">
        <v>8.4260000000000002</v>
      </c>
      <c r="UJ21" s="137">
        <v>8.9870000000000001</v>
      </c>
      <c r="UK21" s="137">
        <v>9.5489999999999995</v>
      </c>
      <c r="UL21" s="137">
        <v>10.111000000000001</v>
      </c>
      <c r="UM21" s="137">
        <v>10.673</v>
      </c>
      <c r="UN21" s="137">
        <v>11.234</v>
      </c>
      <c r="UO21" s="137">
        <v>16.850999999999999</v>
      </c>
      <c r="UP21" s="137">
        <v>22.469000000000001</v>
      </c>
      <c r="UQ21" s="137">
        <v>28.085999999999999</v>
      </c>
      <c r="UR21" s="137">
        <v>33.703000000000003</v>
      </c>
      <c r="US21" s="137">
        <v>39.32</v>
      </c>
      <c r="UT21" s="137">
        <v>44.936999999999998</v>
      </c>
      <c r="UU21" s="137">
        <v>50.554000000000002</v>
      </c>
      <c r="UV21" s="137">
        <v>56.170999999999999</v>
      </c>
      <c r="UW21" s="137">
        <v>8.5999999999999993E-2</v>
      </c>
      <c r="UX21" s="137">
        <v>0.17100000000000001</v>
      </c>
      <c r="UY21" s="137">
        <v>0.25700000000000001</v>
      </c>
      <c r="UZ21" s="137">
        <v>0.34200000000000003</v>
      </c>
      <c r="VA21" s="137">
        <v>0.42799999999999999</v>
      </c>
      <c r="VB21" s="137">
        <v>0.51400000000000001</v>
      </c>
      <c r="VC21" s="137">
        <v>0.59899999999999998</v>
      </c>
      <c r="VD21" s="137">
        <v>0.68500000000000005</v>
      </c>
      <c r="VE21" s="137">
        <v>0.77100000000000002</v>
      </c>
      <c r="VF21" s="137">
        <v>0.85599999999999998</v>
      </c>
      <c r="VG21" s="137">
        <v>0.94199999999999995</v>
      </c>
      <c r="VH21" s="137">
        <v>1.0269999999999999</v>
      </c>
      <c r="VI21" s="137">
        <v>1.113</v>
      </c>
      <c r="VJ21" s="137">
        <v>1.1990000000000001</v>
      </c>
      <c r="VK21" s="137">
        <v>1.284</v>
      </c>
      <c r="VL21" s="137">
        <v>1.37</v>
      </c>
      <c r="VM21" s="137">
        <v>1.4550000000000001</v>
      </c>
      <c r="VN21" s="137">
        <v>1.5409999999999999</v>
      </c>
      <c r="VO21" s="137">
        <v>1.627</v>
      </c>
      <c r="VP21" s="137">
        <v>1.712</v>
      </c>
      <c r="VQ21" s="137">
        <v>1.8839999999999999</v>
      </c>
      <c r="VR21" s="137">
        <v>2.0550000000000002</v>
      </c>
      <c r="VS21" s="137">
        <v>2.226</v>
      </c>
      <c r="VT21" s="137">
        <v>2.3969999999999998</v>
      </c>
      <c r="VU21" s="137">
        <v>2.5680000000000001</v>
      </c>
      <c r="VV21" s="137">
        <v>2.74</v>
      </c>
      <c r="VW21" s="137">
        <v>2.911</v>
      </c>
      <c r="VX21" s="137">
        <v>3.0819999999999999</v>
      </c>
      <c r="VY21" s="137">
        <v>3.2530000000000001</v>
      </c>
      <c r="VZ21" s="137">
        <v>3.4249999999999998</v>
      </c>
      <c r="WA21" s="137">
        <v>3.5960000000000001</v>
      </c>
      <c r="WB21" s="137">
        <v>3.7669999999999999</v>
      </c>
      <c r="WC21" s="137">
        <v>3.9380000000000002</v>
      </c>
      <c r="WD21" s="137">
        <v>4.1100000000000003</v>
      </c>
      <c r="WE21" s="137">
        <v>4.2809999999999997</v>
      </c>
      <c r="WF21" s="137">
        <v>4.7089999999999996</v>
      </c>
      <c r="WG21" s="137">
        <v>5.1369999999999996</v>
      </c>
      <c r="WH21" s="137">
        <v>5.5650000000000004</v>
      </c>
      <c r="WI21" s="137">
        <v>5.9930000000000003</v>
      </c>
      <c r="WJ21" s="137">
        <v>6.4210000000000003</v>
      </c>
      <c r="WK21" s="137">
        <v>6.8490000000000002</v>
      </c>
      <c r="WL21" s="137">
        <v>7.2770000000000001</v>
      </c>
      <c r="WM21" s="137">
        <v>7.7050000000000001</v>
      </c>
      <c r="WN21" s="137">
        <v>8.1329999999999991</v>
      </c>
      <c r="WO21" s="137">
        <v>8.5609999999999999</v>
      </c>
      <c r="WP21" s="137">
        <v>9.4179999999999993</v>
      </c>
      <c r="WQ21" s="137">
        <v>10.273999999999999</v>
      </c>
      <c r="WR21" s="137">
        <v>11.13</v>
      </c>
      <c r="WS21" s="137">
        <v>11.986000000000001</v>
      </c>
      <c r="WT21" s="137">
        <v>12.842000000000001</v>
      </c>
      <c r="WU21" s="137">
        <v>13.698</v>
      </c>
      <c r="WV21" s="137">
        <v>14.555</v>
      </c>
      <c r="WW21" s="137">
        <v>15.411</v>
      </c>
      <c r="WX21" s="137">
        <v>16.266999999999999</v>
      </c>
      <c r="WY21" s="137">
        <v>17.123000000000001</v>
      </c>
      <c r="WZ21" s="137">
        <v>25.684000000000001</v>
      </c>
      <c r="XA21" s="137">
        <v>34.246000000000002</v>
      </c>
      <c r="XB21" s="137">
        <v>42.807000000000002</v>
      </c>
      <c r="XC21" s="137">
        <v>51.369</v>
      </c>
      <c r="XD21" s="137">
        <v>59.93</v>
      </c>
      <c r="XE21" s="137">
        <v>68.492000000000004</v>
      </c>
      <c r="XF21" s="137">
        <v>77.052999999999997</v>
      </c>
      <c r="XG21" s="137">
        <v>85.614999999999995</v>
      </c>
      <c r="XH21" s="137">
        <v>2.7E-2</v>
      </c>
      <c r="XI21" s="137">
        <v>5.5E-2</v>
      </c>
      <c r="XJ21" s="137">
        <v>8.2000000000000003E-2</v>
      </c>
      <c r="XK21" s="137">
        <v>0.11</v>
      </c>
      <c r="XL21" s="137">
        <v>0.13700000000000001</v>
      </c>
      <c r="XM21" s="137">
        <v>0.16500000000000001</v>
      </c>
      <c r="XN21" s="137">
        <v>0.192</v>
      </c>
      <c r="XO21" s="137">
        <v>0.22</v>
      </c>
      <c r="XP21" s="137">
        <v>0.247</v>
      </c>
      <c r="XQ21" s="137">
        <v>0.27400000000000002</v>
      </c>
      <c r="XR21" s="137">
        <v>0.30199999999999999</v>
      </c>
      <c r="XS21" s="137">
        <v>0.32900000000000001</v>
      </c>
      <c r="XT21" s="137">
        <v>0.35699999999999998</v>
      </c>
      <c r="XU21" s="137">
        <v>0.38400000000000001</v>
      </c>
      <c r="XV21" s="137">
        <v>0.41199999999999998</v>
      </c>
      <c r="XW21" s="137">
        <v>0.439</v>
      </c>
      <c r="XX21" s="137">
        <v>0.46700000000000003</v>
      </c>
      <c r="XY21" s="137">
        <v>0.49399999999999999</v>
      </c>
      <c r="XZ21" s="137">
        <v>0.52100000000000002</v>
      </c>
      <c r="YA21" s="137">
        <v>0.54900000000000004</v>
      </c>
      <c r="YB21" s="137">
        <v>0.60399999999999998</v>
      </c>
      <c r="YC21" s="137">
        <v>0.65900000000000003</v>
      </c>
      <c r="YD21" s="137">
        <v>0.71299999999999997</v>
      </c>
      <c r="YE21" s="137">
        <v>0.76800000000000002</v>
      </c>
      <c r="YF21" s="137">
        <v>0.82299999999999995</v>
      </c>
      <c r="YG21" s="137">
        <v>0.878</v>
      </c>
      <c r="YH21" s="137">
        <v>0.93300000000000005</v>
      </c>
      <c r="YI21" s="137">
        <v>0.98799999999999999</v>
      </c>
      <c r="YJ21" s="137">
        <v>1.0429999999999999</v>
      </c>
      <c r="YK21" s="137">
        <v>1.0980000000000001</v>
      </c>
      <c r="YL21" s="137">
        <v>1.153</v>
      </c>
      <c r="YM21" s="137">
        <v>1.2070000000000001</v>
      </c>
      <c r="YN21" s="137">
        <v>1.262</v>
      </c>
      <c r="YO21" s="137">
        <v>1.3169999999999999</v>
      </c>
      <c r="YP21" s="137">
        <v>1.3720000000000001</v>
      </c>
      <c r="YQ21" s="137">
        <v>1.5089999999999999</v>
      </c>
      <c r="YR21" s="137">
        <v>1.647</v>
      </c>
      <c r="YS21" s="137">
        <v>1.784</v>
      </c>
      <c r="YT21" s="137">
        <v>1.921</v>
      </c>
      <c r="YU21" s="137">
        <v>2.0579999999999998</v>
      </c>
      <c r="YV21" s="137">
        <v>2.1949999999999998</v>
      </c>
      <c r="YW21" s="137">
        <v>2.3330000000000002</v>
      </c>
      <c r="YX21" s="137">
        <v>2.4700000000000002</v>
      </c>
      <c r="YY21" s="137">
        <v>2.6070000000000002</v>
      </c>
      <c r="YZ21" s="137">
        <v>2.7440000000000002</v>
      </c>
      <c r="ZA21" s="137">
        <v>3.0190000000000001</v>
      </c>
      <c r="ZB21" s="137">
        <v>3.2930000000000001</v>
      </c>
      <c r="ZC21" s="137">
        <v>3.5670000000000002</v>
      </c>
      <c r="ZD21" s="137">
        <v>3.8420000000000001</v>
      </c>
      <c r="ZE21" s="137">
        <v>4.1159999999999997</v>
      </c>
      <c r="ZF21" s="137">
        <v>4.391</v>
      </c>
      <c r="ZG21" s="137">
        <v>4.665</v>
      </c>
      <c r="ZH21" s="137">
        <v>4.9400000000000004</v>
      </c>
      <c r="ZI21" s="137">
        <v>5.2140000000000004</v>
      </c>
      <c r="ZJ21" s="137">
        <v>5.4880000000000004</v>
      </c>
      <c r="ZK21" s="137">
        <v>8.2330000000000005</v>
      </c>
      <c r="ZL21" s="137">
        <v>10.977</v>
      </c>
      <c r="ZM21" s="137">
        <v>13.721</v>
      </c>
      <c r="ZN21" s="137">
        <v>16.465</v>
      </c>
      <c r="ZO21" s="137">
        <v>19.209</v>
      </c>
      <c r="ZP21" s="137">
        <v>21.952999999999999</v>
      </c>
      <c r="ZQ21" s="137">
        <v>24.698</v>
      </c>
      <c r="ZR21" s="137">
        <v>27.442</v>
      </c>
      <c r="ZS21" s="137">
        <v>1.9E-2</v>
      </c>
      <c r="ZT21" s="137">
        <v>3.9E-2</v>
      </c>
      <c r="ZU21" s="137">
        <v>5.8000000000000003E-2</v>
      </c>
      <c r="ZV21" s="137">
        <v>7.6999999999999999E-2</v>
      </c>
      <c r="ZW21" s="137">
        <v>9.6000000000000002E-2</v>
      </c>
      <c r="ZX21" s="137">
        <v>0.11600000000000001</v>
      </c>
      <c r="ZY21" s="137">
        <v>0.13500000000000001</v>
      </c>
      <c r="ZZ21" s="137">
        <v>0.154</v>
      </c>
      <c r="AAA21" s="137">
        <v>0.17399999999999999</v>
      </c>
      <c r="AAB21" s="137">
        <v>0.193</v>
      </c>
      <c r="AAC21" s="137">
        <v>0.21199999999999999</v>
      </c>
      <c r="AAD21" s="137">
        <v>0.23200000000000001</v>
      </c>
      <c r="AAE21" s="137">
        <v>0.251</v>
      </c>
      <c r="AAF21" s="137">
        <v>0.27</v>
      </c>
      <c r="AAG21" s="137">
        <v>0.28899999999999998</v>
      </c>
      <c r="AAH21" s="137">
        <v>0.309</v>
      </c>
      <c r="AAI21" s="137">
        <v>0.32800000000000001</v>
      </c>
      <c r="AAJ21" s="137">
        <v>0.34699999999999998</v>
      </c>
      <c r="AAK21" s="137">
        <v>0.36699999999999999</v>
      </c>
      <c r="AAL21" s="137">
        <v>0.38600000000000001</v>
      </c>
      <c r="AAM21" s="137">
        <v>0.42399999999999999</v>
      </c>
      <c r="AAN21" s="137">
        <v>0.46300000000000002</v>
      </c>
      <c r="AAO21" s="137">
        <v>0.502</v>
      </c>
      <c r="AAP21" s="137">
        <v>0.54</v>
      </c>
      <c r="AAQ21" s="137">
        <v>0.57899999999999996</v>
      </c>
      <c r="AAR21" s="137">
        <v>0.61699999999999999</v>
      </c>
      <c r="AAS21" s="137">
        <v>0.65600000000000003</v>
      </c>
      <c r="AAT21" s="137">
        <v>0.69499999999999995</v>
      </c>
      <c r="AAU21" s="137">
        <v>0.73299999999999998</v>
      </c>
      <c r="AAV21" s="137">
        <v>0.77200000000000002</v>
      </c>
      <c r="AAW21" s="137">
        <v>0.81</v>
      </c>
      <c r="AAX21" s="137">
        <v>0.84899999999999998</v>
      </c>
      <c r="AAY21" s="137">
        <v>0.88700000000000001</v>
      </c>
      <c r="AAZ21" s="137">
        <v>0.92600000000000005</v>
      </c>
      <c r="ABA21" s="137">
        <v>0.96499999999999997</v>
      </c>
      <c r="ABB21" s="137">
        <v>1.0609999999999999</v>
      </c>
      <c r="ABC21" s="137">
        <v>1.1579999999999999</v>
      </c>
      <c r="ABD21" s="137">
        <v>1.254</v>
      </c>
      <c r="ABE21" s="137">
        <v>1.35</v>
      </c>
      <c r="ABF21" s="137">
        <v>1.4470000000000001</v>
      </c>
      <c r="ABG21" s="137">
        <v>1.5429999999999999</v>
      </c>
      <c r="ABH21" s="137">
        <v>1.64</v>
      </c>
      <c r="ABI21" s="137">
        <v>1.736</v>
      </c>
      <c r="ABJ21" s="137">
        <v>1.833</v>
      </c>
      <c r="ABK21" s="137">
        <v>1.929</v>
      </c>
      <c r="ABL21" s="137">
        <v>2.1219999999999999</v>
      </c>
      <c r="ABM21" s="137">
        <v>2.3149999999999999</v>
      </c>
      <c r="ABN21" s="137">
        <v>2.508</v>
      </c>
      <c r="ABO21" s="137">
        <v>2.7010000000000001</v>
      </c>
      <c r="ABP21" s="137">
        <v>2.8940000000000001</v>
      </c>
      <c r="ABQ21" s="137">
        <v>3.0870000000000002</v>
      </c>
      <c r="ABR21" s="137">
        <v>3.28</v>
      </c>
      <c r="ABS21" s="137">
        <v>3.4729999999999999</v>
      </c>
      <c r="ABT21" s="137">
        <v>3.6659999999999999</v>
      </c>
      <c r="ABU21" s="137">
        <v>3.859</v>
      </c>
      <c r="ABV21" s="137">
        <v>5.7880000000000003</v>
      </c>
      <c r="ABW21" s="137">
        <v>7.7169999999999996</v>
      </c>
      <c r="ABX21" s="137">
        <v>9.6460000000000008</v>
      </c>
      <c r="ABY21" s="137">
        <v>11.576000000000001</v>
      </c>
      <c r="ABZ21" s="137">
        <v>13.505000000000001</v>
      </c>
      <c r="ACA21" s="137">
        <v>15.433999999999999</v>
      </c>
      <c r="ACB21" s="137">
        <v>17.363</v>
      </c>
      <c r="ACC21" s="137">
        <v>19.292999999999999</v>
      </c>
      <c r="ACD21" s="137">
        <v>0.02</v>
      </c>
      <c r="ACE21" s="137">
        <v>3.9E-2</v>
      </c>
      <c r="ACF21" s="137">
        <v>5.8999999999999997E-2</v>
      </c>
      <c r="ACG21" s="137">
        <v>7.8E-2</v>
      </c>
      <c r="ACH21" s="137">
        <v>9.8000000000000004E-2</v>
      </c>
      <c r="ACI21" s="137">
        <v>0.11799999999999999</v>
      </c>
      <c r="ACJ21" s="137">
        <v>0.13700000000000001</v>
      </c>
      <c r="ACK21" s="137">
        <v>0.157</v>
      </c>
      <c r="ACL21" s="137">
        <v>0.17599999999999999</v>
      </c>
      <c r="ACM21" s="137">
        <v>0.19600000000000001</v>
      </c>
      <c r="ACN21" s="137">
        <v>0.216</v>
      </c>
      <c r="ACO21" s="137">
        <v>0.23499999999999999</v>
      </c>
      <c r="ACP21" s="137">
        <v>0.255</v>
      </c>
      <c r="ACQ21" s="137">
        <v>0.27400000000000002</v>
      </c>
      <c r="ACR21" s="137">
        <v>0.29399999999999998</v>
      </c>
      <c r="ACS21" s="137">
        <v>0.314</v>
      </c>
      <c r="ACT21" s="137">
        <v>0.33300000000000002</v>
      </c>
      <c r="ACU21" s="137">
        <v>0.35299999999999998</v>
      </c>
      <c r="ACV21" s="137">
        <v>0.372</v>
      </c>
      <c r="ACW21" s="137">
        <v>0.39200000000000002</v>
      </c>
      <c r="ACX21" s="137">
        <v>0.43099999999999999</v>
      </c>
      <c r="ACY21" s="137">
        <v>0.47</v>
      </c>
      <c r="ACZ21" s="137">
        <v>0.51</v>
      </c>
      <c r="ADA21" s="137">
        <v>0.54900000000000004</v>
      </c>
      <c r="ADB21" s="137">
        <v>0.58799999999999997</v>
      </c>
      <c r="ADC21" s="137">
        <v>0.627</v>
      </c>
      <c r="ADD21" s="137">
        <v>0.66600000000000004</v>
      </c>
      <c r="ADE21" s="137">
        <v>0.70599999999999996</v>
      </c>
      <c r="ADF21" s="137">
        <v>0.745</v>
      </c>
      <c r="ADG21" s="137">
        <v>0.78400000000000003</v>
      </c>
      <c r="ADH21" s="137">
        <v>0.82299999999999995</v>
      </c>
      <c r="ADI21" s="137">
        <v>0.86199999999999999</v>
      </c>
      <c r="ADJ21" s="137">
        <v>0.90200000000000002</v>
      </c>
      <c r="ADK21" s="137">
        <v>0.94099999999999995</v>
      </c>
      <c r="ADL21" s="137">
        <v>0.98</v>
      </c>
      <c r="ADM21" s="137">
        <v>1.0780000000000001</v>
      </c>
      <c r="ADN21" s="137">
        <v>1.1759999999999999</v>
      </c>
      <c r="ADO21" s="137">
        <v>1.274</v>
      </c>
      <c r="ADP21" s="137">
        <v>1.3720000000000001</v>
      </c>
      <c r="ADQ21" s="137">
        <v>1.47</v>
      </c>
      <c r="ADR21" s="137">
        <v>1.5680000000000001</v>
      </c>
      <c r="ADS21" s="137">
        <v>1.6659999999999999</v>
      </c>
      <c r="ADT21" s="137">
        <v>1.764</v>
      </c>
      <c r="ADU21" s="137">
        <v>1.8620000000000001</v>
      </c>
      <c r="ADV21" s="137">
        <v>1.96</v>
      </c>
      <c r="ADW21" s="137">
        <v>2.1560000000000001</v>
      </c>
      <c r="ADX21" s="137">
        <v>2.3519999999999999</v>
      </c>
      <c r="ADY21" s="137">
        <v>2.548</v>
      </c>
      <c r="ADZ21" s="137">
        <v>2.7440000000000002</v>
      </c>
      <c r="AEA21" s="137">
        <v>2.94</v>
      </c>
      <c r="AEB21" s="137">
        <v>3.1360000000000001</v>
      </c>
      <c r="AEC21" s="137">
        <v>3.3319999999999999</v>
      </c>
      <c r="AED21" s="137">
        <v>3.528</v>
      </c>
      <c r="AEE21" s="137">
        <v>3.7240000000000002</v>
      </c>
      <c r="AEF21" s="137">
        <v>3.92</v>
      </c>
      <c r="AEG21" s="137">
        <v>5.88</v>
      </c>
      <c r="AEH21" s="137">
        <v>7.84</v>
      </c>
      <c r="AEI21" s="137">
        <v>9.8000000000000007</v>
      </c>
      <c r="AEJ21" s="137">
        <v>11.76</v>
      </c>
      <c r="AEK21" s="137">
        <v>13.72</v>
      </c>
      <c r="AEL21" s="137">
        <v>15.68</v>
      </c>
      <c r="AEM21" s="137">
        <v>17.64</v>
      </c>
      <c r="AEN21" s="137">
        <v>19.600000000000001</v>
      </c>
      <c r="AEO21" s="137">
        <v>2.8000000000000001E-2</v>
      </c>
      <c r="AEP21" s="137">
        <v>5.6000000000000001E-2</v>
      </c>
      <c r="AEQ21" s="137">
        <v>8.4000000000000005E-2</v>
      </c>
      <c r="AER21" s="137">
        <v>0.111</v>
      </c>
      <c r="AES21" s="137">
        <v>0.13900000000000001</v>
      </c>
      <c r="AET21" s="137">
        <v>0.16700000000000001</v>
      </c>
      <c r="AEU21" s="137">
        <v>0.19500000000000001</v>
      </c>
      <c r="AEV21" s="137">
        <v>0.223</v>
      </c>
      <c r="AEW21" s="137">
        <v>0.251</v>
      </c>
      <c r="AEX21" s="137">
        <v>0.27800000000000002</v>
      </c>
      <c r="AEY21" s="137">
        <v>0.30599999999999999</v>
      </c>
      <c r="AEZ21" s="137">
        <v>0.33400000000000002</v>
      </c>
      <c r="AFA21" s="137">
        <v>0.36199999999999999</v>
      </c>
      <c r="AFB21" s="137">
        <v>0.39</v>
      </c>
      <c r="AFC21" s="137">
        <v>0.41799999999999998</v>
      </c>
      <c r="AFD21" s="137">
        <v>0.44500000000000001</v>
      </c>
      <c r="AFE21" s="137">
        <v>0.47299999999999998</v>
      </c>
      <c r="AFF21" s="137">
        <v>0.501</v>
      </c>
      <c r="AFG21" s="137">
        <v>0.52900000000000003</v>
      </c>
      <c r="AFH21" s="137">
        <v>0.55700000000000005</v>
      </c>
      <c r="AFI21" s="137">
        <v>0.61199999999999999</v>
      </c>
      <c r="AFJ21" s="137">
        <v>0.66800000000000004</v>
      </c>
      <c r="AFK21" s="137">
        <v>0.72399999999999998</v>
      </c>
      <c r="AFL21" s="137">
        <v>0.77900000000000003</v>
      </c>
      <c r="AFM21" s="137">
        <v>0.83499999999999996</v>
      </c>
      <c r="AFN21" s="137">
        <v>0.89100000000000001</v>
      </c>
      <c r="AFO21" s="137">
        <v>0.94599999999999995</v>
      </c>
      <c r="AFP21" s="137">
        <v>1.002</v>
      </c>
      <c r="AFQ21" s="137">
        <v>1.0580000000000001</v>
      </c>
      <c r="AFR21" s="137">
        <v>1.113</v>
      </c>
      <c r="AFS21" s="137">
        <v>1.169</v>
      </c>
      <c r="AFT21" s="137">
        <v>1.2250000000000001</v>
      </c>
      <c r="AFU21" s="137">
        <v>1.28</v>
      </c>
      <c r="AFV21" s="137">
        <v>1.3360000000000001</v>
      </c>
      <c r="AFW21" s="137">
        <v>1.3919999999999999</v>
      </c>
      <c r="AFX21" s="137">
        <v>1.5309999999999999</v>
      </c>
      <c r="AFY21" s="137">
        <v>1.67</v>
      </c>
      <c r="AFZ21" s="137">
        <v>1.8089999999999999</v>
      </c>
      <c r="AGA21" s="137">
        <v>1.948</v>
      </c>
      <c r="AGB21" s="137">
        <v>2.0880000000000001</v>
      </c>
      <c r="AGC21" s="137">
        <v>2.2269999999999999</v>
      </c>
      <c r="AGD21" s="137">
        <v>2.3660000000000001</v>
      </c>
      <c r="AGE21" s="137">
        <v>2.5049999999999999</v>
      </c>
      <c r="AGF21" s="137">
        <v>2.6440000000000001</v>
      </c>
      <c r="AGG21" s="137">
        <v>2.7839999999999998</v>
      </c>
      <c r="AGH21" s="137">
        <v>3.0619999999999998</v>
      </c>
      <c r="AGI21" s="137">
        <v>3.34</v>
      </c>
      <c r="AGJ21" s="137">
        <v>3.6190000000000002</v>
      </c>
      <c r="AGK21" s="137">
        <v>3.8969999999999998</v>
      </c>
      <c r="AGL21" s="137">
        <v>4.1749999999999998</v>
      </c>
      <c r="AGM21" s="137">
        <v>4.4539999999999997</v>
      </c>
      <c r="AGN21" s="137">
        <v>4.7320000000000002</v>
      </c>
      <c r="AGO21" s="137">
        <v>5.01</v>
      </c>
      <c r="AGP21" s="137">
        <v>5.2889999999999997</v>
      </c>
      <c r="AGQ21" s="137">
        <v>5.5670000000000002</v>
      </c>
      <c r="AGR21" s="137">
        <v>8.3510000000000009</v>
      </c>
      <c r="AGS21" s="137">
        <v>11.134</v>
      </c>
      <c r="AGT21" s="137">
        <v>13.917999999999999</v>
      </c>
      <c r="AGU21" s="137">
        <v>16.701000000000001</v>
      </c>
      <c r="AGV21" s="137">
        <v>19.484999999999999</v>
      </c>
      <c r="AGW21" s="137">
        <v>22.268000000000001</v>
      </c>
      <c r="AGX21" s="137">
        <v>25.052</v>
      </c>
      <c r="AGY21" s="137">
        <v>27.835000000000001</v>
      </c>
      <c r="AGZ21" s="137">
        <v>7.2999999999999995E-2</v>
      </c>
      <c r="AHA21" s="137">
        <v>0.14599999999999999</v>
      </c>
      <c r="AHB21" s="137">
        <v>0.218</v>
      </c>
      <c r="AHC21" s="137">
        <v>0.29099999999999998</v>
      </c>
      <c r="AHD21" s="137">
        <v>0.36399999999999999</v>
      </c>
      <c r="AHE21" s="137">
        <v>0.437</v>
      </c>
      <c r="AHF21" s="137">
        <v>0.50900000000000001</v>
      </c>
      <c r="AHG21" s="137">
        <v>0.58199999999999996</v>
      </c>
      <c r="AHH21" s="137">
        <v>0.65500000000000003</v>
      </c>
      <c r="AHI21" s="137">
        <v>0.72799999999999998</v>
      </c>
      <c r="AHJ21" s="137">
        <v>0.8</v>
      </c>
      <c r="AHK21" s="137">
        <v>0.873</v>
      </c>
      <c r="AHL21" s="137">
        <v>0.94599999999999995</v>
      </c>
      <c r="AHM21" s="137">
        <v>1.0189999999999999</v>
      </c>
      <c r="AHN21" s="137">
        <v>1.0920000000000001</v>
      </c>
      <c r="AHO21" s="137">
        <v>1.1639999999999999</v>
      </c>
      <c r="AHP21" s="137">
        <v>1.2370000000000001</v>
      </c>
      <c r="AHQ21" s="137">
        <v>1.31</v>
      </c>
      <c r="AHR21" s="137">
        <v>1.383</v>
      </c>
      <c r="AHS21" s="137">
        <v>1.4550000000000001</v>
      </c>
      <c r="AHT21" s="137">
        <v>1.601</v>
      </c>
      <c r="AHU21" s="137">
        <v>1.7470000000000001</v>
      </c>
      <c r="AHV21" s="137">
        <v>1.8919999999999999</v>
      </c>
      <c r="AHW21" s="137">
        <v>2.0379999999999998</v>
      </c>
      <c r="AHX21" s="137">
        <v>2.1829999999999998</v>
      </c>
      <c r="AHY21" s="137">
        <v>2.3290000000000002</v>
      </c>
      <c r="AHZ21" s="137">
        <v>2.4740000000000002</v>
      </c>
      <c r="AIA21" s="137">
        <v>2.62</v>
      </c>
      <c r="AIB21" s="137">
        <v>2.7650000000000001</v>
      </c>
      <c r="AIC21" s="137">
        <v>2.911</v>
      </c>
      <c r="AID21" s="137">
        <v>3.056</v>
      </c>
      <c r="AIE21" s="137">
        <v>3.202</v>
      </c>
      <c r="AIF21" s="137">
        <v>3.3479999999999999</v>
      </c>
      <c r="AIG21" s="137">
        <v>3.4929999999999999</v>
      </c>
      <c r="AIH21" s="137">
        <v>3.6389999999999998</v>
      </c>
      <c r="AII21" s="137">
        <v>4.0019999999999998</v>
      </c>
      <c r="AIJ21" s="137">
        <v>4.3659999999999997</v>
      </c>
      <c r="AIK21" s="137">
        <v>4.7300000000000004</v>
      </c>
      <c r="AIL21" s="137">
        <v>5.0940000000000003</v>
      </c>
      <c r="AIM21" s="137">
        <v>5.4580000000000002</v>
      </c>
      <c r="AIN21" s="137">
        <v>5.8220000000000001</v>
      </c>
      <c r="AIO21" s="137">
        <v>6.1859999999999999</v>
      </c>
      <c r="AIP21" s="137">
        <v>6.5490000000000004</v>
      </c>
      <c r="AIQ21" s="137">
        <v>6.9130000000000003</v>
      </c>
      <c r="AIR21" s="137">
        <v>7.2770000000000001</v>
      </c>
      <c r="AIS21" s="137">
        <v>8.0050000000000008</v>
      </c>
      <c r="AIT21" s="137">
        <v>8.7330000000000005</v>
      </c>
      <c r="AIU21" s="137">
        <v>9.4600000000000009</v>
      </c>
      <c r="AIV21" s="137">
        <v>10.188000000000001</v>
      </c>
      <c r="AIW21" s="137">
        <v>10.916</v>
      </c>
      <c r="AIX21" s="137">
        <v>11.644</v>
      </c>
      <c r="AIY21" s="137">
        <v>12.371</v>
      </c>
      <c r="AIZ21" s="137">
        <v>13.099</v>
      </c>
      <c r="AJA21" s="137">
        <v>13.827</v>
      </c>
      <c r="AJB21" s="137">
        <v>14.554</v>
      </c>
      <c r="AJC21" s="137">
        <v>21.832000000000001</v>
      </c>
      <c r="AJD21" s="137">
        <v>29.109000000000002</v>
      </c>
      <c r="AJE21" s="137">
        <v>36.386000000000003</v>
      </c>
      <c r="AJF21" s="137">
        <v>43.662999999999997</v>
      </c>
      <c r="AJG21" s="137">
        <v>50.94</v>
      </c>
      <c r="AJH21" s="137">
        <v>58.218000000000004</v>
      </c>
      <c r="AJI21" s="137">
        <v>65.495000000000005</v>
      </c>
      <c r="AJJ21" s="137">
        <v>72.772000000000006</v>
      </c>
      <c r="AJK21" s="137">
        <v>7.2999999999999995E-2</v>
      </c>
      <c r="AJL21" s="137">
        <v>0.14599999999999999</v>
      </c>
      <c r="AJM21" s="137">
        <v>0.218</v>
      </c>
      <c r="AJN21" s="137">
        <v>0.29099999999999998</v>
      </c>
      <c r="AJO21" s="137">
        <v>0.36399999999999999</v>
      </c>
      <c r="AJP21" s="137">
        <v>0.437</v>
      </c>
      <c r="AJQ21" s="137">
        <v>0.50900000000000001</v>
      </c>
      <c r="AJR21" s="137">
        <v>0.58199999999999996</v>
      </c>
      <c r="AJS21" s="137">
        <v>0.65500000000000003</v>
      </c>
      <c r="AJT21" s="137">
        <v>0.72799999999999998</v>
      </c>
      <c r="AJU21" s="137">
        <v>0.8</v>
      </c>
      <c r="AJV21" s="137">
        <v>0.873</v>
      </c>
      <c r="AJW21" s="137">
        <v>0.94599999999999995</v>
      </c>
      <c r="AJX21" s="137">
        <v>1.0189999999999999</v>
      </c>
      <c r="AJY21" s="137">
        <v>1.0920000000000001</v>
      </c>
      <c r="AJZ21" s="137">
        <v>1.1639999999999999</v>
      </c>
      <c r="AKA21" s="137">
        <v>1.2370000000000001</v>
      </c>
      <c r="AKB21" s="137">
        <v>1.31</v>
      </c>
      <c r="AKC21" s="137">
        <v>1.383</v>
      </c>
      <c r="AKD21" s="137">
        <v>1.4550000000000001</v>
      </c>
      <c r="AKE21" s="137">
        <v>1.601</v>
      </c>
      <c r="AKF21" s="137">
        <v>1.7470000000000001</v>
      </c>
      <c r="AKG21" s="137">
        <v>1.8919999999999999</v>
      </c>
      <c r="AKH21" s="137">
        <v>2.0379999999999998</v>
      </c>
      <c r="AKI21" s="137">
        <v>2.1829999999999998</v>
      </c>
      <c r="AKJ21" s="137">
        <v>2.3290000000000002</v>
      </c>
      <c r="AKK21" s="137">
        <v>2.4740000000000002</v>
      </c>
      <c r="AKL21" s="137">
        <v>2.62</v>
      </c>
      <c r="AKM21" s="137">
        <v>2.7650000000000001</v>
      </c>
      <c r="AKN21" s="137">
        <v>2.911</v>
      </c>
      <c r="AKO21" s="137">
        <v>3.056</v>
      </c>
      <c r="AKP21" s="137">
        <v>3.202</v>
      </c>
      <c r="AKQ21" s="137">
        <v>3.3479999999999999</v>
      </c>
      <c r="AKR21" s="137">
        <v>3.4929999999999999</v>
      </c>
      <c r="AKS21" s="137">
        <v>3.6389999999999998</v>
      </c>
      <c r="AKT21" s="137">
        <v>4.0019999999999998</v>
      </c>
      <c r="AKU21" s="137">
        <v>4.3659999999999997</v>
      </c>
      <c r="AKV21" s="137">
        <v>4.7300000000000004</v>
      </c>
      <c r="AKW21" s="137">
        <v>5.0940000000000003</v>
      </c>
      <c r="AKX21" s="137">
        <v>5.4580000000000002</v>
      </c>
      <c r="AKY21" s="137">
        <v>5.8220000000000001</v>
      </c>
      <c r="AKZ21" s="137">
        <v>6.1859999999999999</v>
      </c>
      <c r="ALA21" s="137">
        <v>6.5490000000000004</v>
      </c>
      <c r="ALB21" s="137">
        <v>6.9130000000000003</v>
      </c>
      <c r="ALC21" s="137">
        <v>7.2770000000000001</v>
      </c>
      <c r="ALD21" s="137">
        <v>8.0050000000000008</v>
      </c>
      <c r="ALE21" s="137">
        <v>8.7330000000000005</v>
      </c>
      <c r="ALF21" s="137">
        <v>9.4600000000000009</v>
      </c>
      <c r="ALG21" s="137">
        <v>10.188000000000001</v>
      </c>
      <c r="ALH21" s="137">
        <v>10.916</v>
      </c>
      <c r="ALI21" s="137">
        <v>11.644</v>
      </c>
      <c r="ALJ21" s="137">
        <v>12.371</v>
      </c>
      <c r="ALK21" s="137">
        <v>13.099</v>
      </c>
      <c r="ALL21" s="137">
        <v>13.827</v>
      </c>
      <c r="ALM21" s="137">
        <v>14.554</v>
      </c>
      <c r="ALN21" s="137">
        <v>21.832000000000001</v>
      </c>
      <c r="ALO21" s="137">
        <v>29.109000000000002</v>
      </c>
      <c r="ALP21" s="137">
        <v>36.386000000000003</v>
      </c>
      <c r="ALQ21" s="137">
        <v>43.662999999999997</v>
      </c>
      <c r="ALR21" s="137">
        <v>50.94</v>
      </c>
      <c r="ALS21" s="137">
        <v>58.218000000000004</v>
      </c>
      <c r="ALT21" s="137">
        <v>65.495000000000005</v>
      </c>
      <c r="ALU21" s="137">
        <v>72.772000000000006</v>
      </c>
      <c r="ALV21" s="137">
        <v>1.2E-2</v>
      </c>
      <c r="ALW21" s="137">
        <v>2.4E-2</v>
      </c>
      <c r="ALX21" s="137">
        <v>3.5999999999999997E-2</v>
      </c>
      <c r="ALY21" s="137">
        <v>4.8000000000000001E-2</v>
      </c>
      <c r="ALZ21" s="137">
        <v>5.8999999999999997E-2</v>
      </c>
      <c r="AMA21" s="137">
        <v>7.0999999999999994E-2</v>
      </c>
      <c r="AMB21" s="137">
        <v>8.3000000000000004E-2</v>
      </c>
      <c r="AMC21" s="137">
        <v>9.5000000000000001E-2</v>
      </c>
      <c r="AMD21" s="137">
        <v>0.107</v>
      </c>
      <c r="AME21" s="137">
        <v>0.11899999999999999</v>
      </c>
      <c r="AMF21" s="137">
        <v>0.13100000000000001</v>
      </c>
      <c r="AMG21" s="137">
        <v>0.14299999999999999</v>
      </c>
      <c r="AMH21" s="137">
        <v>0.155</v>
      </c>
      <c r="AMI21" s="137">
        <v>0.16700000000000001</v>
      </c>
      <c r="AMJ21" s="137">
        <v>0.17799999999999999</v>
      </c>
      <c r="AMK21" s="137">
        <v>0.19</v>
      </c>
      <c r="AML21" s="137">
        <v>0.20200000000000001</v>
      </c>
      <c r="AMM21" s="137">
        <v>0.214</v>
      </c>
      <c r="AMN21" s="137">
        <v>0.22600000000000001</v>
      </c>
      <c r="AMO21" s="137">
        <v>0.23799999999999999</v>
      </c>
      <c r="AMP21" s="137">
        <v>0.26200000000000001</v>
      </c>
      <c r="AMQ21" s="137">
        <v>0.28599999999999998</v>
      </c>
      <c r="AMR21" s="137">
        <v>0.309</v>
      </c>
      <c r="AMS21" s="137">
        <v>0.33300000000000002</v>
      </c>
      <c r="AMT21" s="137">
        <v>0.35699999999999998</v>
      </c>
      <c r="AMU21" s="137">
        <v>0.38100000000000001</v>
      </c>
      <c r="AMV21" s="137">
        <v>0.40500000000000003</v>
      </c>
      <c r="AMW21" s="137">
        <v>0.42799999999999999</v>
      </c>
      <c r="AMX21" s="137">
        <v>0.45200000000000001</v>
      </c>
      <c r="AMY21" s="137">
        <v>0.47599999999999998</v>
      </c>
      <c r="AMZ21" s="137">
        <v>0.5</v>
      </c>
      <c r="ANA21" s="137">
        <v>0.52400000000000002</v>
      </c>
      <c r="ANB21" s="137">
        <v>0.54700000000000004</v>
      </c>
      <c r="ANC21" s="137">
        <v>0.57099999999999995</v>
      </c>
      <c r="AND21" s="137">
        <v>0.59499999999999997</v>
      </c>
      <c r="ANE21" s="137">
        <v>0.65400000000000003</v>
      </c>
      <c r="ANF21" s="137">
        <v>0.71399999999999997</v>
      </c>
      <c r="ANG21" s="137">
        <v>0.77300000000000002</v>
      </c>
      <c r="ANH21" s="137">
        <v>0.83299999999999996</v>
      </c>
      <c r="ANI21" s="137">
        <v>0.89200000000000002</v>
      </c>
      <c r="ANJ21" s="137">
        <v>0.95199999999999996</v>
      </c>
      <c r="ANK21" s="137">
        <v>1.0109999999999999</v>
      </c>
      <c r="ANL21" s="137">
        <v>1.071</v>
      </c>
      <c r="ANM21" s="137">
        <v>1.1299999999999999</v>
      </c>
      <c r="ANN21" s="137">
        <v>1.19</v>
      </c>
      <c r="ANO21" s="137">
        <v>1.3089999999999999</v>
      </c>
      <c r="ANP21" s="137">
        <v>1.4279999999999999</v>
      </c>
      <c r="ANQ21" s="137">
        <v>1.5469999999999999</v>
      </c>
      <c r="ANR21" s="137">
        <v>1.6659999999999999</v>
      </c>
      <c r="ANS21" s="137">
        <v>1.7849999999999999</v>
      </c>
      <c r="ANT21" s="137">
        <v>1.9039999999999999</v>
      </c>
      <c r="ANU21" s="137">
        <v>2.0230000000000001</v>
      </c>
      <c r="ANV21" s="137">
        <v>2.1419999999999999</v>
      </c>
      <c r="ANW21" s="137">
        <v>2.2610000000000001</v>
      </c>
      <c r="ANX21" s="137">
        <v>2.38</v>
      </c>
      <c r="ANY21" s="137">
        <v>3.569</v>
      </c>
      <c r="ANZ21" s="137">
        <v>4.7590000000000003</v>
      </c>
      <c r="AOA21" s="137">
        <v>5.9489999999999998</v>
      </c>
      <c r="AOB21" s="137">
        <v>7.1390000000000002</v>
      </c>
      <c r="AOC21" s="137">
        <v>8.3290000000000006</v>
      </c>
      <c r="AOD21" s="137">
        <v>9.5180000000000007</v>
      </c>
      <c r="AOE21" s="137">
        <v>10.708</v>
      </c>
      <c r="AOF21" s="137">
        <v>11.898</v>
      </c>
      <c r="AOG21" s="137">
        <v>3.3000000000000002E-2</v>
      </c>
      <c r="AOH21" s="137">
        <v>6.6000000000000003E-2</v>
      </c>
      <c r="AOI21" s="137">
        <v>0.1</v>
      </c>
      <c r="AOJ21" s="137">
        <v>0.13300000000000001</v>
      </c>
      <c r="AOK21" s="137">
        <v>0.16600000000000001</v>
      </c>
      <c r="AOL21" s="137">
        <v>0.19900000000000001</v>
      </c>
      <c r="AOM21" s="137">
        <v>0.23300000000000001</v>
      </c>
      <c r="AON21" s="137">
        <v>0.26600000000000001</v>
      </c>
      <c r="AOO21" s="137">
        <v>0.29899999999999999</v>
      </c>
      <c r="AOP21" s="137">
        <v>0.33200000000000002</v>
      </c>
      <c r="AOQ21" s="137">
        <v>0.36599999999999999</v>
      </c>
      <c r="AOR21" s="137">
        <v>0.39900000000000002</v>
      </c>
      <c r="AOS21" s="137">
        <v>0.432</v>
      </c>
      <c r="AOT21" s="137">
        <v>0.46500000000000002</v>
      </c>
      <c r="AOU21" s="137">
        <v>0.499</v>
      </c>
      <c r="AOV21" s="137">
        <v>0.53200000000000003</v>
      </c>
      <c r="AOW21" s="137">
        <v>0.56499999999999995</v>
      </c>
      <c r="AOX21" s="137">
        <v>0.59799999999999998</v>
      </c>
      <c r="AOY21" s="137">
        <v>0.63200000000000001</v>
      </c>
      <c r="AOZ21" s="137">
        <v>0.66500000000000004</v>
      </c>
      <c r="APA21" s="137">
        <v>0.73099999999999998</v>
      </c>
      <c r="APB21" s="137">
        <v>0.79800000000000004</v>
      </c>
      <c r="APC21" s="137">
        <v>0.86399999999999999</v>
      </c>
      <c r="APD21" s="137">
        <v>0.93100000000000005</v>
      </c>
      <c r="APE21" s="137">
        <v>0.997</v>
      </c>
      <c r="APF21" s="137">
        <v>1.0640000000000001</v>
      </c>
      <c r="APG21" s="137">
        <v>1.1299999999999999</v>
      </c>
      <c r="APH21" s="137">
        <v>1.1970000000000001</v>
      </c>
      <c r="API21" s="137">
        <v>1.2629999999999999</v>
      </c>
      <c r="APJ21" s="137">
        <v>1.329</v>
      </c>
      <c r="APK21" s="137">
        <v>1.3959999999999999</v>
      </c>
      <c r="APL21" s="137">
        <v>1.462</v>
      </c>
      <c r="APM21" s="137">
        <v>1.5289999999999999</v>
      </c>
      <c r="APN21" s="137">
        <v>1.595</v>
      </c>
      <c r="APO21" s="137">
        <v>1.6619999999999999</v>
      </c>
      <c r="APP21" s="137">
        <v>1.8280000000000001</v>
      </c>
      <c r="APQ21" s="137">
        <v>1.994</v>
      </c>
      <c r="APR21" s="137">
        <v>2.16</v>
      </c>
      <c r="APS21" s="137">
        <v>2.327</v>
      </c>
      <c r="APT21" s="137">
        <v>2.4929999999999999</v>
      </c>
      <c r="APU21" s="137">
        <v>2.6589999999999998</v>
      </c>
      <c r="APV21" s="137">
        <v>2.8250000000000002</v>
      </c>
      <c r="APW21" s="137">
        <v>2.9910000000000001</v>
      </c>
      <c r="APX21" s="137">
        <v>3.1579999999999999</v>
      </c>
      <c r="APY21" s="137">
        <v>3.3239999999999998</v>
      </c>
      <c r="APZ21" s="137">
        <v>3.6560000000000001</v>
      </c>
      <c r="AQA21" s="137">
        <v>3.988</v>
      </c>
      <c r="AQB21" s="137">
        <v>4.3209999999999997</v>
      </c>
      <c r="AQC21" s="137">
        <v>4.6529999999999996</v>
      </c>
      <c r="AQD21" s="137">
        <v>4.9859999999999998</v>
      </c>
      <c r="AQE21" s="137">
        <v>5.3179999999999996</v>
      </c>
      <c r="AQF21" s="137">
        <v>5.65</v>
      </c>
      <c r="AQG21" s="137">
        <v>5.9829999999999997</v>
      </c>
      <c r="AQH21" s="137">
        <v>6.3150000000000004</v>
      </c>
      <c r="AQI21" s="137">
        <v>6.6470000000000002</v>
      </c>
      <c r="AQJ21" s="137">
        <v>9.9710000000000001</v>
      </c>
      <c r="AQK21" s="137">
        <v>13.295</v>
      </c>
      <c r="AQL21" s="137">
        <v>16.619</v>
      </c>
      <c r="AQM21" s="137">
        <v>19.942</v>
      </c>
      <c r="AQN21" s="137">
        <v>23.265999999999998</v>
      </c>
      <c r="AQO21" s="137">
        <v>26.59</v>
      </c>
      <c r="AQP21" s="137">
        <v>29.914000000000001</v>
      </c>
      <c r="AQQ21" s="137">
        <v>33.237000000000002</v>
      </c>
      <c r="AQR21" s="137">
        <v>3.1E-2</v>
      </c>
      <c r="AQS21" s="137">
        <v>6.2E-2</v>
      </c>
      <c r="AQT21" s="137">
        <v>9.2999999999999999E-2</v>
      </c>
      <c r="AQU21" s="137">
        <v>0.124</v>
      </c>
      <c r="AQV21" s="137">
        <v>0.155</v>
      </c>
      <c r="AQW21" s="137">
        <v>0.186</v>
      </c>
      <c r="AQX21" s="137">
        <v>0.216</v>
      </c>
      <c r="AQY21" s="137">
        <v>0.247</v>
      </c>
      <c r="AQZ21" s="137">
        <v>0.27800000000000002</v>
      </c>
      <c r="ARA21" s="137">
        <v>0.309</v>
      </c>
      <c r="ARB21" s="137">
        <v>0.34</v>
      </c>
      <c r="ARC21" s="137">
        <v>0.371</v>
      </c>
      <c r="ARD21" s="137">
        <v>0.40200000000000002</v>
      </c>
      <c r="ARE21" s="137">
        <v>0.433</v>
      </c>
      <c r="ARF21" s="137">
        <v>0.46400000000000002</v>
      </c>
      <c r="ARG21" s="137">
        <v>0.495</v>
      </c>
      <c r="ARH21" s="137">
        <v>0.52600000000000002</v>
      </c>
      <c r="ARI21" s="137">
        <v>0.55700000000000005</v>
      </c>
      <c r="ARJ21" s="137">
        <v>0.58699999999999997</v>
      </c>
      <c r="ARK21" s="137">
        <v>0.61799999999999999</v>
      </c>
      <c r="ARL21" s="137">
        <v>0.68</v>
      </c>
      <c r="ARM21" s="137">
        <v>0.74199999999999999</v>
      </c>
      <c r="ARN21" s="137">
        <v>0.80400000000000005</v>
      </c>
      <c r="ARO21" s="137">
        <v>0.86599999999999999</v>
      </c>
      <c r="ARP21" s="137">
        <v>0.92800000000000005</v>
      </c>
      <c r="ARQ21" s="137">
        <v>0.98899999999999999</v>
      </c>
      <c r="ARR21" s="137">
        <v>1.0509999999999999</v>
      </c>
      <c r="ARS21" s="137">
        <v>1.113</v>
      </c>
      <c r="ART21" s="137">
        <v>1.175</v>
      </c>
      <c r="ARU21" s="137">
        <v>1.2370000000000001</v>
      </c>
      <c r="ARV21" s="137">
        <v>1.2989999999999999</v>
      </c>
      <c r="ARW21" s="137">
        <v>1.361</v>
      </c>
      <c r="ARX21" s="137">
        <v>1.4219999999999999</v>
      </c>
      <c r="ARY21" s="137">
        <v>1.484</v>
      </c>
      <c r="ARZ21" s="137">
        <v>1.546</v>
      </c>
      <c r="ASA21" s="137">
        <v>1.7010000000000001</v>
      </c>
      <c r="ASB21" s="137">
        <v>1.855</v>
      </c>
      <c r="ASC21" s="137">
        <v>2.0099999999999998</v>
      </c>
      <c r="ASD21" s="137">
        <v>2.1640000000000001</v>
      </c>
      <c r="ASE21" s="137">
        <v>2.319</v>
      </c>
      <c r="ASF21" s="137">
        <v>2.4740000000000002</v>
      </c>
      <c r="ASG21" s="137">
        <v>2.6280000000000001</v>
      </c>
      <c r="ASH21" s="137">
        <v>2.7829999999999999</v>
      </c>
      <c r="ASI21" s="137">
        <v>2.9369999999999998</v>
      </c>
      <c r="ASJ21" s="137">
        <v>3.0920000000000001</v>
      </c>
      <c r="ASK21" s="137">
        <v>3.4009999999999998</v>
      </c>
      <c r="ASL21" s="137">
        <v>3.7109999999999999</v>
      </c>
      <c r="ASM21" s="137">
        <v>4.0199999999999996</v>
      </c>
      <c r="ASN21" s="137">
        <v>4.3289999999999997</v>
      </c>
      <c r="ASO21" s="137">
        <v>4.6379999999999999</v>
      </c>
      <c r="ASP21" s="137">
        <v>4.9470000000000001</v>
      </c>
      <c r="ASQ21" s="137">
        <v>5.2569999999999997</v>
      </c>
      <c r="ASR21" s="137">
        <v>5.5659999999999998</v>
      </c>
      <c r="ASS21" s="137">
        <v>5.875</v>
      </c>
      <c r="AST21" s="137">
        <v>6.1840000000000002</v>
      </c>
      <c r="ASU21">
        <v>9.2759999999999998</v>
      </c>
      <c r="ASV21">
        <v>12.368</v>
      </c>
      <c r="ASW21">
        <v>15.46</v>
      </c>
      <c r="ASX21">
        <v>18.553000000000001</v>
      </c>
      <c r="ASY21">
        <v>21.645</v>
      </c>
      <c r="ASZ21">
        <v>24.736999999999998</v>
      </c>
      <c r="ATA21">
        <v>27.829000000000001</v>
      </c>
      <c r="ATB21">
        <v>30.920999999999999</v>
      </c>
      <c r="ATC21">
        <v>0.03</v>
      </c>
      <c r="ATD21">
        <v>0.06</v>
      </c>
      <c r="ATE21">
        <v>8.8999999999999996E-2</v>
      </c>
      <c r="ATF21">
        <v>0.11899999999999999</v>
      </c>
      <c r="ATG21">
        <v>0.14899999999999999</v>
      </c>
      <c r="ATH21">
        <v>0.17899999999999999</v>
      </c>
      <c r="ATI21">
        <v>0.20799999999999999</v>
      </c>
      <c r="ATJ21">
        <v>0.23799999999999999</v>
      </c>
      <c r="ATK21">
        <v>0.26800000000000002</v>
      </c>
      <c r="ATL21">
        <v>0.29799999999999999</v>
      </c>
      <c r="ATM21">
        <v>0.32700000000000001</v>
      </c>
      <c r="ATN21">
        <v>0.35699999999999998</v>
      </c>
      <c r="ATO21">
        <v>0.38700000000000001</v>
      </c>
      <c r="ATP21">
        <v>0.41699999999999998</v>
      </c>
      <c r="ATQ21">
        <v>0.44700000000000001</v>
      </c>
      <c r="ATR21">
        <v>0.47599999999999998</v>
      </c>
      <c r="ATS21">
        <v>0.50600000000000001</v>
      </c>
      <c r="ATT21">
        <v>0.53600000000000003</v>
      </c>
      <c r="ATU21">
        <v>0.56599999999999995</v>
      </c>
      <c r="ATV21">
        <v>0.59499999999999997</v>
      </c>
      <c r="ATW21">
        <v>0.65500000000000003</v>
      </c>
      <c r="ATX21">
        <v>0.71399999999999997</v>
      </c>
      <c r="ATY21">
        <v>0.77400000000000002</v>
      </c>
      <c r="ATZ21">
        <v>0.83399999999999996</v>
      </c>
      <c r="AUA21">
        <v>0.89300000000000002</v>
      </c>
      <c r="AUB21">
        <v>0.95299999999999996</v>
      </c>
      <c r="AUC21">
        <v>1.012</v>
      </c>
      <c r="AUD21">
        <v>1.0720000000000001</v>
      </c>
      <c r="AUE21">
        <v>1.131</v>
      </c>
      <c r="AUF21">
        <v>1.1910000000000001</v>
      </c>
      <c r="AUG21">
        <v>1.25</v>
      </c>
      <c r="AUH21">
        <v>1.31</v>
      </c>
      <c r="AUI21">
        <v>1.369</v>
      </c>
      <c r="AUJ21">
        <v>1.429</v>
      </c>
      <c r="AUK21">
        <v>1.488</v>
      </c>
      <c r="AUL21">
        <v>1.637</v>
      </c>
      <c r="AUM21">
        <v>1.786</v>
      </c>
      <c r="AUN21">
        <v>1.9350000000000001</v>
      </c>
      <c r="AUO21">
        <v>2.0840000000000001</v>
      </c>
      <c r="AUP21">
        <v>2.2330000000000001</v>
      </c>
      <c r="AUQ21">
        <v>2.3820000000000001</v>
      </c>
      <c r="AUR21">
        <v>2.5299999999999998</v>
      </c>
      <c r="AUS21">
        <v>2.6789999999999998</v>
      </c>
      <c r="AUT21">
        <v>2.8279999999999998</v>
      </c>
      <c r="AUU21">
        <v>2.9769999999999999</v>
      </c>
      <c r="AUV21">
        <v>3.2749999999999999</v>
      </c>
      <c r="AUW21">
        <v>3.5720000000000001</v>
      </c>
      <c r="AUX21">
        <v>3.87</v>
      </c>
      <c r="AUY21">
        <v>4.1680000000000001</v>
      </c>
      <c r="AUZ21">
        <v>4.4649999999999999</v>
      </c>
      <c r="AVA21">
        <v>4.7629999999999999</v>
      </c>
      <c r="AVB21">
        <v>5.0609999999999999</v>
      </c>
      <c r="AVC21">
        <v>5.3579999999999997</v>
      </c>
      <c r="AVD21">
        <v>5.6559999999999997</v>
      </c>
      <c r="AVE21">
        <v>5.9539999999999997</v>
      </c>
      <c r="AVF21">
        <v>8.9309999999999992</v>
      </c>
      <c r="AVG21">
        <v>11.907999999999999</v>
      </c>
      <c r="AVH21">
        <v>14.884</v>
      </c>
      <c r="AVI21">
        <v>17.861000000000001</v>
      </c>
      <c r="AVJ21">
        <v>20.838000000000001</v>
      </c>
      <c r="AVK21">
        <v>23.815000000000001</v>
      </c>
      <c r="AVL21">
        <v>26.792000000000002</v>
      </c>
      <c r="AVM21">
        <v>29.768999999999998</v>
      </c>
    </row>
    <row r="22" spans="1:1261" x14ac:dyDescent="0.35">
      <c r="A22" s="107" t="s">
        <v>234</v>
      </c>
      <c r="B22" s="137">
        <v>0.22600000000000001</v>
      </c>
      <c r="C22" s="137">
        <v>0.45200000000000001</v>
      </c>
      <c r="D22" s="137">
        <v>0.67800000000000005</v>
      </c>
      <c r="E22" s="137">
        <v>0.90400000000000003</v>
      </c>
      <c r="F22" s="137">
        <v>1.1299999999999999</v>
      </c>
      <c r="G22" s="137">
        <v>1.3560000000000001</v>
      </c>
      <c r="H22" s="137">
        <v>1.581</v>
      </c>
      <c r="I22" s="137">
        <v>1.8069999999999999</v>
      </c>
      <c r="J22" s="137">
        <v>2.0329999999999999</v>
      </c>
      <c r="K22" s="137">
        <v>2.2589999999999999</v>
      </c>
      <c r="L22" s="137">
        <v>2.4849999999999999</v>
      </c>
      <c r="M22" s="137">
        <v>2.7109999999999999</v>
      </c>
      <c r="N22" s="137">
        <v>2.9369999999999998</v>
      </c>
      <c r="O22" s="137">
        <v>3.1629999999999998</v>
      </c>
      <c r="P22" s="137">
        <v>3.3889999999999998</v>
      </c>
      <c r="Q22" s="137">
        <v>3.6150000000000002</v>
      </c>
      <c r="R22" s="137">
        <v>3.8410000000000002</v>
      </c>
      <c r="S22" s="137">
        <v>4.0670000000000002</v>
      </c>
      <c r="T22" s="137">
        <v>4.2919999999999998</v>
      </c>
      <c r="U22" s="137">
        <v>4.5179999999999998</v>
      </c>
      <c r="V22" s="137">
        <v>4.97</v>
      </c>
      <c r="W22" s="137">
        <v>5.4219999999999997</v>
      </c>
      <c r="X22" s="137">
        <v>5.8739999999999997</v>
      </c>
      <c r="Y22" s="137">
        <v>6.3259999999999996</v>
      </c>
      <c r="Z22" s="137">
        <v>6.7779999999999996</v>
      </c>
      <c r="AA22" s="137">
        <v>7.2290000000000001</v>
      </c>
      <c r="AB22" s="137">
        <v>7.681</v>
      </c>
      <c r="AC22" s="137">
        <v>8.1329999999999991</v>
      </c>
      <c r="AD22" s="137">
        <v>8.5850000000000009</v>
      </c>
      <c r="AE22" s="137">
        <v>9.0370000000000008</v>
      </c>
      <c r="AF22" s="137">
        <v>9.4890000000000008</v>
      </c>
      <c r="AG22" s="137">
        <v>9.94</v>
      </c>
      <c r="AH22" s="137">
        <v>10.391999999999999</v>
      </c>
      <c r="AI22" s="137">
        <v>10.843999999999999</v>
      </c>
      <c r="AJ22" s="137">
        <v>11.295999999999999</v>
      </c>
      <c r="AK22" s="137">
        <v>12.426</v>
      </c>
      <c r="AL22" s="137">
        <v>13.555</v>
      </c>
      <c r="AM22" s="137">
        <v>14.685</v>
      </c>
      <c r="AN22" s="137">
        <v>15.814</v>
      </c>
      <c r="AO22" s="137">
        <v>16.943999999999999</v>
      </c>
      <c r="AP22" s="137">
        <v>18.074000000000002</v>
      </c>
      <c r="AQ22" s="137">
        <v>19.202999999999999</v>
      </c>
      <c r="AR22" s="137">
        <v>20.332999999999998</v>
      </c>
      <c r="AS22" s="137">
        <v>21.462</v>
      </c>
      <c r="AT22" s="137">
        <v>22.591999999999999</v>
      </c>
      <c r="AU22" s="137">
        <v>24.850999999999999</v>
      </c>
      <c r="AV22" s="137">
        <v>27.11</v>
      </c>
      <c r="AW22" s="137">
        <v>29.37</v>
      </c>
      <c r="AX22" s="137">
        <v>31.629000000000001</v>
      </c>
      <c r="AY22" s="137">
        <v>33.887999999999998</v>
      </c>
      <c r="AZ22" s="137">
        <v>36.146999999999998</v>
      </c>
      <c r="BA22" s="137">
        <v>38.405999999999999</v>
      </c>
      <c r="BB22" s="137">
        <v>40.664999999999999</v>
      </c>
      <c r="BC22" s="137">
        <v>42.924999999999997</v>
      </c>
      <c r="BD22" s="137">
        <v>45.183999999999997</v>
      </c>
      <c r="BE22" s="137">
        <v>67.775999999999996</v>
      </c>
      <c r="BF22" s="137">
        <v>90.367999999999995</v>
      </c>
      <c r="BG22" s="137">
        <v>112.96</v>
      </c>
      <c r="BH22" s="137">
        <v>135.55199999999999</v>
      </c>
      <c r="BI22" s="137">
        <v>158.143</v>
      </c>
      <c r="BJ22" s="137">
        <v>180.73500000000001</v>
      </c>
      <c r="BK22" s="137">
        <v>203.327</v>
      </c>
      <c r="BL22" s="137">
        <v>225.91900000000001</v>
      </c>
      <c r="BM22" s="137">
        <v>0.45500000000000002</v>
      </c>
      <c r="BN22" s="137">
        <v>0.91100000000000003</v>
      </c>
      <c r="BO22" s="137">
        <v>1.3660000000000001</v>
      </c>
      <c r="BP22" s="137">
        <v>1.821</v>
      </c>
      <c r="BQ22" s="137">
        <v>2.2770000000000001</v>
      </c>
      <c r="BR22" s="137">
        <v>2.7320000000000002</v>
      </c>
      <c r="BS22" s="137">
        <v>3.1869999999999998</v>
      </c>
      <c r="BT22" s="137">
        <v>3.6429999999999998</v>
      </c>
      <c r="BU22" s="137">
        <v>4.0979999999999999</v>
      </c>
      <c r="BV22" s="137">
        <v>4.5540000000000003</v>
      </c>
      <c r="BW22" s="137">
        <v>5.0090000000000003</v>
      </c>
      <c r="BX22" s="137">
        <v>5.4640000000000004</v>
      </c>
      <c r="BY22" s="137">
        <v>5.92</v>
      </c>
      <c r="BZ22" s="137">
        <v>6.375</v>
      </c>
      <c r="CA22" s="137">
        <v>6.83</v>
      </c>
      <c r="CB22" s="137">
        <v>7.2859999999999996</v>
      </c>
      <c r="CC22" s="137">
        <v>7.7409999999999997</v>
      </c>
      <c r="CD22" s="137">
        <v>8.1959999999999997</v>
      </c>
      <c r="CE22" s="137">
        <v>8.6519999999999992</v>
      </c>
      <c r="CF22" s="137">
        <v>9.1069999999999993</v>
      </c>
      <c r="CG22" s="137">
        <v>10.018000000000001</v>
      </c>
      <c r="CH22" s="137">
        <v>10.928000000000001</v>
      </c>
      <c r="CI22" s="137">
        <v>11.839</v>
      </c>
      <c r="CJ22" s="137">
        <v>12.75</v>
      </c>
      <c r="CK22" s="137">
        <v>13.661</v>
      </c>
      <c r="CL22" s="137">
        <v>14.571</v>
      </c>
      <c r="CM22" s="137">
        <v>15.481999999999999</v>
      </c>
      <c r="CN22" s="137">
        <v>16.393000000000001</v>
      </c>
      <c r="CO22" s="137">
        <v>17.303000000000001</v>
      </c>
      <c r="CP22" s="137">
        <v>18.213999999999999</v>
      </c>
      <c r="CQ22" s="137">
        <v>19.125</v>
      </c>
      <c r="CR22" s="137">
        <v>20.036000000000001</v>
      </c>
      <c r="CS22" s="137">
        <v>20.946000000000002</v>
      </c>
      <c r="CT22" s="137">
        <v>21.856999999999999</v>
      </c>
      <c r="CU22" s="137">
        <v>22.768000000000001</v>
      </c>
      <c r="CV22" s="137">
        <v>25.044</v>
      </c>
      <c r="CW22" s="137">
        <v>27.321000000000002</v>
      </c>
      <c r="CX22" s="137">
        <v>29.597999999999999</v>
      </c>
      <c r="CY22" s="137">
        <v>31.875</v>
      </c>
      <c r="CZ22" s="137">
        <v>34.151000000000003</v>
      </c>
      <c r="DA22" s="137">
        <v>36.427999999999997</v>
      </c>
      <c r="DB22" s="137">
        <v>38.704999999999998</v>
      </c>
      <c r="DC22" s="137">
        <v>40.981999999999999</v>
      </c>
      <c r="DD22" s="137">
        <v>43.259</v>
      </c>
      <c r="DE22" s="137">
        <v>45.534999999999997</v>
      </c>
      <c r="DF22" s="137">
        <v>50.088999999999999</v>
      </c>
      <c r="DG22" s="137">
        <v>54.642000000000003</v>
      </c>
      <c r="DH22" s="137">
        <v>59.195999999999998</v>
      </c>
      <c r="DI22" s="137">
        <v>63.749000000000002</v>
      </c>
      <c r="DJ22" s="137">
        <v>68.302999999999997</v>
      </c>
      <c r="DK22" s="137">
        <v>72.856999999999999</v>
      </c>
      <c r="DL22" s="137">
        <v>77.41</v>
      </c>
      <c r="DM22" s="137">
        <v>81.963999999999999</v>
      </c>
      <c r="DN22" s="137">
        <v>86.516999999999996</v>
      </c>
      <c r="DO22" s="137">
        <v>91.070999999999998</v>
      </c>
      <c r="DP22" s="137">
        <v>136.60599999999999</v>
      </c>
      <c r="DQ22" s="137">
        <v>182.14099999999999</v>
      </c>
      <c r="DR22" s="137">
        <v>227.67699999999999</v>
      </c>
      <c r="DS22" s="137">
        <v>273.21199999999999</v>
      </c>
      <c r="DT22" s="137">
        <v>318.74700000000001</v>
      </c>
      <c r="DU22" s="137">
        <v>364.28300000000002</v>
      </c>
      <c r="DV22" s="137">
        <v>409.81799999999998</v>
      </c>
      <c r="DW22" s="137">
        <v>455.35300000000001</v>
      </c>
      <c r="DX22" s="137">
        <v>0.26100000000000001</v>
      </c>
      <c r="DY22" s="137">
        <v>0.52200000000000002</v>
      </c>
      <c r="DZ22" s="137">
        <v>0.78200000000000003</v>
      </c>
      <c r="EA22" s="137">
        <v>1.0429999999999999</v>
      </c>
      <c r="EB22" s="137">
        <v>1.304</v>
      </c>
      <c r="EC22" s="137">
        <v>1.5649999999999999</v>
      </c>
      <c r="ED22" s="137">
        <v>1.8260000000000001</v>
      </c>
      <c r="EE22" s="137">
        <v>2.0870000000000002</v>
      </c>
      <c r="EF22" s="137">
        <v>2.347</v>
      </c>
      <c r="EG22" s="137">
        <v>2.6080000000000001</v>
      </c>
      <c r="EH22" s="137">
        <v>2.8690000000000002</v>
      </c>
      <c r="EI22" s="137">
        <v>3.13</v>
      </c>
      <c r="EJ22" s="137">
        <v>3.391</v>
      </c>
      <c r="EK22" s="137">
        <v>3.6520000000000001</v>
      </c>
      <c r="EL22" s="137">
        <v>3.9119999999999999</v>
      </c>
      <c r="EM22" s="137">
        <v>4.173</v>
      </c>
      <c r="EN22" s="137">
        <v>4.4340000000000002</v>
      </c>
      <c r="EO22" s="137">
        <v>4.6950000000000003</v>
      </c>
      <c r="EP22" s="137">
        <v>4.9560000000000004</v>
      </c>
      <c r="EQ22" s="137">
        <v>5.2169999999999996</v>
      </c>
      <c r="ER22" s="137">
        <v>5.7380000000000004</v>
      </c>
      <c r="ES22" s="137">
        <v>6.26</v>
      </c>
      <c r="ET22" s="137">
        <v>6.782</v>
      </c>
      <c r="EU22" s="137">
        <v>7.3029999999999999</v>
      </c>
      <c r="EV22" s="137">
        <v>7.8250000000000002</v>
      </c>
      <c r="EW22" s="137">
        <v>8.3469999999999995</v>
      </c>
      <c r="EX22" s="137">
        <v>8.8680000000000003</v>
      </c>
      <c r="EY22" s="137">
        <v>9.39</v>
      </c>
      <c r="EZ22" s="137">
        <v>9.9109999999999996</v>
      </c>
      <c r="FA22" s="137">
        <v>10.433</v>
      </c>
      <c r="FB22" s="137">
        <v>10.955</v>
      </c>
      <c r="FC22" s="137">
        <v>11.476000000000001</v>
      </c>
      <c r="FD22" s="137">
        <v>11.997999999999999</v>
      </c>
      <c r="FE22" s="137">
        <v>12.52</v>
      </c>
      <c r="FF22" s="137">
        <v>13.041</v>
      </c>
      <c r="FG22" s="137">
        <v>14.346</v>
      </c>
      <c r="FH22" s="137">
        <v>15.65</v>
      </c>
      <c r="FI22" s="137">
        <v>16.954000000000001</v>
      </c>
      <c r="FJ22" s="137">
        <v>18.257999999999999</v>
      </c>
      <c r="FK22" s="137">
        <v>19.562000000000001</v>
      </c>
      <c r="FL22" s="137">
        <v>20.866</v>
      </c>
      <c r="FM22" s="137">
        <v>22.17</v>
      </c>
      <c r="FN22" s="137">
        <v>23.475000000000001</v>
      </c>
      <c r="FO22" s="137">
        <v>24.779</v>
      </c>
      <c r="FP22" s="137">
        <v>26.082999999999998</v>
      </c>
      <c r="FQ22" s="137">
        <v>28.690999999999999</v>
      </c>
      <c r="FR22" s="137">
        <v>31.298999999999999</v>
      </c>
      <c r="FS22" s="137">
        <v>33.908000000000001</v>
      </c>
      <c r="FT22" s="137">
        <v>36.515999999999998</v>
      </c>
      <c r="FU22" s="137">
        <v>39.124000000000002</v>
      </c>
      <c r="FV22" s="137">
        <v>41.732999999999997</v>
      </c>
      <c r="FW22" s="137">
        <v>44.341000000000001</v>
      </c>
      <c r="FX22" s="137">
        <v>46.948999999999998</v>
      </c>
      <c r="FY22" s="137">
        <v>49.557000000000002</v>
      </c>
      <c r="FZ22" s="137">
        <v>52.165999999999997</v>
      </c>
      <c r="GA22" s="137">
        <v>78.248999999999995</v>
      </c>
      <c r="GB22" s="137">
        <v>104.33199999999999</v>
      </c>
      <c r="GC22" s="137">
        <v>130.41399999999999</v>
      </c>
      <c r="GD22" s="137">
        <v>156.49700000000001</v>
      </c>
      <c r="GE22" s="137">
        <v>182.58</v>
      </c>
      <c r="GF22" s="137">
        <v>208.66300000000001</v>
      </c>
      <c r="GG22" s="137">
        <v>234.74600000000001</v>
      </c>
      <c r="GH22" s="137">
        <v>260.82900000000001</v>
      </c>
      <c r="GI22" s="137">
        <v>0.436</v>
      </c>
      <c r="GJ22" s="137">
        <v>0.873</v>
      </c>
      <c r="GK22" s="137">
        <v>1.3089999999999999</v>
      </c>
      <c r="GL22" s="137">
        <v>1.7450000000000001</v>
      </c>
      <c r="GM22" s="137">
        <v>2.181</v>
      </c>
      <c r="GN22" s="137">
        <v>2.6179999999999999</v>
      </c>
      <c r="GO22" s="137">
        <v>3.0539999999999998</v>
      </c>
      <c r="GP22" s="137">
        <v>3.49</v>
      </c>
      <c r="GQ22" s="137">
        <v>3.927</v>
      </c>
      <c r="GR22" s="137">
        <v>4.3630000000000004</v>
      </c>
      <c r="GS22" s="137">
        <v>4.7990000000000004</v>
      </c>
      <c r="GT22" s="137">
        <v>5.2350000000000003</v>
      </c>
      <c r="GU22" s="137">
        <v>5.6719999999999997</v>
      </c>
      <c r="GV22" s="137">
        <v>6.1079999999999997</v>
      </c>
      <c r="GW22" s="137">
        <v>6.5439999999999996</v>
      </c>
      <c r="GX22" s="137">
        <v>6.9809999999999999</v>
      </c>
      <c r="GY22" s="137">
        <v>7.4169999999999998</v>
      </c>
      <c r="GZ22" s="137">
        <v>7.8529999999999998</v>
      </c>
      <c r="HA22" s="137">
        <v>8.2889999999999997</v>
      </c>
      <c r="HB22" s="137">
        <v>8.7260000000000009</v>
      </c>
      <c r="HC22" s="137">
        <v>9.5980000000000008</v>
      </c>
      <c r="HD22" s="137">
        <v>10.471</v>
      </c>
      <c r="HE22" s="137">
        <v>11.343</v>
      </c>
      <c r="HF22" s="137">
        <v>12.215999999999999</v>
      </c>
      <c r="HG22" s="137">
        <v>13.089</v>
      </c>
      <c r="HH22" s="137">
        <v>13.961</v>
      </c>
      <c r="HI22" s="137">
        <v>14.834</v>
      </c>
      <c r="HJ22" s="137">
        <v>15.706</v>
      </c>
      <c r="HK22" s="137">
        <v>16.579000000000001</v>
      </c>
      <c r="HL22" s="137">
        <v>17.451000000000001</v>
      </c>
      <c r="HM22" s="137">
        <v>18.324000000000002</v>
      </c>
      <c r="HN22" s="137">
        <v>19.196999999999999</v>
      </c>
      <c r="HO22" s="137">
        <v>20.068999999999999</v>
      </c>
      <c r="HP22" s="137">
        <v>20.942</v>
      </c>
      <c r="HQ22" s="137">
        <v>21.814</v>
      </c>
      <c r="HR22" s="137">
        <v>23.995999999999999</v>
      </c>
      <c r="HS22" s="137">
        <v>26.177</v>
      </c>
      <c r="HT22" s="137">
        <v>28.359000000000002</v>
      </c>
      <c r="HU22" s="137">
        <v>30.54</v>
      </c>
      <c r="HV22" s="137">
        <v>32.720999999999997</v>
      </c>
      <c r="HW22" s="137">
        <v>34.902999999999999</v>
      </c>
      <c r="HX22" s="137">
        <v>37.084000000000003</v>
      </c>
      <c r="HY22" s="137">
        <v>39.265999999999998</v>
      </c>
      <c r="HZ22" s="137">
        <v>41.447000000000003</v>
      </c>
      <c r="IA22" s="137">
        <v>43.628</v>
      </c>
      <c r="IB22" s="137">
        <v>47.991</v>
      </c>
      <c r="IC22" s="137">
        <v>52.353999999999999</v>
      </c>
      <c r="ID22" s="137">
        <v>56.716999999999999</v>
      </c>
      <c r="IE22" s="137">
        <v>61.08</v>
      </c>
      <c r="IF22" s="137">
        <v>65.442999999999998</v>
      </c>
      <c r="IG22" s="137">
        <v>69.805999999999997</v>
      </c>
      <c r="IH22" s="137">
        <v>74.168000000000006</v>
      </c>
      <c r="II22" s="137">
        <v>78.531000000000006</v>
      </c>
      <c r="IJ22" s="137">
        <v>82.894000000000005</v>
      </c>
      <c r="IK22" s="137">
        <v>87.257000000000005</v>
      </c>
      <c r="IL22" s="137">
        <v>130.88499999999999</v>
      </c>
      <c r="IM22" s="137">
        <v>174.51400000000001</v>
      </c>
      <c r="IN22" s="137">
        <v>218.142</v>
      </c>
      <c r="IO22" s="137">
        <v>261.77100000000002</v>
      </c>
      <c r="IP22" s="137">
        <v>305.399</v>
      </c>
      <c r="IQ22" s="137">
        <v>349.02800000000002</v>
      </c>
      <c r="IR22" s="137">
        <v>392.65600000000001</v>
      </c>
      <c r="IS22" s="137">
        <v>436.28500000000003</v>
      </c>
      <c r="IT22" s="137">
        <v>0.22500000000000001</v>
      </c>
      <c r="IU22" s="137">
        <v>0.45100000000000001</v>
      </c>
      <c r="IV22" s="137">
        <v>0.67600000000000005</v>
      </c>
      <c r="IW22" s="137">
        <v>0.90200000000000002</v>
      </c>
      <c r="IX22" s="137">
        <v>1.127</v>
      </c>
      <c r="IY22" s="137">
        <v>1.353</v>
      </c>
      <c r="IZ22" s="137">
        <v>1.5780000000000001</v>
      </c>
      <c r="JA22" s="137">
        <v>1.8029999999999999</v>
      </c>
      <c r="JB22" s="137">
        <v>2.0289999999999999</v>
      </c>
      <c r="JC22" s="137">
        <v>2.254</v>
      </c>
      <c r="JD22" s="137">
        <v>2.48</v>
      </c>
      <c r="JE22" s="137">
        <v>2.7050000000000001</v>
      </c>
      <c r="JF22" s="137">
        <v>2.93</v>
      </c>
      <c r="JG22" s="137">
        <v>3.1560000000000001</v>
      </c>
      <c r="JH22" s="137">
        <v>3.3809999999999998</v>
      </c>
      <c r="JI22" s="137">
        <v>3.6070000000000002</v>
      </c>
      <c r="JJ22" s="137">
        <v>3.8319999999999999</v>
      </c>
      <c r="JK22" s="137">
        <v>4.0579999999999998</v>
      </c>
      <c r="JL22" s="137">
        <v>4.2830000000000004</v>
      </c>
      <c r="JM22" s="137">
        <v>4.508</v>
      </c>
      <c r="JN22" s="137">
        <v>4.9589999999999996</v>
      </c>
      <c r="JO22" s="137">
        <v>5.41</v>
      </c>
      <c r="JP22" s="137">
        <v>5.8609999999999998</v>
      </c>
      <c r="JQ22" s="137">
        <v>6.3120000000000003</v>
      </c>
      <c r="JR22" s="137">
        <v>6.7629999999999999</v>
      </c>
      <c r="JS22" s="137">
        <v>7.2130000000000001</v>
      </c>
      <c r="JT22" s="137">
        <v>7.6639999999999997</v>
      </c>
      <c r="JU22" s="137">
        <v>8.1150000000000002</v>
      </c>
      <c r="JV22" s="137">
        <v>8.5660000000000007</v>
      </c>
      <c r="JW22" s="137">
        <v>9.0169999999999995</v>
      </c>
      <c r="JX22" s="137">
        <v>9.468</v>
      </c>
      <c r="JY22" s="137">
        <v>9.9179999999999993</v>
      </c>
      <c r="JZ22" s="137">
        <v>10.369</v>
      </c>
      <c r="KA22" s="137">
        <v>10.82</v>
      </c>
      <c r="KB22" s="137">
        <v>11.271000000000001</v>
      </c>
      <c r="KC22" s="137">
        <v>12.398</v>
      </c>
      <c r="KD22" s="137">
        <v>13.525</v>
      </c>
      <c r="KE22" s="137">
        <v>14.651999999999999</v>
      </c>
      <c r="KF22" s="137">
        <v>15.779</v>
      </c>
      <c r="KG22" s="137">
        <v>16.905999999999999</v>
      </c>
      <c r="KH22" s="137">
        <v>18.033000000000001</v>
      </c>
      <c r="KI22" s="137">
        <v>19.161000000000001</v>
      </c>
      <c r="KJ22" s="137">
        <v>20.288</v>
      </c>
      <c r="KK22" s="137">
        <v>21.414999999999999</v>
      </c>
      <c r="KL22" s="137">
        <v>22.542000000000002</v>
      </c>
      <c r="KM22" s="137">
        <v>24.795999999999999</v>
      </c>
      <c r="KN22" s="137">
        <v>27.05</v>
      </c>
      <c r="KO22" s="137">
        <v>29.303999999999998</v>
      </c>
      <c r="KP22" s="137">
        <v>31.558</v>
      </c>
      <c r="KQ22" s="137">
        <v>33.813000000000002</v>
      </c>
      <c r="KR22" s="137">
        <v>36.067</v>
      </c>
      <c r="KS22" s="137">
        <v>38.320999999999998</v>
      </c>
      <c r="KT22" s="137">
        <v>40.575000000000003</v>
      </c>
      <c r="KU22" s="137">
        <v>42.829000000000001</v>
      </c>
      <c r="KV22" s="137">
        <v>45.084000000000003</v>
      </c>
      <c r="KW22" s="137">
        <v>67.625</v>
      </c>
      <c r="KX22" s="137">
        <v>90.167000000000002</v>
      </c>
      <c r="KY22" s="137">
        <v>112.709</v>
      </c>
      <c r="KZ22" s="137">
        <v>135.251</v>
      </c>
      <c r="LA22" s="137">
        <v>157.792</v>
      </c>
      <c r="LB22" s="137">
        <v>180.334</v>
      </c>
      <c r="LC22" s="137">
        <v>202.876</v>
      </c>
      <c r="LD22" s="137">
        <v>225.41800000000001</v>
      </c>
      <c r="LE22" s="137">
        <v>0.51700000000000002</v>
      </c>
      <c r="LF22" s="137">
        <v>1.034</v>
      </c>
      <c r="LG22" s="137">
        <v>1.5509999999999999</v>
      </c>
      <c r="LH22" s="137">
        <v>2.0680000000000001</v>
      </c>
      <c r="LI22" s="137">
        <v>2.585</v>
      </c>
      <c r="LJ22" s="137">
        <v>3.1019999999999999</v>
      </c>
      <c r="LK22" s="137">
        <v>3.6190000000000002</v>
      </c>
      <c r="LL22" s="137">
        <v>4.1360000000000001</v>
      </c>
      <c r="LM22" s="137">
        <v>4.6529999999999996</v>
      </c>
      <c r="LN22" s="137">
        <v>5.17</v>
      </c>
      <c r="LO22" s="137">
        <v>5.6870000000000003</v>
      </c>
      <c r="LP22" s="137">
        <v>6.2039999999999997</v>
      </c>
      <c r="LQ22" s="137">
        <v>6.7210000000000001</v>
      </c>
      <c r="LR22" s="137">
        <v>7.2380000000000004</v>
      </c>
      <c r="LS22" s="137">
        <v>7.7560000000000002</v>
      </c>
      <c r="LT22" s="137">
        <v>8.2729999999999997</v>
      </c>
      <c r="LU22" s="137">
        <v>8.7899999999999991</v>
      </c>
      <c r="LV22" s="137">
        <v>9.3070000000000004</v>
      </c>
      <c r="LW22" s="137">
        <v>9.8239999999999998</v>
      </c>
      <c r="LX22" s="137">
        <v>10.340999999999999</v>
      </c>
      <c r="LY22" s="137">
        <v>11.375</v>
      </c>
      <c r="LZ22" s="137">
        <v>12.409000000000001</v>
      </c>
      <c r="MA22" s="137">
        <v>13.443</v>
      </c>
      <c r="MB22" s="137">
        <v>14.477</v>
      </c>
      <c r="MC22" s="137">
        <v>15.510999999999999</v>
      </c>
      <c r="MD22" s="137">
        <v>16.545000000000002</v>
      </c>
      <c r="ME22" s="137">
        <v>17.579000000000001</v>
      </c>
      <c r="MF22" s="137">
        <v>18.613</v>
      </c>
      <c r="MG22" s="137">
        <v>19.646999999999998</v>
      </c>
      <c r="MH22" s="137">
        <v>20.681000000000001</v>
      </c>
      <c r="MI22" s="137">
        <v>21.715</v>
      </c>
      <c r="MJ22" s="137">
        <v>22.75</v>
      </c>
      <c r="MK22" s="137">
        <v>23.783999999999999</v>
      </c>
      <c r="ML22" s="137">
        <v>24.818000000000001</v>
      </c>
      <c r="MM22" s="137">
        <v>25.852</v>
      </c>
      <c r="MN22" s="137">
        <v>28.437000000000001</v>
      </c>
      <c r="MO22" s="137">
        <v>31.021999999999998</v>
      </c>
      <c r="MP22" s="137">
        <v>33.606999999999999</v>
      </c>
      <c r="MQ22" s="137">
        <v>36.192</v>
      </c>
      <c r="MR22" s="137">
        <v>38.777999999999999</v>
      </c>
      <c r="MS22" s="137">
        <v>41.363</v>
      </c>
      <c r="MT22" s="137">
        <v>43.948</v>
      </c>
      <c r="MU22" s="137">
        <v>46.533000000000001</v>
      </c>
      <c r="MV22" s="137">
        <v>49.118000000000002</v>
      </c>
      <c r="MW22" s="137">
        <v>51.704000000000001</v>
      </c>
      <c r="MX22" s="137">
        <v>56.874000000000002</v>
      </c>
      <c r="MY22" s="137">
        <v>62.043999999999997</v>
      </c>
      <c r="MZ22" s="137">
        <v>67.215000000000003</v>
      </c>
      <c r="NA22" s="137">
        <v>72.385000000000005</v>
      </c>
      <c r="NB22" s="137">
        <v>77.555000000000007</v>
      </c>
      <c r="NC22" s="137">
        <v>82.725999999999999</v>
      </c>
      <c r="ND22" s="137">
        <v>87.896000000000001</v>
      </c>
      <c r="NE22" s="137">
        <v>93.066000000000003</v>
      </c>
      <c r="NF22" s="137">
        <v>98.236999999999995</v>
      </c>
      <c r="NG22" s="137">
        <v>103.407</v>
      </c>
      <c r="NH22" s="137">
        <v>155.11099999999999</v>
      </c>
      <c r="NI22" s="137">
        <v>206.81399999999999</v>
      </c>
      <c r="NJ22" s="137">
        <v>258.51799999999997</v>
      </c>
      <c r="NK22" s="137">
        <v>310.221</v>
      </c>
      <c r="NL22" s="137">
        <v>361.92500000000001</v>
      </c>
      <c r="NM22" s="137">
        <v>413.62799999999999</v>
      </c>
      <c r="NN22" s="137">
        <v>465.33199999999999</v>
      </c>
      <c r="NO22" s="137">
        <v>517.03499999999997</v>
      </c>
      <c r="NP22" s="137">
        <v>0.129</v>
      </c>
      <c r="NQ22" s="137">
        <v>0.25800000000000001</v>
      </c>
      <c r="NR22" s="137">
        <v>0.38700000000000001</v>
      </c>
      <c r="NS22" s="137">
        <v>0.51700000000000002</v>
      </c>
      <c r="NT22" s="137">
        <v>0.64600000000000002</v>
      </c>
      <c r="NU22" s="137">
        <v>0.77500000000000002</v>
      </c>
      <c r="NV22" s="137">
        <v>0.90400000000000003</v>
      </c>
      <c r="NW22" s="137">
        <v>1.0329999999999999</v>
      </c>
      <c r="NX22" s="137">
        <v>1.1619999999999999</v>
      </c>
      <c r="NY22" s="137">
        <v>1.2909999999999999</v>
      </c>
      <c r="NZ22" s="137">
        <v>1.42</v>
      </c>
      <c r="OA22" s="137">
        <v>1.55</v>
      </c>
      <c r="OB22" s="137">
        <v>1.679</v>
      </c>
      <c r="OC22" s="137">
        <v>1.8080000000000001</v>
      </c>
      <c r="OD22" s="137">
        <v>1.9370000000000001</v>
      </c>
      <c r="OE22" s="137">
        <v>2.0659999999999998</v>
      </c>
      <c r="OF22" s="137">
        <v>2.1949999999999998</v>
      </c>
      <c r="OG22" s="137">
        <v>2.3239999999999998</v>
      </c>
      <c r="OH22" s="137">
        <v>2.4529999999999998</v>
      </c>
      <c r="OI22" s="137">
        <v>2.5830000000000002</v>
      </c>
      <c r="OJ22" s="137">
        <v>2.8410000000000002</v>
      </c>
      <c r="OK22" s="137">
        <v>3.0990000000000002</v>
      </c>
      <c r="OL22" s="137">
        <v>3.3570000000000002</v>
      </c>
      <c r="OM22" s="137">
        <v>3.6160000000000001</v>
      </c>
      <c r="ON22" s="137">
        <v>3.8740000000000001</v>
      </c>
      <c r="OO22" s="137">
        <v>4.1319999999999997</v>
      </c>
      <c r="OP22" s="137">
        <v>4.3899999999999997</v>
      </c>
      <c r="OQ22" s="137">
        <v>4.649</v>
      </c>
      <c r="OR22" s="137">
        <v>4.907</v>
      </c>
      <c r="OS22" s="137">
        <v>5.165</v>
      </c>
      <c r="OT22" s="137">
        <v>5.423</v>
      </c>
      <c r="OU22" s="137">
        <v>5.6820000000000004</v>
      </c>
      <c r="OV22" s="137">
        <v>5.94</v>
      </c>
      <c r="OW22" s="137">
        <v>6.1980000000000004</v>
      </c>
      <c r="OX22" s="137">
        <v>6.4560000000000004</v>
      </c>
      <c r="OY22" s="137">
        <v>7.1020000000000003</v>
      </c>
      <c r="OZ22" s="137">
        <v>7.7480000000000002</v>
      </c>
      <c r="PA22" s="137">
        <v>8.3930000000000007</v>
      </c>
      <c r="PB22" s="137">
        <v>9.0389999999999997</v>
      </c>
      <c r="PC22" s="137">
        <v>9.6850000000000005</v>
      </c>
      <c r="PD22" s="137">
        <v>10.33</v>
      </c>
      <c r="PE22" s="137">
        <v>10.976000000000001</v>
      </c>
      <c r="PF22" s="137">
        <v>11.621</v>
      </c>
      <c r="PG22" s="137">
        <v>12.266999999999999</v>
      </c>
      <c r="PH22" s="137">
        <v>12.913</v>
      </c>
      <c r="PI22" s="137">
        <v>14.204000000000001</v>
      </c>
      <c r="PJ22" s="137">
        <v>15.494999999999999</v>
      </c>
      <c r="PK22" s="137">
        <v>16.786999999999999</v>
      </c>
      <c r="PL22" s="137">
        <v>18.077999999999999</v>
      </c>
      <c r="PM22" s="137">
        <v>19.369</v>
      </c>
      <c r="PN22" s="137">
        <v>20.66</v>
      </c>
      <c r="PO22" s="137">
        <v>21.952000000000002</v>
      </c>
      <c r="PP22" s="137">
        <v>23.242999999999999</v>
      </c>
      <c r="PQ22" s="137">
        <v>24.533999999999999</v>
      </c>
      <c r="PR22" s="137">
        <v>25.824999999999999</v>
      </c>
      <c r="PS22" s="137">
        <v>38.738</v>
      </c>
      <c r="PT22" s="137">
        <v>51.651000000000003</v>
      </c>
      <c r="PU22" s="137">
        <v>64.563999999999993</v>
      </c>
      <c r="PV22" s="137">
        <v>77.475999999999999</v>
      </c>
      <c r="PW22" s="137">
        <v>90.388999999999996</v>
      </c>
      <c r="PX22" s="137">
        <v>103.30200000000001</v>
      </c>
      <c r="PY22" s="137">
        <v>116.214</v>
      </c>
      <c r="PZ22" s="137">
        <v>129.12700000000001</v>
      </c>
      <c r="QA22" s="137">
        <v>0.15</v>
      </c>
      <c r="QB22" s="137">
        <v>0.30099999999999999</v>
      </c>
      <c r="QC22" s="137">
        <v>0.45100000000000001</v>
      </c>
      <c r="QD22" s="137">
        <v>0.60099999999999998</v>
      </c>
      <c r="QE22" s="137">
        <v>0.752</v>
      </c>
      <c r="QF22" s="137">
        <v>0.90200000000000002</v>
      </c>
      <c r="QG22" s="137">
        <v>1.0529999999999999</v>
      </c>
      <c r="QH22" s="137">
        <v>1.2030000000000001</v>
      </c>
      <c r="QI22" s="137">
        <v>1.353</v>
      </c>
      <c r="QJ22" s="137">
        <v>1.504</v>
      </c>
      <c r="QK22" s="137">
        <v>1.6539999999999999</v>
      </c>
      <c r="QL22" s="137">
        <v>1.804</v>
      </c>
      <c r="QM22" s="137">
        <v>1.9550000000000001</v>
      </c>
      <c r="QN22" s="137">
        <v>2.105</v>
      </c>
      <c r="QO22" s="137">
        <v>2.2549999999999999</v>
      </c>
      <c r="QP22" s="137">
        <v>2.4060000000000001</v>
      </c>
      <c r="QQ22" s="137">
        <v>2.556</v>
      </c>
      <c r="QR22" s="137">
        <v>2.7069999999999999</v>
      </c>
      <c r="QS22" s="137">
        <v>2.8570000000000002</v>
      </c>
      <c r="QT22" s="137">
        <v>3.0070000000000001</v>
      </c>
      <c r="QU22" s="137">
        <v>3.3079999999999998</v>
      </c>
      <c r="QV22" s="137">
        <v>3.609</v>
      </c>
      <c r="QW22" s="137">
        <v>3.9089999999999998</v>
      </c>
      <c r="QX22" s="137">
        <v>4.21</v>
      </c>
      <c r="QY22" s="137">
        <v>4.5110000000000001</v>
      </c>
      <c r="QZ22" s="137">
        <v>4.8120000000000003</v>
      </c>
      <c r="RA22" s="137">
        <v>5.1120000000000001</v>
      </c>
      <c r="RB22" s="137">
        <v>5.4130000000000003</v>
      </c>
      <c r="RC22" s="137">
        <v>5.7140000000000004</v>
      </c>
      <c r="RD22" s="137">
        <v>6.0149999999999997</v>
      </c>
      <c r="RE22" s="137">
        <v>6.3150000000000004</v>
      </c>
      <c r="RF22" s="137">
        <v>6.6159999999999997</v>
      </c>
      <c r="RG22" s="137">
        <v>6.9169999999999998</v>
      </c>
      <c r="RH22" s="137">
        <v>7.2169999999999996</v>
      </c>
      <c r="RI22" s="137">
        <v>7.5179999999999998</v>
      </c>
      <c r="RJ22" s="137">
        <v>8.27</v>
      </c>
      <c r="RK22" s="137">
        <v>9.0220000000000002</v>
      </c>
      <c r="RL22" s="137">
        <v>9.7739999999999991</v>
      </c>
      <c r="RM22" s="137">
        <v>10.525</v>
      </c>
      <c r="RN22" s="137">
        <v>11.276999999999999</v>
      </c>
      <c r="RO22" s="137">
        <v>12.029</v>
      </c>
      <c r="RP22" s="137">
        <v>12.781000000000001</v>
      </c>
      <c r="RQ22" s="137">
        <v>13.532999999999999</v>
      </c>
      <c r="RR22" s="137">
        <v>14.285</v>
      </c>
      <c r="RS22" s="137">
        <v>15.036</v>
      </c>
      <c r="RT22" s="137">
        <v>16.54</v>
      </c>
      <c r="RU22" s="137">
        <v>18.044</v>
      </c>
      <c r="RV22" s="137">
        <v>19.547000000000001</v>
      </c>
      <c r="RW22" s="137">
        <v>21.050999999999998</v>
      </c>
      <c r="RX22" s="137">
        <v>22.555</v>
      </c>
      <c r="RY22" s="137">
        <v>24.058</v>
      </c>
      <c r="RZ22" s="137">
        <v>25.562000000000001</v>
      </c>
      <c r="SA22" s="137">
        <v>27.065000000000001</v>
      </c>
      <c r="SB22" s="137">
        <v>28.568999999999999</v>
      </c>
      <c r="SC22" s="137">
        <v>30.073</v>
      </c>
      <c r="SD22" s="137">
        <v>45.109000000000002</v>
      </c>
      <c r="SE22" s="137">
        <v>60.145000000000003</v>
      </c>
      <c r="SF22" s="137">
        <v>75.182000000000002</v>
      </c>
      <c r="SG22" s="137">
        <v>90.218000000000004</v>
      </c>
      <c r="SH22" s="137">
        <v>105.255</v>
      </c>
      <c r="SI22" s="137">
        <v>120.291</v>
      </c>
      <c r="SJ22" s="137">
        <v>135.327</v>
      </c>
      <c r="SK22" s="137">
        <v>150.364</v>
      </c>
      <c r="SL22" s="137">
        <v>0.25900000000000001</v>
      </c>
      <c r="SM22" s="137">
        <v>0.51800000000000002</v>
      </c>
      <c r="SN22" s="137">
        <v>0.77700000000000002</v>
      </c>
      <c r="SO22" s="137">
        <v>1.036</v>
      </c>
      <c r="SP22" s="137">
        <v>1.2949999999999999</v>
      </c>
      <c r="SQ22" s="137">
        <v>1.554</v>
      </c>
      <c r="SR22" s="137">
        <v>1.8129999999999999</v>
      </c>
      <c r="SS22" s="137">
        <v>2.0720000000000001</v>
      </c>
      <c r="ST22" s="137">
        <v>2.331</v>
      </c>
      <c r="SU22" s="137">
        <v>2.59</v>
      </c>
      <c r="SV22" s="137">
        <v>2.8490000000000002</v>
      </c>
      <c r="SW22" s="137">
        <v>3.1080000000000001</v>
      </c>
      <c r="SX22" s="137">
        <v>3.367</v>
      </c>
      <c r="SY22" s="137">
        <v>3.6259999999999999</v>
      </c>
      <c r="SZ22" s="137">
        <v>3.8849999999999998</v>
      </c>
      <c r="TA22" s="137">
        <v>4.1440000000000001</v>
      </c>
      <c r="TB22" s="137">
        <v>4.4029999999999996</v>
      </c>
      <c r="TC22" s="137">
        <v>4.6619999999999999</v>
      </c>
      <c r="TD22" s="137">
        <v>4.92</v>
      </c>
      <c r="TE22" s="137">
        <v>5.1790000000000003</v>
      </c>
      <c r="TF22" s="137">
        <v>5.6970000000000001</v>
      </c>
      <c r="TG22" s="137">
        <v>6.2149999999999999</v>
      </c>
      <c r="TH22" s="137">
        <v>6.7329999999999997</v>
      </c>
      <c r="TI22" s="137">
        <v>7.2510000000000003</v>
      </c>
      <c r="TJ22" s="137">
        <v>7.7690000000000001</v>
      </c>
      <c r="TK22" s="137">
        <v>8.2870000000000008</v>
      </c>
      <c r="TL22" s="137">
        <v>8.8049999999999997</v>
      </c>
      <c r="TM22" s="137">
        <v>9.3230000000000004</v>
      </c>
      <c r="TN22" s="137">
        <v>9.8409999999999993</v>
      </c>
      <c r="TO22" s="137">
        <v>10.359</v>
      </c>
      <c r="TP22" s="137">
        <v>10.877000000000001</v>
      </c>
      <c r="TQ22" s="137">
        <v>11.395</v>
      </c>
      <c r="TR22" s="137">
        <v>11.913</v>
      </c>
      <c r="TS22" s="137">
        <v>12.430999999999999</v>
      </c>
      <c r="TT22" s="137">
        <v>12.949</v>
      </c>
      <c r="TU22" s="137">
        <v>14.244</v>
      </c>
      <c r="TV22" s="137">
        <v>15.538</v>
      </c>
      <c r="TW22" s="137">
        <v>16.832999999999998</v>
      </c>
      <c r="TX22" s="137">
        <v>18.128</v>
      </c>
      <c r="TY22" s="137">
        <v>19.422999999999998</v>
      </c>
      <c r="TZ22" s="137">
        <v>20.718</v>
      </c>
      <c r="UA22" s="137">
        <v>22.013000000000002</v>
      </c>
      <c r="UB22" s="137">
        <v>23.308</v>
      </c>
      <c r="UC22" s="137">
        <v>24.602</v>
      </c>
      <c r="UD22" s="137">
        <v>25.896999999999998</v>
      </c>
      <c r="UE22" s="137">
        <v>28.486999999999998</v>
      </c>
      <c r="UF22" s="137">
        <v>31.077000000000002</v>
      </c>
      <c r="UG22" s="137">
        <v>33.667000000000002</v>
      </c>
      <c r="UH22" s="137">
        <v>36.256</v>
      </c>
      <c r="UI22" s="137">
        <v>38.845999999999997</v>
      </c>
      <c r="UJ22" s="137">
        <v>41.436</v>
      </c>
      <c r="UK22" s="137">
        <v>44.024999999999999</v>
      </c>
      <c r="UL22" s="137">
        <v>46.615000000000002</v>
      </c>
      <c r="UM22" s="137">
        <v>49.204999999999998</v>
      </c>
      <c r="UN22" s="137">
        <v>51.795000000000002</v>
      </c>
      <c r="UO22" s="137">
        <v>77.691999999999993</v>
      </c>
      <c r="UP22" s="137">
        <v>103.589</v>
      </c>
      <c r="UQ22" s="137">
        <v>129.48699999999999</v>
      </c>
      <c r="UR22" s="137">
        <v>155.38399999999999</v>
      </c>
      <c r="US22" s="137">
        <v>181.28100000000001</v>
      </c>
      <c r="UT22" s="137">
        <v>207.179</v>
      </c>
      <c r="UU22" s="137">
        <v>233.07599999999999</v>
      </c>
      <c r="UV22" s="137">
        <v>258.97300000000001</v>
      </c>
      <c r="UW22" s="137">
        <v>0.14000000000000001</v>
      </c>
      <c r="UX22" s="137">
        <v>0.27900000000000003</v>
      </c>
      <c r="UY22" s="137">
        <v>0.41899999999999998</v>
      </c>
      <c r="UZ22" s="137">
        <v>0.55900000000000005</v>
      </c>
      <c r="VA22" s="137">
        <v>0.69799999999999995</v>
      </c>
      <c r="VB22" s="137">
        <v>0.83799999999999997</v>
      </c>
      <c r="VC22" s="137">
        <v>0.97699999999999998</v>
      </c>
      <c r="VD22" s="137">
        <v>1.117</v>
      </c>
      <c r="VE22" s="137">
        <v>1.2569999999999999</v>
      </c>
      <c r="VF22" s="137">
        <v>1.3959999999999999</v>
      </c>
      <c r="VG22" s="137">
        <v>1.536</v>
      </c>
      <c r="VH22" s="137">
        <v>1.6759999999999999</v>
      </c>
      <c r="VI22" s="137">
        <v>1.8149999999999999</v>
      </c>
      <c r="VJ22" s="137">
        <v>1.9550000000000001</v>
      </c>
      <c r="VK22" s="137">
        <v>2.0939999999999999</v>
      </c>
      <c r="VL22" s="137">
        <v>2.234</v>
      </c>
      <c r="VM22" s="137">
        <v>2.3740000000000001</v>
      </c>
      <c r="VN22" s="137">
        <v>2.5129999999999999</v>
      </c>
      <c r="VO22" s="137">
        <v>2.653</v>
      </c>
      <c r="VP22" s="137">
        <v>2.7930000000000001</v>
      </c>
      <c r="VQ22" s="137">
        <v>3.0720000000000001</v>
      </c>
      <c r="VR22" s="137">
        <v>3.351</v>
      </c>
      <c r="VS22" s="137">
        <v>3.63</v>
      </c>
      <c r="VT22" s="137">
        <v>3.91</v>
      </c>
      <c r="VU22" s="137">
        <v>4.1890000000000001</v>
      </c>
      <c r="VV22" s="137">
        <v>4.468</v>
      </c>
      <c r="VW22" s="137">
        <v>4.7469999999999999</v>
      </c>
      <c r="VX22" s="137">
        <v>5.0270000000000001</v>
      </c>
      <c r="VY22" s="137">
        <v>5.306</v>
      </c>
      <c r="VZ22" s="137">
        <v>5.585</v>
      </c>
      <c r="WA22" s="137">
        <v>5.8650000000000002</v>
      </c>
      <c r="WB22" s="137">
        <v>6.1440000000000001</v>
      </c>
      <c r="WC22" s="137">
        <v>6.423</v>
      </c>
      <c r="WD22" s="137">
        <v>6.702</v>
      </c>
      <c r="WE22" s="137">
        <v>6.9820000000000002</v>
      </c>
      <c r="WF22" s="137">
        <v>7.68</v>
      </c>
      <c r="WG22" s="137">
        <v>8.3780000000000001</v>
      </c>
      <c r="WH22" s="137">
        <v>9.0760000000000005</v>
      </c>
      <c r="WI22" s="137">
        <v>9.7739999999999991</v>
      </c>
      <c r="WJ22" s="137">
        <v>10.472</v>
      </c>
      <c r="WK22" s="137">
        <v>11.17</v>
      </c>
      <c r="WL22" s="137">
        <v>11.869</v>
      </c>
      <c r="WM22" s="137">
        <v>12.567</v>
      </c>
      <c r="WN22" s="137">
        <v>13.265000000000001</v>
      </c>
      <c r="WO22" s="137">
        <v>13.962999999999999</v>
      </c>
      <c r="WP22" s="137">
        <v>15.359</v>
      </c>
      <c r="WQ22" s="137">
        <v>16.756</v>
      </c>
      <c r="WR22" s="137">
        <v>18.152000000000001</v>
      </c>
      <c r="WS22" s="137">
        <v>19.547999999999998</v>
      </c>
      <c r="WT22" s="137">
        <v>20.945</v>
      </c>
      <c r="WU22" s="137">
        <v>22.341000000000001</v>
      </c>
      <c r="WV22" s="137">
        <v>23.736999999999998</v>
      </c>
      <c r="WW22" s="137">
        <v>25.134</v>
      </c>
      <c r="WX22" s="137">
        <v>26.53</v>
      </c>
      <c r="WY22" s="137">
        <v>27.925999999999998</v>
      </c>
      <c r="WZ22" s="137">
        <v>41.889000000000003</v>
      </c>
      <c r="XA22" s="137">
        <v>55.851999999999997</v>
      </c>
      <c r="XB22" s="137">
        <v>69.816000000000003</v>
      </c>
      <c r="XC22" s="137">
        <v>83.778999999999996</v>
      </c>
      <c r="XD22" s="137">
        <v>97.742000000000004</v>
      </c>
      <c r="XE22" s="137">
        <v>111.705</v>
      </c>
      <c r="XF22" s="137">
        <v>125.66800000000001</v>
      </c>
      <c r="XG22" s="137">
        <v>139.631</v>
      </c>
      <c r="XH22" s="137">
        <v>0.16200000000000001</v>
      </c>
      <c r="XI22" s="137">
        <v>0.32400000000000001</v>
      </c>
      <c r="XJ22" s="137">
        <v>0.48599999999999999</v>
      </c>
      <c r="XK22" s="137">
        <v>0.64800000000000002</v>
      </c>
      <c r="XL22" s="137">
        <v>0.81100000000000005</v>
      </c>
      <c r="XM22" s="137">
        <v>0.97299999999999998</v>
      </c>
      <c r="XN22" s="137">
        <v>1.135</v>
      </c>
      <c r="XO22" s="137">
        <v>0</v>
      </c>
      <c r="XP22" s="137">
        <v>1.4590000000000001</v>
      </c>
      <c r="XQ22" s="137">
        <v>1.621</v>
      </c>
      <c r="XR22" s="137">
        <v>1.7829999999999999</v>
      </c>
      <c r="XS22" s="137">
        <v>1.9450000000000001</v>
      </c>
      <c r="XT22" s="137">
        <v>2.1080000000000001</v>
      </c>
      <c r="XU22" s="137">
        <v>2.27</v>
      </c>
      <c r="XV22" s="137">
        <v>2.4319999999999999</v>
      </c>
      <c r="XW22" s="137">
        <v>0</v>
      </c>
      <c r="XX22" s="137">
        <v>2.7559999999999998</v>
      </c>
      <c r="XY22" s="137">
        <v>2.9180000000000001</v>
      </c>
      <c r="XZ22" s="137">
        <v>3.08</v>
      </c>
      <c r="YA22" s="137">
        <v>3.242</v>
      </c>
      <c r="YB22" s="137">
        <v>3.5670000000000002</v>
      </c>
      <c r="YC22" s="137">
        <v>3.891</v>
      </c>
      <c r="YD22" s="137">
        <v>0</v>
      </c>
      <c r="YE22" s="137">
        <v>4.5389999999999997</v>
      </c>
      <c r="YF22" s="137">
        <v>4.8630000000000004</v>
      </c>
      <c r="YG22" s="137">
        <v>5.1879999999999997</v>
      </c>
      <c r="YH22" s="137">
        <v>5.5119999999999996</v>
      </c>
      <c r="YI22" s="137">
        <v>5.8360000000000003</v>
      </c>
      <c r="YJ22" s="137">
        <v>6.16</v>
      </c>
      <c r="YK22" s="137">
        <v>6.4850000000000003</v>
      </c>
      <c r="YL22" s="137">
        <v>0</v>
      </c>
      <c r="YM22" s="137">
        <v>7.133</v>
      </c>
      <c r="YN22" s="137">
        <v>7.4569999999999999</v>
      </c>
      <c r="YO22" s="137">
        <v>7.782</v>
      </c>
      <c r="YP22" s="137">
        <v>8.1059999999999999</v>
      </c>
      <c r="YQ22" s="137">
        <v>8.9160000000000004</v>
      </c>
      <c r="YR22" s="137">
        <v>9.7270000000000003</v>
      </c>
      <c r="YS22" s="137">
        <v>10.538</v>
      </c>
      <c r="YT22" s="137">
        <v>11.348000000000001</v>
      </c>
      <c r="YU22" s="137">
        <v>12.159000000000001</v>
      </c>
      <c r="YV22" s="137">
        <v>12.968999999999999</v>
      </c>
      <c r="YW22" s="137">
        <v>0</v>
      </c>
      <c r="YX22" s="137">
        <v>14.59</v>
      </c>
      <c r="YY22" s="137">
        <v>15.401</v>
      </c>
      <c r="YZ22" s="137">
        <v>0</v>
      </c>
      <c r="ZA22" s="137">
        <v>17.832999999999998</v>
      </c>
      <c r="ZB22" s="137">
        <v>19.454000000000001</v>
      </c>
      <c r="ZC22" s="137">
        <v>21.074999999999999</v>
      </c>
      <c r="ZD22" s="137">
        <v>22.696000000000002</v>
      </c>
      <c r="ZE22" s="137">
        <v>24.317</v>
      </c>
      <c r="ZF22" s="137">
        <v>25.937999999999999</v>
      </c>
      <c r="ZG22" s="137">
        <v>27.56</v>
      </c>
      <c r="ZH22" s="137">
        <v>29.181000000000001</v>
      </c>
      <c r="ZI22" s="137">
        <v>30.802</v>
      </c>
      <c r="ZJ22" s="137">
        <v>32.423000000000002</v>
      </c>
      <c r="ZK22" s="137">
        <v>48.634999999999998</v>
      </c>
      <c r="ZL22" s="137">
        <v>64.846000000000004</v>
      </c>
      <c r="ZM22" s="137">
        <v>81.058000000000007</v>
      </c>
      <c r="ZN22" s="137">
        <v>97.269000000000005</v>
      </c>
      <c r="ZO22" s="137">
        <v>113.48099999999999</v>
      </c>
      <c r="ZP22" s="137">
        <v>129.69200000000001</v>
      </c>
      <c r="ZQ22" s="137">
        <v>145.904</v>
      </c>
      <c r="ZR22" s="137">
        <v>162.11600000000001</v>
      </c>
      <c r="ZS22" s="137">
        <v>0.22500000000000001</v>
      </c>
      <c r="ZT22" s="137">
        <v>0.45100000000000001</v>
      </c>
      <c r="ZU22" s="137">
        <v>0.67600000000000005</v>
      </c>
      <c r="ZV22" s="137">
        <v>0.90100000000000002</v>
      </c>
      <c r="ZW22" s="137">
        <v>1.127</v>
      </c>
      <c r="ZX22" s="137">
        <v>1.3520000000000001</v>
      </c>
      <c r="ZY22" s="137">
        <v>1.577</v>
      </c>
      <c r="ZZ22" s="137">
        <v>1.8029999999999999</v>
      </c>
      <c r="AAA22" s="137">
        <v>2.028</v>
      </c>
      <c r="AAB22" s="137">
        <v>2.2530000000000001</v>
      </c>
      <c r="AAC22" s="137">
        <v>2.4790000000000001</v>
      </c>
      <c r="AAD22" s="137">
        <v>2.7040000000000002</v>
      </c>
      <c r="AAE22" s="137">
        <v>2.9289999999999998</v>
      </c>
      <c r="AAF22" s="137">
        <v>3.1539999999999999</v>
      </c>
      <c r="AAG22" s="137">
        <v>3.38</v>
      </c>
      <c r="AAH22" s="137">
        <v>3.605</v>
      </c>
      <c r="AAI22" s="137">
        <v>3.83</v>
      </c>
      <c r="AAJ22" s="137">
        <v>4.056</v>
      </c>
      <c r="AAK22" s="137">
        <v>4.2809999999999997</v>
      </c>
      <c r="AAL22" s="137">
        <v>4.5060000000000002</v>
      </c>
      <c r="AAM22" s="137">
        <v>4.9569999999999999</v>
      </c>
      <c r="AAN22" s="137">
        <v>5.4080000000000004</v>
      </c>
      <c r="AAO22" s="137">
        <v>5.8579999999999997</v>
      </c>
      <c r="AAP22" s="137">
        <v>6.3090000000000002</v>
      </c>
      <c r="AAQ22" s="137">
        <v>6.76</v>
      </c>
      <c r="AAR22" s="137">
        <v>7.21</v>
      </c>
      <c r="AAS22" s="137">
        <v>7.6609999999999996</v>
      </c>
      <c r="AAT22" s="137">
        <v>8.1110000000000007</v>
      </c>
      <c r="AAU22" s="137">
        <v>8.5619999999999994</v>
      </c>
      <c r="AAV22" s="137">
        <v>9.0129999999999999</v>
      </c>
      <c r="AAW22" s="137">
        <v>9.4629999999999992</v>
      </c>
      <c r="AAX22" s="137">
        <v>9.9139999999999997</v>
      </c>
      <c r="AAY22" s="137">
        <v>10.365</v>
      </c>
      <c r="AAZ22" s="137">
        <v>10.815</v>
      </c>
      <c r="ABA22" s="137">
        <v>11.266</v>
      </c>
      <c r="ABB22" s="137">
        <v>12.393000000000001</v>
      </c>
      <c r="ABC22" s="137">
        <v>13.519</v>
      </c>
      <c r="ABD22" s="137">
        <v>14.646000000000001</v>
      </c>
      <c r="ABE22" s="137">
        <v>15.772</v>
      </c>
      <c r="ABF22" s="137">
        <v>16.899000000000001</v>
      </c>
      <c r="ABG22" s="137">
        <v>18.026</v>
      </c>
      <c r="ABH22" s="137">
        <v>19.152000000000001</v>
      </c>
      <c r="ABI22" s="137">
        <v>20.279</v>
      </c>
      <c r="ABJ22" s="137">
        <v>21.405000000000001</v>
      </c>
      <c r="ABK22" s="137">
        <v>22.532</v>
      </c>
      <c r="ABL22" s="137">
        <v>24.785</v>
      </c>
      <c r="ABM22" s="137">
        <v>27.038</v>
      </c>
      <c r="ABN22" s="137">
        <v>29.291</v>
      </c>
      <c r="ABO22" s="137">
        <v>31.545000000000002</v>
      </c>
      <c r="ABP22" s="137">
        <v>33.798000000000002</v>
      </c>
      <c r="ABQ22" s="137">
        <v>36.051000000000002</v>
      </c>
      <c r="ABR22" s="137">
        <v>38.304000000000002</v>
      </c>
      <c r="ABS22" s="137">
        <v>40.557000000000002</v>
      </c>
      <c r="ABT22" s="137">
        <v>42.811</v>
      </c>
      <c r="ABU22" s="137">
        <v>45.064</v>
      </c>
      <c r="ABV22" s="137">
        <v>67.596000000000004</v>
      </c>
      <c r="ABW22" s="137">
        <v>90.128</v>
      </c>
      <c r="ABX22" s="137">
        <v>112.66</v>
      </c>
      <c r="ABY22" s="137">
        <v>135.191</v>
      </c>
      <c r="ABZ22" s="137">
        <v>157.72300000000001</v>
      </c>
      <c r="ACA22" s="137">
        <v>180.255</v>
      </c>
      <c r="ACB22" s="137">
        <v>202.78700000000001</v>
      </c>
      <c r="ACC22" s="137">
        <v>225.31899999999999</v>
      </c>
      <c r="ACD22" s="137">
        <v>0.38</v>
      </c>
      <c r="ACE22" s="137">
        <v>0.75900000000000001</v>
      </c>
      <c r="ACF22" s="137">
        <v>1.139</v>
      </c>
      <c r="ACG22" s="137">
        <v>1.5189999999999999</v>
      </c>
      <c r="ACH22" s="137">
        <v>1.8979999999999999</v>
      </c>
      <c r="ACI22" s="137">
        <v>2.278</v>
      </c>
      <c r="ACJ22" s="137">
        <v>2.6579999999999999</v>
      </c>
      <c r="ACK22" s="137">
        <v>3.0369999999999999</v>
      </c>
      <c r="ACL22" s="137">
        <v>3.4169999999999998</v>
      </c>
      <c r="ACM22" s="137">
        <v>3.7970000000000002</v>
      </c>
      <c r="ACN22" s="137">
        <v>4.1760000000000002</v>
      </c>
      <c r="ACO22" s="137">
        <v>4.556</v>
      </c>
      <c r="ACP22" s="137">
        <v>4.9359999999999999</v>
      </c>
      <c r="ACQ22" s="137">
        <v>5.3150000000000004</v>
      </c>
      <c r="ACR22" s="137">
        <v>5.6950000000000003</v>
      </c>
      <c r="ACS22" s="137">
        <v>6.0750000000000002</v>
      </c>
      <c r="ACT22" s="137">
        <v>6.4550000000000001</v>
      </c>
      <c r="ACU22" s="137">
        <v>6.8339999999999996</v>
      </c>
      <c r="ACV22" s="137">
        <v>7.2140000000000004</v>
      </c>
      <c r="ACW22" s="137">
        <v>7.5940000000000003</v>
      </c>
      <c r="ACX22" s="137">
        <v>8.3529999999999998</v>
      </c>
      <c r="ACY22" s="137">
        <v>9.1120000000000001</v>
      </c>
      <c r="ACZ22" s="137">
        <v>9.8719999999999999</v>
      </c>
      <c r="ADA22" s="137">
        <v>10.631</v>
      </c>
      <c r="ADB22" s="137">
        <v>11.39</v>
      </c>
      <c r="ADC22" s="137">
        <v>12.15</v>
      </c>
      <c r="ADD22" s="137">
        <v>12.909000000000001</v>
      </c>
      <c r="ADE22" s="137">
        <v>13.667999999999999</v>
      </c>
      <c r="ADF22" s="137">
        <v>14.428000000000001</v>
      </c>
      <c r="ADG22" s="137">
        <v>15.186999999999999</v>
      </c>
      <c r="ADH22" s="137">
        <v>15.946</v>
      </c>
      <c r="ADI22" s="137">
        <v>16.706</v>
      </c>
      <c r="ADJ22" s="137">
        <v>17.465</v>
      </c>
      <c r="ADK22" s="137">
        <v>18.225000000000001</v>
      </c>
      <c r="ADL22" s="137">
        <v>18.984000000000002</v>
      </c>
      <c r="ADM22" s="137">
        <v>20.882000000000001</v>
      </c>
      <c r="ADN22" s="137">
        <v>22.780999999999999</v>
      </c>
      <c r="ADO22" s="137">
        <v>24.678999999999998</v>
      </c>
      <c r="ADP22" s="137">
        <v>26.577000000000002</v>
      </c>
      <c r="ADQ22" s="137">
        <v>28.475999999999999</v>
      </c>
      <c r="ADR22" s="137">
        <v>30.373999999999999</v>
      </c>
      <c r="ADS22" s="137">
        <v>32.273000000000003</v>
      </c>
      <c r="ADT22" s="137">
        <v>34.170999999999999</v>
      </c>
      <c r="ADU22" s="137">
        <v>36.069000000000003</v>
      </c>
      <c r="ADV22" s="137">
        <v>37.968000000000004</v>
      </c>
      <c r="ADW22" s="137">
        <v>41.765000000000001</v>
      </c>
      <c r="ADX22" s="137">
        <v>45.561</v>
      </c>
      <c r="ADY22" s="137">
        <v>49.357999999999997</v>
      </c>
      <c r="ADZ22" s="137">
        <v>53.155000000000001</v>
      </c>
      <c r="AEA22" s="137">
        <v>56.951999999999998</v>
      </c>
      <c r="AEB22" s="137">
        <v>60.749000000000002</v>
      </c>
      <c r="AEC22" s="137">
        <v>64.545000000000002</v>
      </c>
      <c r="AED22" s="137">
        <v>68.341999999999999</v>
      </c>
      <c r="AEE22" s="137">
        <v>72.138999999999996</v>
      </c>
      <c r="AEF22" s="137">
        <v>75.936000000000007</v>
      </c>
      <c r="AEG22" s="137">
        <v>113.904</v>
      </c>
      <c r="AEH22" s="137">
        <v>151.87100000000001</v>
      </c>
      <c r="AEI22" s="137">
        <v>189.839</v>
      </c>
      <c r="AEJ22" s="137">
        <v>227.80699999999999</v>
      </c>
      <c r="AEK22" s="137">
        <v>265.77499999999998</v>
      </c>
      <c r="AEL22" s="137">
        <v>303.74299999999999</v>
      </c>
      <c r="AEM22" s="137">
        <v>341.71100000000001</v>
      </c>
      <c r="AEN22" s="137">
        <v>379.678</v>
      </c>
      <c r="AEO22" s="137">
        <v>0.221</v>
      </c>
      <c r="AEP22" s="137">
        <v>0.441</v>
      </c>
      <c r="AEQ22" s="137">
        <v>0.66200000000000003</v>
      </c>
      <c r="AER22" s="137">
        <v>0.88200000000000001</v>
      </c>
      <c r="AES22" s="137">
        <v>1.103</v>
      </c>
      <c r="AET22" s="137">
        <v>1.3240000000000001</v>
      </c>
      <c r="AEU22" s="137">
        <v>1.544</v>
      </c>
      <c r="AEV22" s="137">
        <v>1.7649999999999999</v>
      </c>
      <c r="AEW22" s="137">
        <v>1.9850000000000001</v>
      </c>
      <c r="AEX22" s="137">
        <v>2.206</v>
      </c>
      <c r="AEY22" s="137">
        <v>2.427</v>
      </c>
      <c r="AEZ22" s="137">
        <v>2.6469999999999998</v>
      </c>
      <c r="AFA22" s="137">
        <v>2.8679999999999999</v>
      </c>
      <c r="AFB22" s="137">
        <v>3.089</v>
      </c>
      <c r="AFC22" s="137">
        <v>3.3090000000000002</v>
      </c>
      <c r="AFD22" s="137">
        <v>3.53</v>
      </c>
      <c r="AFE22" s="137">
        <v>3.75</v>
      </c>
      <c r="AFF22" s="137">
        <v>3.9710000000000001</v>
      </c>
      <c r="AFG22" s="137">
        <v>4.1920000000000002</v>
      </c>
      <c r="AFH22" s="137">
        <v>4.4119999999999999</v>
      </c>
      <c r="AFI22" s="137">
        <v>4.8529999999999998</v>
      </c>
      <c r="AFJ22" s="137">
        <v>5.2949999999999999</v>
      </c>
      <c r="AFK22" s="137">
        <v>5.7359999999999998</v>
      </c>
      <c r="AFL22" s="137">
        <v>6.1769999999999996</v>
      </c>
      <c r="AFM22" s="137">
        <v>6.6180000000000003</v>
      </c>
      <c r="AFN22" s="137">
        <v>7.06</v>
      </c>
      <c r="AFO22" s="137">
        <v>7.5010000000000003</v>
      </c>
      <c r="AFP22" s="137">
        <v>7.9420000000000002</v>
      </c>
      <c r="AFQ22" s="137">
        <v>8.3829999999999991</v>
      </c>
      <c r="AFR22" s="137">
        <v>8.8239999999999998</v>
      </c>
      <c r="AFS22" s="137">
        <v>9.266</v>
      </c>
      <c r="AFT22" s="137">
        <v>9.7070000000000007</v>
      </c>
      <c r="AFU22" s="137">
        <v>10.148</v>
      </c>
      <c r="AFV22" s="137">
        <v>10.589</v>
      </c>
      <c r="AFW22" s="137">
        <v>11.031000000000001</v>
      </c>
      <c r="AFX22" s="137">
        <v>12.134</v>
      </c>
      <c r="AFY22" s="137">
        <v>13.237</v>
      </c>
      <c r="AFZ22" s="137">
        <v>14.34</v>
      </c>
      <c r="AGA22" s="137">
        <v>15.443</v>
      </c>
      <c r="AGB22" s="137">
        <v>16.545999999999999</v>
      </c>
      <c r="AGC22" s="137">
        <v>17.649000000000001</v>
      </c>
      <c r="AGD22" s="137">
        <v>18.751999999999999</v>
      </c>
      <c r="AGE22" s="137">
        <v>19.855</v>
      </c>
      <c r="AGF22" s="137">
        <v>20.957999999999998</v>
      </c>
      <c r="AGG22" s="137">
        <v>22.061</v>
      </c>
      <c r="AGH22" s="137">
        <v>24.266999999999999</v>
      </c>
      <c r="AGI22" s="137">
        <v>26.472999999999999</v>
      </c>
      <c r="AGJ22" s="137">
        <v>28.678999999999998</v>
      </c>
      <c r="AGK22" s="137">
        <v>30.885999999999999</v>
      </c>
      <c r="AGL22" s="137">
        <v>33.091999999999999</v>
      </c>
      <c r="AGM22" s="137">
        <v>35.298000000000002</v>
      </c>
      <c r="AGN22" s="137">
        <v>37.503999999999998</v>
      </c>
      <c r="AGO22" s="137">
        <v>39.71</v>
      </c>
      <c r="AGP22" s="137">
        <v>41.915999999999997</v>
      </c>
      <c r="AGQ22" s="137">
        <v>44.122</v>
      </c>
      <c r="AGR22" s="137">
        <v>66.183000000000007</v>
      </c>
      <c r="AGS22" s="137">
        <v>88.244</v>
      </c>
      <c r="AGT22" s="137">
        <v>110.30500000000001</v>
      </c>
      <c r="AGU22" s="137">
        <v>132.36699999999999</v>
      </c>
      <c r="AGV22" s="137">
        <v>154.428</v>
      </c>
      <c r="AGW22" s="137">
        <v>176.489</v>
      </c>
      <c r="AGX22" s="137">
        <v>198.55</v>
      </c>
      <c r="AGY22" s="137">
        <v>220.61099999999999</v>
      </c>
      <c r="AGZ22" s="137">
        <v>0.82199999999999995</v>
      </c>
      <c r="AHA22" s="137">
        <v>1.645</v>
      </c>
      <c r="AHB22" s="137">
        <v>2.4670000000000001</v>
      </c>
      <c r="AHC22" s="137">
        <v>3.29</v>
      </c>
      <c r="AHD22" s="137">
        <v>4.1120000000000001</v>
      </c>
      <c r="AHE22" s="137">
        <v>4.9340000000000002</v>
      </c>
      <c r="AHF22" s="137">
        <v>5.7569999999999997</v>
      </c>
      <c r="AHG22" s="137">
        <v>6.5789999999999997</v>
      </c>
      <c r="AHH22" s="137">
        <v>7.4020000000000001</v>
      </c>
      <c r="AHI22" s="137">
        <v>8.2240000000000002</v>
      </c>
      <c r="AHJ22" s="137">
        <v>9.0459999999999994</v>
      </c>
      <c r="AHK22" s="137">
        <v>9.8689999999999998</v>
      </c>
      <c r="AHL22" s="137">
        <v>10.691000000000001</v>
      </c>
      <c r="AHM22" s="137">
        <v>11.513999999999999</v>
      </c>
      <c r="AHN22" s="137">
        <v>12.336</v>
      </c>
      <c r="AHO22" s="137">
        <v>13.157999999999999</v>
      </c>
      <c r="AHP22" s="137">
        <v>13.981</v>
      </c>
      <c r="AHQ22" s="137">
        <v>14.803000000000001</v>
      </c>
      <c r="AHR22" s="137">
        <v>15.625999999999999</v>
      </c>
      <c r="AHS22" s="137">
        <v>16.448</v>
      </c>
      <c r="AHT22" s="137">
        <v>18.093</v>
      </c>
      <c r="AHU22" s="137">
        <v>19.738</v>
      </c>
      <c r="AHV22" s="137">
        <v>21.382000000000001</v>
      </c>
      <c r="AHW22" s="137">
        <v>23.027000000000001</v>
      </c>
      <c r="AHX22" s="137">
        <v>24.672000000000001</v>
      </c>
      <c r="AHY22" s="137">
        <v>26.317</v>
      </c>
      <c r="AHZ22" s="137">
        <v>27.962</v>
      </c>
      <c r="AIA22" s="137">
        <v>29.606000000000002</v>
      </c>
      <c r="AIB22" s="137">
        <v>31.251000000000001</v>
      </c>
      <c r="AIC22" s="137">
        <v>32.896000000000001</v>
      </c>
      <c r="AID22" s="137">
        <v>34.540999999999997</v>
      </c>
      <c r="AIE22" s="137">
        <v>36.186</v>
      </c>
      <c r="AIF22" s="137">
        <v>37.83</v>
      </c>
      <c r="AIG22" s="137">
        <v>39.475000000000001</v>
      </c>
      <c r="AIH22" s="137">
        <v>41.12</v>
      </c>
      <c r="AII22" s="137">
        <v>45.231999999999999</v>
      </c>
      <c r="AIJ22" s="137">
        <v>49.344000000000001</v>
      </c>
      <c r="AIK22" s="137">
        <v>53.456000000000003</v>
      </c>
      <c r="AIL22" s="137">
        <v>57.567999999999998</v>
      </c>
      <c r="AIM22" s="137">
        <v>61.68</v>
      </c>
      <c r="AIN22" s="137">
        <v>65.792000000000002</v>
      </c>
      <c r="AIO22" s="137">
        <v>69.903999999999996</v>
      </c>
      <c r="AIP22" s="137">
        <v>74.016000000000005</v>
      </c>
      <c r="AIQ22" s="137">
        <v>78.128</v>
      </c>
      <c r="AIR22" s="137">
        <v>82.24</v>
      </c>
      <c r="AIS22" s="137">
        <v>90.463999999999999</v>
      </c>
      <c r="AIT22" s="137">
        <v>98.688000000000002</v>
      </c>
      <c r="AIU22" s="137">
        <v>106.91200000000001</v>
      </c>
      <c r="AIV22" s="137">
        <v>115.136</v>
      </c>
      <c r="AIW22" s="137">
        <v>123.36</v>
      </c>
      <c r="AIX22" s="137">
        <v>131.584</v>
      </c>
      <c r="AIY22" s="137">
        <v>139.80799999999999</v>
      </c>
      <c r="AIZ22" s="137">
        <v>148.03200000000001</v>
      </c>
      <c r="AJA22" s="137">
        <v>156.256</v>
      </c>
      <c r="AJB22" s="137">
        <v>164.48</v>
      </c>
      <c r="AJC22" s="137">
        <v>246.72</v>
      </c>
      <c r="AJD22" s="137">
        <v>328.96</v>
      </c>
      <c r="AJE22" s="137">
        <v>411.2</v>
      </c>
      <c r="AJF22" s="137">
        <v>493.44099999999997</v>
      </c>
      <c r="AJG22" s="137">
        <v>575.68100000000004</v>
      </c>
      <c r="AJH22" s="137">
        <v>657.92100000000005</v>
      </c>
      <c r="AJI22" s="137">
        <v>740.16099999999994</v>
      </c>
      <c r="AJJ22" s="137">
        <v>822.40099999999995</v>
      </c>
      <c r="AJK22" s="137">
        <v>0.995</v>
      </c>
      <c r="AJL22" s="137">
        <v>1.9910000000000001</v>
      </c>
      <c r="AJM22" s="137">
        <v>2.9860000000000002</v>
      </c>
      <c r="AJN22" s="137">
        <v>3.9820000000000002</v>
      </c>
      <c r="AJO22" s="137">
        <v>4.9770000000000003</v>
      </c>
      <c r="AJP22" s="137">
        <v>5.9720000000000004</v>
      </c>
      <c r="AJQ22" s="137">
        <v>6.968</v>
      </c>
      <c r="AJR22" s="137">
        <v>7.9630000000000001</v>
      </c>
      <c r="AJS22" s="137">
        <v>8.9589999999999996</v>
      </c>
      <c r="AJT22" s="137">
        <v>9.9540000000000006</v>
      </c>
      <c r="AJU22" s="137">
        <v>10.95</v>
      </c>
      <c r="AJV22" s="137">
        <v>11.945</v>
      </c>
      <c r="AJW22" s="137">
        <v>12.94</v>
      </c>
      <c r="AJX22" s="137">
        <v>13.936</v>
      </c>
      <c r="AJY22" s="137">
        <v>14.930999999999999</v>
      </c>
      <c r="AJZ22" s="137">
        <v>15.927</v>
      </c>
      <c r="AKA22" s="137">
        <v>16.922000000000001</v>
      </c>
      <c r="AKB22" s="137">
        <v>17.917000000000002</v>
      </c>
      <c r="AKC22" s="137">
        <v>18.913</v>
      </c>
      <c r="AKD22" s="137">
        <v>19.908000000000001</v>
      </c>
      <c r="AKE22" s="137">
        <v>21.899000000000001</v>
      </c>
      <c r="AKF22" s="137">
        <v>23.89</v>
      </c>
      <c r="AKG22" s="137">
        <v>25.881</v>
      </c>
      <c r="AKH22" s="137">
        <v>27.872</v>
      </c>
      <c r="AKI22" s="137">
        <v>29.861999999999998</v>
      </c>
      <c r="AKJ22" s="137">
        <v>31.853000000000002</v>
      </c>
      <c r="AKK22" s="137">
        <v>33.844000000000001</v>
      </c>
      <c r="AKL22" s="137">
        <v>35.835000000000001</v>
      </c>
      <c r="AKM22" s="137">
        <v>37.826000000000001</v>
      </c>
      <c r="AKN22" s="137">
        <v>39.817</v>
      </c>
      <c r="AKO22" s="137">
        <v>41.807000000000002</v>
      </c>
      <c r="AKP22" s="137">
        <v>43.798000000000002</v>
      </c>
      <c r="AKQ22" s="137">
        <v>45.789000000000001</v>
      </c>
      <c r="AKR22" s="137">
        <v>47.78</v>
      </c>
      <c r="AKS22" s="137">
        <v>49.771000000000001</v>
      </c>
      <c r="AKT22" s="137">
        <v>54.747999999999998</v>
      </c>
      <c r="AKU22" s="137">
        <v>59.725000000000001</v>
      </c>
      <c r="AKV22" s="137">
        <v>64.701999999999998</v>
      </c>
      <c r="AKW22" s="137">
        <v>69.679000000000002</v>
      </c>
      <c r="AKX22" s="137">
        <v>74.656000000000006</v>
      </c>
      <c r="AKY22" s="137">
        <v>79.632999999999996</v>
      </c>
      <c r="AKZ22" s="137">
        <v>84.61</v>
      </c>
      <c r="ALA22" s="137">
        <v>89.587000000000003</v>
      </c>
      <c r="ALB22" s="137">
        <v>94.563999999999993</v>
      </c>
      <c r="ALC22" s="137">
        <v>99.540999999999997</v>
      </c>
      <c r="ALD22" s="137">
        <v>109.495</v>
      </c>
      <c r="ALE22" s="137">
        <v>119.45</v>
      </c>
      <c r="ALF22" s="137">
        <v>129.404</v>
      </c>
      <c r="ALG22" s="137">
        <v>139.358</v>
      </c>
      <c r="ALH22" s="137">
        <v>149.31200000000001</v>
      </c>
      <c r="ALI22" s="137">
        <v>159.26599999999999</v>
      </c>
      <c r="ALJ22" s="137">
        <v>169.22</v>
      </c>
      <c r="ALK22" s="137">
        <v>179.17400000000001</v>
      </c>
      <c r="ALL22" s="137">
        <v>189.12899999999999</v>
      </c>
      <c r="ALM22" s="137">
        <v>199.083</v>
      </c>
      <c r="ALN22" s="137">
        <v>298.62400000000002</v>
      </c>
      <c r="ALO22" s="137">
        <v>398.16500000000002</v>
      </c>
      <c r="ALP22" s="137">
        <v>497.70699999999999</v>
      </c>
      <c r="ALQ22" s="137">
        <v>597.24800000000005</v>
      </c>
      <c r="ALR22" s="137">
        <v>696.78899999999999</v>
      </c>
      <c r="ALS22" s="137">
        <v>796.33100000000002</v>
      </c>
      <c r="ALT22" s="137">
        <v>895.87199999999996</v>
      </c>
      <c r="ALU22" s="137">
        <v>995.41300000000001</v>
      </c>
      <c r="ALV22" s="137">
        <v>0.83699999999999997</v>
      </c>
      <c r="ALW22" s="137">
        <v>1.673</v>
      </c>
      <c r="ALX22" s="137">
        <v>2.5099999999999998</v>
      </c>
      <c r="ALY22" s="137">
        <v>3.347</v>
      </c>
      <c r="ALZ22" s="137">
        <v>4.1829999999999998</v>
      </c>
      <c r="AMA22" s="137">
        <v>5.0199999999999996</v>
      </c>
      <c r="AMB22" s="137">
        <v>5.8570000000000002</v>
      </c>
      <c r="AMC22" s="137">
        <v>6.694</v>
      </c>
      <c r="AMD22" s="137">
        <v>7.53</v>
      </c>
      <c r="AME22" s="137">
        <v>8.3670000000000009</v>
      </c>
      <c r="AMF22" s="137">
        <v>9.2040000000000006</v>
      </c>
      <c r="AMG22" s="137">
        <v>10.039999999999999</v>
      </c>
      <c r="AMH22" s="137">
        <v>10.877000000000001</v>
      </c>
      <c r="AMI22" s="137">
        <v>11.714</v>
      </c>
      <c r="AMJ22" s="137">
        <v>12.55</v>
      </c>
      <c r="AMK22" s="137">
        <v>13.387</v>
      </c>
      <c r="AML22" s="137">
        <v>14.224</v>
      </c>
      <c r="AMM22" s="137">
        <v>15.06</v>
      </c>
      <c r="AMN22" s="137">
        <v>15.897</v>
      </c>
      <c r="AMO22" s="137">
        <v>16.734000000000002</v>
      </c>
      <c r="AMP22" s="137">
        <v>18.407</v>
      </c>
      <c r="AMQ22" s="137">
        <v>20.081</v>
      </c>
      <c r="AMR22" s="137">
        <v>21.754000000000001</v>
      </c>
      <c r="AMS22" s="137">
        <v>23.427</v>
      </c>
      <c r="AMT22" s="137">
        <v>25.100999999999999</v>
      </c>
      <c r="AMU22" s="137">
        <v>26.774000000000001</v>
      </c>
      <c r="AMV22" s="137">
        <v>28.446999999999999</v>
      </c>
      <c r="AMW22" s="137">
        <v>30.120999999999999</v>
      </c>
      <c r="AMX22" s="137">
        <v>31.794</v>
      </c>
      <c r="AMY22" s="137">
        <v>33.468000000000004</v>
      </c>
      <c r="AMZ22" s="137">
        <v>35.140999999999998</v>
      </c>
      <c r="ANA22" s="137">
        <v>36.814</v>
      </c>
      <c r="ANB22" s="137">
        <v>38.488</v>
      </c>
      <c r="ANC22" s="137">
        <v>40.161000000000001</v>
      </c>
      <c r="AND22" s="137">
        <v>41.834000000000003</v>
      </c>
      <c r="ANE22" s="137">
        <v>46.018000000000001</v>
      </c>
      <c r="ANF22" s="137">
        <v>50.201000000000001</v>
      </c>
      <c r="ANG22" s="137">
        <v>54.384999999999998</v>
      </c>
      <c r="ANH22" s="137">
        <v>58.567999999999998</v>
      </c>
      <c r="ANI22" s="137">
        <v>62.752000000000002</v>
      </c>
      <c r="ANJ22" s="137">
        <v>66.935000000000002</v>
      </c>
      <c r="ANK22" s="137">
        <v>71.119</v>
      </c>
      <c r="ANL22" s="137">
        <v>75.302000000000007</v>
      </c>
      <c r="ANM22" s="137">
        <v>79.484999999999999</v>
      </c>
      <c r="ANN22" s="137">
        <v>83.668999999999997</v>
      </c>
      <c r="ANO22" s="137">
        <v>92.036000000000001</v>
      </c>
      <c r="ANP22" s="137">
        <v>100.40300000000001</v>
      </c>
      <c r="ANQ22" s="137">
        <v>108.77</v>
      </c>
      <c r="ANR22" s="137">
        <v>117.137</v>
      </c>
      <c r="ANS22" s="137">
        <v>125.503</v>
      </c>
      <c r="ANT22" s="137">
        <v>133.87</v>
      </c>
      <c r="ANU22" s="137">
        <v>142.23699999999999</v>
      </c>
      <c r="ANV22" s="137">
        <v>150.60400000000001</v>
      </c>
      <c r="ANW22" s="137">
        <v>158.971</v>
      </c>
      <c r="ANX22" s="137">
        <v>167.33799999999999</v>
      </c>
      <c r="ANY22" s="137">
        <v>251.00700000000001</v>
      </c>
      <c r="ANZ22" s="137">
        <v>334.67599999999999</v>
      </c>
      <c r="AOA22" s="137">
        <v>418.34500000000003</v>
      </c>
      <c r="AOB22" s="137">
        <v>502.01400000000001</v>
      </c>
      <c r="AOC22" s="137">
        <v>585.68299999999999</v>
      </c>
      <c r="AOD22" s="137">
        <v>669.35199999999998</v>
      </c>
      <c r="AOE22" s="137">
        <v>753.02</v>
      </c>
      <c r="AOF22" s="137">
        <v>836.68899999999996</v>
      </c>
      <c r="AOG22" s="137">
        <v>0.90500000000000003</v>
      </c>
      <c r="AOH22" s="137">
        <v>1.8089999999999999</v>
      </c>
      <c r="AOI22" s="137">
        <v>2.714</v>
      </c>
      <c r="AOJ22" s="137">
        <v>3.6190000000000002</v>
      </c>
      <c r="AOK22" s="137">
        <v>4.524</v>
      </c>
      <c r="AOL22" s="137">
        <v>5.4279999999999999</v>
      </c>
      <c r="AOM22" s="137">
        <v>6.3330000000000002</v>
      </c>
      <c r="AON22" s="137">
        <v>7.2380000000000004</v>
      </c>
      <c r="AOO22" s="137">
        <v>8.1430000000000007</v>
      </c>
      <c r="AOP22" s="137">
        <v>9.0470000000000006</v>
      </c>
      <c r="AOQ22" s="137">
        <v>9.952</v>
      </c>
      <c r="AOR22" s="137">
        <v>10.856999999999999</v>
      </c>
      <c r="AOS22" s="137">
        <v>11.760999999999999</v>
      </c>
      <c r="AOT22" s="137">
        <v>12.666</v>
      </c>
      <c r="AOU22" s="137">
        <v>13.571</v>
      </c>
      <c r="AOV22" s="137">
        <v>14.476000000000001</v>
      </c>
      <c r="AOW22" s="137">
        <v>15.38</v>
      </c>
      <c r="AOX22" s="137">
        <v>16.285</v>
      </c>
      <c r="AOY22" s="137">
        <v>17.190000000000001</v>
      </c>
      <c r="AOZ22" s="137">
        <v>18.094000000000001</v>
      </c>
      <c r="APA22" s="137">
        <v>19.904</v>
      </c>
      <c r="APB22" s="137">
        <v>21.713000000000001</v>
      </c>
      <c r="APC22" s="137">
        <v>23.523</v>
      </c>
      <c r="APD22" s="137">
        <v>25.332000000000001</v>
      </c>
      <c r="APE22" s="137">
        <v>27.141999999999999</v>
      </c>
      <c r="APF22" s="137">
        <v>28.951000000000001</v>
      </c>
      <c r="APG22" s="137">
        <v>30.760999999999999</v>
      </c>
      <c r="APH22" s="137">
        <v>32.57</v>
      </c>
      <c r="API22" s="137">
        <v>34.380000000000003</v>
      </c>
      <c r="APJ22" s="137">
        <v>36.189</v>
      </c>
      <c r="APK22" s="137">
        <v>37.997999999999998</v>
      </c>
      <c r="APL22" s="137">
        <v>39.808</v>
      </c>
      <c r="APM22" s="137">
        <v>41.616999999999997</v>
      </c>
      <c r="APN22" s="137">
        <v>43.427</v>
      </c>
      <c r="APO22" s="137">
        <v>45.235999999999997</v>
      </c>
      <c r="APP22" s="137">
        <v>49.76</v>
      </c>
      <c r="APQ22" s="137">
        <v>54.283000000000001</v>
      </c>
      <c r="APR22" s="137">
        <v>58.807000000000002</v>
      </c>
      <c r="APS22" s="137">
        <v>63.331000000000003</v>
      </c>
      <c r="APT22" s="137">
        <v>67.853999999999999</v>
      </c>
      <c r="APU22" s="137">
        <v>72.378</v>
      </c>
      <c r="APV22" s="137">
        <v>76.902000000000001</v>
      </c>
      <c r="APW22" s="137">
        <v>81.424999999999997</v>
      </c>
      <c r="APX22" s="137">
        <v>85.948999999999998</v>
      </c>
      <c r="APY22" s="137">
        <v>90.471999999999994</v>
      </c>
      <c r="APZ22" s="137">
        <v>99.52</v>
      </c>
      <c r="AQA22" s="137">
        <v>108.56699999999999</v>
      </c>
      <c r="AQB22" s="137">
        <v>117.614</v>
      </c>
      <c r="AQC22" s="137">
        <v>126.661</v>
      </c>
      <c r="AQD22" s="137">
        <v>135.709</v>
      </c>
      <c r="AQE22" s="137">
        <v>144.756</v>
      </c>
      <c r="AQF22" s="137">
        <v>153.803</v>
      </c>
      <c r="AQG22" s="137">
        <v>162.85</v>
      </c>
      <c r="AQH22" s="137">
        <v>171.898</v>
      </c>
      <c r="AQI22" s="137">
        <v>180.94499999999999</v>
      </c>
      <c r="AQJ22" s="137">
        <v>271.41699999999997</v>
      </c>
      <c r="AQK22" s="137">
        <v>361.89</v>
      </c>
      <c r="AQL22" s="137">
        <v>452.36200000000002</v>
      </c>
      <c r="AQM22" s="137">
        <v>542.83500000000004</v>
      </c>
      <c r="AQN22" s="137">
        <v>633.30700000000002</v>
      </c>
      <c r="AQO22" s="137">
        <v>723.779</v>
      </c>
      <c r="AQP22" s="137">
        <v>814.25199999999995</v>
      </c>
      <c r="AQQ22" s="137">
        <v>904.72400000000005</v>
      </c>
      <c r="AQR22" s="137">
        <v>0.6</v>
      </c>
      <c r="AQS22" s="137">
        <v>1.2</v>
      </c>
      <c r="AQT22" s="137">
        <v>1.8</v>
      </c>
      <c r="AQU22" s="137">
        <v>2.399</v>
      </c>
      <c r="AQV22" s="137">
        <v>2.9990000000000001</v>
      </c>
      <c r="AQW22" s="137">
        <v>3.5990000000000002</v>
      </c>
      <c r="AQX22" s="137">
        <v>4.1989999999999998</v>
      </c>
      <c r="AQY22" s="137">
        <v>4.7990000000000004</v>
      </c>
      <c r="AQZ22" s="137">
        <v>5.399</v>
      </c>
      <c r="ARA22" s="137">
        <v>5.9980000000000002</v>
      </c>
      <c r="ARB22" s="137">
        <v>6.5979999999999999</v>
      </c>
      <c r="ARC22" s="137">
        <v>7.1980000000000004</v>
      </c>
      <c r="ARD22" s="137">
        <v>7.798</v>
      </c>
      <c r="ARE22" s="137">
        <v>8.3979999999999997</v>
      </c>
      <c r="ARF22" s="137">
        <v>8.9979999999999993</v>
      </c>
      <c r="ARG22" s="137">
        <v>9.5980000000000008</v>
      </c>
      <c r="ARH22" s="137">
        <v>10.196999999999999</v>
      </c>
      <c r="ARI22" s="137">
        <v>10.797000000000001</v>
      </c>
      <c r="ARJ22" s="137">
        <v>11.397</v>
      </c>
      <c r="ARK22" s="137">
        <v>11.997</v>
      </c>
      <c r="ARL22" s="137">
        <v>13.196999999999999</v>
      </c>
      <c r="ARM22" s="137">
        <v>14.396000000000001</v>
      </c>
      <c r="ARN22" s="137">
        <v>15.596</v>
      </c>
      <c r="ARO22" s="137">
        <v>16.795999999999999</v>
      </c>
      <c r="ARP22" s="137">
        <v>17.995000000000001</v>
      </c>
      <c r="ARQ22" s="137">
        <v>19.195</v>
      </c>
      <c r="ARR22" s="137">
        <v>20.395</v>
      </c>
      <c r="ARS22" s="137">
        <v>21.594999999999999</v>
      </c>
      <c r="ART22" s="137">
        <v>22.794</v>
      </c>
      <c r="ARU22" s="137">
        <v>23.994</v>
      </c>
      <c r="ARV22" s="137">
        <v>25.193999999999999</v>
      </c>
      <c r="ARW22" s="137">
        <v>26.393000000000001</v>
      </c>
      <c r="ARX22" s="137">
        <v>27.593</v>
      </c>
      <c r="ARY22" s="137">
        <v>28.792999999999999</v>
      </c>
      <c r="ARZ22" s="137">
        <v>29.992000000000001</v>
      </c>
      <c r="ASA22" s="137">
        <v>32.991999999999997</v>
      </c>
      <c r="ASB22" s="137">
        <v>35.991</v>
      </c>
      <c r="ASC22" s="137">
        <v>38.99</v>
      </c>
      <c r="ASD22" s="137">
        <v>41.988999999999997</v>
      </c>
      <c r="ASE22" s="137">
        <v>44.988999999999997</v>
      </c>
      <c r="ASF22" s="137">
        <v>47.988</v>
      </c>
      <c r="ASG22" s="137">
        <v>50.987000000000002</v>
      </c>
      <c r="ASH22" s="137">
        <v>53.985999999999997</v>
      </c>
      <c r="ASI22" s="137">
        <v>56.985999999999997</v>
      </c>
      <c r="ASJ22" s="137">
        <v>59.984999999999999</v>
      </c>
      <c r="ASK22" s="137">
        <v>65.983000000000004</v>
      </c>
      <c r="ASL22" s="137">
        <v>71.981999999999999</v>
      </c>
      <c r="ASM22" s="137">
        <v>77.98</v>
      </c>
      <c r="ASN22" s="137">
        <v>83.978999999999999</v>
      </c>
      <c r="ASO22" s="137">
        <v>89.977000000000004</v>
      </c>
      <c r="ASP22" s="137">
        <v>95.975999999999999</v>
      </c>
      <c r="ASQ22" s="137">
        <v>101.974</v>
      </c>
      <c r="ASR22" s="137">
        <v>107.973</v>
      </c>
      <c r="ASS22" s="137">
        <v>113.971</v>
      </c>
      <c r="AST22" s="137">
        <v>119.97</v>
      </c>
      <c r="ASU22">
        <v>179.95500000000001</v>
      </c>
      <c r="ASV22">
        <v>239.94</v>
      </c>
      <c r="ASW22">
        <v>299.92399999999998</v>
      </c>
      <c r="ASX22">
        <v>359.90899999999999</v>
      </c>
      <c r="ASY22">
        <v>419.89400000000001</v>
      </c>
      <c r="ASZ22">
        <v>479.87900000000002</v>
      </c>
      <c r="ATA22">
        <v>539.86400000000003</v>
      </c>
      <c r="ATB22">
        <v>599.84900000000005</v>
      </c>
      <c r="ATC22">
        <v>0.57399999999999995</v>
      </c>
      <c r="ATD22">
        <v>1.147</v>
      </c>
      <c r="ATE22">
        <v>1.7210000000000001</v>
      </c>
      <c r="ATF22">
        <v>2.2949999999999999</v>
      </c>
      <c r="ATG22">
        <v>2.8679999999999999</v>
      </c>
      <c r="ATH22">
        <v>3.4420000000000002</v>
      </c>
      <c r="ATI22">
        <v>4.016</v>
      </c>
      <c r="ATJ22">
        <v>4.59</v>
      </c>
      <c r="ATK22">
        <v>5.1630000000000003</v>
      </c>
      <c r="ATL22">
        <v>5.7370000000000001</v>
      </c>
      <c r="ATM22">
        <v>6.3109999999999999</v>
      </c>
      <c r="ATN22">
        <v>6.8840000000000003</v>
      </c>
      <c r="ATO22">
        <v>7.4580000000000002</v>
      </c>
      <c r="ATP22">
        <v>8.032</v>
      </c>
      <c r="ATQ22">
        <v>8.6050000000000004</v>
      </c>
      <c r="ATR22">
        <v>9.1790000000000003</v>
      </c>
      <c r="ATS22">
        <v>9.7530000000000001</v>
      </c>
      <c r="ATT22">
        <v>10.326000000000001</v>
      </c>
      <c r="ATU22">
        <v>10.9</v>
      </c>
      <c r="ATV22">
        <v>11.474</v>
      </c>
      <c r="ATW22">
        <v>12.621</v>
      </c>
      <c r="ATX22">
        <v>13.769</v>
      </c>
      <c r="ATY22">
        <v>14.916</v>
      </c>
      <c r="ATZ22">
        <v>16.062999999999999</v>
      </c>
      <c r="AUA22">
        <v>17.210999999999999</v>
      </c>
      <c r="AUB22">
        <v>18.358000000000001</v>
      </c>
      <c r="AUC22">
        <v>19.504999999999999</v>
      </c>
      <c r="AUD22">
        <v>20.652999999999999</v>
      </c>
      <c r="AUE22">
        <v>21.8</v>
      </c>
      <c r="AUF22">
        <v>22.948</v>
      </c>
      <c r="AUG22">
        <v>24.094999999999999</v>
      </c>
      <c r="AUH22">
        <v>25.242000000000001</v>
      </c>
      <c r="AUI22">
        <v>26.39</v>
      </c>
      <c r="AUJ22">
        <v>27.536999999999999</v>
      </c>
      <c r="AUK22">
        <v>28.684999999999999</v>
      </c>
      <c r="AUL22">
        <v>31.553000000000001</v>
      </c>
      <c r="AUM22">
        <v>34.420999999999999</v>
      </c>
      <c r="AUN22">
        <v>37.29</v>
      </c>
      <c r="AUO22">
        <v>40.158000000000001</v>
      </c>
      <c r="AUP22">
        <v>43.027000000000001</v>
      </c>
      <c r="AUQ22">
        <v>45.895000000000003</v>
      </c>
      <c r="AUR22">
        <v>48.764000000000003</v>
      </c>
      <c r="AUS22">
        <v>51.631999999999998</v>
      </c>
      <c r="AUT22">
        <v>54.500999999999998</v>
      </c>
      <c r="AUU22">
        <v>57.369</v>
      </c>
      <c r="AUV22">
        <v>63.106000000000002</v>
      </c>
      <c r="AUW22">
        <v>68.843000000000004</v>
      </c>
      <c r="AUX22">
        <v>74.58</v>
      </c>
      <c r="AUY22">
        <v>80.316999999999993</v>
      </c>
      <c r="AUZ22">
        <v>86.054000000000002</v>
      </c>
      <c r="AVA22">
        <v>91.79</v>
      </c>
      <c r="AVB22">
        <v>97.527000000000001</v>
      </c>
      <c r="AVC22">
        <v>103.264</v>
      </c>
      <c r="AVD22">
        <v>109.001</v>
      </c>
      <c r="AVE22">
        <v>114.738</v>
      </c>
      <c r="AVF22">
        <v>172.107</v>
      </c>
      <c r="AVG22">
        <v>229.476</v>
      </c>
      <c r="AVH22">
        <v>286.84500000000003</v>
      </c>
      <c r="AVI22">
        <v>344.214</v>
      </c>
      <c r="AVJ22">
        <v>401.58300000000003</v>
      </c>
      <c r="AVK22">
        <v>458.952</v>
      </c>
      <c r="AVL22">
        <v>516.32100000000003</v>
      </c>
      <c r="AVM22">
        <v>573.69000000000005</v>
      </c>
    </row>
    <row r="23" spans="1:1261" x14ac:dyDescent="0.35">
      <c r="A23" s="107" t="s">
        <v>236</v>
      </c>
      <c r="B23" s="137">
        <v>5.0999999999999997E-2</v>
      </c>
      <c r="C23" s="137">
        <v>0.10299999999999999</v>
      </c>
      <c r="D23" s="137">
        <v>0.154</v>
      </c>
      <c r="E23" s="137">
        <v>0.20599999999999999</v>
      </c>
      <c r="F23" s="137">
        <v>0.25700000000000001</v>
      </c>
      <c r="G23" s="137">
        <v>0.309</v>
      </c>
      <c r="H23" s="137">
        <v>0.36</v>
      </c>
      <c r="I23" s="137">
        <v>0.41199999999999998</v>
      </c>
      <c r="J23" s="137">
        <v>0.46300000000000002</v>
      </c>
      <c r="K23" s="137">
        <v>0.51500000000000001</v>
      </c>
      <c r="L23" s="137">
        <v>0.56599999999999995</v>
      </c>
      <c r="M23" s="137">
        <v>0.61799999999999999</v>
      </c>
      <c r="N23" s="137">
        <v>0.66900000000000004</v>
      </c>
      <c r="O23" s="137">
        <v>0.72</v>
      </c>
      <c r="P23" s="137">
        <v>0.77200000000000002</v>
      </c>
      <c r="Q23" s="137">
        <v>0.82299999999999995</v>
      </c>
      <c r="R23" s="137">
        <v>0.875</v>
      </c>
      <c r="S23" s="137">
        <v>0.92600000000000005</v>
      </c>
      <c r="T23" s="137">
        <v>0.97799999999999998</v>
      </c>
      <c r="U23" s="137">
        <v>1.0289999999999999</v>
      </c>
      <c r="V23" s="137">
        <v>1.1319999999999999</v>
      </c>
      <c r="W23" s="137">
        <v>1.2350000000000001</v>
      </c>
      <c r="X23" s="137">
        <v>1.3380000000000001</v>
      </c>
      <c r="Y23" s="137">
        <v>1.4410000000000001</v>
      </c>
      <c r="Z23" s="137">
        <v>1.544</v>
      </c>
      <c r="AA23" s="137">
        <v>1.647</v>
      </c>
      <c r="AB23" s="137">
        <v>1.75</v>
      </c>
      <c r="AC23" s="137">
        <v>1.853</v>
      </c>
      <c r="AD23" s="137">
        <v>1.956</v>
      </c>
      <c r="AE23" s="137">
        <v>2.0579999999999998</v>
      </c>
      <c r="AF23" s="137">
        <v>2.161</v>
      </c>
      <c r="AG23" s="137">
        <v>2.2639999999999998</v>
      </c>
      <c r="AH23" s="137">
        <v>2.367</v>
      </c>
      <c r="AI23" s="137">
        <v>2.4700000000000002</v>
      </c>
      <c r="AJ23" s="137">
        <v>2.573</v>
      </c>
      <c r="AK23" s="137">
        <v>2.83</v>
      </c>
      <c r="AL23" s="137">
        <v>3.0880000000000001</v>
      </c>
      <c r="AM23" s="137">
        <v>3.3450000000000002</v>
      </c>
      <c r="AN23" s="137">
        <v>3.6019999999999999</v>
      </c>
      <c r="AO23" s="137">
        <v>3.86</v>
      </c>
      <c r="AP23" s="137">
        <v>4.117</v>
      </c>
      <c r="AQ23" s="137">
        <v>4.3739999999999997</v>
      </c>
      <c r="AR23" s="137">
        <v>4.6319999999999997</v>
      </c>
      <c r="AS23" s="137">
        <v>4.8890000000000002</v>
      </c>
      <c r="AT23" s="137">
        <v>5.1459999999999999</v>
      </c>
      <c r="AU23" s="137">
        <v>5.6609999999999996</v>
      </c>
      <c r="AV23" s="137">
        <v>6.1749999999999998</v>
      </c>
      <c r="AW23" s="137">
        <v>6.69</v>
      </c>
      <c r="AX23" s="137">
        <v>7.2050000000000001</v>
      </c>
      <c r="AY23" s="137">
        <v>7.7190000000000003</v>
      </c>
      <c r="AZ23" s="137">
        <v>8.234</v>
      </c>
      <c r="BA23" s="137">
        <v>8.7479999999999993</v>
      </c>
      <c r="BB23" s="137">
        <v>9.2629999999999999</v>
      </c>
      <c r="BC23" s="137">
        <v>9.7780000000000005</v>
      </c>
      <c r="BD23" s="137">
        <v>10.292</v>
      </c>
      <c r="BE23" s="137">
        <v>15.438000000000001</v>
      </c>
      <c r="BF23" s="137">
        <v>20.585000000000001</v>
      </c>
      <c r="BG23" s="137">
        <v>25.731000000000002</v>
      </c>
      <c r="BH23" s="137">
        <v>30.876999999999999</v>
      </c>
      <c r="BI23" s="137">
        <v>36.023000000000003</v>
      </c>
      <c r="BJ23" s="137">
        <v>41.168999999999997</v>
      </c>
      <c r="BK23" s="137">
        <v>46.314999999999998</v>
      </c>
      <c r="BL23" s="137">
        <v>51.460999999999999</v>
      </c>
      <c r="BM23" s="137">
        <v>0.22800000000000001</v>
      </c>
      <c r="BN23" s="137">
        <v>0.45500000000000002</v>
      </c>
      <c r="BO23" s="137">
        <v>0.68300000000000005</v>
      </c>
      <c r="BP23" s="137">
        <v>0.91</v>
      </c>
      <c r="BQ23" s="137">
        <v>1.1379999999999999</v>
      </c>
      <c r="BR23" s="137">
        <v>1.365</v>
      </c>
      <c r="BS23" s="137">
        <v>1.593</v>
      </c>
      <c r="BT23" s="137">
        <v>1.82</v>
      </c>
      <c r="BU23" s="137">
        <v>2.048</v>
      </c>
      <c r="BV23" s="137">
        <v>2.2759999999999998</v>
      </c>
      <c r="BW23" s="137">
        <v>2.5030000000000001</v>
      </c>
      <c r="BX23" s="137">
        <v>2.7309999999999999</v>
      </c>
      <c r="BY23" s="137">
        <v>2.9580000000000002</v>
      </c>
      <c r="BZ23" s="137">
        <v>3.1859999999999999</v>
      </c>
      <c r="CA23" s="137">
        <v>3.4129999999999998</v>
      </c>
      <c r="CB23" s="137">
        <v>3.641</v>
      </c>
      <c r="CC23" s="137">
        <v>3.8690000000000002</v>
      </c>
      <c r="CD23" s="137">
        <v>4.0960000000000001</v>
      </c>
      <c r="CE23" s="137">
        <v>4.3239999999999998</v>
      </c>
      <c r="CF23" s="137">
        <v>4.5510000000000002</v>
      </c>
      <c r="CG23" s="137">
        <v>5.0060000000000002</v>
      </c>
      <c r="CH23" s="137">
        <v>5.4610000000000003</v>
      </c>
      <c r="CI23" s="137">
        <v>5.9169999999999998</v>
      </c>
      <c r="CJ23" s="137">
        <v>6.3719999999999999</v>
      </c>
      <c r="CK23" s="137">
        <v>6.827</v>
      </c>
      <c r="CL23" s="137">
        <v>7.282</v>
      </c>
      <c r="CM23" s="137">
        <v>7.7370000000000001</v>
      </c>
      <c r="CN23" s="137">
        <v>8.1920000000000002</v>
      </c>
      <c r="CO23" s="137">
        <v>8.6470000000000002</v>
      </c>
      <c r="CP23" s="137">
        <v>9.1020000000000003</v>
      </c>
      <c r="CQ23" s="137">
        <v>9.5579999999999998</v>
      </c>
      <c r="CR23" s="137">
        <v>10.013</v>
      </c>
      <c r="CS23" s="137">
        <v>10.468</v>
      </c>
      <c r="CT23" s="137">
        <v>10.923</v>
      </c>
      <c r="CU23" s="137">
        <v>11.378</v>
      </c>
      <c r="CV23" s="137">
        <v>12.516</v>
      </c>
      <c r="CW23" s="137">
        <v>13.654</v>
      </c>
      <c r="CX23" s="137">
        <v>14.792</v>
      </c>
      <c r="CY23" s="137">
        <v>15.929</v>
      </c>
      <c r="CZ23" s="137">
        <v>17.067</v>
      </c>
      <c r="DA23" s="137">
        <v>18.204999999999998</v>
      </c>
      <c r="DB23" s="137">
        <v>19.343</v>
      </c>
      <c r="DC23" s="137">
        <v>20.481000000000002</v>
      </c>
      <c r="DD23" s="137">
        <v>21.617999999999999</v>
      </c>
      <c r="DE23" s="137">
        <v>22.756</v>
      </c>
      <c r="DF23" s="137">
        <v>25.032</v>
      </c>
      <c r="DG23" s="137">
        <v>27.306999999999999</v>
      </c>
      <c r="DH23" s="137">
        <v>29.582999999999998</v>
      </c>
      <c r="DI23" s="137">
        <v>31.859000000000002</v>
      </c>
      <c r="DJ23" s="137">
        <v>34.134</v>
      </c>
      <c r="DK23" s="137">
        <v>36.409999999999997</v>
      </c>
      <c r="DL23" s="137">
        <v>38.686</v>
      </c>
      <c r="DM23" s="137">
        <v>40.960999999999999</v>
      </c>
      <c r="DN23" s="137">
        <v>43.237000000000002</v>
      </c>
      <c r="DO23" s="137">
        <v>45.512</v>
      </c>
      <c r="DP23" s="137">
        <v>68.269000000000005</v>
      </c>
      <c r="DQ23" s="137">
        <v>91.025000000000006</v>
      </c>
      <c r="DR23" s="137">
        <v>113.78100000000001</v>
      </c>
      <c r="DS23" s="137">
        <v>136.53700000000001</v>
      </c>
      <c r="DT23" s="137">
        <v>159.29400000000001</v>
      </c>
      <c r="DU23" s="137">
        <v>182.05</v>
      </c>
      <c r="DV23" s="137">
        <v>204.80600000000001</v>
      </c>
      <c r="DW23" s="137">
        <v>227.56200000000001</v>
      </c>
      <c r="DX23" s="137">
        <v>4.1000000000000002E-2</v>
      </c>
      <c r="DY23" s="137">
        <v>8.2000000000000003E-2</v>
      </c>
      <c r="DZ23" s="137">
        <v>0.123</v>
      </c>
      <c r="EA23" s="137">
        <v>0.16400000000000001</v>
      </c>
      <c r="EB23" s="137">
        <v>0.20499999999999999</v>
      </c>
      <c r="EC23" s="137">
        <v>0.246</v>
      </c>
      <c r="ED23" s="137">
        <v>0.28699999999999998</v>
      </c>
      <c r="EE23" s="137">
        <v>0.32800000000000001</v>
      </c>
      <c r="EF23" s="137">
        <v>0.36899999999999999</v>
      </c>
      <c r="EG23" s="137">
        <v>0.41</v>
      </c>
      <c r="EH23" s="137">
        <v>0.45100000000000001</v>
      </c>
      <c r="EI23" s="137">
        <v>0.49199999999999999</v>
      </c>
      <c r="EJ23" s="137">
        <v>0.53300000000000003</v>
      </c>
      <c r="EK23" s="137">
        <v>0.57399999999999995</v>
      </c>
      <c r="EL23" s="137">
        <v>0.61599999999999999</v>
      </c>
      <c r="EM23" s="137">
        <v>0.65700000000000003</v>
      </c>
      <c r="EN23" s="137">
        <v>0.69799999999999995</v>
      </c>
      <c r="EO23" s="137">
        <v>0.73899999999999999</v>
      </c>
      <c r="EP23" s="137">
        <v>0.78</v>
      </c>
      <c r="EQ23" s="137">
        <v>0.82099999999999995</v>
      </c>
      <c r="ER23" s="137">
        <v>0.90300000000000002</v>
      </c>
      <c r="ES23" s="137">
        <v>0.98499999999999999</v>
      </c>
      <c r="ET23" s="137">
        <v>1.0669999999999999</v>
      </c>
      <c r="EU23" s="137">
        <v>1.149</v>
      </c>
      <c r="EV23" s="137">
        <v>1.2310000000000001</v>
      </c>
      <c r="EW23" s="137">
        <v>1.3129999999999999</v>
      </c>
      <c r="EX23" s="137">
        <v>1.395</v>
      </c>
      <c r="EY23" s="137">
        <v>1.4770000000000001</v>
      </c>
      <c r="EZ23" s="137">
        <v>1.5589999999999999</v>
      </c>
      <c r="FA23" s="137">
        <v>1.641</v>
      </c>
      <c r="FB23" s="137">
        <v>1.7230000000000001</v>
      </c>
      <c r="FC23" s="137">
        <v>1.8049999999999999</v>
      </c>
      <c r="FD23" s="137">
        <v>1.8879999999999999</v>
      </c>
      <c r="FE23" s="137">
        <v>1.97</v>
      </c>
      <c r="FF23" s="137">
        <v>2.052</v>
      </c>
      <c r="FG23" s="137">
        <v>2.2570000000000001</v>
      </c>
      <c r="FH23" s="137">
        <v>2.4620000000000002</v>
      </c>
      <c r="FI23" s="137">
        <v>2.6669999999999998</v>
      </c>
      <c r="FJ23" s="137">
        <v>2.8719999999999999</v>
      </c>
      <c r="FK23" s="137">
        <v>3.0779999999999998</v>
      </c>
      <c r="FL23" s="137">
        <v>3.2829999999999999</v>
      </c>
      <c r="FM23" s="137">
        <v>3.488</v>
      </c>
      <c r="FN23" s="137">
        <v>3.6930000000000001</v>
      </c>
      <c r="FO23" s="137">
        <v>3.8980000000000001</v>
      </c>
      <c r="FP23" s="137">
        <v>4.1029999999999998</v>
      </c>
      <c r="FQ23" s="137">
        <v>4.5140000000000002</v>
      </c>
      <c r="FR23" s="137">
        <v>4.9240000000000004</v>
      </c>
      <c r="FS23" s="137">
        <v>5.3339999999999996</v>
      </c>
      <c r="FT23" s="137">
        <v>5.7450000000000001</v>
      </c>
      <c r="FU23" s="137">
        <v>6.1550000000000002</v>
      </c>
      <c r="FV23" s="137">
        <v>6.5650000000000004</v>
      </c>
      <c r="FW23" s="137">
        <v>6.976</v>
      </c>
      <c r="FX23" s="137">
        <v>7.3860000000000001</v>
      </c>
      <c r="FY23" s="137">
        <v>7.7960000000000003</v>
      </c>
      <c r="FZ23" s="137">
        <v>8.2070000000000007</v>
      </c>
      <c r="GA23" s="137">
        <v>12.31</v>
      </c>
      <c r="GB23" s="137">
        <v>16.413</v>
      </c>
      <c r="GC23" s="137">
        <v>20.516999999999999</v>
      </c>
      <c r="GD23" s="137">
        <v>24.62</v>
      </c>
      <c r="GE23" s="137">
        <v>28.722999999999999</v>
      </c>
      <c r="GF23" s="137">
        <v>32.826999999999998</v>
      </c>
      <c r="GG23" s="137">
        <v>36.93</v>
      </c>
      <c r="GH23" s="137">
        <v>41.033000000000001</v>
      </c>
      <c r="GI23" s="137">
        <v>2.7E-2</v>
      </c>
      <c r="GJ23" s="137">
        <v>5.5E-2</v>
      </c>
      <c r="GK23" s="137">
        <v>8.2000000000000003E-2</v>
      </c>
      <c r="GL23" s="137">
        <v>0.11</v>
      </c>
      <c r="GM23" s="137">
        <v>0.13700000000000001</v>
      </c>
      <c r="GN23" s="137">
        <v>0.16400000000000001</v>
      </c>
      <c r="GO23" s="137">
        <v>0.192</v>
      </c>
      <c r="GP23" s="137">
        <v>0.219</v>
      </c>
      <c r="GQ23" s="137">
        <v>0.247</v>
      </c>
      <c r="GR23" s="137">
        <v>0.27400000000000002</v>
      </c>
      <c r="GS23" s="137">
        <v>0.30099999999999999</v>
      </c>
      <c r="GT23" s="137">
        <v>0.32900000000000001</v>
      </c>
      <c r="GU23" s="137">
        <v>0.35599999999999998</v>
      </c>
      <c r="GV23" s="137">
        <v>0.38400000000000001</v>
      </c>
      <c r="GW23" s="137">
        <v>0.41099999999999998</v>
      </c>
      <c r="GX23" s="137">
        <v>0.439</v>
      </c>
      <c r="GY23" s="137">
        <v>0.46600000000000003</v>
      </c>
      <c r="GZ23" s="137">
        <v>0.49299999999999999</v>
      </c>
      <c r="HA23" s="137">
        <v>0.52100000000000002</v>
      </c>
      <c r="HB23" s="137">
        <v>0.54800000000000004</v>
      </c>
      <c r="HC23" s="137">
        <v>0.60299999999999998</v>
      </c>
      <c r="HD23" s="137">
        <v>0.65800000000000003</v>
      </c>
      <c r="HE23" s="137">
        <v>0.71299999999999997</v>
      </c>
      <c r="HF23" s="137">
        <v>0.76700000000000002</v>
      </c>
      <c r="HG23" s="137">
        <v>0.82199999999999995</v>
      </c>
      <c r="HH23" s="137">
        <v>0.877</v>
      </c>
      <c r="HI23" s="137">
        <v>0.93200000000000005</v>
      </c>
      <c r="HJ23" s="137">
        <v>0.98699999999999999</v>
      </c>
      <c r="HK23" s="137">
        <v>1.042</v>
      </c>
      <c r="HL23" s="137">
        <v>1.0960000000000001</v>
      </c>
      <c r="HM23" s="137">
        <v>1.151</v>
      </c>
      <c r="HN23" s="137">
        <v>1.206</v>
      </c>
      <c r="HO23" s="137">
        <v>1.2609999999999999</v>
      </c>
      <c r="HP23" s="137">
        <v>1.3160000000000001</v>
      </c>
      <c r="HQ23" s="137">
        <v>1.37</v>
      </c>
      <c r="HR23" s="137">
        <v>1.5069999999999999</v>
      </c>
      <c r="HS23" s="137">
        <v>1.645</v>
      </c>
      <c r="HT23" s="137">
        <v>1.782</v>
      </c>
      <c r="HU23" s="137">
        <v>1.919</v>
      </c>
      <c r="HV23" s="137">
        <v>2.056</v>
      </c>
      <c r="HW23" s="137">
        <v>2.1930000000000001</v>
      </c>
      <c r="HX23" s="137">
        <v>2.33</v>
      </c>
      <c r="HY23" s="137">
        <v>2.4670000000000001</v>
      </c>
      <c r="HZ23" s="137">
        <v>2.6040000000000001</v>
      </c>
      <c r="IA23" s="137">
        <v>2.7410000000000001</v>
      </c>
      <c r="IB23" s="137">
        <v>3.0150000000000001</v>
      </c>
      <c r="IC23" s="137">
        <v>3.2890000000000001</v>
      </c>
      <c r="ID23" s="137">
        <v>3.5630000000000002</v>
      </c>
      <c r="IE23" s="137">
        <v>3.8370000000000002</v>
      </c>
      <c r="IF23" s="137">
        <v>4.1109999999999998</v>
      </c>
      <c r="IG23" s="137">
        <v>4.3849999999999998</v>
      </c>
      <c r="IH23" s="137">
        <v>4.66</v>
      </c>
      <c r="II23" s="137">
        <v>4.9340000000000002</v>
      </c>
      <c r="IJ23" s="137">
        <v>5.2080000000000002</v>
      </c>
      <c r="IK23" s="137">
        <v>5.4820000000000002</v>
      </c>
      <c r="IL23" s="137">
        <v>8.2230000000000008</v>
      </c>
      <c r="IM23" s="137">
        <v>10.964</v>
      </c>
      <c r="IN23" s="137">
        <v>13.705</v>
      </c>
      <c r="IO23" s="137">
        <v>16.445</v>
      </c>
      <c r="IP23" s="137">
        <v>19.186</v>
      </c>
      <c r="IQ23" s="137">
        <v>21.927</v>
      </c>
      <c r="IR23" s="137">
        <v>24.667999999999999</v>
      </c>
      <c r="IS23" s="137">
        <v>27.408999999999999</v>
      </c>
      <c r="IT23" s="137">
        <v>5.8999999999999997E-2</v>
      </c>
      <c r="IU23" s="137">
        <v>0.11899999999999999</v>
      </c>
      <c r="IV23" s="137">
        <v>0.17799999999999999</v>
      </c>
      <c r="IW23" s="137">
        <v>0.23799999999999999</v>
      </c>
      <c r="IX23" s="137">
        <v>0.29699999999999999</v>
      </c>
      <c r="IY23" s="137">
        <v>0.35599999999999998</v>
      </c>
      <c r="IZ23" s="137">
        <v>0.41599999999999998</v>
      </c>
      <c r="JA23" s="137">
        <v>0.47499999999999998</v>
      </c>
      <c r="JB23" s="137">
        <v>0.53500000000000003</v>
      </c>
      <c r="JC23" s="137">
        <v>0.59399999999999997</v>
      </c>
      <c r="JD23" s="137">
        <v>0.65300000000000002</v>
      </c>
      <c r="JE23" s="137">
        <v>0.71299999999999997</v>
      </c>
      <c r="JF23" s="137">
        <v>0.77200000000000002</v>
      </c>
      <c r="JG23" s="137">
        <v>0.83099999999999996</v>
      </c>
      <c r="JH23" s="137">
        <v>0.89100000000000001</v>
      </c>
      <c r="JI23" s="137">
        <v>0.95</v>
      </c>
      <c r="JJ23" s="137">
        <v>1.01</v>
      </c>
      <c r="JK23" s="137">
        <v>1.069</v>
      </c>
      <c r="JL23" s="137">
        <v>1.1279999999999999</v>
      </c>
      <c r="JM23" s="137">
        <v>1.1879999999999999</v>
      </c>
      <c r="JN23" s="137">
        <v>1.3069999999999999</v>
      </c>
      <c r="JO23" s="137">
        <v>1.425</v>
      </c>
      <c r="JP23" s="137">
        <v>1.544</v>
      </c>
      <c r="JQ23" s="137">
        <v>1.663</v>
      </c>
      <c r="JR23" s="137">
        <v>1.782</v>
      </c>
      <c r="JS23" s="137">
        <v>1.901</v>
      </c>
      <c r="JT23" s="137">
        <v>2.0190000000000001</v>
      </c>
      <c r="JU23" s="137">
        <v>2.1379999999999999</v>
      </c>
      <c r="JV23" s="137">
        <v>2.2570000000000001</v>
      </c>
      <c r="JW23" s="137">
        <v>2.3759999999999999</v>
      </c>
      <c r="JX23" s="137">
        <v>2.4940000000000002</v>
      </c>
      <c r="JY23" s="137">
        <v>2.613</v>
      </c>
      <c r="JZ23" s="137">
        <v>2.7320000000000002</v>
      </c>
      <c r="KA23" s="137">
        <v>2.851</v>
      </c>
      <c r="KB23" s="137">
        <v>2.97</v>
      </c>
      <c r="KC23" s="137">
        <v>3.2669999999999999</v>
      </c>
      <c r="KD23" s="137">
        <v>3.5640000000000001</v>
      </c>
      <c r="KE23" s="137">
        <v>3.8610000000000002</v>
      </c>
      <c r="KF23" s="137">
        <v>4.157</v>
      </c>
      <c r="KG23" s="137">
        <v>4.4539999999999997</v>
      </c>
      <c r="KH23" s="137">
        <v>4.7510000000000003</v>
      </c>
      <c r="KI23" s="137">
        <v>5.048</v>
      </c>
      <c r="KJ23" s="137">
        <v>5.3449999999999998</v>
      </c>
      <c r="KK23" s="137">
        <v>5.6420000000000003</v>
      </c>
      <c r="KL23" s="137">
        <v>5.9390000000000001</v>
      </c>
      <c r="KM23" s="137">
        <v>6.5330000000000004</v>
      </c>
      <c r="KN23" s="137">
        <v>7.1269999999999998</v>
      </c>
      <c r="KO23" s="137">
        <v>7.7210000000000001</v>
      </c>
      <c r="KP23" s="137">
        <v>8.3149999999999995</v>
      </c>
      <c r="KQ23" s="137">
        <v>8.9090000000000007</v>
      </c>
      <c r="KR23" s="137">
        <v>9.5030000000000001</v>
      </c>
      <c r="KS23" s="137">
        <v>10.097</v>
      </c>
      <c r="KT23" s="137">
        <v>10.691000000000001</v>
      </c>
      <c r="KU23" s="137">
        <v>11.285</v>
      </c>
      <c r="KV23" s="137">
        <v>11.879</v>
      </c>
      <c r="KW23" s="137">
        <v>17.818000000000001</v>
      </c>
      <c r="KX23" s="137">
        <v>23.757000000000001</v>
      </c>
      <c r="KY23" s="137">
        <v>29.696000000000002</v>
      </c>
      <c r="KZ23" s="137">
        <v>35.636000000000003</v>
      </c>
      <c r="LA23" s="137">
        <v>41.575000000000003</v>
      </c>
      <c r="LB23" s="137">
        <v>47.514000000000003</v>
      </c>
      <c r="LC23" s="137">
        <v>53.453000000000003</v>
      </c>
      <c r="LD23" s="137">
        <v>59.393000000000001</v>
      </c>
      <c r="LE23" s="137">
        <v>0.126</v>
      </c>
      <c r="LF23" s="137">
        <v>0.253</v>
      </c>
      <c r="LG23" s="137">
        <v>0.379</v>
      </c>
      <c r="LH23" s="137">
        <v>0.50600000000000001</v>
      </c>
      <c r="LI23" s="137">
        <v>0.63200000000000001</v>
      </c>
      <c r="LJ23" s="137">
        <v>0.75900000000000001</v>
      </c>
      <c r="LK23" s="137">
        <v>0.88500000000000001</v>
      </c>
      <c r="LL23" s="137">
        <v>1.012</v>
      </c>
      <c r="LM23" s="137">
        <v>1.1379999999999999</v>
      </c>
      <c r="LN23" s="137">
        <v>1.2649999999999999</v>
      </c>
      <c r="LO23" s="137">
        <v>1.391</v>
      </c>
      <c r="LP23" s="137">
        <v>1.518</v>
      </c>
      <c r="LQ23" s="137">
        <v>1.6439999999999999</v>
      </c>
      <c r="LR23" s="137">
        <v>1.7709999999999999</v>
      </c>
      <c r="LS23" s="137">
        <v>1.897</v>
      </c>
      <c r="LT23" s="137">
        <v>2.024</v>
      </c>
      <c r="LU23" s="137">
        <v>2.15</v>
      </c>
      <c r="LV23" s="137">
        <v>2.2759999999999998</v>
      </c>
      <c r="LW23" s="137">
        <v>2.403</v>
      </c>
      <c r="LX23" s="137">
        <v>2.5289999999999999</v>
      </c>
      <c r="LY23" s="137">
        <v>2.782</v>
      </c>
      <c r="LZ23" s="137">
        <v>3.0350000000000001</v>
      </c>
      <c r="MA23" s="137">
        <v>3.2879999999999998</v>
      </c>
      <c r="MB23" s="137">
        <v>3.5409999999999999</v>
      </c>
      <c r="MC23" s="137">
        <v>3.794</v>
      </c>
      <c r="MD23" s="137">
        <v>4.0469999999999997</v>
      </c>
      <c r="ME23" s="137">
        <v>4.3</v>
      </c>
      <c r="MF23" s="137">
        <v>4.5529999999999999</v>
      </c>
      <c r="MG23" s="137">
        <v>4.806</v>
      </c>
      <c r="MH23" s="137">
        <v>5.0590000000000002</v>
      </c>
      <c r="MI23" s="137">
        <v>5.3120000000000003</v>
      </c>
      <c r="MJ23" s="137">
        <v>5.5650000000000004</v>
      </c>
      <c r="MK23" s="137">
        <v>5.8179999999999996</v>
      </c>
      <c r="ML23" s="137">
        <v>6.0709999999999997</v>
      </c>
      <c r="MM23" s="137">
        <v>6.3239999999999998</v>
      </c>
      <c r="MN23" s="137">
        <v>6.9560000000000004</v>
      </c>
      <c r="MO23" s="137">
        <v>7.5880000000000001</v>
      </c>
      <c r="MP23" s="137">
        <v>8.2210000000000001</v>
      </c>
      <c r="MQ23" s="137">
        <v>8.8529999999999998</v>
      </c>
      <c r="MR23" s="137">
        <v>9.4849999999999994</v>
      </c>
      <c r="MS23" s="137">
        <v>10.118</v>
      </c>
      <c r="MT23" s="137">
        <v>10.75</v>
      </c>
      <c r="MU23" s="137">
        <v>11.382</v>
      </c>
      <c r="MV23" s="137">
        <v>12.015000000000001</v>
      </c>
      <c r="MW23" s="137">
        <v>12.647</v>
      </c>
      <c r="MX23" s="137">
        <v>13.912000000000001</v>
      </c>
      <c r="MY23" s="137">
        <v>15.177</v>
      </c>
      <c r="MZ23" s="137">
        <v>16.440999999999999</v>
      </c>
      <c r="NA23" s="137">
        <v>17.706</v>
      </c>
      <c r="NB23" s="137">
        <v>18.971</v>
      </c>
      <c r="NC23" s="137">
        <v>20.236000000000001</v>
      </c>
      <c r="ND23" s="137">
        <v>21.5</v>
      </c>
      <c r="NE23" s="137">
        <v>22.765000000000001</v>
      </c>
      <c r="NF23" s="137">
        <v>24.03</v>
      </c>
      <c r="NG23" s="137">
        <v>25.294</v>
      </c>
      <c r="NH23" s="137">
        <v>37.942</v>
      </c>
      <c r="NI23" s="137">
        <v>50.588999999999999</v>
      </c>
      <c r="NJ23" s="137">
        <v>63.235999999999997</v>
      </c>
      <c r="NK23" s="137">
        <v>75.882999999999996</v>
      </c>
      <c r="NL23" s="137">
        <v>88.53</v>
      </c>
      <c r="NM23" s="137">
        <v>101.178</v>
      </c>
      <c r="NN23" s="137">
        <v>113.825</v>
      </c>
      <c r="NO23" s="137">
        <v>126.47199999999999</v>
      </c>
      <c r="NP23" s="137">
        <v>2.3E-2</v>
      </c>
      <c r="NQ23" s="137">
        <v>4.5999999999999999E-2</v>
      </c>
      <c r="NR23" s="137">
        <v>6.9000000000000006E-2</v>
      </c>
      <c r="NS23" s="137">
        <v>9.2999999999999999E-2</v>
      </c>
      <c r="NT23" s="137">
        <v>0.11600000000000001</v>
      </c>
      <c r="NU23" s="137">
        <v>0.13900000000000001</v>
      </c>
      <c r="NV23" s="137">
        <v>0.16200000000000001</v>
      </c>
      <c r="NW23" s="137">
        <v>0.185</v>
      </c>
      <c r="NX23" s="137">
        <v>0.20799999999999999</v>
      </c>
      <c r="NY23" s="137">
        <v>0.23100000000000001</v>
      </c>
      <c r="NZ23" s="137">
        <v>0.255</v>
      </c>
      <c r="OA23" s="137">
        <v>0.27800000000000002</v>
      </c>
      <c r="OB23" s="137">
        <v>0.30099999999999999</v>
      </c>
      <c r="OC23" s="137">
        <v>0.32400000000000001</v>
      </c>
      <c r="OD23" s="137">
        <v>0.34699999999999998</v>
      </c>
      <c r="OE23" s="137">
        <v>0.37</v>
      </c>
      <c r="OF23" s="137">
        <v>0.39300000000000002</v>
      </c>
      <c r="OG23" s="137">
        <v>0.41699999999999998</v>
      </c>
      <c r="OH23" s="137">
        <v>0.44</v>
      </c>
      <c r="OI23" s="137">
        <v>0.46300000000000002</v>
      </c>
      <c r="OJ23" s="137">
        <v>0.50900000000000001</v>
      </c>
      <c r="OK23" s="137">
        <v>0.55500000000000005</v>
      </c>
      <c r="OL23" s="137">
        <v>0.60199999999999998</v>
      </c>
      <c r="OM23" s="137">
        <v>0.64800000000000002</v>
      </c>
      <c r="ON23" s="137">
        <v>0.69399999999999995</v>
      </c>
      <c r="OO23" s="137">
        <v>0.74099999999999999</v>
      </c>
      <c r="OP23" s="137">
        <v>0.78700000000000003</v>
      </c>
      <c r="OQ23" s="137">
        <v>0.83299999999999996</v>
      </c>
      <c r="OR23" s="137">
        <v>0.879</v>
      </c>
      <c r="OS23" s="137">
        <v>0.92600000000000005</v>
      </c>
      <c r="OT23" s="137">
        <v>0.97199999999999998</v>
      </c>
      <c r="OU23" s="137">
        <v>1.018</v>
      </c>
      <c r="OV23" s="137">
        <v>1.0649999999999999</v>
      </c>
      <c r="OW23" s="137">
        <v>1.111</v>
      </c>
      <c r="OX23" s="137">
        <v>1.157</v>
      </c>
      <c r="OY23" s="137">
        <v>1.2729999999999999</v>
      </c>
      <c r="OZ23" s="137">
        <v>1.389</v>
      </c>
      <c r="PA23" s="137">
        <v>1.504</v>
      </c>
      <c r="PB23" s="137">
        <v>1.62</v>
      </c>
      <c r="PC23" s="137">
        <v>1.736</v>
      </c>
      <c r="PD23" s="137">
        <v>1.8520000000000001</v>
      </c>
      <c r="PE23" s="137">
        <v>1.9670000000000001</v>
      </c>
      <c r="PF23" s="137">
        <v>2.0830000000000002</v>
      </c>
      <c r="PG23" s="137">
        <v>2.1989999999999998</v>
      </c>
      <c r="PH23" s="137">
        <v>2.3140000000000001</v>
      </c>
      <c r="PI23" s="137">
        <v>2.5459999999999998</v>
      </c>
      <c r="PJ23" s="137">
        <v>2.7770000000000001</v>
      </c>
      <c r="PK23" s="137">
        <v>3.0089999999999999</v>
      </c>
      <c r="PL23" s="137">
        <v>3.24</v>
      </c>
      <c r="PM23" s="137">
        <v>3.472</v>
      </c>
      <c r="PN23" s="137">
        <v>3.7029999999999998</v>
      </c>
      <c r="PO23" s="137">
        <v>3.9350000000000001</v>
      </c>
      <c r="PP23" s="137">
        <v>4.1660000000000004</v>
      </c>
      <c r="PQ23" s="137">
        <v>4.3970000000000002</v>
      </c>
      <c r="PR23" s="137">
        <v>4.6289999999999996</v>
      </c>
      <c r="PS23" s="137">
        <v>6.9429999999999996</v>
      </c>
      <c r="PT23" s="137">
        <v>9.2579999999999991</v>
      </c>
      <c r="PU23" s="137">
        <v>11.571999999999999</v>
      </c>
      <c r="PV23" s="137">
        <v>13.887</v>
      </c>
      <c r="PW23" s="137">
        <v>16.201000000000001</v>
      </c>
      <c r="PX23" s="137">
        <v>18.515000000000001</v>
      </c>
      <c r="PY23" s="137">
        <v>20.83</v>
      </c>
      <c r="PZ23" s="137">
        <v>23.143999999999998</v>
      </c>
      <c r="QA23" s="137">
        <v>3.7999999999999999E-2</v>
      </c>
      <c r="QB23" s="137">
        <v>7.5999999999999998E-2</v>
      </c>
      <c r="QC23" s="137">
        <v>0.114</v>
      </c>
      <c r="QD23" s="137">
        <v>0.152</v>
      </c>
      <c r="QE23" s="137">
        <v>0.19</v>
      </c>
      <c r="QF23" s="137">
        <v>0.22800000000000001</v>
      </c>
      <c r="QG23" s="137">
        <v>0.26600000000000001</v>
      </c>
      <c r="QH23" s="137">
        <v>0.30399999999999999</v>
      </c>
      <c r="QI23" s="137">
        <v>0.34200000000000003</v>
      </c>
      <c r="QJ23" s="137">
        <v>0.38</v>
      </c>
      <c r="QK23" s="137">
        <v>0.41799999999999998</v>
      </c>
      <c r="QL23" s="137">
        <v>0.45600000000000002</v>
      </c>
      <c r="QM23" s="137">
        <v>0.49399999999999999</v>
      </c>
      <c r="QN23" s="137">
        <v>0.53100000000000003</v>
      </c>
      <c r="QO23" s="137">
        <v>0.56899999999999995</v>
      </c>
      <c r="QP23" s="137">
        <v>0.60699999999999998</v>
      </c>
      <c r="QQ23" s="137">
        <v>0.64500000000000002</v>
      </c>
      <c r="QR23" s="137">
        <v>0.68300000000000005</v>
      </c>
      <c r="QS23" s="137">
        <v>0.72099999999999997</v>
      </c>
      <c r="QT23" s="137">
        <v>0.75900000000000001</v>
      </c>
      <c r="QU23" s="137">
        <v>0.83499999999999996</v>
      </c>
      <c r="QV23" s="137">
        <v>0.91100000000000003</v>
      </c>
      <c r="QW23" s="137">
        <v>0.98699999999999999</v>
      </c>
      <c r="QX23" s="137">
        <v>1.0629999999999999</v>
      </c>
      <c r="QY23" s="137">
        <v>1.139</v>
      </c>
      <c r="QZ23" s="137">
        <v>1.2150000000000001</v>
      </c>
      <c r="RA23" s="137">
        <v>1.2909999999999999</v>
      </c>
      <c r="RB23" s="137">
        <v>1.367</v>
      </c>
      <c r="RC23" s="137">
        <v>1.4430000000000001</v>
      </c>
      <c r="RD23" s="137">
        <v>1.5189999999999999</v>
      </c>
      <c r="RE23" s="137">
        <v>1.5940000000000001</v>
      </c>
      <c r="RF23" s="137">
        <v>1.67</v>
      </c>
      <c r="RG23" s="137">
        <v>1.746</v>
      </c>
      <c r="RH23" s="137">
        <v>1.8220000000000001</v>
      </c>
      <c r="RI23" s="137">
        <v>1.8979999999999999</v>
      </c>
      <c r="RJ23" s="137">
        <v>2.0880000000000001</v>
      </c>
      <c r="RK23" s="137">
        <v>2.278</v>
      </c>
      <c r="RL23" s="137">
        <v>2.468</v>
      </c>
      <c r="RM23" s="137">
        <v>2.657</v>
      </c>
      <c r="RN23" s="137">
        <v>2.847</v>
      </c>
      <c r="RO23" s="137">
        <v>3.0369999999999999</v>
      </c>
      <c r="RP23" s="137">
        <v>3.2269999999999999</v>
      </c>
      <c r="RQ23" s="137">
        <v>3.4169999999999998</v>
      </c>
      <c r="RR23" s="137">
        <v>3.6059999999999999</v>
      </c>
      <c r="RS23" s="137">
        <v>3.7959999999999998</v>
      </c>
      <c r="RT23" s="137">
        <v>4.1760000000000002</v>
      </c>
      <c r="RU23" s="137">
        <v>4.556</v>
      </c>
      <c r="RV23" s="137">
        <v>4.9349999999999996</v>
      </c>
      <c r="RW23" s="137">
        <v>5.3150000000000004</v>
      </c>
      <c r="RX23" s="137">
        <v>5.694</v>
      </c>
      <c r="RY23" s="137">
        <v>6.0739999999999998</v>
      </c>
      <c r="RZ23" s="137">
        <v>6.4539999999999997</v>
      </c>
      <c r="SA23" s="137">
        <v>6.8330000000000002</v>
      </c>
      <c r="SB23" s="137">
        <v>7.2130000000000001</v>
      </c>
      <c r="SC23" s="137">
        <v>7.593</v>
      </c>
      <c r="SD23" s="137">
        <v>11.388999999999999</v>
      </c>
      <c r="SE23" s="137">
        <v>15.185</v>
      </c>
      <c r="SF23" s="137">
        <v>18.981000000000002</v>
      </c>
      <c r="SG23" s="137">
        <v>22.777999999999999</v>
      </c>
      <c r="SH23" s="137">
        <v>26.574000000000002</v>
      </c>
      <c r="SI23" s="137">
        <v>30.37</v>
      </c>
      <c r="SJ23" s="137">
        <v>34.165999999999997</v>
      </c>
      <c r="SK23" s="137">
        <v>37.963000000000001</v>
      </c>
      <c r="SL23" s="137">
        <v>2.1999999999999999E-2</v>
      </c>
      <c r="SM23" s="137">
        <v>4.3999999999999997E-2</v>
      </c>
      <c r="SN23" s="137">
        <v>6.6000000000000003E-2</v>
      </c>
      <c r="SO23" s="137">
        <v>8.7999999999999995E-2</v>
      </c>
      <c r="SP23" s="137">
        <v>0.109</v>
      </c>
      <c r="SQ23" s="137">
        <v>0.13100000000000001</v>
      </c>
      <c r="SR23" s="137">
        <v>0.153</v>
      </c>
      <c r="SS23" s="137">
        <v>0.17499999999999999</v>
      </c>
      <c r="ST23" s="137">
        <v>0.19700000000000001</v>
      </c>
      <c r="SU23" s="137">
        <v>0.219</v>
      </c>
      <c r="SV23" s="137">
        <v>0.24099999999999999</v>
      </c>
      <c r="SW23" s="137">
        <v>0.26300000000000001</v>
      </c>
      <c r="SX23" s="137">
        <v>0.28499999999999998</v>
      </c>
      <c r="SY23" s="137">
        <v>0.307</v>
      </c>
      <c r="SZ23" s="137">
        <v>0.32800000000000001</v>
      </c>
      <c r="TA23" s="137">
        <v>0.35</v>
      </c>
      <c r="TB23" s="137">
        <v>0.372</v>
      </c>
      <c r="TC23" s="137">
        <v>0.39400000000000002</v>
      </c>
      <c r="TD23" s="137">
        <v>0.41599999999999998</v>
      </c>
      <c r="TE23" s="137">
        <v>0.438</v>
      </c>
      <c r="TF23" s="137">
        <v>0.48199999999999998</v>
      </c>
      <c r="TG23" s="137">
        <v>0.52600000000000002</v>
      </c>
      <c r="TH23" s="137">
        <v>0.56899999999999995</v>
      </c>
      <c r="TI23" s="137">
        <v>0.61299999999999999</v>
      </c>
      <c r="TJ23" s="137">
        <v>0.65700000000000003</v>
      </c>
      <c r="TK23" s="137">
        <v>0.70099999999999996</v>
      </c>
      <c r="TL23" s="137">
        <v>0.745</v>
      </c>
      <c r="TM23" s="137">
        <v>0.78800000000000003</v>
      </c>
      <c r="TN23" s="137">
        <v>0.83199999999999996</v>
      </c>
      <c r="TO23" s="137">
        <v>0.876</v>
      </c>
      <c r="TP23" s="137">
        <v>0.92</v>
      </c>
      <c r="TQ23" s="137">
        <v>0.96299999999999997</v>
      </c>
      <c r="TR23" s="137">
        <v>1.0069999999999999</v>
      </c>
      <c r="TS23" s="137">
        <v>1.0509999999999999</v>
      </c>
      <c r="TT23" s="137">
        <v>1.095</v>
      </c>
      <c r="TU23" s="137">
        <v>1.204</v>
      </c>
      <c r="TV23" s="137">
        <v>1.3140000000000001</v>
      </c>
      <c r="TW23" s="137">
        <v>1.423</v>
      </c>
      <c r="TX23" s="137">
        <v>1.5329999999999999</v>
      </c>
      <c r="TY23" s="137">
        <v>1.6419999999999999</v>
      </c>
      <c r="TZ23" s="137">
        <v>1.752</v>
      </c>
      <c r="UA23" s="137">
        <v>1.861</v>
      </c>
      <c r="UB23" s="137">
        <v>1.9710000000000001</v>
      </c>
      <c r="UC23" s="137">
        <v>2.08</v>
      </c>
      <c r="UD23" s="137">
        <v>2.19</v>
      </c>
      <c r="UE23" s="137">
        <v>2.4089999999999998</v>
      </c>
      <c r="UF23" s="137">
        <v>2.6280000000000001</v>
      </c>
      <c r="UG23" s="137">
        <v>2.847</v>
      </c>
      <c r="UH23" s="137">
        <v>3.0659999999999998</v>
      </c>
      <c r="UI23" s="137">
        <v>3.2850000000000001</v>
      </c>
      <c r="UJ23" s="137">
        <v>3.504</v>
      </c>
      <c r="UK23" s="137">
        <v>3.7229999999999999</v>
      </c>
      <c r="UL23" s="137">
        <v>3.9420000000000002</v>
      </c>
      <c r="UM23" s="137">
        <v>4.16</v>
      </c>
      <c r="UN23" s="137">
        <v>4.3789999999999996</v>
      </c>
      <c r="UO23" s="137">
        <v>6.569</v>
      </c>
      <c r="UP23" s="137">
        <v>8.7590000000000003</v>
      </c>
      <c r="UQ23" s="137">
        <v>10.949</v>
      </c>
      <c r="UR23" s="137">
        <v>13.138</v>
      </c>
      <c r="US23" s="137">
        <v>15.327999999999999</v>
      </c>
      <c r="UT23" s="137">
        <v>17.518000000000001</v>
      </c>
      <c r="UU23" s="137">
        <v>19.707999999999998</v>
      </c>
      <c r="UV23" s="137">
        <v>21.896999999999998</v>
      </c>
      <c r="UW23" s="137">
        <v>1.6E-2</v>
      </c>
      <c r="UX23" s="137">
        <v>3.3000000000000002E-2</v>
      </c>
      <c r="UY23" s="137">
        <v>4.9000000000000002E-2</v>
      </c>
      <c r="UZ23" s="137">
        <v>6.6000000000000003E-2</v>
      </c>
      <c r="VA23" s="137">
        <v>8.2000000000000003E-2</v>
      </c>
      <c r="VB23" s="137">
        <v>9.9000000000000005E-2</v>
      </c>
      <c r="VC23" s="137">
        <v>0.115</v>
      </c>
      <c r="VD23" s="137">
        <v>0.13200000000000001</v>
      </c>
      <c r="VE23" s="137">
        <v>0.14799999999999999</v>
      </c>
      <c r="VF23" s="137">
        <v>0.16500000000000001</v>
      </c>
      <c r="VG23" s="137">
        <v>0.18099999999999999</v>
      </c>
      <c r="VH23" s="137">
        <v>0.19800000000000001</v>
      </c>
      <c r="VI23" s="137">
        <v>0.214</v>
      </c>
      <c r="VJ23" s="137">
        <v>0.23100000000000001</v>
      </c>
      <c r="VK23" s="137">
        <v>0.247</v>
      </c>
      <c r="VL23" s="137">
        <v>0.26400000000000001</v>
      </c>
      <c r="VM23" s="137">
        <v>0.28000000000000003</v>
      </c>
      <c r="VN23" s="137">
        <v>0.29699999999999999</v>
      </c>
      <c r="VO23" s="137">
        <v>0.313</v>
      </c>
      <c r="VP23" s="137">
        <v>0.33</v>
      </c>
      <c r="VQ23" s="137">
        <v>0.36299999999999999</v>
      </c>
      <c r="VR23" s="137">
        <v>0.39600000000000002</v>
      </c>
      <c r="VS23" s="137">
        <v>0.42899999999999999</v>
      </c>
      <c r="VT23" s="137">
        <v>0.46200000000000002</v>
      </c>
      <c r="VU23" s="137">
        <v>0.495</v>
      </c>
      <c r="VV23" s="137">
        <v>0.52800000000000002</v>
      </c>
      <c r="VW23" s="137">
        <v>0.56100000000000005</v>
      </c>
      <c r="VX23" s="137">
        <v>0.59399999999999997</v>
      </c>
      <c r="VY23" s="137">
        <v>0.627</v>
      </c>
      <c r="VZ23" s="137">
        <v>0.66</v>
      </c>
      <c r="WA23" s="137">
        <v>0.69199999999999995</v>
      </c>
      <c r="WB23" s="137">
        <v>0.72499999999999998</v>
      </c>
      <c r="WC23" s="137">
        <v>0.75800000000000001</v>
      </c>
      <c r="WD23" s="137">
        <v>0.79100000000000004</v>
      </c>
      <c r="WE23" s="137">
        <v>0.82399999999999995</v>
      </c>
      <c r="WF23" s="137">
        <v>0.90700000000000003</v>
      </c>
      <c r="WG23" s="137">
        <v>0.98899999999999999</v>
      </c>
      <c r="WH23" s="137">
        <v>1.0720000000000001</v>
      </c>
      <c r="WI23" s="137">
        <v>1.1539999999999999</v>
      </c>
      <c r="WJ23" s="137">
        <v>1.2370000000000001</v>
      </c>
      <c r="WK23" s="137">
        <v>1.319</v>
      </c>
      <c r="WL23" s="137">
        <v>1.401</v>
      </c>
      <c r="WM23" s="137">
        <v>1.484</v>
      </c>
      <c r="WN23" s="137">
        <v>1.5660000000000001</v>
      </c>
      <c r="WO23" s="137">
        <v>1.649</v>
      </c>
      <c r="WP23" s="137">
        <v>1.8140000000000001</v>
      </c>
      <c r="WQ23" s="137">
        <v>1.9790000000000001</v>
      </c>
      <c r="WR23" s="137">
        <v>2.1429999999999998</v>
      </c>
      <c r="WS23" s="137">
        <v>2.3079999999999998</v>
      </c>
      <c r="WT23" s="137">
        <v>2.4729999999999999</v>
      </c>
      <c r="WU23" s="137">
        <v>2.6379999999999999</v>
      </c>
      <c r="WV23" s="137">
        <v>2.8029999999999999</v>
      </c>
      <c r="WW23" s="137">
        <v>2.968</v>
      </c>
      <c r="WX23" s="137">
        <v>3.133</v>
      </c>
      <c r="WY23" s="137">
        <v>3.298</v>
      </c>
      <c r="WZ23" s="137">
        <v>4.9459999999999997</v>
      </c>
      <c r="XA23" s="137">
        <v>6.5949999999999998</v>
      </c>
      <c r="XB23" s="137">
        <v>8.2439999999999998</v>
      </c>
      <c r="XC23" s="137">
        <v>9.8930000000000007</v>
      </c>
      <c r="XD23" s="137">
        <v>11.542</v>
      </c>
      <c r="XE23" s="137">
        <v>13.19</v>
      </c>
      <c r="XF23" s="137">
        <v>14.839</v>
      </c>
      <c r="XG23" s="137">
        <v>16.488</v>
      </c>
      <c r="XH23" s="137">
        <v>3.1E-2</v>
      </c>
      <c r="XI23" s="137">
        <v>6.2E-2</v>
      </c>
      <c r="XJ23" s="137">
        <v>9.2999999999999999E-2</v>
      </c>
      <c r="XK23" s="137">
        <v>0.124</v>
      </c>
      <c r="XL23" s="137">
        <v>0.155</v>
      </c>
      <c r="XM23" s="137">
        <v>0.186</v>
      </c>
      <c r="XN23" s="137">
        <v>0.217</v>
      </c>
      <c r="XO23" s="137">
        <v>0.248</v>
      </c>
      <c r="XP23" s="137">
        <v>0.27900000000000003</v>
      </c>
      <c r="XQ23" s="137">
        <v>0.31</v>
      </c>
      <c r="XR23" s="137">
        <v>0.34100000000000003</v>
      </c>
      <c r="XS23" s="137">
        <v>0.372</v>
      </c>
      <c r="XT23" s="137">
        <v>0.40300000000000002</v>
      </c>
      <c r="XU23" s="137">
        <v>0.434</v>
      </c>
      <c r="XV23" s="137">
        <v>0.46500000000000002</v>
      </c>
      <c r="XW23" s="137">
        <v>0.496</v>
      </c>
      <c r="XX23" s="137">
        <v>0.52700000000000002</v>
      </c>
      <c r="XY23" s="137">
        <v>0.55800000000000005</v>
      </c>
      <c r="XZ23" s="137">
        <v>0.58899999999999997</v>
      </c>
      <c r="YA23" s="137">
        <v>0.62</v>
      </c>
      <c r="YB23" s="137">
        <v>0.68200000000000005</v>
      </c>
      <c r="YC23" s="137">
        <v>0.74399999999999999</v>
      </c>
      <c r="YD23" s="137">
        <v>0.80600000000000005</v>
      </c>
      <c r="YE23" s="137">
        <v>0.86799999999999999</v>
      </c>
      <c r="YF23" s="137">
        <v>0.93</v>
      </c>
      <c r="YG23" s="137">
        <v>0.99199999999999999</v>
      </c>
      <c r="YH23" s="137">
        <v>1.054</v>
      </c>
      <c r="YI23" s="137">
        <v>1.1160000000000001</v>
      </c>
      <c r="YJ23" s="137">
        <v>1.179</v>
      </c>
      <c r="YK23" s="137">
        <v>1.2410000000000001</v>
      </c>
      <c r="YL23" s="137">
        <v>1.3029999999999999</v>
      </c>
      <c r="YM23" s="137">
        <v>1.365</v>
      </c>
      <c r="YN23" s="137">
        <v>1.427</v>
      </c>
      <c r="YO23" s="137">
        <v>1.4890000000000001</v>
      </c>
      <c r="YP23" s="137">
        <v>1.5509999999999999</v>
      </c>
      <c r="YQ23" s="137">
        <v>1.706</v>
      </c>
      <c r="YR23" s="137">
        <v>1.861</v>
      </c>
      <c r="YS23" s="137">
        <v>2.016</v>
      </c>
      <c r="YT23" s="137">
        <v>2.1709999999999998</v>
      </c>
      <c r="YU23" s="137">
        <v>2.3260000000000001</v>
      </c>
      <c r="YV23" s="137">
        <v>2.4809999999999999</v>
      </c>
      <c r="YW23" s="137">
        <v>2.6360000000000001</v>
      </c>
      <c r="YX23" s="137">
        <v>2.7909999999999999</v>
      </c>
      <c r="YY23" s="137">
        <v>2.9460000000000002</v>
      </c>
      <c r="YZ23" s="137">
        <v>3.101</v>
      </c>
      <c r="ZA23" s="137">
        <v>3.411</v>
      </c>
      <c r="ZB23" s="137">
        <v>3.722</v>
      </c>
      <c r="ZC23" s="137">
        <v>4.032</v>
      </c>
      <c r="ZD23" s="137">
        <v>4.3419999999999996</v>
      </c>
      <c r="ZE23" s="137">
        <v>4.6520000000000001</v>
      </c>
      <c r="ZF23" s="137">
        <v>4.9619999999999997</v>
      </c>
      <c r="ZG23" s="137">
        <v>5.2720000000000002</v>
      </c>
      <c r="ZH23" s="137">
        <v>5.5819999999999999</v>
      </c>
      <c r="ZI23" s="137">
        <v>5.8929999999999998</v>
      </c>
      <c r="ZJ23" s="137">
        <v>6.2030000000000003</v>
      </c>
      <c r="ZK23" s="137">
        <v>9.3040000000000003</v>
      </c>
      <c r="ZL23" s="137">
        <v>12.404999999999999</v>
      </c>
      <c r="ZM23" s="137">
        <v>15.507</v>
      </c>
      <c r="ZN23" s="137">
        <v>18.608000000000001</v>
      </c>
      <c r="ZO23" s="137">
        <v>21.709</v>
      </c>
      <c r="ZP23" s="137">
        <v>24.811</v>
      </c>
      <c r="ZQ23" s="137">
        <v>27.911999999999999</v>
      </c>
      <c r="ZR23" s="137">
        <v>31.013000000000002</v>
      </c>
      <c r="ZS23" s="137">
        <v>7.1999999999999995E-2</v>
      </c>
      <c r="ZT23" s="137">
        <v>0.14399999999999999</v>
      </c>
      <c r="ZU23" s="137">
        <v>0.216</v>
      </c>
      <c r="ZV23" s="137">
        <v>0.28799999999999998</v>
      </c>
      <c r="ZW23" s="137">
        <v>0.36</v>
      </c>
      <c r="ZX23" s="137">
        <v>0.432</v>
      </c>
      <c r="ZY23" s="137">
        <v>0.504</v>
      </c>
      <c r="ZZ23" s="137">
        <v>0.57599999999999996</v>
      </c>
      <c r="AAA23" s="137">
        <v>0.64800000000000002</v>
      </c>
      <c r="AAB23" s="137">
        <v>0.72</v>
      </c>
      <c r="AAC23" s="137">
        <v>0.79200000000000004</v>
      </c>
      <c r="AAD23" s="137">
        <v>0.86399999999999999</v>
      </c>
      <c r="AAE23" s="137">
        <v>0.93600000000000005</v>
      </c>
      <c r="AAF23" s="137">
        <v>1.008</v>
      </c>
      <c r="AAG23" s="137">
        <v>1.08</v>
      </c>
      <c r="AAH23" s="137">
        <v>1.1519999999999999</v>
      </c>
      <c r="AAI23" s="137">
        <v>1.224</v>
      </c>
      <c r="AAJ23" s="137">
        <v>1.296</v>
      </c>
      <c r="AAK23" s="137">
        <v>1.367</v>
      </c>
      <c r="AAL23" s="137">
        <v>1.4390000000000001</v>
      </c>
      <c r="AAM23" s="137">
        <v>1.583</v>
      </c>
      <c r="AAN23" s="137">
        <v>1.7270000000000001</v>
      </c>
      <c r="AAO23" s="137">
        <v>1.871</v>
      </c>
      <c r="AAP23" s="137">
        <v>2.0150000000000001</v>
      </c>
      <c r="AAQ23" s="137">
        <v>2.1589999999999998</v>
      </c>
      <c r="AAR23" s="137">
        <v>2.3029999999999999</v>
      </c>
      <c r="AAS23" s="137">
        <v>2.4470000000000001</v>
      </c>
      <c r="AAT23" s="137">
        <v>2.5910000000000002</v>
      </c>
      <c r="AAU23" s="137">
        <v>2.7349999999999999</v>
      </c>
      <c r="AAV23" s="137">
        <v>2.879</v>
      </c>
      <c r="AAW23" s="137">
        <v>3.0230000000000001</v>
      </c>
      <c r="AAX23" s="137">
        <v>3.1669999999999998</v>
      </c>
      <c r="AAY23" s="137">
        <v>3.3109999999999999</v>
      </c>
      <c r="AAZ23" s="137">
        <v>3.4550000000000001</v>
      </c>
      <c r="ABA23" s="137">
        <v>3.5990000000000002</v>
      </c>
      <c r="ABB23" s="137">
        <v>3.9590000000000001</v>
      </c>
      <c r="ABC23" s="137">
        <v>4.3179999999999996</v>
      </c>
      <c r="ABD23" s="137">
        <v>4.6779999999999999</v>
      </c>
      <c r="ABE23" s="137">
        <v>5.0380000000000003</v>
      </c>
      <c r="ABF23" s="137">
        <v>5.3979999999999997</v>
      </c>
      <c r="ABG23" s="137">
        <v>5.758</v>
      </c>
      <c r="ABH23" s="137">
        <v>6.1180000000000003</v>
      </c>
      <c r="ABI23" s="137">
        <v>6.4779999999999998</v>
      </c>
      <c r="ABJ23" s="137">
        <v>6.8369999999999997</v>
      </c>
      <c r="ABK23" s="137">
        <v>7.1970000000000001</v>
      </c>
      <c r="ABL23" s="137">
        <v>7.9169999999999998</v>
      </c>
      <c r="ABM23" s="137">
        <v>8.6370000000000005</v>
      </c>
      <c r="ABN23" s="137">
        <v>9.3569999999999993</v>
      </c>
      <c r="ABO23" s="137">
        <v>10.076000000000001</v>
      </c>
      <c r="ABP23" s="137">
        <v>10.795999999999999</v>
      </c>
      <c r="ABQ23" s="137">
        <v>11.516</v>
      </c>
      <c r="ABR23" s="137">
        <v>12.236000000000001</v>
      </c>
      <c r="ABS23" s="137">
        <v>12.955</v>
      </c>
      <c r="ABT23" s="137">
        <v>13.675000000000001</v>
      </c>
      <c r="ABU23" s="137">
        <v>14.395</v>
      </c>
      <c r="ABV23" s="137">
        <v>21.591999999999999</v>
      </c>
      <c r="ABW23" s="137">
        <v>28.789000000000001</v>
      </c>
      <c r="ABX23" s="137">
        <v>35.987000000000002</v>
      </c>
      <c r="ABY23" s="137">
        <v>43.183999999999997</v>
      </c>
      <c r="ABZ23" s="137">
        <v>50.381999999999998</v>
      </c>
      <c r="ACA23" s="137">
        <v>57.579000000000001</v>
      </c>
      <c r="ACB23" s="137">
        <v>64.775999999999996</v>
      </c>
      <c r="ACC23" s="137">
        <v>71.974000000000004</v>
      </c>
      <c r="ACD23" s="137">
        <v>4.3999999999999997E-2</v>
      </c>
      <c r="ACE23" s="137">
        <v>8.8999999999999996E-2</v>
      </c>
      <c r="ACF23" s="137">
        <v>0.13300000000000001</v>
      </c>
      <c r="ACG23" s="137">
        <v>0.17699999999999999</v>
      </c>
      <c r="ACH23" s="137">
        <v>0.221</v>
      </c>
      <c r="ACI23" s="137">
        <v>0.26600000000000001</v>
      </c>
      <c r="ACJ23" s="137">
        <v>0.31</v>
      </c>
      <c r="ACK23" s="137">
        <v>0.35399999999999998</v>
      </c>
      <c r="ACL23" s="137">
        <v>0.39800000000000002</v>
      </c>
      <c r="ACM23" s="137">
        <v>0.443</v>
      </c>
      <c r="ACN23" s="137">
        <v>0.48699999999999999</v>
      </c>
      <c r="ACO23" s="137">
        <v>0.53100000000000003</v>
      </c>
      <c r="ACP23" s="137">
        <v>0.57499999999999996</v>
      </c>
      <c r="ACQ23" s="137">
        <v>0.62</v>
      </c>
      <c r="ACR23" s="137">
        <v>0.66400000000000003</v>
      </c>
      <c r="ACS23" s="137">
        <v>0.70799999999999996</v>
      </c>
      <c r="ACT23" s="137">
        <v>0.752</v>
      </c>
      <c r="ACU23" s="137">
        <v>0.79700000000000004</v>
      </c>
      <c r="ACV23" s="137">
        <v>0.84099999999999997</v>
      </c>
      <c r="ACW23" s="137">
        <v>0.88500000000000001</v>
      </c>
      <c r="ACX23" s="137">
        <v>0.97399999999999998</v>
      </c>
      <c r="ACY23" s="137">
        <v>1.0620000000000001</v>
      </c>
      <c r="ACZ23" s="137">
        <v>1.151</v>
      </c>
      <c r="ADA23" s="137">
        <v>1.2390000000000001</v>
      </c>
      <c r="ADB23" s="137">
        <v>1.3280000000000001</v>
      </c>
      <c r="ADC23" s="137">
        <v>1.4159999999999999</v>
      </c>
      <c r="ADD23" s="137">
        <v>1.5049999999999999</v>
      </c>
      <c r="ADE23" s="137">
        <v>1.593</v>
      </c>
      <c r="ADF23" s="137">
        <v>1.6819999999999999</v>
      </c>
      <c r="ADG23" s="137">
        <v>1.7709999999999999</v>
      </c>
      <c r="ADH23" s="137">
        <v>1.859</v>
      </c>
      <c r="ADI23" s="137">
        <v>1.948</v>
      </c>
      <c r="ADJ23" s="137">
        <v>2.036</v>
      </c>
      <c r="ADK23" s="137">
        <v>2.125</v>
      </c>
      <c r="ADL23" s="137">
        <v>2.2130000000000001</v>
      </c>
      <c r="ADM23" s="137">
        <v>2.4340000000000002</v>
      </c>
      <c r="ADN23" s="137">
        <v>2.6560000000000001</v>
      </c>
      <c r="ADO23" s="137">
        <v>2.8769999999999998</v>
      </c>
      <c r="ADP23" s="137">
        <v>3.0979999999999999</v>
      </c>
      <c r="ADQ23" s="137">
        <v>3.32</v>
      </c>
      <c r="ADR23" s="137">
        <v>3.5409999999999999</v>
      </c>
      <c r="ADS23" s="137">
        <v>3.762</v>
      </c>
      <c r="ADT23" s="137">
        <v>3.984</v>
      </c>
      <c r="ADU23" s="137">
        <v>4.2050000000000001</v>
      </c>
      <c r="ADV23" s="137">
        <v>4.4260000000000002</v>
      </c>
      <c r="ADW23" s="137">
        <v>4.8689999999999998</v>
      </c>
      <c r="ADX23" s="137">
        <v>5.3120000000000003</v>
      </c>
      <c r="ADY23" s="137">
        <v>5.7539999999999996</v>
      </c>
      <c r="ADZ23" s="137">
        <v>6.1970000000000001</v>
      </c>
      <c r="AEA23" s="137">
        <v>6.64</v>
      </c>
      <c r="AEB23" s="137">
        <v>7.0819999999999999</v>
      </c>
      <c r="AEC23" s="137">
        <v>7.5250000000000004</v>
      </c>
      <c r="AED23" s="137">
        <v>7.9669999999999996</v>
      </c>
      <c r="AEE23" s="137">
        <v>8.41</v>
      </c>
      <c r="AEF23" s="137">
        <v>8.8529999999999998</v>
      </c>
      <c r="AEG23" s="137">
        <v>13.279</v>
      </c>
      <c r="AEH23" s="137">
        <v>17.704999999999998</v>
      </c>
      <c r="AEI23" s="137">
        <v>22.132000000000001</v>
      </c>
      <c r="AEJ23" s="137">
        <v>26.558</v>
      </c>
      <c r="AEK23" s="137">
        <v>30.984999999999999</v>
      </c>
      <c r="AEL23" s="137">
        <v>35.411000000000001</v>
      </c>
      <c r="AEM23" s="137">
        <v>39.837000000000003</v>
      </c>
      <c r="AEN23" s="137">
        <v>44.264000000000003</v>
      </c>
      <c r="AEO23" s="137">
        <v>2.3E-2</v>
      </c>
      <c r="AEP23" s="137">
        <v>4.5999999999999999E-2</v>
      </c>
      <c r="AEQ23" s="137">
        <v>7.0000000000000007E-2</v>
      </c>
      <c r="AER23" s="137">
        <v>9.2999999999999999E-2</v>
      </c>
      <c r="AES23" s="137">
        <v>0.11600000000000001</v>
      </c>
      <c r="AET23" s="137">
        <v>0.13900000000000001</v>
      </c>
      <c r="AEU23" s="137">
        <v>0.16300000000000001</v>
      </c>
      <c r="AEV23" s="137">
        <v>0.186</v>
      </c>
      <c r="AEW23" s="137">
        <v>0.20899999999999999</v>
      </c>
      <c r="AEX23" s="137">
        <v>0.23200000000000001</v>
      </c>
      <c r="AEY23" s="137">
        <v>0.25600000000000001</v>
      </c>
      <c r="AEZ23" s="137">
        <v>0.27900000000000003</v>
      </c>
      <c r="AFA23" s="137">
        <v>0.30199999999999999</v>
      </c>
      <c r="AFB23" s="137">
        <v>0.32500000000000001</v>
      </c>
      <c r="AFC23" s="137">
        <v>0.34899999999999998</v>
      </c>
      <c r="AFD23" s="137">
        <v>0.372</v>
      </c>
      <c r="AFE23" s="137">
        <v>0.39500000000000002</v>
      </c>
      <c r="AFF23" s="137">
        <v>0.41799999999999998</v>
      </c>
      <c r="AFG23" s="137">
        <v>0.442</v>
      </c>
      <c r="AFH23" s="137">
        <v>0.46500000000000002</v>
      </c>
      <c r="AFI23" s="137">
        <v>0.51100000000000001</v>
      </c>
      <c r="AFJ23" s="137">
        <v>0.55800000000000005</v>
      </c>
      <c r="AFK23" s="137">
        <v>0.60399999999999998</v>
      </c>
      <c r="AFL23" s="137">
        <v>0.65100000000000002</v>
      </c>
      <c r="AFM23" s="137">
        <v>0.69699999999999995</v>
      </c>
      <c r="AFN23" s="137">
        <v>0.74399999999999999</v>
      </c>
      <c r="AFO23" s="137">
        <v>0.79</v>
      </c>
      <c r="AFP23" s="137">
        <v>0.83699999999999997</v>
      </c>
      <c r="AFQ23" s="137">
        <v>0.88300000000000001</v>
      </c>
      <c r="AFR23" s="137">
        <v>0.93</v>
      </c>
      <c r="AFS23" s="137">
        <v>0.97599999999999998</v>
      </c>
      <c r="AFT23" s="137">
        <v>1.0229999999999999</v>
      </c>
      <c r="AFU23" s="137">
        <v>1.069</v>
      </c>
      <c r="AFV23" s="137">
        <v>1.1160000000000001</v>
      </c>
      <c r="AFW23" s="137">
        <v>1.1619999999999999</v>
      </c>
      <c r="AFX23" s="137">
        <v>1.278</v>
      </c>
      <c r="AFY23" s="137">
        <v>1.395</v>
      </c>
      <c r="AFZ23" s="137">
        <v>1.5109999999999999</v>
      </c>
      <c r="AGA23" s="137">
        <v>1.627</v>
      </c>
      <c r="AGB23" s="137">
        <v>1.7430000000000001</v>
      </c>
      <c r="AGC23" s="137">
        <v>1.86</v>
      </c>
      <c r="AGD23" s="137">
        <v>1.976</v>
      </c>
      <c r="AGE23" s="137">
        <v>2.0920000000000001</v>
      </c>
      <c r="AGF23" s="137">
        <v>2.2080000000000002</v>
      </c>
      <c r="AGG23" s="137">
        <v>2.3239999999999998</v>
      </c>
      <c r="AGH23" s="137">
        <v>2.5569999999999999</v>
      </c>
      <c r="AGI23" s="137">
        <v>2.7890000000000001</v>
      </c>
      <c r="AGJ23" s="137">
        <v>3.0219999999999998</v>
      </c>
      <c r="AGK23" s="137">
        <v>3.254</v>
      </c>
      <c r="AGL23" s="137">
        <v>3.4870000000000001</v>
      </c>
      <c r="AGM23" s="137">
        <v>3.7189999999999999</v>
      </c>
      <c r="AGN23" s="137">
        <v>3.952</v>
      </c>
      <c r="AGO23" s="137">
        <v>4.1840000000000002</v>
      </c>
      <c r="AGP23" s="137">
        <v>4.4160000000000004</v>
      </c>
      <c r="AGQ23" s="137">
        <v>4.649</v>
      </c>
      <c r="AGR23" s="137">
        <v>6.9729999999999999</v>
      </c>
      <c r="AGS23" s="137">
        <v>9.298</v>
      </c>
      <c r="AGT23" s="137">
        <v>11.622</v>
      </c>
      <c r="AGU23" s="137">
        <v>13.946999999999999</v>
      </c>
      <c r="AGV23" s="137">
        <v>16.271000000000001</v>
      </c>
      <c r="AGW23" s="137">
        <v>18.596</v>
      </c>
      <c r="AGX23" s="137">
        <v>20.92</v>
      </c>
      <c r="AGY23" s="137">
        <v>23.244</v>
      </c>
      <c r="AGZ23" s="137">
        <v>9.2999999999999999E-2</v>
      </c>
      <c r="AHA23" s="137">
        <v>0.185</v>
      </c>
      <c r="AHB23" s="137">
        <v>0.27800000000000002</v>
      </c>
      <c r="AHC23" s="137">
        <v>0.37</v>
      </c>
      <c r="AHD23" s="137">
        <v>0.46300000000000002</v>
      </c>
      <c r="AHE23" s="137">
        <v>0.55500000000000005</v>
      </c>
      <c r="AHF23" s="137">
        <v>0.64800000000000002</v>
      </c>
      <c r="AHG23" s="137">
        <v>0.74</v>
      </c>
      <c r="AHH23" s="137">
        <v>0.83299999999999996</v>
      </c>
      <c r="AHI23" s="137">
        <v>0.92500000000000004</v>
      </c>
      <c r="AHJ23" s="137">
        <v>1.018</v>
      </c>
      <c r="AHK23" s="137">
        <v>1.1100000000000001</v>
      </c>
      <c r="AHL23" s="137">
        <v>1.2030000000000001</v>
      </c>
      <c r="AHM23" s="137">
        <v>1.2949999999999999</v>
      </c>
      <c r="AHN23" s="137">
        <v>1.3879999999999999</v>
      </c>
      <c r="AHO23" s="137">
        <v>1.48</v>
      </c>
      <c r="AHP23" s="137">
        <v>1.573</v>
      </c>
      <c r="AHQ23" s="137">
        <v>1.665</v>
      </c>
      <c r="AHR23" s="137">
        <v>1.758</v>
      </c>
      <c r="AHS23" s="137">
        <v>1.85</v>
      </c>
      <c r="AHT23" s="137">
        <v>2.0350000000000001</v>
      </c>
      <c r="AHU23" s="137">
        <v>2.2200000000000002</v>
      </c>
      <c r="AHV23" s="137">
        <v>2.4049999999999998</v>
      </c>
      <c r="AHW23" s="137">
        <v>2.59</v>
      </c>
      <c r="AHX23" s="137">
        <v>2.7749999999999999</v>
      </c>
      <c r="AHY23" s="137">
        <v>2.96</v>
      </c>
      <c r="AHZ23" s="137">
        <v>3.145</v>
      </c>
      <c r="AIA23" s="137">
        <v>3.33</v>
      </c>
      <c r="AIB23" s="137">
        <v>3.5150000000000001</v>
      </c>
      <c r="AIC23" s="137">
        <v>3.7</v>
      </c>
      <c r="AID23" s="137">
        <v>3.8849999999999998</v>
      </c>
      <c r="AIE23" s="137">
        <v>4.0709999999999997</v>
      </c>
      <c r="AIF23" s="137">
        <v>4.2560000000000002</v>
      </c>
      <c r="AIG23" s="137">
        <v>4.4409999999999998</v>
      </c>
      <c r="AIH23" s="137">
        <v>4.6260000000000003</v>
      </c>
      <c r="AII23" s="137">
        <v>5.0880000000000001</v>
      </c>
      <c r="AIJ23" s="137">
        <v>5.5510000000000002</v>
      </c>
      <c r="AIK23" s="137">
        <v>6.0129999999999999</v>
      </c>
      <c r="AIL23" s="137">
        <v>6.476</v>
      </c>
      <c r="AIM23" s="137">
        <v>6.9379999999999997</v>
      </c>
      <c r="AIN23" s="137">
        <v>7.4009999999999998</v>
      </c>
      <c r="AIO23" s="137">
        <v>7.8639999999999999</v>
      </c>
      <c r="AIP23" s="137">
        <v>8.3260000000000005</v>
      </c>
      <c r="AIQ23" s="137">
        <v>8.7889999999999997</v>
      </c>
      <c r="AIR23" s="137">
        <v>9.2509999999999994</v>
      </c>
      <c r="AIS23" s="137">
        <v>10.176</v>
      </c>
      <c r="AIT23" s="137">
        <v>11.101000000000001</v>
      </c>
      <c r="AIU23" s="137">
        <v>12.026999999999999</v>
      </c>
      <c r="AIV23" s="137">
        <v>12.952</v>
      </c>
      <c r="AIW23" s="137">
        <v>13.877000000000001</v>
      </c>
      <c r="AIX23" s="137">
        <v>14.802</v>
      </c>
      <c r="AIY23" s="137">
        <v>15.727</v>
      </c>
      <c r="AIZ23" s="137">
        <v>16.652000000000001</v>
      </c>
      <c r="AJA23" s="137">
        <v>17.577000000000002</v>
      </c>
      <c r="AJB23" s="137">
        <v>18.501999999999999</v>
      </c>
      <c r="AJC23" s="137">
        <v>27.754000000000001</v>
      </c>
      <c r="AJD23" s="137">
        <v>37.005000000000003</v>
      </c>
      <c r="AJE23" s="137">
        <v>46.256</v>
      </c>
      <c r="AJF23" s="137">
        <v>55.506999999999998</v>
      </c>
      <c r="AJG23" s="137">
        <v>64.757999999999996</v>
      </c>
      <c r="AJH23" s="137">
        <v>74.010000000000005</v>
      </c>
      <c r="AJI23" s="137">
        <v>83.260999999999996</v>
      </c>
      <c r="AJJ23" s="137">
        <v>92.512</v>
      </c>
      <c r="AJK23" s="137">
        <v>8.2000000000000003E-2</v>
      </c>
      <c r="AJL23" s="137">
        <v>0.16400000000000001</v>
      </c>
      <c r="AJM23" s="137">
        <v>0.247</v>
      </c>
      <c r="AJN23" s="137">
        <v>0.32900000000000001</v>
      </c>
      <c r="AJO23" s="137">
        <v>0.41099999999999998</v>
      </c>
      <c r="AJP23" s="137">
        <v>0.49299999999999999</v>
      </c>
      <c r="AJQ23" s="137">
        <v>0.57599999999999996</v>
      </c>
      <c r="AJR23" s="137">
        <v>0.65800000000000003</v>
      </c>
      <c r="AJS23" s="137">
        <v>0.74</v>
      </c>
      <c r="AJT23" s="137">
        <v>0.82199999999999995</v>
      </c>
      <c r="AJU23" s="137">
        <v>0.90400000000000003</v>
      </c>
      <c r="AJV23" s="137">
        <v>0.98699999999999999</v>
      </c>
      <c r="AJW23" s="137">
        <v>1.069</v>
      </c>
      <c r="AJX23" s="137">
        <v>1.151</v>
      </c>
      <c r="AJY23" s="137">
        <v>1.2330000000000001</v>
      </c>
      <c r="AJZ23" s="137">
        <v>1.3149999999999999</v>
      </c>
      <c r="AKA23" s="137">
        <v>1.3979999999999999</v>
      </c>
      <c r="AKB23" s="137">
        <v>1.48</v>
      </c>
      <c r="AKC23" s="137">
        <v>1.5620000000000001</v>
      </c>
      <c r="AKD23" s="137">
        <v>1.6439999999999999</v>
      </c>
      <c r="AKE23" s="137">
        <v>1.8089999999999999</v>
      </c>
      <c r="AKF23" s="137">
        <v>1.9730000000000001</v>
      </c>
      <c r="AKG23" s="137">
        <v>2.1379999999999999</v>
      </c>
      <c r="AKH23" s="137">
        <v>2.302</v>
      </c>
      <c r="AKI23" s="137">
        <v>2.4670000000000001</v>
      </c>
      <c r="AKJ23" s="137">
        <v>2.6309999999999998</v>
      </c>
      <c r="AKK23" s="137">
        <v>2.7949999999999999</v>
      </c>
      <c r="AKL23" s="137">
        <v>2.96</v>
      </c>
      <c r="AKM23" s="137">
        <v>3.1240000000000001</v>
      </c>
      <c r="AKN23" s="137">
        <v>3.2890000000000001</v>
      </c>
      <c r="AKO23" s="137">
        <v>3.4529999999999998</v>
      </c>
      <c r="AKP23" s="137">
        <v>3.6179999999999999</v>
      </c>
      <c r="AKQ23" s="137">
        <v>3.782</v>
      </c>
      <c r="AKR23" s="137">
        <v>3.9460000000000002</v>
      </c>
      <c r="AKS23" s="137">
        <v>4.1109999999999998</v>
      </c>
      <c r="AKT23" s="137">
        <v>4.5220000000000002</v>
      </c>
      <c r="AKU23" s="137">
        <v>4.9329999999999998</v>
      </c>
      <c r="AKV23" s="137">
        <v>5.3440000000000003</v>
      </c>
      <c r="AKW23" s="137">
        <v>5.7549999999999999</v>
      </c>
      <c r="AKX23" s="137">
        <v>6.1660000000000004</v>
      </c>
      <c r="AKY23" s="137">
        <v>6.577</v>
      </c>
      <c r="AKZ23" s="137">
        <v>6.9889999999999999</v>
      </c>
      <c r="ALA23" s="137">
        <v>7.4</v>
      </c>
      <c r="ALB23" s="137">
        <v>7.8109999999999999</v>
      </c>
      <c r="ALC23" s="137">
        <v>8.2219999999999995</v>
      </c>
      <c r="ALD23" s="137">
        <v>9.0440000000000005</v>
      </c>
      <c r="ALE23" s="137">
        <v>9.8659999999999997</v>
      </c>
      <c r="ALF23" s="137">
        <v>10.688000000000001</v>
      </c>
      <c r="ALG23" s="137">
        <v>11.510999999999999</v>
      </c>
      <c r="ALH23" s="137">
        <v>12.333</v>
      </c>
      <c r="ALI23" s="137">
        <v>13.154999999999999</v>
      </c>
      <c r="ALJ23" s="137">
        <v>13.977</v>
      </c>
      <c r="ALK23" s="137">
        <v>14.798999999999999</v>
      </c>
      <c r="ALL23" s="137">
        <v>15.622</v>
      </c>
      <c r="ALM23" s="137">
        <v>16.443999999999999</v>
      </c>
      <c r="ALN23" s="137">
        <v>24.666</v>
      </c>
      <c r="ALO23" s="137">
        <v>32.887</v>
      </c>
      <c r="ALP23" s="137">
        <v>41.109000000000002</v>
      </c>
      <c r="ALQ23" s="137">
        <v>49.331000000000003</v>
      </c>
      <c r="ALR23" s="137">
        <v>57.552999999999997</v>
      </c>
      <c r="ALS23" s="137">
        <v>65.775000000000006</v>
      </c>
      <c r="ALT23" s="137">
        <v>73.997</v>
      </c>
      <c r="ALU23" s="137">
        <v>82.218999999999994</v>
      </c>
      <c r="ALV23" s="137">
        <v>0.28499999999999998</v>
      </c>
      <c r="ALW23" s="137">
        <v>0.57099999999999995</v>
      </c>
      <c r="ALX23" s="137">
        <v>0.85599999999999998</v>
      </c>
      <c r="ALY23" s="137">
        <v>1.1419999999999999</v>
      </c>
      <c r="ALZ23" s="137">
        <v>1.427</v>
      </c>
      <c r="AMA23" s="137">
        <v>1.712</v>
      </c>
      <c r="AMB23" s="137">
        <v>1.998</v>
      </c>
      <c r="AMC23" s="137">
        <v>2.2829999999999999</v>
      </c>
      <c r="AMD23" s="137">
        <v>2.569</v>
      </c>
      <c r="AME23" s="137">
        <v>2.8540000000000001</v>
      </c>
      <c r="AMF23" s="137">
        <v>3.1389999999999998</v>
      </c>
      <c r="AMG23" s="137">
        <v>3.4249999999999998</v>
      </c>
      <c r="AMH23" s="137">
        <v>3.71</v>
      </c>
      <c r="AMI23" s="137">
        <v>3.996</v>
      </c>
      <c r="AMJ23" s="137">
        <v>4.2809999999999997</v>
      </c>
      <c r="AMK23" s="137">
        <v>4.5659999999999998</v>
      </c>
      <c r="AML23" s="137">
        <v>4.8520000000000003</v>
      </c>
      <c r="AMM23" s="137">
        <v>5.1369999999999996</v>
      </c>
      <c r="AMN23" s="137">
        <v>5.423</v>
      </c>
      <c r="AMO23" s="137">
        <v>5.7080000000000002</v>
      </c>
      <c r="AMP23" s="137">
        <v>6.2789999999999999</v>
      </c>
      <c r="AMQ23" s="137">
        <v>6.85</v>
      </c>
      <c r="AMR23" s="137">
        <v>7.42</v>
      </c>
      <c r="AMS23" s="137">
        <v>7.9909999999999997</v>
      </c>
      <c r="AMT23" s="137">
        <v>8.5619999999999994</v>
      </c>
      <c r="AMU23" s="137">
        <v>9.1329999999999991</v>
      </c>
      <c r="AMV23" s="137">
        <v>9.7040000000000006</v>
      </c>
      <c r="AMW23" s="137">
        <v>10.273999999999999</v>
      </c>
      <c r="AMX23" s="137">
        <v>10.845000000000001</v>
      </c>
      <c r="AMY23" s="137">
        <v>11.416</v>
      </c>
      <c r="AMZ23" s="137">
        <v>11.987</v>
      </c>
      <c r="ANA23" s="137">
        <v>12.558</v>
      </c>
      <c r="ANB23" s="137">
        <v>13.128</v>
      </c>
      <c r="ANC23" s="137">
        <v>13.699</v>
      </c>
      <c r="AND23" s="137">
        <v>14.27</v>
      </c>
      <c r="ANE23" s="137">
        <v>15.696999999999999</v>
      </c>
      <c r="ANF23" s="137">
        <v>17.123999999999999</v>
      </c>
      <c r="ANG23" s="137">
        <v>18.550999999999998</v>
      </c>
      <c r="ANH23" s="137">
        <v>19.978000000000002</v>
      </c>
      <c r="ANI23" s="137">
        <v>21.405000000000001</v>
      </c>
      <c r="ANJ23" s="137">
        <v>22.832000000000001</v>
      </c>
      <c r="ANK23" s="137">
        <v>24.259</v>
      </c>
      <c r="ANL23" s="137">
        <v>25.686</v>
      </c>
      <c r="ANM23" s="137">
        <v>27.113</v>
      </c>
      <c r="ANN23" s="137">
        <v>28.54</v>
      </c>
      <c r="ANO23" s="137">
        <v>31.393999999999998</v>
      </c>
      <c r="ANP23" s="137">
        <v>34.247999999999998</v>
      </c>
      <c r="ANQ23" s="137">
        <v>37.101999999999997</v>
      </c>
      <c r="ANR23" s="137">
        <v>39.956000000000003</v>
      </c>
      <c r="ANS23" s="137">
        <v>42.81</v>
      </c>
      <c r="ANT23" s="137">
        <v>45.664000000000001</v>
      </c>
      <c r="ANU23" s="137">
        <v>48.518000000000001</v>
      </c>
      <c r="ANV23" s="137">
        <v>51.372</v>
      </c>
      <c r="ANW23" s="137">
        <v>54.225999999999999</v>
      </c>
      <c r="ANX23" s="137">
        <v>57.08</v>
      </c>
      <c r="ANY23" s="137">
        <v>85.62</v>
      </c>
      <c r="ANZ23" s="137">
        <v>114.16</v>
      </c>
      <c r="AOA23" s="137">
        <v>142.69999999999999</v>
      </c>
      <c r="AOB23" s="137">
        <v>171.24</v>
      </c>
      <c r="AOC23" s="137">
        <v>199.779</v>
      </c>
      <c r="AOD23" s="137">
        <v>228.31899999999999</v>
      </c>
      <c r="AOE23" s="137">
        <v>256.85899999999998</v>
      </c>
      <c r="AOF23" s="137">
        <v>285.399</v>
      </c>
      <c r="AOG23" s="137">
        <v>0.27200000000000002</v>
      </c>
      <c r="AOH23" s="137">
        <v>0.54400000000000004</v>
      </c>
      <c r="AOI23" s="137">
        <v>0.81599999999999995</v>
      </c>
      <c r="AOJ23" s="137">
        <v>1.0880000000000001</v>
      </c>
      <c r="AOK23" s="137">
        <v>1.36</v>
      </c>
      <c r="AOL23" s="137">
        <v>1.6319999999999999</v>
      </c>
      <c r="AOM23" s="137">
        <v>1.9039999999999999</v>
      </c>
      <c r="AON23" s="137">
        <v>2.1760000000000002</v>
      </c>
      <c r="AOO23" s="137">
        <v>2.448</v>
      </c>
      <c r="AOP23" s="137">
        <v>2.72</v>
      </c>
      <c r="AOQ23" s="137">
        <v>2.992</v>
      </c>
      <c r="AOR23" s="137">
        <v>3.2639999999999998</v>
      </c>
      <c r="AOS23" s="137">
        <v>3.536</v>
      </c>
      <c r="AOT23" s="137">
        <v>3.8079999999999998</v>
      </c>
      <c r="AOU23" s="137">
        <v>4.08</v>
      </c>
      <c r="AOV23" s="137">
        <v>4.3520000000000003</v>
      </c>
      <c r="AOW23" s="137">
        <v>4.6239999999999997</v>
      </c>
      <c r="AOX23" s="137">
        <v>4.8959999999999999</v>
      </c>
      <c r="AOY23" s="137">
        <v>5.1680000000000001</v>
      </c>
      <c r="AOZ23" s="137">
        <v>5.44</v>
      </c>
      <c r="APA23" s="137">
        <v>5.984</v>
      </c>
      <c r="APB23" s="137">
        <v>6.5279999999999996</v>
      </c>
      <c r="APC23" s="137">
        <v>7.0720000000000001</v>
      </c>
      <c r="APD23" s="137">
        <v>7.6159999999999997</v>
      </c>
      <c r="APE23" s="137">
        <v>8.16</v>
      </c>
      <c r="APF23" s="137">
        <v>8.7040000000000006</v>
      </c>
      <c r="APG23" s="137">
        <v>9.2479999999999993</v>
      </c>
      <c r="APH23" s="137">
        <v>9.7910000000000004</v>
      </c>
      <c r="API23" s="137">
        <v>10.335000000000001</v>
      </c>
      <c r="APJ23" s="137">
        <v>10.879</v>
      </c>
      <c r="APK23" s="137">
        <v>11.423</v>
      </c>
      <c r="APL23" s="137">
        <v>11.967000000000001</v>
      </c>
      <c r="APM23" s="137">
        <v>12.510999999999999</v>
      </c>
      <c r="APN23" s="137">
        <v>13.055</v>
      </c>
      <c r="APO23" s="137">
        <v>13.599</v>
      </c>
      <c r="APP23" s="137">
        <v>14.959</v>
      </c>
      <c r="APQ23" s="137">
        <v>16.318999999999999</v>
      </c>
      <c r="APR23" s="137">
        <v>17.678999999999998</v>
      </c>
      <c r="APS23" s="137">
        <v>19.039000000000001</v>
      </c>
      <c r="APT23" s="137">
        <v>20.399000000000001</v>
      </c>
      <c r="APU23" s="137">
        <v>21.759</v>
      </c>
      <c r="APV23" s="137">
        <v>23.119</v>
      </c>
      <c r="APW23" s="137">
        <v>24.478999999999999</v>
      </c>
      <c r="APX23" s="137">
        <v>25.838999999999999</v>
      </c>
      <c r="APY23" s="137">
        <v>27.199000000000002</v>
      </c>
      <c r="APZ23" s="137">
        <v>29.917999999999999</v>
      </c>
      <c r="AQA23" s="137">
        <v>32.637999999999998</v>
      </c>
      <c r="AQB23" s="137">
        <v>35.357999999999997</v>
      </c>
      <c r="AQC23" s="137">
        <v>38.078000000000003</v>
      </c>
      <c r="AQD23" s="137">
        <v>40.798000000000002</v>
      </c>
      <c r="AQE23" s="137">
        <v>43.518000000000001</v>
      </c>
      <c r="AQF23" s="137">
        <v>46.238</v>
      </c>
      <c r="AQG23" s="137">
        <v>48.957000000000001</v>
      </c>
      <c r="AQH23" s="137">
        <v>51.677</v>
      </c>
      <c r="AQI23" s="137">
        <v>54.396999999999998</v>
      </c>
      <c r="AQJ23" s="137">
        <v>81.596000000000004</v>
      </c>
      <c r="AQK23" s="137">
        <v>108.794</v>
      </c>
      <c r="AQL23" s="137">
        <v>135.99299999999999</v>
      </c>
      <c r="AQM23" s="137">
        <v>163.19200000000001</v>
      </c>
      <c r="AQN23" s="137">
        <v>190.39</v>
      </c>
      <c r="AQO23" s="137">
        <v>217.589</v>
      </c>
      <c r="AQP23" s="137">
        <v>244.78700000000001</v>
      </c>
      <c r="AQQ23" s="137">
        <v>271.98599999999999</v>
      </c>
      <c r="AQR23" s="137">
        <v>0.12</v>
      </c>
      <c r="AQS23" s="137">
        <v>0.23899999999999999</v>
      </c>
      <c r="AQT23" s="137">
        <v>0.35899999999999999</v>
      </c>
      <c r="AQU23" s="137">
        <v>0.47899999999999998</v>
      </c>
      <c r="AQV23" s="137">
        <v>0.59799999999999998</v>
      </c>
      <c r="AQW23" s="137">
        <v>0.71799999999999997</v>
      </c>
      <c r="AQX23" s="137">
        <v>0.83799999999999997</v>
      </c>
      <c r="AQY23" s="137">
        <v>0.95699999999999996</v>
      </c>
      <c r="AQZ23" s="137">
        <v>1.077</v>
      </c>
      <c r="ARA23" s="137">
        <v>1.1970000000000001</v>
      </c>
      <c r="ARB23" s="137">
        <v>1.3160000000000001</v>
      </c>
      <c r="ARC23" s="137">
        <v>1.4359999999999999</v>
      </c>
      <c r="ARD23" s="137">
        <v>1.556</v>
      </c>
      <c r="ARE23" s="137">
        <v>1.6759999999999999</v>
      </c>
      <c r="ARF23" s="137">
        <v>1.7949999999999999</v>
      </c>
      <c r="ARG23" s="137">
        <v>1.915</v>
      </c>
      <c r="ARH23" s="137">
        <v>2.0350000000000001</v>
      </c>
      <c r="ARI23" s="137">
        <v>2.1539999999999999</v>
      </c>
      <c r="ARJ23" s="137">
        <v>2.274</v>
      </c>
      <c r="ARK23" s="137">
        <v>2.3940000000000001</v>
      </c>
      <c r="ARL23" s="137">
        <v>2.633</v>
      </c>
      <c r="ARM23" s="137">
        <v>2.8719999999999999</v>
      </c>
      <c r="ARN23" s="137">
        <v>3.1120000000000001</v>
      </c>
      <c r="ARO23" s="137">
        <v>3.351</v>
      </c>
      <c r="ARP23" s="137">
        <v>3.59</v>
      </c>
      <c r="ARQ23" s="137">
        <v>3.83</v>
      </c>
      <c r="ARR23" s="137">
        <v>4.069</v>
      </c>
      <c r="ARS23" s="137">
        <v>4.3090000000000002</v>
      </c>
      <c r="ART23" s="137">
        <v>4.548</v>
      </c>
      <c r="ARU23" s="137">
        <v>4.7869999999999999</v>
      </c>
      <c r="ARV23" s="137">
        <v>5.0270000000000001</v>
      </c>
      <c r="ARW23" s="137">
        <v>5.266</v>
      </c>
      <c r="ARX23" s="137">
        <v>5.5049999999999999</v>
      </c>
      <c r="ARY23" s="137">
        <v>5.7450000000000001</v>
      </c>
      <c r="ARZ23" s="137">
        <v>5.984</v>
      </c>
      <c r="ASA23" s="137">
        <v>6.5819999999999999</v>
      </c>
      <c r="ASB23" s="137">
        <v>7.181</v>
      </c>
      <c r="ASC23" s="137">
        <v>7.7789999999999999</v>
      </c>
      <c r="ASD23" s="137">
        <v>8.3780000000000001</v>
      </c>
      <c r="ASE23" s="137">
        <v>8.9760000000000009</v>
      </c>
      <c r="ASF23" s="137">
        <v>9.5749999999999993</v>
      </c>
      <c r="ASG23" s="137">
        <v>10.173</v>
      </c>
      <c r="ASH23" s="137">
        <v>10.771000000000001</v>
      </c>
      <c r="ASI23" s="137">
        <v>11.37</v>
      </c>
      <c r="ASJ23" s="137">
        <v>11.968</v>
      </c>
      <c r="ASK23" s="137">
        <v>13.164999999999999</v>
      </c>
      <c r="ASL23" s="137">
        <v>14.362</v>
      </c>
      <c r="ASM23" s="137">
        <v>15.558999999999999</v>
      </c>
      <c r="ASN23" s="137">
        <v>16.754999999999999</v>
      </c>
      <c r="ASO23" s="137">
        <v>17.952000000000002</v>
      </c>
      <c r="ASP23" s="137">
        <v>19.149000000000001</v>
      </c>
      <c r="ASQ23" s="137">
        <v>20.346</v>
      </c>
      <c r="ASR23" s="137">
        <v>21.542999999999999</v>
      </c>
      <c r="ASS23" s="137">
        <v>22.74</v>
      </c>
      <c r="AST23" s="137">
        <v>23.936</v>
      </c>
      <c r="ASU23">
        <v>35.905000000000001</v>
      </c>
      <c r="ASV23">
        <v>47.872999999999998</v>
      </c>
      <c r="ASW23">
        <v>59.841000000000001</v>
      </c>
      <c r="ASX23">
        <v>71.808999999999997</v>
      </c>
      <c r="ASY23">
        <v>83.777000000000001</v>
      </c>
      <c r="ASZ23">
        <v>95.745000000000005</v>
      </c>
      <c r="ATA23">
        <v>107.714</v>
      </c>
      <c r="ATB23">
        <v>119.682</v>
      </c>
      <c r="ATC23">
        <v>0.122</v>
      </c>
      <c r="ATD23">
        <v>0.24299999999999999</v>
      </c>
      <c r="ATE23">
        <v>0.36499999999999999</v>
      </c>
      <c r="ATF23">
        <v>0.48699999999999999</v>
      </c>
      <c r="ATG23">
        <v>0.60899999999999999</v>
      </c>
      <c r="ATH23">
        <v>0.73</v>
      </c>
      <c r="ATI23">
        <v>0.85199999999999998</v>
      </c>
      <c r="ATJ23">
        <v>0.97399999999999998</v>
      </c>
      <c r="ATK23">
        <v>1.095</v>
      </c>
      <c r="ATL23">
        <v>1.2170000000000001</v>
      </c>
      <c r="ATM23">
        <v>1.339</v>
      </c>
      <c r="ATN23">
        <v>1.46</v>
      </c>
      <c r="ATO23">
        <v>1.5820000000000001</v>
      </c>
      <c r="ATP23">
        <v>1.704</v>
      </c>
      <c r="ATQ23">
        <v>1.8260000000000001</v>
      </c>
      <c r="ATR23">
        <v>1.9470000000000001</v>
      </c>
      <c r="ATS23">
        <v>2.069</v>
      </c>
      <c r="ATT23">
        <v>2.1909999999999998</v>
      </c>
      <c r="ATU23">
        <v>2.3119999999999998</v>
      </c>
      <c r="ATV23">
        <v>2.4340000000000002</v>
      </c>
      <c r="ATW23">
        <v>2.677</v>
      </c>
      <c r="ATX23">
        <v>2.9209999999999998</v>
      </c>
      <c r="ATY23">
        <v>3.1640000000000001</v>
      </c>
      <c r="ATZ23">
        <v>3.4079999999999999</v>
      </c>
      <c r="AUA23">
        <v>3.6509999999999998</v>
      </c>
      <c r="AUB23">
        <v>3.8940000000000001</v>
      </c>
      <c r="AUC23">
        <v>4.1379999999999999</v>
      </c>
      <c r="AUD23">
        <v>4.3810000000000002</v>
      </c>
      <c r="AUE23">
        <v>4.625</v>
      </c>
      <c r="AUF23">
        <v>4.8680000000000003</v>
      </c>
      <c r="AUG23">
        <v>5.1109999999999998</v>
      </c>
      <c r="AUH23">
        <v>5.3550000000000004</v>
      </c>
      <c r="AUI23">
        <v>5.5979999999999999</v>
      </c>
      <c r="AUJ23">
        <v>5.8419999999999996</v>
      </c>
      <c r="AUK23">
        <v>6.085</v>
      </c>
      <c r="AUL23">
        <v>6.694</v>
      </c>
      <c r="AUM23">
        <v>7.3019999999999996</v>
      </c>
      <c r="AUN23">
        <v>7.9109999999999996</v>
      </c>
      <c r="AUO23">
        <v>8.5190000000000001</v>
      </c>
      <c r="AUP23">
        <v>9.1280000000000001</v>
      </c>
      <c r="AUQ23">
        <v>9.7360000000000007</v>
      </c>
      <c r="AUR23">
        <v>10.345000000000001</v>
      </c>
      <c r="AUS23">
        <v>10.952999999999999</v>
      </c>
      <c r="AUT23">
        <v>11.561999999999999</v>
      </c>
      <c r="AUU23">
        <v>12.17</v>
      </c>
      <c r="AUV23">
        <v>13.387</v>
      </c>
      <c r="AUW23">
        <v>14.603999999999999</v>
      </c>
      <c r="AUX23">
        <v>15.821</v>
      </c>
      <c r="AUY23">
        <v>17.038</v>
      </c>
      <c r="AUZ23">
        <v>18.254999999999999</v>
      </c>
      <c r="AVA23">
        <v>19.472000000000001</v>
      </c>
      <c r="AVB23">
        <v>20.689</v>
      </c>
      <c r="AVC23">
        <v>21.905999999999999</v>
      </c>
      <c r="AVD23">
        <v>23.123000000000001</v>
      </c>
      <c r="AVE23">
        <v>24.34</v>
      </c>
      <c r="AVF23">
        <v>36.51</v>
      </c>
      <c r="AVG23">
        <v>48.68</v>
      </c>
      <c r="AVH23">
        <v>60.85</v>
      </c>
      <c r="AVI23">
        <v>73.02</v>
      </c>
      <c r="AVJ23">
        <v>85.19</v>
      </c>
      <c r="AVK23">
        <v>97.36</v>
      </c>
      <c r="AVL23">
        <v>109.53</v>
      </c>
      <c r="AVM23">
        <v>121.7</v>
      </c>
    </row>
    <row r="24" spans="1:1261" x14ac:dyDescent="0.35">
      <c r="A24" s="107" t="s">
        <v>237</v>
      </c>
      <c r="B24" s="137">
        <v>5.1999999999999998E-2</v>
      </c>
      <c r="C24" s="137">
        <v>0.105</v>
      </c>
      <c r="D24" s="137">
        <v>0.157</v>
      </c>
      <c r="E24" s="137">
        <v>0.21</v>
      </c>
      <c r="F24" s="137">
        <v>0.26200000000000001</v>
      </c>
      <c r="G24" s="137">
        <v>0.315</v>
      </c>
      <c r="H24" s="137">
        <v>0.36699999999999999</v>
      </c>
      <c r="I24" s="137">
        <v>0.42</v>
      </c>
      <c r="J24" s="137">
        <v>0.47199999999999998</v>
      </c>
      <c r="K24" s="137">
        <v>0.52500000000000002</v>
      </c>
      <c r="L24" s="137">
        <v>0.57699999999999996</v>
      </c>
      <c r="M24" s="137">
        <v>0.63</v>
      </c>
      <c r="N24" s="137">
        <v>0.68200000000000005</v>
      </c>
      <c r="O24" s="137">
        <v>0.73499999999999999</v>
      </c>
      <c r="P24" s="137">
        <v>0.78700000000000003</v>
      </c>
      <c r="Q24" s="137">
        <v>0.84</v>
      </c>
      <c r="R24" s="137">
        <v>0.89200000000000002</v>
      </c>
      <c r="S24" s="137">
        <v>0.94499999999999995</v>
      </c>
      <c r="T24" s="137">
        <v>0.997</v>
      </c>
      <c r="U24" s="137">
        <v>1.05</v>
      </c>
      <c r="V24" s="137">
        <v>1.155</v>
      </c>
      <c r="W24" s="137">
        <v>1.26</v>
      </c>
      <c r="X24" s="137">
        <v>1.365</v>
      </c>
      <c r="Y24" s="137">
        <v>1.47</v>
      </c>
      <c r="Z24" s="137">
        <v>1.5740000000000001</v>
      </c>
      <c r="AA24" s="137">
        <v>1.679</v>
      </c>
      <c r="AB24" s="137">
        <v>1.784</v>
      </c>
      <c r="AC24" s="137">
        <v>1.889</v>
      </c>
      <c r="AD24" s="137">
        <v>1.994</v>
      </c>
      <c r="AE24" s="137">
        <v>2.0990000000000002</v>
      </c>
      <c r="AF24" s="137">
        <v>2.2040000000000002</v>
      </c>
      <c r="AG24" s="137">
        <v>2.3090000000000002</v>
      </c>
      <c r="AH24" s="137">
        <v>2.4140000000000001</v>
      </c>
      <c r="AI24" s="137">
        <v>2.5190000000000001</v>
      </c>
      <c r="AJ24" s="137">
        <v>2.6240000000000001</v>
      </c>
      <c r="AK24" s="137">
        <v>2.887</v>
      </c>
      <c r="AL24" s="137">
        <v>3.149</v>
      </c>
      <c r="AM24" s="137">
        <v>3.411</v>
      </c>
      <c r="AN24" s="137">
        <v>3.6739999999999999</v>
      </c>
      <c r="AO24" s="137">
        <v>3.9359999999999999</v>
      </c>
      <c r="AP24" s="137">
        <v>4.1989999999999998</v>
      </c>
      <c r="AQ24" s="137">
        <v>4.4610000000000003</v>
      </c>
      <c r="AR24" s="137">
        <v>4.7229999999999999</v>
      </c>
      <c r="AS24" s="137">
        <v>4.9859999999999998</v>
      </c>
      <c r="AT24" s="137">
        <v>5.2480000000000002</v>
      </c>
      <c r="AU24" s="137">
        <v>5.7729999999999997</v>
      </c>
      <c r="AV24" s="137">
        <v>6.298</v>
      </c>
      <c r="AW24" s="137">
        <v>6.8230000000000004</v>
      </c>
      <c r="AX24" s="137">
        <v>7.3479999999999999</v>
      </c>
      <c r="AY24" s="137">
        <v>7.8719999999999999</v>
      </c>
      <c r="AZ24" s="137">
        <v>8.3970000000000002</v>
      </c>
      <c r="BA24" s="137">
        <v>8.9220000000000006</v>
      </c>
      <c r="BB24" s="137">
        <v>9.4469999999999992</v>
      </c>
      <c r="BC24" s="137">
        <v>9.9719999999999995</v>
      </c>
      <c r="BD24" s="137">
        <v>10.496</v>
      </c>
      <c r="BE24" s="137">
        <v>15.744999999999999</v>
      </c>
      <c r="BF24" s="137">
        <v>20.992999999999999</v>
      </c>
      <c r="BG24" s="137">
        <v>26.241</v>
      </c>
      <c r="BH24" s="137">
        <v>31.489000000000001</v>
      </c>
      <c r="BI24" s="137">
        <v>36.738</v>
      </c>
      <c r="BJ24" s="137">
        <v>41.985999999999997</v>
      </c>
      <c r="BK24" s="137">
        <v>47.234000000000002</v>
      </c>
      <c r="BL24" s="137">
        <v>52.481999999999999</v>
      </c>
      <c r="BM24" s="137">
        <v>0.35099999999999998</v>
      </c>
      <c r="BN24" s="137">
        <v>0.70099999999999996</v>
      </c>
      <c r="BO24" s="137">
        <v>1.052</v>
      </c>
      <c r="BP24" s="137">
        <v>1.403</v>
      </c>
      <c r="BQ24" s="137">
        <v>1.7529999999999999</v>
      </c>
      <c r="BR24" s="137">
        <v>2.1040000000000001</v>
      </c>
      <c r="BS24" s="137">
        <v>2.4550000000000001</v>
      </c>
      <c r="BT24" s="137">
        <v>2.8050000000000002</v>
      </c>
      <c r="BU24" s="137">
        <v>3.1560000000000001</v>
      </c>
      <c r="BV24" s="137">
        <v>3.5070000000000001</v>
      </c>
      <c r="BW24" s="137">
        <v>3.8570000000000002</v>
      </c>
      <c r="BX24" s="137">
        <v>4.2080000000000002</v>
      </c>
      <c r="BY24" s="137">
        <v>4.5590000000000002</v>
      </c>
      <c r="BZ24" s="137">
        <v>4.9089999999999998</v>
      </c>
      <c r="CA24" s="137">
        <v>5.26</v>
      </c>
      <c r="CB24" s="137">
        <v>5.6109999999999998</v>
      </c>
      <c r="CC24" s="137">
        <v>5.9610000000000003</v>
      </c>
      <c r="CD24" s="137">
        <v>6.3120000000000003</v>
      </c>
      <c r="CE24" s="137">
        <v>6.6630000000000003</v>
      </c>
      <c r="CF24" s="137">
        <v>7.0129999999999999</v>
      </c>
      <c r="CG24" s="137">
        <v>7.7149999999999999</v>
      </c>
      <c r="CH24" s="137">
        <v>8.4160000000000004</v>
      </c>
      <c r="CI24" s="137">
        <v>9.1170000000000009</v>
      </c>
      <c r="CJ24" s="137">
        <v>9.8190000000000008</v>
      </c>
      <c r="CK24" s="137">
        <v>10.52</v>
      </c>
      <c r="CL24" s="137">
        <v>11.221</v>
      </c>
      <c r="CM24" s="137">
        <v>11.923</v>
      </c>
      <c r="CN24" s="137">
        <v>12.624000000000001</v>
      </c>
      <c r="CO24" s="137">
        <v>13.324999999999999</v>
      </c>
      <c r="CP24" s="137">
        <v>14.026</v>
      </c>
      <c r="CQ24" s="137">
        <v>14.728</v>
      </c>
      <c r="CR24" s="137">
        <v>15.429</v>
      </c>
      <c r="CS24" s="137">
        <v>16.13</v>
      </c>
      <c r="CT24" s="137">
        <v>16.832000000000001</v>
      </c>
      <c r="CU24" s="137">
        <v>17.533000000000001</v>
      </c>
      <c r="CV24" s="137">
        <v>19.286000000000001</v>
      </c>
      <c r="CW24" s="137">
        <v>21.04</v>
      </c>
      <c r="CX24" s="137">
        <v>22.792999999999999</v>
      </c>
      <c r="CY24" s="137">
        <v>24.545999999999999</v>
      </c>
      <c r="CZ24" s="137">
        <v>26.3</v>
      </c>
      <c r="DA24" s="137">
        <v>28.053000000000001</v>
      </c>
      <c r="DB24" s="137">
        <v>29.806000000000001</v>
      </c>
      <c r="DC24" s="137">
        <v>31.56</v>
      </c>
      <c r="DD24" s="137">
        <v>33.313000000000002</v>
      </c>
      <c r="DE24" s="137">
        <v>35.066000000000003</v>
      </c>
      <c r="DF24" s="137">
        <v>38.573</v>
      </c>
      <c r="DG24" s="137">
        <v>42.079000000000001</v>
      </c>
      <c r="DH24" s="137">
        <v>45.585999999999999</v>
      </c>
      <c r="DI24" s="137">
        <v>49.093000000000004</v>
      </c>
      <c r="DJ24" s="137">
        <v>52.598999999999997</v>
      </c>
      <c r="DK24" s="137">
        <v>56.106000000000002</v>
      </c>
      <c r="DL24" s="137">
        <v>59.613</v>
      </c>
      <c r="DM24" s="137">
        <v>63.119</v>
      </c>
      <c r="DN24" s="137">
        <v>66.626000000000005</v>
      </c>
      <c r="DO24" s="137">
        <v>70.132000000000005</v>
      </c>
      <c r="DP24" s="137">
        <v>105.199</v>
      </c>
      <c r="DQ24" s="137">
        <v>140.26499999999999</v>
      </c>
      <c r="DR24" s="137">
        <v>175.33099999999999</v>
      </c>
      <c r="DS24" s="137">
        <v>210.39699999999999</v>
      </c>
      <c r="DT24" s="137">
        <v>245.46299999999999</v>
      </c>
      <c r="DU24" s="137">
        <v>280.52999999999997</v>
      </c>
      <c r="DV24" s="137">
        <v>315.596</v>
      </c>
      <c r="DW24" s="137">
        <v>350.66199999999998</v>
      </c>
      <c r="DX24" s="137">
        <v>6.7000000000000004E-2</v>
      </c>
      <c r="DY24" s="137">
        <v>0.13400000000000001</v>
      </c>
      <c r="DZ24" s="137">
        <v>0.20100000000000001</v>
      </c>
      <c r="EA24" s="137">
        <v>0.26800000000000002</v>
      </c>
      <c r="EB24" s="137">
        <v>0.33500000000000002</v>
      </c>
      <c r="EC24" s="137">
        <v>0.40200000000000002</v>
      </c>
      <c r="ED24" s="137">
        <v>0.46899999999999997</v>
      </c>
      <c r="EE24" s="137">
        <v>0.53600000000000003</v>
      </c>
      <c r="EF24" s="137">
        <v>0.60299999999999998</v>
      </c>
      <c r="EG24" s="137">
        <v>0.67</v>
      </c>
      <c r="EH24" s="137">
        <v>0.73699999999999999</v>
      </c>
      <c r="EI24" s="137">
        <v>0.80300000000000005</v>
      </c>
      <c r="EJ24" s="137">
        <v>0.87</v>
      </c>
      <c r="EK24" s="137">
        <v>0.93700000000000006</v>
      </c>
      <c r="EL24" s="137">
        <v>1.004</v>
      </c>
      <c r="EM24" s="137">
        <v>1.071</v>
      </c>
      <c r="EN24" s="137">
        <v>1.1379999999999999</v>
      </c>
      <c r="EO24" s="137">
        <v>1.2050000000000001</v>
      </c>
      <c r="EP24" s="137">
        <v>1.272</v>
      </c>
      <c r="EQ24" s="137">
        <v>1.339</v>
      </c>
      <c r="ER24" s="137">
        <v>1.4730000000000001</v>
      </c>
      <c r="ES24" s="137">
        <v>1.607</v>
      </c>
      <c r="ET24" s="137">
        <v>1.7410000000000001</v>
      </c>
      <c r="EU24" s="137">
        <v>1.875</v>
      </c>
      <c r="EV24" s="137">
        <v>2.0089999999999999</v>
      </c>
      <c r="EW24" s="137">
        <v>2.1429999999999998</v>
      </c>
      <c r="EX24" s="137">
        <v>2.2759999999999998</v>
      </c>
      <c r="EY24" s="137">
        <v>2.41</v>
      </c>
      <c r="EZ24" s="137">
        <v>2.544</v>
      </c>
      <c r="FA24" s="137">
        <v>2.6779999999999999</v>
      </c>
      <c r="FB24" s="137">
        <v>2.8119999999999998</v>
      </c>
      <c r="FC24" s="137">
        <v>2.9460000000000002</v>
      </c>
      <c r="FD24" s="137">
        <v>3.08</v>
      </c>
      <c r="FE24" s="137">
        <v>3.214</v>
      </c>
      <c r="FF24" s="137">
        <v>3.3479999999999999</v>
      </c>
      <c r="FG24" s="137">
        <v>3.6829999999999998</v>
      </c>
      <c r="FH24" s="137">
        <v>4.0170000000000003</v>
      </c>
      <c r="FI24" s="137">
        <v>4.3520000000000003</v>
      </c>
      <c r="FJ24" s="137">
        <v>4.6870000000000003</v>
      </c>
      <c r="FK24" s="137">
        <v>5.0220000000000002</v>
      </c>
      <c r="FL24" s="137">
        <v>5.3559999999999999</v>
      </c>
      <c r="FM24" s="137">
        <v>5.6909999999999998</v>
      </c>
      <c r="FN24" s="137">
        <v>6.0259999999999998</v>
      </c>
      <c r="FO24" s="137">
        <v>6.3609999999999998</v>
      </c>
      <c r="FP24" s="137">
        <v>6.6959999999999997</v>
      </c>
      <c r="FQ24" s="137">
        <v>7.3650000000000002</v>
      </c>
      <c r="FR24" s="137">
        <v>8.0350000000000001</v>
      </c>
      <c r="FS24" s="137">
        <v>8.7040000000000006</v>
      </c>
      <c r="FT24" s="137">
        <v>9.3740000000000006</v>
      </c>
      <c r="FU24" s="137">
        <v>10.042999999999999</v>
      </c>
      <c r="FV24" s="137">
        <v>10.712999999999999</v>
      </c>
      <c r="FW24" s="137">
        <v>11.382</v>
      </c>
      <c r="FX24" s="137">
        <v>12.052</v>
      </c>
      <c r="FY24" s="137">
        <v>12.722</v>
      </c>
      <c r="FZ24" s="137">
        <v>13.391</v>
      </c>
      <c r="GA24" s="137">
        <v>20.087</v>
      </c>
      <c r="GB24" s="137">
        <v>26.782</v>
      </c>
      <c r="GC24" s="137">
        <v>33.478000000000002</v>
      </c>
      <c r="GD24" s="137">
        <v>40.173000000000002</v>
      </c>
      <c r="GE24" s="137">
        <v>46.869</v>
      </c>
      <c r="GF24" s="137">
        <v>53.564</v>
      </c>
      <c r="GG24" s="137">
        <v>60.26</v>
      </c>
      <c r="GH24" s="137">
        <v>66.954999999999998</v>
      </c>
      <c r="GI24" s="137">
        <v>0.23599999999999999</v>
      </c>
      <c r="GJ24" s="137">
        <v>0.47299999999999998</v>
      </c>
      <c r="GK24" s="137">
        <v>0.70899999999999996</v>
      </c>
      <c r="GL24" s="137">
        <v>0.94599999999999995</v>
      </c>
      <c r="GM24" s="137">
        <v>1.1819999999999999</v>
      </c>
      <c r="GN24" s="137">
        <v>1.419</v>
      </c>
      <c r="GO24" s="137">
        <v>1.655</v>
      </c>
      <c r="GP24" s="137">
        <v>1.8919999999999999</v>
      </c>
      <c r="GQ24" s="137">
        <v>2.1280000000000001</v>
      </c>
      <c r="GR24" s="137">
        <v>2.3650000000000002</v>
      </c>
      <c r="GS24" s="137">
        <v>2.601</v>
      </c>
      <c r="GT24" s="137">
        <v>2.8370000000000002</v>
      </c>
      <c r="GU24" s="137">
        <v>3.0739999999999998</v>
      </c>
      <c r="GV24" s="137">
        <v>3.31</v>
      </c>
      <c r="GW24" s="137">
        <v>3.5470000000000002</v>
      </c>
      <c r="GX24" s="137">
        <v>3.7829999999999999</v>
      </c>
      <c r="GY24" s="137">
        <v>4.0199999999999996</v>
      </c>
      <c r="GZ24" s="137">
        <v>4.2560000000000002</v>
      </c>
      <c r="HA24" s="137">
        <v>4.4930000000000003</v>
      </c>
      <c r="HB24" s="137">
        <v>4.7290000000000001</v>
      </c>
      <c r="HC24" s="137">
        <v>5.202</v>
      </c>
      <c r="HD24" s="137">
        <v>5.6749999999999998</v>
      </c>
      <c r="HE24" s="137">
        <v>6.1479999999999997</v>
      </c>
      <c r="HF24" s="137">
        <v>6.6210000000000004</v>
      </c>
      <c r="HG24" s="137">
        <v>7.0940000000000003</v>
      </c>
      <c r="HH24" s="137">
        <v>7.5670000000000002</v>
      </c>
      <c r="HI24" s="137">
        <v>8.0389999999999997</v>
      </c>
      <c r="HJ24" s="137">
        <v>8.5120000000000005</v>
      </c>
      <c r="HK24" s="137">
        <v>8.9849999999999994</v>
      </c>
      <c r="HL24" s="137">
        <v>9.4580000000000002</v>
      </c>
      <c r="HM24" s="137">
        <v>9.9309999999999992</v>
      </c>
      <c r="HN24" s="137">
        <v>10.404</v>
      </c>
      <c r="HO24" s="137">
        <v>10.877000000000001</v>
      </c>
      <c r="HP24" s="137">
        <v>11.35</v>
      </c>
      <c r="HQ24" s="137">
        <v>11.823</v>
      </c>
      <c r="HR24" s="137">
        <v>13.005000000000001</v>
      </c>
      <c r="HS24" s="137">
        <v>14.186999999999999</v>
      </c>
      <c r="HT24" s="137">
        <v>15.369</v>
      </c>
      <c r="HU24" s="137">
        <v>16.552</v>
      </c>
      <c r="HV24" s="137">
        <v>17.734000000000002</v>
      </c>
      <c r="HW24" s="137">
        <v>18.916</v>
      </c>
      <c r="HX24" s="137">
        <v>20.099</v>
      </c>
      <c r="HY24" s="137">
        <v>21.280999999999999</v>
      </c>
      <c r="HZ24" s="137">
        <v>22.463000000000001</v>
      </c>
      <c r="IA24" s="137">
        <v>23.645</v>
      </c>
      <c r="IB24" s="137">
        <v>26.01</v>
      </c>
      <c r="IC24" s="137">
        <v>28.373999999999999</v>
      </c>
      <c r="ID24" s="137">
        <v>30.739000000000001</v>
      </c>
      <c r="IE24" s="137">
        <v>33.103999999999999</v>
      </c>
      <c r="IF24" s="137">
        <v>35.468000000000004</v>
      </c>
      <c r="IG24" s="137">
        <v>37.832999999999998</v>
      </c>
      <c r="IH24" s="137">
        <v>40.197000000000003</v>
      </c>
      <c r="II24" s="137">
        <v>42.561999999999998</v>
      </c>
      <c r="IJ24" s="137">
        <v>44.926000000000002</v>
      </c>
      <c r="IK24" s="137">
        <v>47.290999999999997</v>
      </c>
      <c r="IL24" s="137">
        <v>70.936000000000007</v>
      </c>
      <c r="IM24" s="137">
        <v>94.581999999999994</v>
      </c>
      <c r="IN24" s="137">
        <v>118.227</v>
      </c>
      <c r="IO24" s="137">
        <v>141.87200000000001</v>
      </c>
      <c r="IP24" s="137">
        <v>165.518</v>
      </c>
      <c r="IQ24" s="137">
        <v>189.16300000000001</v>
      </c>
      <c r="IR24" s="137">
        <v>212.80799999999999</v>
      </c>
      <c r="IS24" s="137">
        <v>236.45400000000001</v>
      </c>
      <c r="IT24" s="137">
        <v>8.1000000000000003E-2</v>
      </c>
      <c r="IU24" s="137">
        <v>0.16300000000000001</v>
      </c>
      <c r="IV24" s="137">
        <v>0.24399999999999999</v>
      </c>
      <c r="IW24" s="137">
        <v>0.32500000000000001</v>
      </c>
      <c r="IX24" s="137">
        <v>0.40699999999999997</v>
      </c>
      <c r="IY24" s="137">
        <v>0.48799999999999999</v>
      </c>
      <c r="IZ24" s="137">
        <v>0.56899999999999995</v>
      </c>
      <c r="JA24" s="137">
        <v>0.65100000000000002</v>
      </c>
      <c r="JB24" s="137">
        <v>0.73199999999999998</v>
      </c>
      <c r="JC24" s="137">
        <v>0.81299999999999994</v>
      </c>
      <c r="JD24" s="137">
        <v>0.89500000000000002</v>
      </c>
      <c r="JE24" s="137">
        <v>0.97599999999999998</v>
      </c>
      <c r="JF24" s="137">
        <v>1.0580000000000001</v>
      </c>
      <c r="JG24" s="137">
        <v>1.139</v>
      </c>
      <c r="JH24" s="137">
        <v>1.22</v>
      </c>
      <c r="JI24" s="137">
        <v>1.302</v>
      </c>
      <c r="JJ24" s="137">
        <v>1.383</v>
      </c>
      <c r="JK24" s="137">
        <v>1.464</v>
      </c>
      <c r="JL24" s="137">
        <v>1.546</v>
      </c>
      <c r="JM24" s="137">
        <v>1.627</v>
      </c>
      <c r="JN24" s="137">
        <v>1.79</v>
      </c>
      <c r="JO24" s="137">
        <v>1.952</v>
      </c>
      <c r="JP24" s="137">
        <v>2.1150000000000002</v>
      </c>
      <c r="JQ24" s="137">
        <v>2.278</v>
      </c>
      <c r="JR24" s="137">
        <v>2.44</v>
      </c>
      <c r="JS24" s="137">
        <v>2.6030000000000002</v>
      </c>
      <c r="JT24" s="137">
        <v>2.766</v>
      </c>
      <c r="JU24" s="137">
        <v>2.9279999999999999</v>
      </c>
      <c r="JV24" s="137">
        <v>3.0910000000000002</v>
      </c>
      <c r="JW24" s="137">
        <v>3.254</v>
      </c>
      <c r="JX24" s="137">
        <v>3.4169999999999998</v>
      </c>
      <c r="JY24" s="137">
        <v>3.5790000000000002</v>
      </c>
      <c r="JZ24" s="137">
        <v>3.742</v>
      </c>
      <c r="KA24" s="137">
        <v>3.9049999999999998</v>
      </c>
      <c r="KB24" s="137">
        <v>4.0670000000000002</v>
      </c>
      <c r="KC24" s="137">
        <v>4.4740000000000002</v>
      </c>
      <c r="KD24" s="137">
        <v>4.8810000000000002</v>
      </c>
      <c r="KE24" s="137">
        <v>5.2880000000000003</v>
      </c>
      <c r="KF24" s="137">
        <v>5.694</v>
      </c>
      <c r="KG24" s="137">
        <v>6.101</v>
      </c>
      <c r="KH24" s="137">
        <v>6.508</v>
      </c>
      <c r="KI24" s="137">
        <v>6.9139999999999997</v>
      </c>
      <c r="KJ24" s="137">
        <v>7.3209999999999997</v>
      </c>
      <c r="KK24" s="137">
        <v>7.7279999999999998</v>
      </c>
      <c r="KL24" s="137">
        <v>8.1349999999999998</v>
      </c>
      <c r="KM24" s="137">
        <v>8.9480000000000004</v>
      </c>
      <c r="KN24" s="137">
        <v>9.7620000000000005</v>
      </c>
      <c r="KO24" s="137">
        <v>10.574999999999999</v>
      </c>
      <c r="KP24" s="137">
        <v>11.388999999999999</v>
      </c>
      <c r="KQ24" s="137">
        <v>12.202</v>
      </c>
      <c r="KR24" s="137">
        <v>13.015000000000001</v>
      </c>
      <c r="KS24" s="137">
        <v>13.829000000000001</v>
      </c>
      <c r="KT24" s="137">
        <v>14.641999999999999</v>
      </c>
      <c r="KU24" s="137">
        <v>15.456</v>
      </c>
      <c r="KV24" s="137">
        <v>16.268999999999998</v>
      </c>
      <c r="KW24" s="137">
        <v>24.404</v>
      </c>
      <c r="KX24" s="137">
        <v>32.539000000000001</v>
      </c>
      <c r="KY24" s="137">
        <v>40.673000000000002</v>
      </c>
      <c r="KZ24" s="137">
        <v>48.808</v>
      </c>
      <c r="LA24" s="137">
        <v>56.942999999999998</v>
      </c>
      <c r="LB24" s="137">
        <v>65.076999999999998</v>
      </c>
      <c r="LC24" s="137">
        <v>73.212000000000003</v>
      </c>
      <c r="LD24" s="137">
        <v>81.346000000000004</v>
      </c>
      <c r="LE24" s="137">
        <v>0.189</v>
      </c>
      <c r="LF24" s="137">
        <v>0.379</v>
      </c>
      <c r="LG24" s="137">
        <v>0.56799999999999995</v>
      </c>
      <c r="LH24" s="137">
        <v>0.75800000000000001</v>
      </c>
      <c r="LI24" s="137">
        <v>0.94699999999999995</v>
      </c>
      <c r="LJ24" s="137">
        <v>1.137</v>
      </c>
      <c r="LK24" s="137">
        <v>1.3260000000000001</v>
      </c>
      <c r="LL24" s="137">
        <v>1.516</v>
      </c>
      <c r="LM24" s="137">
        <v>1.7050000000000001</v>
      </c>
      <c r="LN24" s="137">
        <v>1.895</v>
      </c>
      <c r="LO24" s="137">
        <v>2.0840000000000001</v>
      </c>
      <c r="LP24" s="137">
        <v>2.2730000000000001</v>
      </c>
      <c r="LQ24" s="137">
        <v>2.4630000000000001</v>
      </c>
      <c r="LR24" s="137">
        <v>2.6520000000000001</v>
      </c>
      <c r="LS24" s="137">
        <v>2.8420000000000001</v>
      </c>
      <c r="LT24" s="137">
        <v>3.0310000000000001</v>
      </c>
      <c r="LU24" s="137">
        <v>3.2210000000000001</v>
      </c>
      <c r="LV24" s="137">
        <v>3.41</v>
      </c>
      <c r="LW24" s="137">
        <v>3.6</v>
      </c>
      <c r="LX24" s="137">
        <v>3.7890000000000001</v>
      </c>
      <c r="LY24" s="137">
        <v>4.1680000000000001</v>
      </c>
      <c r="LZ24" s="137">
        <v>4.5469999999999997</v>
      </c>
      <c r="MA24" s="137">
        <v>4.9260000000000002</v>
      </c>
      <c r="MB24" s="137">
        <v>5.3049999999999997</v>
      </c>
      <c r="MC24" s="137">
        <v>5.6840000000000002</v>
      </c>
      <c r="MD24" s="137">
        <v>6.0629999999999997</v>
      </c>
      <c r="ME24" s="137">
        <v>6.4420000000000002</v>
      </c>
      <c r="MF24" s="137">
        <v>6.82</v>
      </c>
      <c r="MG24" s="137">
        <v>7.1989999999999998</v>
      </c>
      <c r="MH24" s="137">
        <v>7.5780000000000003</v>
      </c>
      <c r="MI24" s="137">
        <v>7.9569999999999999</v>
      </c>
      <c r="MJ24" s="137">
        <v>8.3360000000000003</v>
      </c>
      <c r="MK24" s="137">
        <v>8.7149999999999999</v>
      </c>
      <c r="ML24" s="137">
        <v>9.0939999999999994</v>
      </c>
      <c r="MM24" s="137">
        <v>9.4730000000000008</v>
      </c>
      <c r="MN24" s="137">
        <v>10.42</v>
      </c>
      <c r="MO24" s="137">
        <v>11.367000000000001</v>
      </c>
      <c r="MP24" s="137">
        <v>12.315</v>
      </c>
      <c r="MQ24" s="137">
        <v>13.262</v>
      </c>
      <c r="MR24" s="137">
        <v>14.209</v>
      </c>
      <c r="MS24" s="137">
        <v>15.157</v>
      </c>
      <c r="MT24" s="137">
        <v>16.103999999999999</v>
      </c>
      <c r="MU24" s="137">
        <v>17.050999999999998</v>
      </c>
      <c r="MV24" s="137">
        <v>17.998000000000001</v>
      </c>
      <c r="MW24" s="137">
        <v>18.946000000000002</v>
      </c>
      <c r="MX24" s="137">
        <v>20.84</v>
      </c>
      <c r="MY24" s="137">
        <v>22.734999999999999</v>
      </c>
      <c r="MZ24" s="137">
        <v>24.629000000000001</v>
      </c>
      <c r="NA24" s="137">
        <v>26.524000000000001</v>
      </c>
      <c r="NB24" s="137">
        <v>28.419</v>
      </c>
      <c r="NC24" s="137">
        <v>30.312999999999999</v>
      </c>
      <c r="ND24" s="137">
        <v>32.207999999999998</v>
      </c>
      <c r="NE24" s="137">
        <v>34.101999999999997</v>
      </c>
      <c r="NF24" s="137">
        <v>35.997</v>
      </c>
      <c r="NG24" s="137">
        <v>37.892000000000003</v>
      </c>
      <c r="NH24" s="137">
        <v>56.837000000000003</v>
      </c>
      <c r="NI24" s="137">
        <v>75.783000000000001</v>
      </c>
      <c r="NJ24" s="137">
        <v>94.728999999999999</v>
      </c>
      <c r="NK24" s="137">
        <v>113.675</v>
      </c>
      <c r="NL24" s="137">
        <v>132.62</v>
      </c>
      <c r="NM24" s="137">
        <v>151.566</v>
      </c>
      <c r="NN24" s="137">
        <v>170.512</v>
      </c>
      <c r="NO24" s="137">
        <v>189.458</v>
      </c>
      <c r="NP24" s="137">
        <v>3.7999999999999999E-2</v>
      </c>
      <c r="NQ24" s="137">
        <v>7.6999999999999999E-2</v>
      </c>
      <c r="NR24" s="137">
        <v>0.115</v>
      </c>
      <c r="NS24" s="137">
        <v>0.153</v>
      </c>
      <c r="NT24" s="137">
        <v>0.191</v>
      </c>
      <c r="NU24" s="137">
        <v>0.23</v>
      </c>
      <c r="NV24" s="137">
        <v>0.26800000000000002</v>
      </c>
      <c r="NW24" s="137">
        <v>0.30599999999999999</v>
      </c>
      <c r="NX24" s="137">
        <v>0.34399999999999997</v>
      </c>
      <c r="NY24" s="137">
        <v>0.38300000000000001</v>
      </c>
      <c r="NZ24" s="137">
        <v>0.42099999999999999</v>
      </c>
      <c r="OA24" s="137">
        <v>0.45900000000000002</v>
      </c>
      <c r="OB24" s="137">
        <v>0.497</v>
      </c>
      <c r="OC24" s="137">
        <v>0.53600000000000003</v>
      </c>
      <c r="OD24" s="137">
        <v>0.57399999999999995</v>
      </c>
      <c r="OE24" s="137">
        <v>0.61199999999999999</v>
      </c>
      <c r="OF24" s="137">
        <v>0.65100000000000002</v>
      </c>
      <c r="OG24" s="137">
        <v>0.68899999999999995</v>
      </c>
      <c r="OH24" s="137">
        <v>0.72699999999999998</v>
      </c>
      <c r="OI24" s="137">
        <v>0.76500000000000001</v>
      </c>
      <c r="OJ24" s="137">
        <v>0.84199999999999997</v>
      </c>
      <c r="OK24" s="137">
        <v>0.91800000000000004</v>
      </c>
      <c r="OL24" s="137">
        <v>0.995</v>
      </c>
      <c r="OM24" s="137">
        <v>1.071</v>
      </c>
      <c r="ON24" s="137">
        <v>1.1479999999999999</v>
      </c>
      <c r="OO24" s="137">
        <v>1.2250000000000001</v>
      </c>
      <c r="OP24" s="137">
        <v>1.3009999999999999</v>
      </c>
      <c r="OQ24" s="137">
        <v>1.3779999999999999</v>
      </c>
      <c r="OR24" s="137">
        <v>1.454</v>
      </c>
      <c r="OS24" s="137">
        <v>1.5309999999999999</v>
      </c>
      <c r="OT24" s="137">
        <v>1.607</v>
      </c>
      <c r="OU24" s="137">
        <v>1.6839999999999999</v>
      </c>
      <c r="OV24" s="137">
        <v>1.76</v>
      </c>
      <c r="OW24" s="137">
        <v>1.837</v>
      </c>
      <c r="OX24" s="137">
        <v>1.913</v>
      </c>
      <c r="OY24" s="137">
        <v>2.105</v>
      </c>
      <c r="OZ24" s="137">
        <v>2.2959999999999998</v>
      </c>
      <c r="PA24" s="137">
        <v>2.4870000000000001</v>
      </c>
      <c r="PB24" s="137">
        <v>2.6789999999999998</v>
      </c>
      <c r="PC24" s="137">
        <v>2.87</v>
      </c>
      <c r="PD24" s="137">
        <v>3.0609999999999999</v>
      </c>
      <c r="PE24" s="137">
        <v>3.2530000000000001</v>
      </c>
      <c r="PF24" s="137">
        <v>3.444</v>
      </c>
      <c r="PG24" s="137">
        <v>3.6349999999999998</v>
      </c>
      <c r="PH24" s="137">
        <v>3.827</v>
      </c>
      <c r="PI24" s="137">
        <v>4.2089999999999996</v>
      </c>
      <c r="PJ24" s="137">
        <v>4.5919999999999996</v>
      </c>
      <c r="PK24" s="137">
        <v>4.9749999999999996</v>
      </c>
      <c r="PL24" s="137">
        <v>5.3570000000000002</v>
      </c>
      <c r="PM24" s="137">
        <v>5.74</v>
      </c>
      <c r="PN24" s="137">
        <v>6.1230000000000002</v>
      </c>
      <c r="PO24" s="137">
        <v>6.5049999999999999</v>
      </c>
      <c r="PP24" s="137">
        <v>6.8879999999999999</v>
      </c>
      <c r="PQ24" s="137">
        <v>7.2709999999999999</v>
      </c>
      <c r="PR24" s="137">
        <v>7.6539999999999999</v>
      </c>
      <c r="PS24" s="137">
        <v>11.48</v>
      </c>
      <c r="PT24" s="137">
        <v>15.307</v>
      </c>
      <c r="PU24" s="137">
        <v>19.134</v>
      </c>
      <c r="PV24" s="137">
        <v>22.960999999999999</v>
      </c>
      <c r="PW24" s="137">
        <v>26.786999999999999</v>
      </c>
      <c r="PX24" s="137">
        <v>30.614000000000001</v>
      </c>
      <c r="PY24" s="137">
        <v>34.441000000000003</v>
      </c>
      <c r="PZ24" s="137">
        <v>38.268000000000001</v>
      </c>
      <c r="QA24" s="137">
        <v>6.7000000000000004E-2</v>
      </c>
      <c r="QB24" s="137">
        <v>0.13300000000000001</v>
      </c>
      <c r="QC24" s="137">
        <v>0.2</v>
      </c>
      <c r="QD24" s="137">
        <v>0.26700000000000002</v>
      </c>
      <c r="QE24" s="137">
        <v>0.33300000000000002</v>
      </c>
      <c r="QF24" s="137">
        <v>0.4</v>
      </c>
      <c r="QG24" s="137">
        <v>0.46700000000000003</v>
      </c>
      <c r="QH24" s="137">
        <v>0.53300000000000003</v>
      </c>
      <c r="QI24" s="137">
        <v>0.6</v>
      </c>
      <c r="QJ24" s="137">
        <v>0.66700000000000004</v>
      </c>
      <c r="QK24" s="137">
        <v>0.73399999999999999</v>
      </c>
      <c r="QL24" s="137">
        <v>0.8</v>
      </c>
      <c r="QM24" s="137">
        <v>0.86699999999999999</v>
      </c>
      <c r="QN24" s="137">
        <v>0.93400000000000005</v>
      </c>
      <c r="QO24" s="137">
        <v>1</v>
      </c>
      <c r="QP24" s="137">
        <v>1.0669999999999999</v>
      </c>
      <c r="QQ24" s="137">
        <v>1.1339999999999999</v>
      </c>
      <c r="QR24" s="137">
        <v>1.2</v>
      </c>
      <c r="QS24" s="137">
        <v>1.2669999999999999</v>
      </c>
      <c r="QT24" s="137">
        <v>1.3340000000000001</v>
      </c>
      <c r="QU24" s="137">
        <v>1.4670000000000001</v>
      </c>
      <c r="QV24" s="137">
        <v>1.6</v>
      </c>
      <c r="QW24" s="137">
        <v>1.734</v>
      </c>
      <c r="QX24" s="137">
        <v>1.867</v>
      </c>
      <c r="QY24" s="137">
        <v>2.0009999999999999</v>
      </c>
      <c r="QZ24" s="137">
        <v>2.1339999999999999</v>
      </c>
      <c r="RA24" s="137">
        <v>2.2669999999999999</v>
      </c>
      <c r="RB24" s="137">
        <v>2.4009999999999998</v>
      </c>
      <c r="RC24" s="137">
        <v>2.5339999999999998</v>
      </c>
      <c r="RD24" s="137">
        <v>2.6669999999999998</v>
      </c>
      <c r="RE24" s="137">
        <v>2.8010000000000002</v>
      </c>
      <c r="RF24" s="137">
        <v>2.9340000000000002</v>
      </c>
      <c r="RG24" s="137">
        <v>3.0670000000000002</v>
      </c>
      <c r="RH24" s="137">
        <v>3.2010000000000001</v>
      </c>
      <c r="RI24" s="137">
        <v>3.3340000000000001</v>
      </c>
      <c r="RJ24" s="137">
        <v>3.6680000000000001</v>
      </c>
      <c r="RK24" s="137">
        <v>4.0010000000000003</v>
      </c>
      <c r="RL24" s="137">
        <v>4.3339999999999996</v>
      </c>
      <c r="RM24" s="137">
        <v>4.6680000000000001</v>
      </c>
      <c r="RN24" s="137">
        <v>5.0010000000000003</v>
      </c>
      <c r="RO24" s="137">
        <v>5.335</v>
      </c>
      <c r="RP24" s="137">
        <v>5.6680000000000001</v>
      </c>
      <c r="RQ24" s="137">
        <v>6.0019999999999998</v>
      </c>
      <c r="RR24" s="137">
        <v>6.335</v>
      </c>
      <c r="RS24" s="137">
        <v>6.6680000000000001</v>
      </c>
      <c r="RT24" s="137">
        <v>7.335</v>
      </c>
      <c r="RU24" s="137">
        <v>8.0020000000000007</v>
      </c>
      <c r="RV24" s="137">
        <v>8.6690000000000005</v>
      </c>
      <c r="RW24" s="137">
        <v>9.3360000000000003</v>
      </c>
      <c r="RX24" s="137">
        <v>10.003</v>
      </c>
      <c r="RY24" s="137">
        <v>10.67</v>
      </c>
      <c r="RZ24" s="137">
        <v>11.336</v>
      </c>
      <c r="SA24" s="137">
        <v>12.003</v>
      </c>
      <c r="SB24" s="137">
        <v>12.67</v>
      </c>
      <c r="SC24" s="137">
        <v>13.337</v>
      </c>
      <c r="SD24" s="137">
        <v>20.004999999999999</v>
      </c>
      <c r="SE24" s="137">
        <v>26.673999999999999</v>
      </c>
      <c r="SF24" s="137">
        <v>33.341999999999999</v>
      </c>
      <c r="SG24" s="137">
        <v>40.011000000000003</v>
      </c>
      <c r="SH24" s="137">
        <v>46.679000000000002</v>
      </c>
      <c r="SI24" s="137">
        <v>53.347999999999999</v>
      </c>
      <c r="SJ24" s="137">
        <v>60.015999999999998</v>
      </c>
      <c r="SK24" s="137">
        <v>66.685000000000002</v>
      </c>
      <c r="SL24" s="137">
        <v>0.14599999999999999</v>
      </c>
      <c r="SM24" s="137">
        <v>0.29099999999999998</v>
      </c>
      <c r="SN24" s="137">
        <v>0.437</v>
      </c>
      <c r="SO24" s="137">
        <v>0.58199999999999996</v>
      </c>
      <c r="SP24" s="137">
        <v>0.72799999999999998</v>
      </c>
      <c r="SQ24" s="137">
        <v>0.873</v>
      </c>
      <c r="SR24" s="137">
        <v>1.0189999999999999</v>
      </c>
      <c r="SS24" s="137">
        <v>1.1639999999999999</v>
      </c>
      <c r="ST24" s="137">
        <v>1.31</v>
      </c>
      <c r="SU24" s="137">
        <v>1.4550000000000001</v>
      </c>
      <c r="SV24" s="137">
        <v>1.601</v>
      </c>
      <c r="SW24" s="137">
        <v>1.7470000000000001</v>
      </c>
      <c r="SX24" s="137">
        <v>1.8919999999999999</v>
      </c>
      <c r="SY24" s="137">
        <v>2.0379999999999998</v>
      </c>
      <c r="SZ24" s="137">
        <v>2.1829999999999998</v>
      </c>
      <c r="TA24" s="137">
        <v>2.3290000000000002</v>
      </c>
      <c r="TB24" s="137">
        <v>2.4740000000000002</v>
      </c>
      <c r="TC24" s="137">
        <v>2.62</v>
      </c>
      <c r="TD24" s="137">
        <v>2.7650000000000001</v>
      </c>
      <c r="TE24" s="137">
        <v>2.911</v>
      </c>
      <c r="TF24" s="137">
        <v>3.202</v>
      </c>
      <c r="TG24" s="137">
        <v>3.4929999999999999</v>
      </c>
      <c r="TH24" s="137">
        <v>3.7839999999999998</v>
      </c>
      <c r="TI24" s="137">
        <v>4.0750000000000002</v>
      </c>
      <c r="TJ24" s="137">
        <v>4.3659999999999997</v>
      </c>
      <c r="TK24" s="137">
        <v>4.6580000000000004</v>
      </c>
      <c r="TL24" s="137">
        <v>4.9489999999999998</v>
      </c>
      <c r="TM24" s="137">
        <v>5.24</v>
      </c>
      <c r="TN24" s="137">
        <v>5.5309999999999997</v>
      </c>
      <c r="TO24" s="137">
        <v>5.8220000000000001</v>
      </c>
      <c r="TP24" s="137">
        <v>6.1130000000000004</v>
      </c>
      <c r="TQ24" s="137">
        <v>6.4039999999999999</v>
      </c>
      <c r="TR24" s="137">
        <v>6.6950000000000003</v>
      </c>
      <c r="TS24" s="137">
        <v>6.9859999999999998</v>
      </c>
      <c r="TT24" s="137">
        <v>7.2770000000000001</v>
      </c>
      <c r="TU24" s="137">
        <v>8.0050000000000008</v>
      </c>
      <c r="TV24" s="137">
        <v>8.7330000000000005</v>
      </c>
      <c r="TW24" s="137">
        <v>9.4610000000000003</v>
      </c>
      <c r="TX24" s="137">
        <v>10.188000000000001</v>
      </c>
      <c r="TY24" s="137">
        <v>10.916</v>
      </c>
      <c r="TZ24" s="137">
        <v>11.644</v>
      </c>
      <c r="UA24" s="137">
        <v>12.372</v>
      </c>
      <c r="UB24" s="137">
        <v>13.099</v>
      </c>
      <c r="UC24" s="137">
        <v>13.827</v>
      </c>
      <c r="UD24" s="137">
        <v>14.555</v>
      </c>
      <c r="UE24" s="137">
        <v>16.010000000000002</v>
      </c>
      <c r="UF24" s="137">
        <v>17.466000000000001</v>
      </c>
      <c r="UG24" s="137">
        <v>18.920999999999999</v>
      </c>
      <c r="UH24" s="137">
        <v>20.376999999999999</v>
      </c>
      <c r="UI24" s="137">
        <v>21.832000000000001</v>
      </c>
      <c r="UJ24" s="137">
        <v>23.288</v>
      </c>
      <c r="UK24" s="137">
        <v>24.742999999999999</v>
      </c>
      <c r="UL24" s="137">
        <v>26.199000000000002</v>
      </c>
      <c r="UM24" s="137">
        <v>27.654</v>
      </c>
      <c r="UN24" s="137">
        <v>29.109000000000002</v>
      </c>
      <c r="UO24" s="137">
        <v>43.664000000000001</v>
      </c>
      <c r="UP24" s="137">
        <v>58.219000000000001</v>
      </c>
      <c r="UQ24" s="137">
        <v>72.774000000000001</v>
      </c>
      <c r="UR24" s="137">
        <v>87.328000000000003</v>
      </c>
      <c r="US24" s="137">
        <v>101.883</v>
      </c>
      <c r="UT24" s="137">
        <v>116.438</v>
      </c>
      <c r="UU24" s="137">
        <v>130.99299999999999</v>
      </c>
      <c r="UV24" s="137">
        <v>145.547</v>
      </c>
      <c r="UW24" s="137">
        <v>5.2999999999999999E-2</v>
      </c>
      <c r="UX24" s="137">
        <v>0.106</v>
      </c>
      <c r="UY24" s="137">
        <v>0.159</v>
      </c>
      <c r="UZ24" s="137">
        <v>0.21199999999999999</v>
      </c>
      <c r="VA24" s="137">
        <v>0.26500000000000001</v>
      </c>
      <c r="VB24" s="137">
        <v>0.318</v>
      </c>
      <c r="VC24" s="137">
        <v>0.371</v>
      </c>
      <c r="VD24" s="137">
        <v>0.42399999999999999</v>
      </c>
      <c r="VE24" s="137">
        <v>0.47599999999999998</v>
      </c>
      <c r="VF24" s="137">
        <v>0.52900000000000003</v>
      </c>
      <c r="VG24" s="137">
        <v>0.58199999999999996</v>
      </c>
      <c r="VH24" s="137">
        <v>0.63500000000000001</v>
      </c>
      <c r="VI24" s="137">
        <v>0.68799999999999994</v>
      </c>
      <c r="VJ24" s="137">
        <v>0.74099999999999999</v>
      </c>
      <c r="VK24" s="137">
        <v>0.79400000000000004</v>
      </c>
      <c r="VL24" s="137">
        <v>0.84699999999999998</v>
      </c>
      <c r="VM24" s="137">
        <v>0.9</v>
      </c>
      <c r="VN24" s="137">
        <v>0.95299999999999996</v>
      </c>
      <c r="VO24" s="137">
        <v>1.006</v>
      </c>
      <c r="VP24" s="137">
        <v>1.0589999999999999</v>
      </c>
      <c r="VQ24" s="137">
        <v>1.165</v>
      </c>
      <c r="VR24" s="137">
        <v>1.2709999999999999</v>
      </c>
      <c r="VS24" s="137">
        <v>1.377</v>
      </c>
      <c r="VT24" s="137">
        <v>1.482</v>
      </c>
      <c r="VU24" s="137">
        <v>1.5880000000000001</v>
      </c>
      <c r="VV24" s="137">
        <v>1.694</v>
      </c>
      <c r="VW24" s="137">
        <v>1.8</v>
      </c>
      <c r="VX24" s="137">
        <v>1.9059999999999999</v>
      </c>
      <c r="VY24" s="137">
        <v>2.012</v>
      </c>
      <c r="VZ24" s="137">
        <v>2.1179999999999999</v>
      </c>
      <c r="WA24" s="137">
        <v>2.2240000000000002</v>
      </c>
      <c r="WB24" s="137">
        <v>2.33</v>
      </c>
      <c r="WC24" s="137">
        <v>2.4350000000000001</v>
      </c>
      <c r="WD24" s="137">
        <v>2.5409999999999999</v>
      </c>
      <c r="WE24" s="137">
        <v>2.6469999999999998</v>
      </c>
      <c r="WF24" s="137">
        <v>2.9119999999999999</v>
      </c>
      <c r="WG24" s="137">
        <v>3.177</v>
      </c>
      <c r="WH24" s="137">
        <v>3.4409999999999998</v>
      </c>
      <c r="WI24" s="137">
        <v>3.706</v>
      </c>
      <c r="WJ24" s="137">
        <v>3.9710000000000001</v>
      </c>
      <c r="WK24" s="137">
        <v>4.2359999999999998</v>
      </c>
      <c r="WL24" s="137">
        <v>4.5</v>
      </c>
      <c r="WM24" s="137">
        <v>4.7649999999999997</v>
      </c>
      <c r="WN24" s="137">
        <v>5.03</v>
      </c>
      <c r="WO24" s="137">
        <v>5.2939999999999996</v>
      </c>
      <c r="WP24" s="137">
        <v>5.8239999999999998</v>
      </c>
      <c r="WQ24" s="137">
        <v>6.3529999999999998</v>
      </c>
      <c r="WR24" s="137">
        <v>6.883</v>
      </c>
      <c r="WS24" s="137">
        <v>7.4119999999999999</v>
      </c>
      <c r="WT24" s="137">
        <v>7.9420000000000002</v>
      </c>
      <c r="WU24" s="137">
        <v>8.4710000000000001</v>
      </c>
      <c r="WV24" s="137">
        <v>9.0009999999999994</v>
      </c>
      <c r="WW24" s="137">
        <v>9.5299999999999994</v>
      </c>
      <c r="WX24" s="137">
        <v>10.058999999999999</v>
      </c>
      <c r="WY24" s="137">
        <v>10.589</v>
      </c>
      <c r="WZ24" s="137">
        <v>15.882999999999999</v>
      </c>
      <c r="XA24" s="137">
        <v>21.178000000000001</v>
      </c>
      <c r="XB24" s="137">
        <v>26.472000000000001</v>
      </c>
      <c r="XC24" s="137">
        <v>31.766999999999999</v>
      </c>
      <c r="XD24" s="137">
        <v>37.061</v>
      </c>
      <c r="XE24" s="137">
        <v>42.354999999999997</v>
      </c>
      <c r="XF24" s="137">
        <v>47.65</v>
      </c>
      <c r="XG24" s="137">
        <v>52.944000000000003</v>
      </c>
      <c r="XH24" s="137">
        <v>3.4000000000000002E-2</v>
      </c>
      <c r="XI24" s="137">
        <v>6.7000000000000004E-2</v>
      </c>
      <c r="XJ24" s="137">
        <v>0.10100000000000001</v>
      </c>
      <c r="XK24" s="137">
        <v>0.13500000000000001</v>
      </c>
      <c r="XL24" s="137">
        <v>0.16800000000000001</v>
      </c>
      <c r="XM24" s="137">
        <v>0.20200000000000001</v>
      </c>
      <c r="XN24" s="137">
        <v>0.23599999999999999</v>
      </c>
      <c r="XO24" s="137">
        <v>0.26900000000000002</v>
      </c>
      <c r="XP24" s="137">
        <v>0.30299999999999999</v>
      </c>
      <c r="XQ24" s="137">
        <v>0.33700000000000002</v>
      </c>
      <c r="XR24" s="137">
        <v>0.37</v>
      </c>
      <c r="XS24" s="137">
        <v>0.40400000000000003</v>
      </c>
      <c r="XT24" s="137">
        <v>0.438</v>
      </c>
      <c r="XU24" s="137">
        <v>0.47099999999999997</v>
      </c>
      <c r="XV24" s="137">
        <v>0.505</v>
      </c>
      <c r="XW24" s="137">
        <v>0.53900000000000003</v>
      </c>
      <c r="XX24" s="137">
        <v>0.57199999999999995</v>
      </c>
      <c r="XY24" s="137">
        <v>0.60599999999999998</v>
      </c>
      <c r="XZ24" s="137">
        <v>0.64</v>
      </c>
      <c r="YA24" s="137">
        <v>0.67300000000000004</v>
      </c>
      <c r="YB24" s="137">
        <v>0.74099999999999999</v>
      </c>
      <c r="YC24" s="137">
        <v>0.80800000000000005</v>
      </c>
      <c r="YD24" s="137">
        <v>0.875</v>
      </c>
      <c r="YE24" s="137">
        <v>0.94299999999999995</v>
      </c>
      <c r="YF24" s="137">
        <v>1.01</v>
      </c>
      <c r="YG24" s="137">
        <v>1.077</v>
      </c>
      <c r="YH24" s="137">
        <v>1.145</v>
      </c>
      <c r="YI24" s="137">
        <v>1.212</v>
      </c>
      <c r="YJ24" s="137">
        <v>1.2789999999999999</v>
      </c>
      <c r="YK24" s="137">
        <v>1.347</v>
      </c>
      <c r="YL24" s="137">
        <v>1.4139999999999999</v>
      </c>
      <c r="YM24" s="137">
        <v>1.4810000000000001</v>
      </c>
      <c r="YN24" s="137">
        <v>1.5489999999999999</v>
      </c>
      <c r="YO24" s="137">
        <v>1.6160000000000001</v>
      </c>
      <c r="YP24" s="137">
        <v>1.6830000000000001</v>
      </c>
      <c r="YQ24" s="137">
        <v>1.8520000000000001</v>
      </c>
      <c r="YR24" s="137">
        <v>2.02</v>
      </c>
      <c r="YS24" s="137">
        <v>2.1880000000000002</v>
      </c>
      <c r="YT24" s="137">
        <v>2.3570000000000002</v>
      </c>
      <c r="YU24" s="137">
        <v>2.5249999999999999</v>
      </c>
      <c r="YV24" s="137">
        <v>2.694</v>
      </c>
      <c r="YW24" s="137">
        <v>2.8620000000000001</v>
      </c>
      <c r="YX24" s="137">
        <v>3.03</v>
      </c>
      <c r="YY24" s="137">
        <v>3.1989999999999998</v>
      </c>
      <c r="YZ24" s="137">
        <v>3.367</v>
      </c>
      <c r="ZA24" s="137">
        <v>3.7040000000000002</v>
      </c>
      <c r="ZB24" s="137">
        <v>4.04</v>
      </c>
      <c r="ZC24" s="137">
        <v>4.3769999999999998</v>
      </c>
      <c r="ZD24" s="137">
        <v>4.7140000000000004</v>
      </c>
      <c r="ZE24" s="137">
        <v>5.05</v>
      </c>
      <c r="ZF24" s="137">
        <v>5.3869999999999996</v>
      </c>
      <c r="ZG24" s="137">
        <v>5.7240000000000002</v>
      </c>
      <c r="ZH24" s="137">
        <v>6.06</v>
      </c>
      <c r="ZI24" s="137">
        <v>6.3970000000000002</v>
      </c>
      <c r="ZJ24" s="137">
        <v>6.734</v>
      </c>
      <c r="ZK24" s="137">
        <v>10.101000000000001</v>
      </c>
      <c r="ZL24" s="137">
        <v>13.468</v>
      </c>
      <c r="ZM24" s="137">
        <v>16.835000000000001</v>
      </c>
      <c r="ZN24" s="137">
        <v>20.201000000000001</v>
      </c>
      <c r="ZO24" s="137">
        <v>23.568000000000001</v>
      </c>
      <c r="ZP24" s="137">
        <v>26.934999999999999</v>
      </c>
      <c r="ZQ24" s="137">
        <v>30.302</v>
      </c>
      <c r="ZR24" s="137">
        <v>33.668999999999997</v>
      </c>
      <c r="ZS24" s="137">
        <v>9.8000000000000004E-2</v>
      </c>
      <c r="ZT24" s="137">
        <v>0.19500000000000001</v>
      </c>
      <c r="ZU24" s="137">
        <v>0.29299999999999998</v>
      </c>
      <c r="ZV24" s="137">
        <v>0.39</v>
      </c>
      <c r="ZW24" s="137">
        <v>0.48799999999999999</v>
      </c>
      <c r="ZX24" s="137">
        <v>0.58499999999999996</v>
      </c>
      <c r="ZY24" s="137">
        <v>0.68300000000000005</v>
      </c>
      <c r="ZZ24" s="137">
        <v>0.78100000000000003</v>
      </c>
      <c r="AAA24" s="137">
        <v>0.878</v>
      </c>
      <c r="AAB24" s="137">
        <v>0.97599999999999998</v>
      </c>
      <c r="AAC24" s="137">
        <v>1.073</v>
      </c>
      <c r="AAD24" s="137">
        <v>1.171</v>
      </c>
      <c r="AAE24" s="137">
        <v>1.268</v>
      </c>
      <c r="AAF24" s="137">
        <v>1.3660000000000001</v>
      </c>
      <c r="AAG24" s="137">
        <v>1.4630000000000001</v>
      </c>
      <c r="AAH24" s="137">
        <v>1.5609999999999999</v>
      </c>
      <c r="AAI24" s="137">
        <v>1.659</v>
      </c>
      <c r="AAJ24" s="137">
        <v>1.756</v>
      </c>
      <c r="AAK24" s="137">
        <v>1.8540000000000001</v>
      </c>
      <c r="AAL24" s="137">
        <v>1.9510000000000001</v>
      </c>
      <c r="AAM24" s="137">
        <v>2.1459999999999999</v>
      </c>
      <c r="AAN24" s="137">
        <v>2.3420000000000001</v>
      </c>
      <c r="AAO24" s="137">
        <v>2.5369999999999999</v>
      </c>
      <c r="AAP24" s="137">
        <v>2.7320000000000002</v>
      </c>
      <c r="AAQ24" s="137">
        <v>2.927</v>
      </c>
      <c r="AAR24" s="137">
        <v>3.1219999999999999</v>
      </c>
      <c r="AAS24" s="137">
        <v>3.3170000000000002</v>
      </c>
      <c r="AAT24" s="137">
        <v>3.512</v>
      </c>
      <c r="AAU24" s="137">
        <v>3.7069999999999999</v>
      </c>
      <c r="AAV24" s="137">
        <v>3.903</v>
      </c>
      <c r="AAW24" s="137">
        <v>4.0979999999999999</v>
      </c>
      <c r="AAX24" s="137">
        <v>4.2930000000000001</v>
      </c>
      <c r="AAY24" s="137">
        <v>4.4880000000000004</v>
      </c>
      <c r="AAZ24" s="137">
        <v>4.6829999999999998</v>
      </c>
      <c r="ABA24" s="137">
        <v>4.8780000000000001</v>
      </c>
      <c r="ABB24" s="137">
        <v>5.3659999999999997</v>
      </c>
      <c r="ABC24" s="137">
        <v>5.8540000000000001</v>
      </c>
      <c r="ABD24" s="137">
        <v>6.3419999999999996</v>
      </c>
      <c r="ABE24" s="137">
        <v>6.83</v>
      </c>
      <c r="ABF24" s="137">
        <v>7.3170000000000002</v>
      </c>
      <c r="ABG24" s="137">
        <v>7.8049999999999997</v>
      </c>
      <c r="ABH24" s="137">
        <v>8.2929999999999993</v>
      </c>
      <c r="ABI24" s="137">
        <v>8.7810000000000006</v>
      </c>
      <c r="ABJ24" s="137">
        <v>9.2690000000000001</v>
      </c>
      <c r="ABK24" s="137">
        <v>9.7569999999999997</v>
      </c>
      <c r="ABL24" s="137">
        <v>10.731999999999999</v>
      </c>
      <c r="ABM24" s="137">
        <v>11.708</v>
      </c>
      <c r="ABN24" s="137">
        <v>12.683999999999999</v>
      </c>
      <c r="ABO24" s="137">
        <v>13.659000000000001</v>
      </c>
      <c r="ABP24" s="137">
        <v>14.635</v>
      </c>
      <c r="ABQ24" s="137">
        <v>15.61</v>
      </c>
      <c r="ABR24" s="137">
        <v>16.585999999999999</v>
      </c>
      <c r="ABS24" s="137">
        <v>17.562000000000001</v>
      </c>
      <c r="ABT24" s="137">
        <v>18.536999999999999</v>
      </c>
      <c r="ABU24" s="137">
        <v>19.513000000000002</v>
      </c>
      <c r="ABV24" s="137">
        <v>29.27</v>
      </c>
      <c r="ABW24" s="137">
        <v>39.026000000000003</v>
      </c>
      <c r="ABX24" s="137">
        <v>48.783000000000001</v>
      </c>
      <c r="ABY24" s="137">
        <v>58.539000000000001</v>
      </c>
      <c r="ABZ24" s="137">
        <v>68.296000000000006</v>
      </c>
      <c r="ACA24" s="137">
        <v>78.052000000000007</v>
      </c>
      <c r="ACB24" s="137">
        <v>87.808999999999997</v>
      </c>
      <c r="ACC24" s="137">
        <v>97.564999999999998</v>
      </c>
      <c r="ACD24" s="137">
        <v>0.20699999999999999</v>
      </c>
      <c r="ACE24" s="137">
        <v>0.41499999999999998</v>
      </c>
      <c r="ACF24" s="137">
        <v>0.622</v>
      </c>
      <c r="ACG24" s="137">
        <v>0.83</v>
      </c>
      <c r="ACH24" s="137">
        <v>1.0369999999999999</v>
      </c>
      <c r="ACI24" s="137">
        <v>1.244</v>
      </c>
      <c r="ACJ24" s="137">
        <v>1.452</v>
      </c>
      <c r="ACK24" s="137">
        <v>1.659</v>
      </c>
      <c r="ACL24" s="137">
        <v>1.867</v>
      </c>
      <c r="ACM24" s="137">
        <v>2.0739999999999998</v>
      </c>
      <c r="ACN24" s="137">
        <v>2.2810000000000001</v>
      </c>
      <c r="ACO24" s="137">
        <v>2.4889999999999999</v>
      </c>
      <c r="ACP24" s="137">
        <v>2.6960000000000002</v>
      </c>
      <c r="ACQ24" s="137">
        <v>2.903</v>
      </c>
      <c r="ACR24" s="137">
        <v>3.1110000000000002</v>
      </c>
      <c r="ACS24" s="137">
        <v>3.3180000000000001</v>
      </c>
      <c r="ACT24" s="137">
        <v>3.5259999999999998</v>
      </c>
      <c r="ACU24" s="137">
        <v>3.7330000000000001</v>
      </c>
      <c r="ACV24" s="137">
        <v>3.94</v>
      </c>
      <c r="ACW24" s="137">
        <v>4.1479999999999997</v>
      </c>
      <c r="ACX24" s="137">
        <v>4.5629999999999997</v>
      </c>
      <c r="ACY24" s="137">
        <v>4.9770000000000003</v>
      </c>
      <c r="ACZ24" s="137">
        <v>5.3920000000000003</v>
      </c>
      <c r="ADA24" s="137">
        <v>5.8070000000000004</v>
      </c>
      <c r="ADB24" s="137">
        <v>6.2220000000000004</v>
      </c>
      <c r="ADC24" s="137">
        <v>6.6360000000000001</v>
      </c>
      <c r="ADD24" s="137">
        <v>7.0510000000000002</v>
      </c>
      <c r="ADE24" s="137">
        <v>7.4660000000000002</v>
      </c>
      <c r="ADF24" s="137">
        <v>7.8810000000000002</v>
      </c>
      <c r="ADG24" s="137">
        <v>8.2959999999999994</v>
      </c>
      <c r="ADH24" s="137">
        <v>8.7100000000000009</v>
      </c>
      <c r="ADI24" s="137">
        <v>9.125</v>
      </c>
      <c r="ADJ24" s="137">
        <v>9.5399999999999991</v>
      </c>
      <c r="ADK24" s="137">
        <v>9.9550000000000001</v>
      </c>
      <c r="ADL24" s="137">
        <v>10.369</v>
      </c>
      <c r="ADM24" s="137">
        <v>11.406000000000001</v>
      </c>
      <c r="ADN24" s="137">
        <v>12.443</v>
      </c>
      <c r="ADO24" s="137">
        <v>13.48</v>
      </c>
      <c r="ADP24" s="137">
        <v>14.516999999999999</v>
      </c>
      <c r="ADQ24" s="137">
        <v>15.554</v>
      </c>
      <c r="ADR24" s="137">
        <v>16.591000000000001</v>
      </c>
      <c r="ADS24" s="137">
        <v>17.628</v>
      </c>
      <c r="ADT24" s="137">
        <v>18.664999999999999</v>
      </c>
      <c r="ADU24" s="137">
        <v>19.702000000000002</v>
      </c>
      <c r="ADV24" s="137">
        <v>20.739000000000001</v>
      </c>
      <c r="ADW24" s="137">
        <v>22.812999999999999</v>
      </c>
      <c r="ADX24" s="137">
        <v>24.887</v>
      </c>
      <c r="ADY24" s="137">
        <v>26.960999999999999</v>
      </c>
      <c r="ADZ24" s="137">
        <v>29.035</v>
      </c>
      <c r="AEA24" s="137">
        <v>31.108000000000001</v>
      </c>
      <c r="AEB24" s="137">
        <v>33.182000000000002</v>
      </c>
      <c r="AEC24" s="137">
        <v>35.256</v>
      </c>
      <c r="AED24" s="137">
        <v>37.33</v>
      </c>
      <c r="AEE24" s="137">
        <v>39.404000000000003</v>
      </c>
      <c r="AEF24" s="137">
        <v>41.478000000000002</v>
      </c>
      <c r="AEG24" s="137">
        <v>62.216999999999999</v>
      </c>
      <c r="AEH24" s="137">
        <v>82.956000000000003</v>
      </c>
      <c r="AEI24" s="137">
        <v>103.69499999999999</v>
      </c>
      <c r="AEJ24" s="137">
        <v>124.434</v>
      </c>
      <c r="AEK24" s="137">
        <v>145.173</v>
      </c>
      <c r="AEL24" s="137">
        <v>165.911</v>
      </c>
      <c r="AEM24" s="137">
        <v>186.65</v>
      </c>
      <c r="AEN24" s="137">
        <v>207.38900000000001</v>
      </c>
      <c r="AEO24" s="137">
        <v>5.2999999999999999E-2</v>
      </c>
      <c r="AEP24" s="137">
        <v>0.106</v>
      </c>
      <c r="AEQ24" s="137">
        <v>0.159</v>
      </c>
      <c r="AER24" s="137">
        <v>0.21299999999999999</v>
      </c>
      <c r="AES24" s="137">
        <v>0.26600000000000001</v>
      </c>
      <c r="AET24" s="137">
        <v>0.31900000000000001</v>
      </c>
      <c r="AEU24" s="137">
        <v>0.372</v>
      </c>
      <c r="AEV24" s="137">
        <v>0.42499999999999999</v>
      </c>
      <c r="AEW24" s="137">
        <v>0.47799999999999998</v>
      </c>
      <c r="AEX24" s="137">
        <v>0.53100000000000003</v>
      </c>
      <c r="AEY24" s="137">
        <v>0.58499999999999996</v>
      </c>
      <c r="AEZ24" s="137">
        <v>0.63800000000000001</v>
      </c>
      <c r="AFA24" s="137">
        <v>0.69099999999999995</v>
      </c>
      <c r="AFB24" s="137">
        <v>0.74399999999999999</v>
      </c>
      <c r="AFC24" s="137">
        <v>0.79700000000000004</v>
      </c>
      <c r="AFD24" s="137">
        <v>0.85</v>
      </c>
      <c r="AFE24" s="137">
        <v>0.90300000000000002</v>
      </c>
      <c r="AFF24" s="137">
        <v>0.95599999999999996</v>
      </c>
      <c r="AFG24" s="137">
        <v>1.01</v>
      </c>
      <c r="AFH24" s="137">
        <v>1.0629999999999999</v>
      </c>
      <c r="AFI24" s="137">
        <v>1.169</v>
      </c>
      <c r="AFJ24" s="137">
        <v>1.2749999999999999</v>
      </c>
      <c r="AFK24" s="137">
        <v>1.3819999999999999</v>
      </c>
      <c r="AFL24" s="137">
        <v>1.488</v>
      </c>
      <c r="AFM24" s="137">
        <v>1.5940000000000001</v>
      </c>
      <c r="AFN24" s="137">
        <v>1.7</v>
      </c>
      <c r="AFO24" s="137">
        <v>1.8069999999999999</v>
      </c>
      <c r="AFP24" s="137">
        <v>1.913</v>
      </c>
      <c r="AFQ24" s="137">
        <v>2.0190000000000001</v>
      </c>
      <c r="AFR24" s="137">
        <v>2.1259999999999999</v>
      </c>
      <c r="AFS24" s="137">
        <v>2.2320000000000002</v>
      </c>
      <c r="AFT24" s="137">
        <v>2.3380000000000001</v>
      </c>
      <c r="AFU24" s="137">
        <v>2.444</v>
      </c>
      <c r="AFV24" s="137">
        <v>2.5510000000000002</v>
      </c>
      <c r="AFW24" s="137">
        <v>2.657</v>
      </c>
      <c r="AFX24" s="137">
        <v>2.923</v>
      </c>
      <c r="AFY24" s="137">
        <v>3.1880000000000002</v>
      </c>
      <c r="AFZ24" s="137">
        <v>3.4540000000000002</v>
      </c>
      <c r="AGA24" s="137">
        <v>3.72</v>
      </c>
      <c r="AGB24" s="137">
        <v>3.9849999999999999</v>
      </c>
      <c r="AGC24" s="137">
        <v>4.2510000000000003</v>
      </c>
      <c r="AGD24" s="137">
        <v>4.5170000000000003</v>
      </c>
      <c r="AGE24" s="137">
        <v>4.782</v>
      </c>
      <c r="AGF24" s="137">
        <v>5.048</v>
      </c>
      <c r="AGG24" s="137">
        <v>5.3140000000000001</v>
      </c>
      <c r="AGH24" s="137">
        <v>5.8449999999999998</v>
      </c>
      <c r="AGI24" s="137">
        <v>6.3769999999999998</v>
      </c>
      <c r="AGJ24" s="137">
        <v>6.9080000000000004</v>
      </c>
      <c r="AGK24" s="137">
        <v>7.4390000000000001</v>
      </c>
      <c r="AGL24" s="137">
        <v>7.9710000000000001</v>
      </c>
      <c r="AGM24" s="137">
        <v>8.5020000000000007</v>
      </c>
      <c r="AGN24" s="137">
        <v>9.0340000000000007</v>
      </c>
      <c r="AGO24" s="137">
        <v>9.5649999999999995</v>
      </c>
      <c r="AGP24" s="137">
        <v>10.096</v>
      </c>
      <c r="AGQ24" s="137">
        <v>10.628</v>
      </c>
      <c r="AGR24" s="137">
        <v>15.942</v>
      </c>
      <c r="AGS24" s="137">
        <v>21.254999999999999</v>
      </c>
      <c r="AGT24" s="137">
        <v>26.568999999999999</v>
      </c>
      <c r="AGU24" s="137">
        <v>31.882999999999999</v>
      </c>
      <c r="AGV24" s="137">
        <v>37.197000000000003</v>
      </c>
      <c r="AGW24" s="137">
        <v>42.511000000000003</v>
      </c>
      <c r="AGX24" s="137">
        <v>47.825000000000003</v>
      </c>
      <c r="AGY24" s="137">
        <v>53.139000000000003</v>
      </c>
      <c r="AGZ24" s="137">
        <v>0.30199999999999999</v>
      </c>
      <c r="AHA24" s="137">
        <v>0.60399999999999998</v>
      </c>
      <c r="AHB24" s="137">
        <v>0.90500000000000003</v>
      </c>
      <c r="AHC24" s="137">
        <v>1.2070000000000001</v>
      </c>
      <c r="AHD24" s="137">
        <v>1.5089999999999999</v>
      </c>
      <c r="AHE24" s="137">
        <v>1.8109999999999999</v>
      </c>
      <c r="AHF24" s="137">
        <v>2.113</v>
      </c>
      <c r="AHG24" s="137">
        <v>2.415</v>
      </c>
      <c r="AHH24" s="137">
        <v>2.7160000000000002</v>
      </c>
      <c r="AHI24" s="137">
        <v>3.0179999999999998</v>
      </c>
      <c r="AHJ24" s="137">
        <v>3.32</v>
      </c>
      <c r="AHK24" s="137">
        <v>3.6219999999999999</v>
      </c>
      <c r="AHL24" s="137">
        <v>3.9239999999999999</v>
      </c>
      <c r="AHM24" s="137">
        <v>4.226</v>
      </c>
      <c r="AHN24" s="137">
        <v>4.5270000000000001</v>
      </c>
      <c r="AHO24" s="137">
        <v>4.8289999999999997</v>
      </c>
      <c r="AHP24" s="137">
        <v>5.1310000000000002</v>
      </c>
      <c r="AHQ24" s="137">
        <v>5.4329999999999998</v>
      </c>
      <c r="AHR24" s="137">
        <v>5.7350000000000003</v>
      </c>
      <c r="AHS24" s="137">
        <v>6.0369999999999999</v>
      </c>
      <c r="AHT24" s="137">
        <v>6.64</v>
      </c>
      <c r="AHU24" s="137">
        <v>7.2439999999999998</v>
      </c>
      <c r="AHV24" s="137">
        <v>7.8479999999999999</v>
      </c>
      <c r="AHW24" s="137">
        <v>8.4510000000000005</v>
      </c>
      <c r="AHX24" s="137">
        <v>9.0549999999999997</v>
      </c>
      <c r="AHY24" s="137">
        <v>9.6590000000000007</v>
      </c>
      <c r="AHZ24" s="137">
        <v>10.262</v>
      </c>
      <c r="AIA24" s="137">
        <v>10.866</v>
      </c>
      <c r="AIB24" s="137">
        <v>11.47</v>
      </c>
      <c r="AIC24" s="137">
        <v>12.073</v>
      </c>
      <c r="AID24" s="137">
        <v>12.677</v>
      </c>
      <c r="AIE24" s="137">
        <v>13.281000000000001</v>
      </c>
      <c r="AIF24" s="137">
        <v>13.884</v>
      </c>
      <c r="AIG24" s="137">
        <v>14.488</v>
      </c>
      <c r="AIH24" s="137">
        <v>15.092000000000001</v>
      </c>
      <c r="AII24" s="137">
        <v>16.600999999999999</v>
      </c>
      <c r="AIJ24" s="137">
        <v>18.11</v>
      </c>
      <c r="AIK24" s="137">
        <v>19.619</v>
      </c>
      <c r="AIL24" s="137">
        <v>21.128</v>
      </c>
      <c r="AIM24" s="137">
        <v>22.637</v>
      </c>
      <c r="AIN24" s="137">
        <v>24.146999999999998</v>
      </c>
      <c r="AIO24" s="137">
        <v>25.655999999999999</v>
      </c>
      <c r="AIP24" s="137">
        <v>27.164999999999999</v>
      </c>
      <c r="AIQ24" s="137">
        <v>28.673999999999999</v>
      </c>
      <c r="AIR24" s="137">
        <v>30.183</v>
      </c>
      <c r="AIS24" s="137">
        <v>33.201000000000001</v>
      </c>
      <c r="AIT24" s="137">
        <v>36.22</v>
      </c>
      <c r="AIU24" s="137">
        <v>39.238</v>
      </c>
      <c r="AIV24" s="137">
        <v>42.256</v>
      </c>
      <c r="AIW24" s="137">
        <v>45.274999999999999</v>
      </c>
      <c r="AIX24" s="137">
        <v>48.292999999999999</v>
      </c>
      <c r="AIY24" s="137">
        <v>51.311</v>
      </c>
      <c r="AIZ24" s="137">
        <v>54.33</v>
      </c>
      <c r="AJA24" s="137">
        <v>57.347999999999999</v>
      </c>
      <c r="AJB24" s="137">
        <v>60.366</v>
      </c>
      <c r="AJC24" s="137">
        <v>90.549000000000007</v>
      </c>
      <c r="AJD24" s="137">
        <v>120.733</v>
      </c>
      <c r="AJE24" s="137">
        <v>150.916</v>
      </c>
      <c r="AJF24" s="137">
        <v>181.09899999999999</v>
      </c>
      <c r="AJG24" s="137">
        <v>211.28200000000001</v>
      </c>
      <c r="AJH24" s="137">
        <v>241.465</v>
      </c>
      <c r="AJI24" s="137">
        <v>271.64800000000002</v>
      </c>
      <c r="AJJ24" s="137">
        <v>301.83100000000002</v>
      </c>
      <c r="AJK24" s="137">
        <v>0.28999999999999998</v>
      </c>
      <c r="AJL24" s="137">
        <v>0.57899999999999996</v>
      </c>
      <c r="AJM24" s="137">
        <v>0.86899999999999999</v>
      </c>
      <c r="AJN24" s="137">
        <v>1.1579999999999999</v>
      </c>
      <c r="AJO24" s="137">
        <v>1.448</v>
      </c>
      <c r="AJP24" s="137">
        <v>1.738</v>
      </c>
      <c r="AJQ24" s="137">
        <v>2.0270000000000001</v>
      </c>
      <c r="AJR24" s="137">
        <v>2.3170000000000002</v>
      </c>
      <c r="AJS24" s="137">
        <v>2.6059999999999999</v>
      </c>
      <c r="AJT24" s="137">
        <v>2.8959999999999999</v>
      </c>
      <c r="AJU24" s="137">
        <v>3.1859999999999999</v>
      </c>
      <c r="AJV24" s="137">
        <v>3.4750000000000001</v>
      </c>
      <c r="AJW24" s="137">
        <v>3.7650000000000001</v>
      </c>
      <c r="AJX24" s="137">
        <v>4.0540000000000003</v>
      </c>
      <c r="AJY24" s="137">
        <v>4.3440000000000003</v>
      </c>
      <c r="AJZ24" s="137">
        <v>4.6340000000000003</v>
      </c>
      <c r="AKA24" s="137">
        <v>4.923</v>
      </c>
      <c r="AKB24" s="137">
        <v>5.2130000000000001</v>
      </c>
      <c r="AKC24" s="137">
        <v>5.5019999999999998</v>
      </c>
      <c r="AKD24" s="137">
        <v>5.7919999999999998</v>
      </c>
      <c r="AKE24" s="137">
        <v>6.3710000000000004</v>
      </c>
      <c r="AKF24" s="137">
        <v>6.95</v>
      </c>
      <c r="AKG24" s="137">
        <v>7.53</v>
      </c>
      <c r="AKH24" s="137">
        <v>8.109</v>
      </c>
      <c r="AKI24" s="137">
        <v>8.6880000000000006</v>
      </c>
      <c r="AKJ24" s="137">
        <v>9.2669999999999995</v>
      </c>
      <c r="AKK24" s="137">
        <v>9.8460000000000001</v>
      </c>
      <c r="AKL24" s="137">
        <v>10.426</v>
      </c>
      <c r="AKM24" s="137">
        <v>11.005000000000001</v>
      </c>
      <c r="AKN24" s="137">
        <v>11.584</v>
      </c>
      <c r="AKO24" s="137">
        <v>12.163</v>
      </c>
      <c r="AKP24" s="137">
        <v>12.742000000000001</v>
      </c>
      <c r="AKQ24" s="137">
        <v>13.321999999999999</v>
      </c>
      <c r="AKR24" s="137">
        <v>13.901</v>
      </c>
      <c r="AKS24" s="137">
        <v>14.48</v>
      </c>
      <c r="AKT24" s="137">
        <v>15.928000000000001</v>
      </c>
      <c r="AKU24" s="137">
        <v>17.376000000000001</v>
      </c>
      <c r="AKV24" s="137">
        <v>18.824000000000002</v>
      </c>
      <c r="AKW24" s="137">
        <v>20.271999999999998</v>
      </c>
      <c r="AKX24" s="137">
        <v>21.72</v>
      </c>
      <c r="AKY24" s="137">
        <v>23.167999999999999</v>
      </c>
      <c r="AKZ24" s="137">
        <v>24.616</v>
      </c>
      <c r="ALA24" s="137">
        <v>26.064</v>
      </c>
      <c r="ALB24" s="137">
        <v>27.512</v>
      </c>
      <c r="ALC24" s="137">
        <v>28.96</v>
      </c>
      <c r="ALD24" s="137">
        <v>31.856000000000002</v>
      </c>
      <c r="ALE24" s="137">
        <v>34.752000000000002</v>
      </c>
      <c r="ALF24" s="137">
        <v>37.648000000000003</v>
      </c>
      <c r="ALG24" s="137">
        <v>40.543999999999997</v>
      </c>
      <c r="ALH24" s="137">
        <v>43.44</v>
      </c>
      <c r="ALI24" s="137">
        <v>46.335999999999999</v>
      </c>
      <c r="ALJ24" s="137">
        <v>49.231999999999999</v>
      </c>
      <c r="ALK24" s="137">
        <v>52.128</v>
      </c>
      <c r="ALL24" s="137">
        <v>55.024000000000001</v>
      </c>
      <c r="ALM24" s="137">
        <v>57.92</v>
      </c>
      <c r="ALN24" s="137">
        <v>86.88</v>
      </c>
      <c r="ALO24" s="137">
        <v>115.84</v>
      </c>
      <c r="ALP24" s="137">
        <v>144.80000000000001</v>
      </c>
      <c r="ALQ24" s="137">
        <v>173.761</v>
      </c>
      <c r="ALR24" s="137">
        <v>202.721</v>
      </c>
      <c r="ALS24" s="137">
        <v>231.68100000000001</v>
      </c>
      <c r="ALT24" s="137">
        <v>260.64100000000002</v>
      </c>
      <c r="ALU24" s="137">
        <v>289.601</v>
      </c>
      <c r="ALV24" s="137">
        <v>0.30399999999999999</v>
      </c>
      <c r="ALW24" s="137">
        <v>0.60899999999999999</v>
      </c>
      <c r="ALX24" s="137">
        <v>0.91300000000000003</v>
      </c>
      <c r="ALY24" s="137">
        <v>1.2170000000000001</v>
      </c>
      <c r="ALZ24" s="137">
        <v>1.522</v>
      </c>
      <c r="AMA24" s="137">
        <v>1.8260000000000001</v>
      </c>
      <c r="AMB24" s="137">
        <v>2.13</v>
      </c>
      <c r="AMC24" s="137">
        <v>2.4350000000000001</v>
      </c>
      <c r="AMD24" s="137">
        <v>2.7389999999999999</v>
      </c>
      <c r="AME24" s="137">
        <v>3.044</v>
      </c>
      <c r="AMF24" s="137">
        <v>3.3479999999999999</v>
      </c>
      <c r="AMG24" s="137">
        <v>3.6520000000000001</v>
      </c>
      <c r="AMH24" s="137">
        <v>3.9569999999999999</v>
      </c>
      <c r="AMI24" s="137">
        <v>4.2610000000000001</v>
      </c>
      <c r="AMJ24" s="137">
        <v>4.5650000000000004</v>
      </c>
      <c r="AMK24" s="137">
        <v>4.87</v>
      </c>
      <c r="AML24" s="137">
        <v>5.1740000000000004</v>
      </c>
      <c r="AMM24" s="137">
        <v>5.4779999999999998</v>
      </c>
      <c r="AMN24" s="137">
        <v>5.7830000000000004</v>
      </c>
      <c r="AMO24" s="137">
        <v>6.0869999999999997</v>
      </c>
      <c r="AMP24" s="137">
        <v>6.6959999999999997</v>
      </c>
      <c r="AMQ24" s="137">
        <v>7.3040000000000003</v>
      </c>
      <c r="AMR24" s="137">
        <v>7.9130000000000003</v>
      </c>
      <c r="AMS24" s="137">
        <v>8.5220000000000002</v>
      </c>
      <c r="AMT24" s="137">
        <v>9.1310000000000002</v>
      </c>
      <c r="AMU24" s="137">
        <v>9.7390000000000008</v>
      </c>
      <c r="AMV24" s="137">
        <v>10.348000000000001</v>
      </c>
      <c r="AMW24" s="137">
        <v>10.957000000000001</v>
      </c>
      <c r="AMX24" s="137">
        <v>11.565</v>
      </c>
      <c r="AMY24" s="137">
        <v>12.173999999999999</v>
      </c>
      <c r="AMZ24" s="137">
        <v>12.782999999999999</v>
      </c>
      <c r="ANA24" s="137">
        <v>13.391</v>
      </c>
      <c r="ANB24" s="137">
        <v>14</v>
      </c>
      <c r="ANC24" s="137">
        <v>14.609</v>
      </c>
      <c r="AND24" s="137">
        <v>15.218</v>
      </c>
      <c r="ANE24" s="137">
        <v>16.739000000000001</v>
      </c>
      <c r="ANF24" s="137">
        <v>18.260999999999999</v>
      </c>
      <c r="ANG24" s="137">
        <v>19.783000000000001</v>
      </c>
      <c r="ANH24" s="137">
        <v>21.305</v>
      </c>
      <c r="ANI24" s="137">
        <v>22.826000000000001</v>
      </c>
      <c r="ANJ24" s="137">
        <v>24.347999999999999</v>
      </c>
      <c r="ANK24" s="137">
        <v>25.87</v>
      </c>
      <c r="ANL24" s="137">
        <v>27.391999999999999</v>
      </c>
      <c r="ANM24" s="137">
        <v>28.913</v>
      </c>
      <c r="ANN24" s="137">
        <v>30.434999999999999</v>
      </c>
      <c r="ANO24" s="137">
        <v>33.478999999999999</v>
      </c>
      <c r="ANP24" s="137">
        <v>36.521999999999998</v>
      </c>
      <c r="ANQ24" s="137">
        <v>39.566000000000003</v>
      </c>
      <c r="ANR24" s="137">
        <v>42.609000000000002</v>
      </c>
      <c r="ANS24" s="137">
        <v>45.652999999999999</v>
      </c>
      <c r="ANT24" s="137">
        <v>48.695999999999998</v>
      </c>
      <c r="ANU24" s="137">
        <v>51.74</v>
      </c>
      <c r="ANV24" s="137">
        <v>54.783000000000001</v>
      </c>
      <c r="ANW24" s="137">
        <v>57.826999999999998</v>
      </c>
      <c r="ANX24" s="137">
        <v>60.87</v>
      </c>
      <c r="ANY24" s="137">
        <v>91.305000000000007</v>
      </c>
      <c r="ANZ24" s="137">
        <v>121.74</v>
      </c>
      <c r="AOA24" s="137">
        <v>152.17500000000001</v>
      </c>
      <c r="AOB24" s="137">
        <v>182.61</v>
      </c>
      <c r="AOC24" s="137">
        <v>213.04599999999999</v>
      </c>
      <c r="AOD24" s="137">
        <v>243.48099999999999</v>
      </c>
      <c r="AOE24" s="137">
        <v>273.916</v>
      </c>
      <c r="AOF24" s="137">
        <v>304.351</v>
      </c>
      <c r="AOG24" s="137">
        <v>0.26100000000000001</v>
      </c>
      <c r="AOH24" s="137">
        <v>0.52100000000000002</v>
      </c>
      <c r="AOI24" s="137">
        <v>0.78200000000000003</v>
      </c>
      <c r="AOJ24" s="137">
        <v>1.0429999999999999</v>
      </c>
      <c r="AOK24" s="137">
        <v>1.304</v>
      </c>
      <c r="AOL24" s="137">
        <v>1.5640000000000001</v>
      </c>
      <c r="AOM24" s="137">
        <v>1.825</v>
      </c>
      <c r="AON24" s="137">
        <v>2.0859999999999999</v>
      </c>
      <c r="AOO24" s="137">
        <v>2.347</v>
      </c>
      <c r="AOP24" s="137">
        <v>2.6070000000000002</v>
      </c>
      <c r="AOQ24" s="137">
        <v>2.8679999999999999</v>
      </c>
      <c r="AOR24" s="137">
        <v>3.129</v>
      </c>
      <c r="AOS24" s="137">
        <v>3.3889999999999998</v>
      </c>
      <c r="AOT24" s="137">
        <v>3.65</v>
      </c>
      <c r="AOU24" s="137">
        <v>3.911</v>
      </c>
      <c r="AOV24" s="137">
        <v>4.1719999999999997</v>
      </c>
      <c r="AOW24" s="137">
        <v>4.4320000000000004</v>
      </c>
      <c r="AOX24" s="137">
        <v>4.6929999999999996</v>
      </c>
      <c r="AOY24" s="137">
        <v>4.9539999999999997</v>
      </c>
      <c r="AOZ24" s="137">
        <v>5.2149999999999999</v>
      </c>
      <c r="APA24" s="137">
        <v>5.7359999999999998</v>
      </c>
      <c r="APB24" s="137">
        <v>6.258</v>
      </c>
      <c r="APC24" s="137">
        <v>6.7789999999999999</v>
      </c>
      <c r="APD24" s="137">
        <v>7.3</v>
      </c>
      <c r="APE24" s="137">
        <v>7.8220000000000001</v>
      </c>
      <c r="APF24" s="137">
        <v>8.343</v>
      </c>
      <c r="APG24" s="137">
        <v>8.8650000000000002</v>
      </c>
      <c r="APH24" s="137">
        <v>9.3859999999999992</v>
      </c>
      <c r="API24" s="137">
        <v>9.9079999999999995</v>
      </c>
      <c r="APJ24" s="137">
        <v>10.429</v>
      </c>
      <c r="APK24" s="137">
        <v>10.951000000000001</v>
      </c>
      <c r="APL24" s="137">
        <v>11.472</v>
      </c>
      <c r="APM24" s="137">
        <v>11.994</v>
      </c>
      <c r="APN24" s="137">
        <v>12.515000000000001</v>
      </c>
      <c r="APO24" s="137">
        <v>13.037000000000001</v>
      </c>
      <c r="APP24" s="137">
        <v>14.34</v>
      </c>
      <c r="APQ24" s="137">
        <v>15.644</v>
      </c>
      <c r="APR24" s="137">
        <v>16.946999999999999</v>
      </c>
      <c r="APS24" s="137">
        <v>18.251000000000001</v>
      </c>
      <c r="APT24" s="137">
        <v>19.555</v>
      </c>
      <c r="APU24" s="137">
        <v>20.858000000000001</v>
      </c>
      <c r="APV24" s="137">
        <v>22.161999999999999</v>
      </c>
      <c r="APW24" s="137">
        <v>23.466000000000001</v>
      </c>
      <c r="APX24" s="137">
        <v>24.768999999999998</v>
      </c>
      <c r="APY24" s="137">
        <v>26.073</v>
      </c>
      <c r="APZ24" s="137">
        <v>28.68</v>
      </c>
      <c r="AQA24" s="137">
        <v>31.288</v>
      </c>
      <c r="AQB24" s="137">
        <v>33.895000000000003</v>
      </c>
      <c r="AQC24" s="137">
        <v>36.502000000000002</v>
      </c>
      <c r="AQD24" s="137">
        <v>39.11</v>
      </c>
      <c r="AQE24" s="137">
        <v>41.716999999999999</v>
      </c>
      <c r="AQF24" s="137">
        <v>44.323999999999998</v>
      </c>
      <c r="AQG24" s="137">
        <v>46.930999999999997</v>
      </c>
      <c r="AQH24" s="137">
        <v>49.539000000000001</v>
      </c>
      <c r="AQI24" s="137">
        <v>52.146000000000001</v>
      </c>
      <c r="AQJ24" s="137">
        <v>78.218999999999994</v>
      </c>
      <c r="AQK24" s="137">
        <v>104.292</v>
      </c>
      <c r="AQL24" s="137">
        <v>130.36500000000001</v>
      </c>
      <c r="AQM24" s="137">
        <v>156.43799999999999</v>
      </c>
      <c r="AQN24" s="137">
        <v>182.511</v>
      </c>
      <c r="AQO24" s="137">
        <v>208.584</v>
      </c>
      <c r="AQP24" s="137">
        <v>234.65700000000001</v>
      </c>
      <c r="AQQ24" s="137">
        <v>260.73</v>
      </c>
      <c r="AQR24" s="137">
        <v>0.17499999999999999</v>
      </c>
      <c r="AQS24" s="137">
        <v>0.34899999999999998</v>
      </c>
      <c r="AQT24" s="137">
        <v>0.52400000000000002</v>
      </c>
      <c r="AQU24" s="137">
        <v>0.69799999999999995</v>
      </c>
      <c r="AQV24" s="137">
        <v>0.873</v>
      </c>
      <c r="AQW24" s="137">
        <v>1.048</v>
      </c>
      <c r="AQX24" s="137">
        <v>1.222</v>
      </c>
      <c r="AQY24" s="137">
        <v>1.397</v>
      </c>
      <c r="AQZ24" s="137">
        <v>1.5720000000000001</v>
      </c>
      <c r="ARA24" s="137">
        <v>1.746</v>
      </c>
      <c r="ARB24" s="137">
        <v>1.921</v>
      </c>
      <c r="ARC24" s="137">
        <v>2.0950000000000002</v>
      </c>
      <c r="ARD24" s="137">
        <v>2.27</v>
      </c>
      <c r="ARE24" s="137">
        <v>2.4449999999999998</v>
      </c>
      <c r="ARF24" s="137">
        <v>2.6190000000000002</v>
      </c>
      <c r="ARG24" s="137">
        <v>2.794</v>
      </c>
      <c r="ARH24" s="137">
        <v>2.968</v>
      </c>
      <c r="ARI24" s="137">
        <v>3.1429999999999998</v>
      </c>
      <c r="ARJ24" s="137">
        <v>3.3180000000000001</v>
      </c>
      <c r="ARK24" s="137">
        <v>3.492</v>
      </c>
      <c r="ARL24" s="137">
        <v>3.8410000000000002</v>
      </c>
      <c r="ARM24" s="137">
        <v>4.1909999999999998</v>
      </c>
      <c r="ARN24" s="137">
        <v>4.54</v>
      </c>
      <c r="ARO24" s="137">
        <v>4.8890000000000002</v>
      </c>
      <c r="ARP24" s="137">
        <v>5.2380000000000004</v>
      </c>
      <c r="ARQ24" s="137">
        <v>5.5880000000000001</v>
      </c>
      <c r="ARR24" s="137">
        <v>5.9370000000000003</v>
      </c>
      <c r="ARS24" s="137">
        <v>6.2859999999999996</v>
      </c>
      <c r="ART24" s="137">
        <v>6.6349999999999998</v>
      </c>
      <c r="ARU24" s="137">
        <v>6.984</v>
      </c>
      <c r="ARV24" s="137">
        <v>7.3339999999999996</v>
      </c>
      <c r="ARW24" s="137">
        <v>7.6829999999999998</v>
      </c>
      <c r="ARX24" s="137">
        <v>8.032</v>
      </c>
      <c r="ARY24" s="137">
        <v>8.3810000000000002</v>
      </c>
      <c r="ARZ24" s="137">
        <v>8.7309999999999999</v>
      </c>
      <c r="ASA24" s="137">
        <v>9.6039999999999992</v>
      </c>
      <c r="ASB24" s="137">
        <v>10.477</v>
      </c>
      <c r="ASC24" s="137">
        <v>11.35</v>
      </c>
      <c r="ASD24" s="137">
        <v>12.223000000000001</v>
      </c>
      <c r="ASE24" s="137">
        <v>13.096</v>
      </c>
      <c r="ASF24" s="137">
        <v>13.968999999999999</v>
      </c>
      <c r="ASG24" s="137">
        <v>14.842000000000001</v>
      </c>
      <c r="ASH24" s="137">
        <v>15.715</v>
      </c>
      <c r="ASI24" s="137">
        <v>16.588000000000001</v>
      </c>
      <c r="ASJ24" s="137">
        <v>17.460999999999999</v>
      </c>
      <c r="ASK24" s="137">
        <v>19.207000000000001</v>
      </c>
      <c r="ASL24" s="137">
        <v>20.952999999999999</v>
      </c>
      <c r="ASM24" s="137">
        <v>22.7</v>
      </c>
      <c r="ASN24" s="137">
        <v>24.446000000000002</v>
      </c>
      <c r="ASO24" s="137">
        <v>26.192</v>
      </c>
      <c r="ASP24" s="137">
        <v>27.937999999999999</v>
      </c>
      <c r="ASQ24" s="137">
        <v>29.684000000000001</v>
      </c>
      <c r="ASR24" s="137">
        <v>31.43</v>
      </c>
      <c r="ASS24" s="137">
        <v>33.176000000000002</v>
      </c>
      <c r="AST24" s="137">
        <v>34.921999999999997</v>
      </c>
      <c r="ASU24">
        <v>52.384</v>
      </c>
      <c r="ASV24">
        <v>69.844999999999999</v>
      </c>
      <c r="ASW24">
        <v>87.305999999999997</v>
      </c>
      <c r="ASX24">
        <v>104.767</v>
      </c>
      <c r="ASY24">
        <v>122.229</v>
      </c>
      <c r="ASZ24">
        <v>139.69</v>
      </c>
      <c r="ATA24">
        <v>157.15100000000001</v>
      </c>
      <c r="ATB24">
        <v>174.61199999999999</v>
      </c>
      <c r="ATC24">
        <v>0.17499999999999999</v>
      </c>
      <c r="ATD24">
        <v>0.35</v>
      </c>
      <c r="ATE24">
        <v>0.52400000000000002</v>
      </c>
      <c r="ATF24">
        <v>0.69899999999999995</v>
      </c>
      <c r="ATG24">
        <v>0.874</v>
      </c>
      <c r="ATH24">
        <v>1.0489999999999999</v>
      </c>
      <c r="ATI24">
        <v>1.224</v>
      </c>
      <c r="ATJ24">
        <v>1.3979999999999999</v>
      </c>
      <c r="ATK24">
        <v>1.573</v>
      </c>
      <c r="ATL24">
        <v>1.748</v>
      </c>
      <c r="ATM24">
        <v>1.923</v>
      </c>
      <c r="ATN24">
        <v>2.0979999999999999</v>
      </c>
      <c r="ATO24">
        <v>2.2719999999999998</v>
      </c>
      <c r="ATP24">
        <v>2.4470000000000001</v>
      </c>
      <c r="ATQ24">
        <v>2.6219999999999999</v>
      </c>
      <c r="ATR24">
        <v>2.7970000000000002</v>
      </c>
      <c r="ATS24">
        <v>2.972</v>
      </c>
      <c r="ATT24">
        <v>3.1459999999999999</v>
      </c>
      <c r="ATU24">
        <v>3.3210000000000002</v>
      </c>
      <c r="ATV24">
        <v>3.496</v>
      </c>
      <c r="ATW24">
        <v>3.8460000000000001</v>
      </c>
      <c r="ATX24">
        <v>4.1950000000000003</v>
      </c>
      <c r="ATY24">
        <v>4.5449999999999999</v>
      </c>
      <c r="ATZ24">
        <v>4.8940000000000001</v>
      </c>
      <c r="AUA24">
        <v>5.2439999999999998</v>
      </c>
      <c r="AUB24">
        <v>5.5940000000000003</v>
      </c>
      <c r="AUC24">
        <v>5.9429999999999996</v>
      </c>
      <c r="AUD24">
        <v>6.2930000000000001</v>
      </c>
      <c r="AUE24">
        <v>6.6420000000000003</v>
      </c>
      <c r="AUF24">
        <v>6.992</v>
      </c>
      <c r="AUG24">
        <v>7.3419999999999996</v>
      </c>
      <c r="AUH24">
        <v>7.6909999999999998</v>
      </c>
      <c r="AUI24">
        <v>8.0410000000000004</v>
      </c>
      <c r="AUJ24">
        <v>8.39</v>
      </c>
      <c r="AUK24">
        <v>8.74</v>
      </c>
      <c r="AUL24">
        <v>9.6140000000000008</v>
      </c>
      <c r="AUM24">
        <v>10.488</v>
      </c>
      <c r="AUN24">
        <v>11.362</v>
      </c>
      <c r="AUO24">
        <v>12.236000000000001</v>
      </c>
      <c r="AUP24">
        <v>13.11</v>
      </c>
      <c r="AUQ24">
        <v>13.984</v>
      </c>
      <c r="AUR24">
        <v>14.858000000000001</v>
      </c>
      <c r="AUS24">
        <v>15.731999999999999</v>
      </c>
      <c r="AUT24">
        <v>16.606000000000002</v>
      </c>
      <c r="AUU24">
        <v>17.48</v>
      </c>
      <c r="AUV24">
        <v>19.228000000000002</v>
      </c>
      <c r="AUW24">
        <v>20.975999999999999</v>
      </c>
      <c r="AUX24">
        <v>22.724</v>
      </c>
      <c r="AUY24">
        <v>24.472000000000001</v>
      </c>
      <c r="AUZ24">
        <v>26.22</v>
      </c>
      <c r="AVA24">
        <v>27.968</v>
      </c>
      <c r="AVB24">
        <v>29.716000000000001</v>
      </c>
      <c r="AVC24">
        <v>31.463999999999999</v>
      </c>
      <c r="AVD24">
        <v>33.212000000000003</v>
      </c>
      <c r="AVE24">
        <v>34.96</v>
      </c>
      <c r="AVF24">
        <v>52.44</v>
      </c>
      <c r="AVG24">
        <v>69.92</v>
      </c>
      <c r="AVH24">
        <v>87.4</v>
      </c>
      <c r="AVI24">
        <v>104.88</v>
      </c>
      <c r="AVJ24">
        <v>122.36</v>
      </c>
      <c r="AVK24">
        <v>139.84</v>
      </c>
      <c r="AVL24">
        <v>157.32</v>
      </c>
      <c r="AVM24">
        <v>174.8</v>
      </c>
    </row>
    <row r="25" spans="1:1261" x14ac:dyDescent="0.35">
      <c r="A25" s="107" t="s">
        <v>239</v>
      </c>
      <c r="B25" s="137">
        <v>2.9000000000000001E-2</v>
      </c>
      <c r="C25" s="137">
        <v>5.8999999999999997E-2</v>
      </c>
      <c r="D25" s="137">
        <v>8.7999999999999995E-2</v>
      </c>
      <c r="E25" s="137">
        <v>0.11799999999999999</v>
      </c>
      <c r="F25" s="137">
        <v>0.14699999999999999</v>
      </c>
      <c r="G25" s="137">
        <v>0.17599999999999999</v>
      </c>
      <c r="H25" s="137">
        <v>0.20599999999999999</v>
      </c>
      <c r="I25" s="137">
        <v>0.23499999999999999</v>
      </c>
      <c r="J25" s="137">
        <v>0.26400000000000001</v>
      </c>
      <c r="K25" s="137">
        <v>0.29399999999999998</v>
      </c>
      <c r="L25" s="137">
        <v>0.32300000000000001</v>
      </c>
      <c r="M25" s="137">
        <v>0.35299999999999998</v>
      </c>
      <c r="N25" s="137">
        <v>0.38200000000000001</v>
      </c>
      <c r="O25" s="137">
        <v>0.41099999999999998</v>
      </c>
      <c r="P25" s="137">
        <v>0.441</v>
      </c>
      <c r="Q25" s="137">
        <v>0.47</v>
      </c>
      <c r="R25" s="137">
        <v>0.499</v>
      </c>
      <c r="S25" s="137">
        <v>0.52900000000000003</v>
      </c>
      <c r="T25" s="137">
        <v>0.55800000000000005</v>
      </c>
      <c r="U25" s="137">
        <v>0.58799999999999997</v>
      </c>
      <c r="V25" s="137">
        <v>0.64600000000000002</v>
      </c>
      <c r="W25" s="137">
        <v>0.70499999999999996</v>
      </c>
      <c r="X25" s="137">
        <v>0.76400000000000001</v>
      </c>
      <c r="Y25" s="137">
        <v>0.82299999999999995</v>
      </c>
      <c r="Z25" s="137">
        <v>0.88100000000000001</v>
      </c>
      <c r="AA25" s="137">
        <v>0.94</v>
      </c>
      <c r="AB25" s="137">
        <v>0.999</v>
      </c>
      <c r="AC25" s="137">
        <v>1.0580000000000001</v>
      </c>
      <c r="AD25" s="137">
        <v>1.1160000000000001</v>
      </c>
      <c r="AE25" s="137">
        <v>1.175</v>
      </c>
      <c r="AF25" s="137">
        <v>1.234</v>
      </c>
      <c r="AG25" s="137">
        <v>1.2929999999999999</v>
      </c>
      <c r="AH25" s="137">
        <v>1.3520000000000001</v>
      </c>
      <c r="AI25" s="137">
        <v>1.41</v>
      </c>
      <c r="AJ25" s="137">
        <v>1.4690000000000001</v>
      </c>
      <c r="AK25" s="137">
        <v>1.6160000000000001</v>
      </c>
      <c r="AL25" s="137">
        <v>1.7629999999999999</v>
      </c>
      <c r="AM25" s="137">
        <v>1.91</v>
      </c>
      <c r="AN25" s="137">
        <v>2.0569999999999999</v>
      </c>
      <c r="AO25" s="137">
        <v>2.2040000000000002</v>
      </c>
      <c r="AP25" s="137">
        <v>2.35</v>
      </c>
      <c r="AQ25" s="137">
        <v>2.4969999999999999</v>
      </c>
      <c r="AR25" s="137">
        <v>2.6440000000000001</v>
      </c>
      <c r="AS25" s="137">
        <v>2.7909999999999999</v>
      </c>
      <c r="AT25" s="137">
        <v>2.9380000000000002</v>
      </c>
      <c r="AU25" s="137">
        <v>3.2320000000000002</v>
      </c>
      <c r="AV25" s="137">
        <v>3.5259999999999998</v>
      </c>
      <c r="AW25" s="137">
        <v>3.82</v>
      </c>
      <c r="AX25" s="137">
        <v>4.1130000000000004</v>
      </c>
      <c r="AY25" s="137">
        <v>4.407</v>
      </c>
      <c r="AZ25" s="137">
        <v>4.7009999999999996</v>
      </c>
      <c r="BA25" s="137">
        <v>4.9950000000000001</v>
      </c>
      <c r="BB25" s="137">
        <v>5.2889999999999997</v>
      </c>
      <c r="BC25" s="137">
        <v>5.5819999999999999</v>
      </c>
      <c r="BD25" s="137">
        <v>5.8760000000000003</v>
      </c>
      <c r="BE25" s="137">
        <v>8.8140000000000001</v>
      </c>
      <c r="BF25" s="137">
        <v>11.752000000000001</v>
      </c>
      <c r="BG25" s="137">
        <v>14.691000000000001</v>
      </c>
      <c r="BH25" s="137">
        <v>17.629000000000001</v>
      </c>
      <c r="BI25" s="137">
        <v>20.567</v>
      </c>
      <c r="BJ25" s="137">
        <v>23.504999999999999</v>
      </c>
      <c r="BK25" s="137">
        <v>26.443000000000001</v>
      </c>
      <c r="BL25" s="137">
        <v>29.381</v>
      </c>
      <c r="BM25" s="137">
        <v>2.9000000000000001E-2</v>
      </c>
      <c r="BN25" s="137">
        <v>5.8999999999999997E-2</v>
      </c>
      <c r="BO25" s="137">
        <v>8.7999999999999995E-2</v>
      </c>
      <c r="BP25" s="137">
        <v>0.11799999999999999</v>
      </c>
      <c r="BQ25" s="137">
        <v>0.14699999999999999</v>
      </c>
      <c r="BR25" s="137">
        <v>0.17599999999999999</v>
      </c>
      <c r="BS25" s="137">
        <v>0.20599999999999999</v>
      </c>
      <c r="BT25" s="137">
        <v>0.23499999999999999</v>
      </c>
      <c r="BU25" s="137">
        <v>0.26400000000000001</v>
      </c>
      <c r="BV25" s="137">
        <v>0.29399999999999998</v>
      </c>
      <c r="BW25" s="137">
        <v>0.32300000000000001</v>
      </c>
      <c r="BX25" s="137">
        <v>0.35299999999999998</v>
      </c>
      <c r="BY25" s="137">
        <v>0.38200000000000001</v>
      </c>
      <c r="BZ25" s="137">
        <v>0.41099999999999998</v>
      </c>
      <c r="CA25" s="137">
        <v>0.441</v>
      </c>
      <c r="CB25" s="137">
        <v>0.47</v>
      </c>
      <c r="CC25" s="137">
        <v>0.499</v>
      </c>
      <c r="CD25" s="137">
        <v>0.52900000000000003</v>
      </c>
      <c r="CE25" s="137">
        <v>0.55800000000000005</v>
      </c>
      <c r="CF25" s="137">
        <v>0.58799999999999997</v>
      </c>
      <c r="CG25" s="137">
        <v>0.64600000000000002</v>
      </c>
      <c r="CH25" s="137">
        <v>0.70499999999999996</v>
      </c>
      <c r="CI25" s="137">
        <v>0.76400000000000001</v>
      </c>
      <c r="CJ25" s="137">
        <v>0.82299999999999995</v>
      </c>
      <c r="CK25" s="137">
        <v>0.88100000000000001</v>
      </c>
      <c r="CL25" s="137">
        <v>0.94</v>
      </c>
      <c r="CM25" s="137">
        <v>0.999</v>
      </c>
      <c r="CN25" s="137">
        <v>1.0580000000000001</v>
      </c>
      <c r="CO25" s="137">
        <v>1.1160000000000001</v>
      </c>
      <c r="CP25" s="137">
        <v>1.175</v>
      </c>
      <c r="CQ25" s="137">
        <v>1.234</v>
      </c>
      <c r="CR25" s="137">
        <v>1.2929999999999999</v>
      </c>
      <c r="CS25" s="137">
        <v>1.3520000000000001</v>
      </c>
      <c r="CT25" s="137">
        <v>1.41</v>
      </c>
      <c r="CU25" s="137">
        <v>1.4690000000000001</v>
      </c>
      <c r="CV25" s="137">
        <v>1.6160000000000001</v>
      </c>
      <c r="CW25" s="137">
        <v>1.7629999999999999</v>
      </c>
      <c r="CX25" s="137">
        <v>1.91</v>
      </c>
      <c r="CY25" s="137">
        <v>2.0569999999999999</v>
      </c>
      <c r="CZ25" s="137">
        <v>2.2040000000000002</v>
      </c>
      <c r="DA25" s="137">
        <v>2.35</v>
      </c>
      <c r="DB25" s="137">
        <v>2.4969999999999999</v>
      </c>
      <c r="DC25" s="137">
        <v>2.6440000000000001</v>
      </c>
      <c r="DD25" s="137">
        <v>2.7909999999999999</v>
      </c>
      <c r="DE25" s="137">
        <v>2.9380000000000002</v>
      </c>
      <c r="DF25" s="137">
        <v>3.2320000000000002</v>
      </c>
      <c r="DG25" s="137">
        <v>3.5259999999999998</v>
      </c>
      <c r="DH25" s="137">
        <v>3.82</v>
      </c>
      <c r="DI25" s="137">
        <v>4.1130000000000004</v>
      </c>
      <c r="DJ25" s="137">
        <v>4.407</v>
      </c>
      <c r="DK25" s="137">
        <v>4.7009999999999996</v>
      </c>
      <c r="DL25" s="137">
        <v>4.9950000000000001</v>
      </c>
      <c r="DM25" s="137">
        <v>5.2889999999999997</v>
      </c>
      <c r="DN25" s="137">
        <v>5.5819999999999999</v>
      </c>
      <c r="DO25" s="137">
        <v>5.8760000000000003</v>
      </c>
      <c r="DP25" s="137">
        <v>8.8140000000000001</v>
      </c>
      <c r="DQ25" s="137">
        <v>11.752000000000001</v>
      </c>
      <c r="DR25" s="137">
        <v>14.691000000000001</v>
      </c>
      <c r="DS25" s="137">
        <v>17.629000000000001</v>
      </c>
      <c r="DT25" s="137">
        <v>20.567</v>
      </c>
      <c r="DU25" s="137">
        <v>23.504999999999999</v>
      </c>
      <c r="DV25" s="137">
        <v>26.443000000000001</v>
      </c>
      <c r="DW25" s="137">
        <v>29.381</v>
      </c>
      <c r="DX25" s="137">
        <v>0.1</v>
      </c>
      <c r="DY25" s="137">
        <v>0.2</v>
      </c>
      <c r="DZ25" s="137">
        <v>0.3</v>
      </c>
      <c r="EA25" s="137">
        <v>0.4</v>
      </c>
      <c r="EB25" s="137">
        <v>0.5</v>
      </c>
      <c r="EC25" s="137">
        <v>0.6</v>
      </c>
      <c r="ED25" s="137">
        <v>0.7</v>
      </c>
      <c r="EE25" s="137">
        <v>0.8</v>
      </c>
      <c r="EF25" s="137">
        <v>0.9</v>
      </c>
      <c r="EG25" s="137">
        <v>1</v>
      </c>
      <c r="EH25" s="137">
        <v>1.1000000000000001</v>
      </c>
      <c r="EI25" s="137">
        <v>1.2</v>
      </c>
      <c r="EJ25" s="137">
        <v>1.3</v>
      </c>
      <c r="EK25" s="137">
        <v>1.4</v>
      </c>
      <c r="EL25" s="137">
        <v>1.5</v>
      </c>
      <c r="EM25" s="137">
        <v>1.6</v>
      </c>
      <c r="EN25" s="137">
        <v>1.7</v>
      </c>
      <c r="EO25" s="137">
        <v>1.8</v>
      </c>
      <c r="EP25" s="137">
        <v>1.9</v>
      </c>
      <c r="EQ25" s="137">
        <v>2</v>
      </c>
      <c r="ER25" s="137">
        <v>2.2000000000000002</v>
      </c>
      <c r="ES25" s="137">
        <v>2.4</v>
      </c>
      <c r="ET25" s="137">
        <v>2.6</v>
      </c>
      <c r="EU25" s="137">
        <v>2.8</v>
      </c>
      <c r="EV25" s="137">
        <v>3</v>
      </c>
      <c r="EW25" s="137">
        <v>3.2</v>
      </c>
      <c r="EX25" s="137">
        <v>3.4</v>
      </c>
      <c r="EY25" s="137">
        <v>3.6</v>
      </c>
      <c r="EZ25" s="137">
        <v>3.8</v>
      </c>
      <c r="FA25" s="137">
        <v>4</v>
      </c>
      <c r="FB25" s="137">
        <v>4.2</v>
      </c>
      <c r="FC25" s="137">
        <v>4.4000000000000004</v>
      </c>
      <c r="FD25" s="137">
        <v>4.5999999999999996</v>
      </c>
      <c r="FE25" s="137">
        <v>4.8</v>
      </c>
      <c r="FF25" s="137">
        <v>5</v>
      </c>
      <c r="FG25" s="137">
        <v>5.5</v>
      </c>
      <c r="FH25" s="137">
        <v>6</v>
      </c>
      <c r="FI25" s="137">
        <v>6.5</v>
      </c>
      <c r="FJ25" s="137">
        <v>7</v>
      </c>
      <c r="FK25" s="137">
        <v>7.5</v>
      </c>
      <c r="FL25" s="137">
        <v>8</v>
      </c>
      <c r="FM25" s="137">
        <v>8.5</v>
      </c>
      <c r="FN25" s="137">
        <v>9</v>
      </c>
      <c r="FO25" s="137">
        <v>9.5</v>
      </c>
      <c r="FP25" s="137">
        <v>10</v>
      </c>
      <c r="FQ25" s="137">
        <v>11</v>
      </c>
      <c r="FR25" s="137">
        <v>12</v>
      </c>
      <c r="FS25" s="137">
        <v>13</v>
      </c>
      <c r="FT25" s="137">
        <v>14</v>
      </c>
      <c r="FU25" s="137">
        <v>15</v>
      </c>
      <c r="FV25" s="137">
        <v>16</v>
      </c>
      <c r="FW25" s="137">
        <v>17</v>
      </c>
      <c r="FX25" s="137">
        <v>18</v>
      </c>
      <c r="FY25" s="137">
        <v>19</v>
      </c>
      <c r="FZ25" s="137">
        <v>20</v>
      </c>
      <c r="GA25" s="137">
        <v>30</v>
      </c>
      <c r="GB25" s="137">
        <v>40</v>
      </c>
      <c r="GC25" s="137">
        <v>50</v>
      </c>
      <c r="GD25" s="137">
        <v>60</v>
      </c>
      <c r="GE25" s="137">
        <v>70</v>
      </c>
      <c r="GF25" s="137">
        <v>80</v>
      </c>
      <c r="GG25" s="137">
        <v>90</v>
      </c>
      <c r="GH25" s="137">
        <v>100</v>
      </c>
      <c r="GI25" s="137">
        <v>0.41</v>
      </c>
      <c r="GJ25" s="137">
        <v>0.81899999999999995</v>
      </c>
      <c r="GK25" s="137">
        <v>1.2290000000000001</v>
      </c>
      <c r="GL25" s="137">
        <v>1.639</v>
      </c>
      <c r="GM25" s="137">
        <v>2.048</v>
      </c>
      <c r="GN25" s="137">
        <v>2.4580000000000002</v>
      </c>
      <c r="GO25" s="137">
        <v>2.867</v>
      </c>
      <c r="GP25" s="137">
        <v>3.2770000000000001</v>
      </c>
      <c r="GQ25" s="137">
        <v>3.6869999999999998</v>
      </c>
      <c r="GR25" s="137">
        <v>4.0960000000000001</v>
      </c>
      <c r="GS25" s="137">
        <v>4.5060000000000002</v>
      </c>
      <c r="GT25" s="137">
        <v>4.9160000000000004</v>
      </c>
      <c r="GU25" s="137">
        <v>5.3250000000000002</v>
      </c>
      <c r="GV25" s="137">
        <v>5.7350000000000003</v>
      </c>
      <c r="GW25" s="137">
        <v>6.1449999999999996</v>
      </c>
      <c r="GX25" s="137">
        <v>6.5540000000000003</v>
      </c>
      <c r="GY25" s="137">
        <v>6.9640000000000004</v>
      </c>
      <c r="GZ25" s="137">
        <v>7.3730000000000002</v>
      </c>
      <c r="HA25" s="137">
        <v>7.7830000000000004</v>
      </c>
      <c r="HB25" s="137">
        <v>8.1929999999999996</v>
      </c>
      <c r="HC25" s="137">
        <v>9.0120000000000005</v>
      </c>
      <c r="HD25" s="137">
        <v>9.8309999999999995</v>
      </c>
      <c r="HE25" s="137">
        <v>10.651</v>
      </c>
      <c r="HF25" s="137">
        <v>11.47</v>
      </c>
      <c r="HG25" s="137">
        <v>12.289</v>
      </c>
      <c r="HH25" s="137">
        <v>13.108000000000001</v>
      </c>
      <c r="HI25" s="137">
        <v>13.928000000000001</v>
      </c>
      <c r="HJ25" s="137">
        <v>14.747</v>
      </c>
      <c r="HK25" s="137">
        <v>15.566000000000001</v>
      </c>
      <c r="HL25" s="137">
        <v>16.385000000000002</v>
      </c>
      <c r="HM25" s="137">
        <v>17.204999999999998</v>
      </c>
      <c r="HN25" s="137">
        <v>18.024000000000001</v>
      </c>
      <c r="HO25" s="137">
        <v>18.843</v>
      </c>
      <c r="HP25" s="137">
        <v>19.661999999999999</v>
      </c>
      <c r="HQ25" s="137">
        <v>20.481999999999999</v>
      </c>
      <c r="HR25" s="137">
        <v>22.53</v>
      </c>
      <c r="HS25" s="137">
        <v>24.577999999999999</v>
      </c>
      <c r="HT25" s="137">
        <v>26.626000000000001</v>
      </c>
      <c r="HU25" s="137">
        <v>28.673999999999999</v>
      </c>
      <c r="HV25" s="137">
        <v>30.722999999999999</v>
      </c>
      <c r="HW25" s="137">
        <v>32.771000000000001</v>
      </c>
      <c r="HX25" s="137">
        <v>34.819000000000003</v>
      </c>
      <c r="HY25" s="137">
        <v>36.866999999999997</v>
      </c>
      <c r="HZ25" s="137">
        <v>38.914999999999999</v>
      </c>
      <c r="IA25" s="137">
        <v>40.963999999999999</v>
      </c>
      <c r="IB25" s="137">
        <v>45.06</v>
      </c>
      <c r="IC25" s="137">
        <v>49.155999999999999</v>
      </c>
      <c r="ID25" s="137">
        <v>53.253</v>
      </c>
      <c r="IE25" s="137">
        <v>57.348999999999997</v>
      </c>
      <c r="IF25" s="137">
        <v>61.445</v>
      </c>
      <c r="IG25" s="137">
        <v>65.542000000000002</v>
      </c>
      <c r="IH25" s="137">
        <v>69.638000000000005</v>
      </c>
      <c r="II25" s="137">
        <v>73.733999999999995</v>
      </c>
      <c r="IJ25" s="137">
        <v>77.831000000000003</v>
      </c>
      <c r="IK25" s="137">
        <v>81.927000000000007</v>
      </c>
      <c r="IL25" s="137">
        <v>122.89100000000001</v>
      </c>
      <c r="IM25" s="137">
        <v>163.85400000000001</v>
      </c>
      <c r="IN25" s="137">
        <v>204.81800000000001</v>
      </c>
      <c r="IO25" s="137">
        <v>245.78100000000001</v>
      </c>
      <c r="IP25" s="137">
        <v>286.745</v>
      </c>
      <c r="IQ25" s="137">
        <v>327.70800000000003</v>
      </c>
      <c r="IR25" s="137">
        <v>368.67200000000003</v>
      </c>
      <c r="IS25" s="137">
        <v>409.63499999999999</v>
      </c>
      <c r="IT25" s="137">
        <v>5.1999999999999998E-2</v>
      </c>
      <c r="IU25" s="137">
        <v>0.10299999999999999</v>
      </c>
      <c r="IV25" s="137">
        <v>0.155</v>
      </c>
      <c r="IW25" s="137">
        <v>0.20699999999999999</v>
      </c>
      <c r="IX25" s="137">
        <v>0.25800000000000001</v>
      </c>
      <c r="IY25" s="137">
        <v>0.31</v>
      </c>
      <c r="IZ25" s="137">
        <v>0.36199999999999999</v>
      </c>
      <c r="JA25" s="137">
        <v>0.41299999999999998</v>
      </c>
      <c r="JB25" s="137">
        <v>0.46500000000000002</v>
      </c>
      <c r="JC25" s="137">
        <v>0.51700000000000002</v>
      </c>
      <c r="JD25" s="137">
        <v>0.56899999999999995</v>
      </c>
      <c r="JE25" s="137">
        <v>0.62</v>
      </c>
      <c r="JF25" s="137">
        <v>0.67200000000000004</v>
      </c>
      <c r="JG25" s="137">
        <v>0.72399999999999998</v>
      </c>
      <c r="JH25" s="137">
        <v>0.77500000000000002</v>
      </c>
      <c r="JI25" s="137">
        <v>0.82699999999999996</v>
      </c>
      <c r="JJ25" s="137">
        <v>0.879</v>
      </c>
      <c r="JK25" s="137">
        <v>0.93</v>
      </c>
      <c r="JL25" s="137">
        <v>0.98199999999999998</v>
      </c>
      <c r="JM25" s="137">
        <v>1.034</v>
      </c>
      <c r="JN25" s="137">
        <v>1.137</v>
      </c>
      <c r="JO25" s="137">
        <v>1.24</v>
      </c>
      <c r="JP25" s="137">
        <v>1.3440000000000001</v>
      </c>
      <c r="JQ25" s="137">
        <v>1.4470000000000001</v>
      </c>
      <c r="JR25" s="137">
        <v>1.55</v>
      </c>
      <c r="JS25" s="137">
        <v>1.6539999999999999</v>
      </c>
      <c r="JT25" s="137">
        <v>1.7569999999999999</v>
      </c>
      <c r="JU25" s="137">
        <v>1.861</v>
      </c>
      <c r="JV25" s="137">
        <v>1.964</v>
      </c>
      <c r="JW25" s="137">
        <v>2.0670000000000002</v>
      </c>
      <c r="JX25" s="137">
        <v>2.1709999999999998</v>
      </c>
      <c r="JY25" s="137">
        <v>2.274</v>
      </c>
      <c r="JZ25" s="137">
        <v>2.3769999999999998</v>
      </c>
      <c r="KA25" s="137">
        <v>2.4809999999999999</v>
      </c>
      <c r="KB25" s="137">
        <v>2.5840000000000001</v>
      </c>
      <c r="KC25" s="137">
        <v>2.843</v>
      </c>
      <c r="KD25" s="137">
        <v>3.101</v>
      </c>
      <c r="KE25" s="137">
        <v>3.359</v>
      </c>
      <c r="KF25" s="137">
        <v>3.6179999999999999</v>
      </c>
      <c r="KG25" s="137">
        <v>3.8759999999999999</v>
      </c>
      <c r="KH25" s="137">
        <v>4.1349999999999998</v>
      </c>
      <c r="KI25" s="137">
        <v>4.3929999999999998</v>
      </c>
      <c r="KJ25" s="137">
        <v>4.6509999999999998</v>
      </c>
      <c r="KK25" s="137">
        <v>4.91</v>
      </c>
      <c r="KL25" s="137">
        <v>5.1680000000000001</v>
      </c>
      <c r="KM25" s="137">
        <v>5.6849999999999996</v>
      </c>
      <c r="KN25" s="137">
        <v>6.202</v>
      </c>
      <c r="KO25" s="137">
        <v>6.7190000000000003</v>
      </c>
      <c r="KP25" s="137">
        <v>7.2359999999999998</v>
      </c>
      <c r="KQ25" s="137">
        <v>7.7519999999999998</v>
      </c>
      <c r="KR25" s="137">
        <v>8.2690000000000001</v>
      </c>
      <c r="KS25" s="137">
        <v>8.7859999999999996</v>
      </c>
      <c r="KT25" s="137">
        <v>9.3030000000000008</v>
      </c>
      <c r="KU25" s="137">
        <v>9.82</v>
      </c>
      <c r="KV25" s="137">
        <v>10.337</v>
      </c>
      <c r="KW25" s="137">
        <v>15.505000000000001</v>
      </c>
      <c r="KX25" s="137">
        <v>20.672999999999998</v>
      </c>
      <c r="KY25" s="137">
        <v>25.841999999999999</v>
      </c>
      <c r="KZ25" s="137">
        <v>31.01</v>
      </c>
      <c r="LA25" s="137">
        <v>36.177999999999997</v>
      </c>
      <c r="LB25" s="137">
        <v>41.347000000000001</v>
      </c>
      <c r="LC25" s="137">
        <v>46.515000000000001</v>
      </c>
      <c r="LD25" s="137">
        <v>51.683</v>
      </c>
      <c r="LE25" s="137">
        <v>5.1999999999999998E-2</v>
      </c>
      <c r="LF25" s="137">
        <v>0.10299999999999999</v>
      </c>
      <c r="LG25" s="137">
        <v>0.155</v>
      </c>
      <c r="LH25" s="137">
        <v>0.20699999999999999</v>
      </c>
      <c r="LI25" s="137">
        <v>0.25800000000000001</v>
      </c>
      <c r="LJ25" s="137">
        <v>0.31</v>
      </c>
      <c r="LK25" s="137">
        <v>0.36199999999999999</v>
      </c>
      <c r="LL25" s="137">
        <v>0.41299999999999998</v>
      </c>
      <c r="LM25" s="137">
        <v>0.46500000000000002</v>
      </c>
      <c r="LN25" s="137">
        <v>0.51700000000000002</v>
      </c>
      <c r="LO25" s="137">
        <v>0.56899999999999995</v>
      </c>
      <c r="LP25" s="137">
        <v>0.62</v>
      </c>
      <c r="LQ25" s="137">
        <v>0.67200000000000004</v>
      </c>
      <c r="LR25" s="137">
        <v>0.72399999999999998</v>
      </c>
      <c r="LS25" s="137">
        <v>0.77500000000000002</v>
      </c>
      <c r="LT25" s="137">
        <v>0.82699999999999996</v>
      </c>
      <c r="LU25" s="137">
        <v>0.879</v>
      </c>
      <c r="LV25" s="137">
        <v>0.93</v>
      </c>
      <c r="LW25" s="137">
        <v>0.98199999999999998</v>
      </c>
      <c r="LX25" s="137">
        <v>1.034</v>
      </c>
      <c r="LY25" s="137">
        <v>1.137</v>
      </c>
      <c r="LZ25" s="137">
        <v>1.24</v>
      </c>
      <c r="MA25" s="137">
        <v>1.3440000000000001</v>
      </c>
      <c r="MB25" s="137">
        <v>1.4470000000000001</v>
      </c>
      <c r="MC25" s="137">
        <v>1.55</v>
      </c>
      <c r="MD25" s="137">
        <v>1.6539999999999999</v>
      </c>
      <c r="ME25" s="137">
        <v>1.7569999999999999</v>
      </c>
      <c r="MF25" s="137">
        <v>1.861</v>
      </c>
      <c r="MG25" s="137">
        <v>1.964</v>
      </c>
      <c r="MH25" s="137">
        <v>2.0670000000000002</v>
      </c>
      <c r="MI25" s="137">
        <v>2.1709999999999998</v>
      </c>
      <c r="MJ25" s="137">
        <v>2.274</v>
      </c>
      <c r="MK25" s="137">
        <v>2.3769999999999998</v>
      </c>
      <c r="ML25" s="137">
        <v>2.4809999999999999</v>
      </c>
      <c r="MM25" s="137">
        <v>2.5840000000000001</v>
      </c>
      <c r="MN25" s="137">
        <v>2.843</v>
      </c>
      <c r="MO25" s="137">
        <v>3.101</v>
      </c>
      <c r="MP25" s="137">
        <v>3.359</v>
      </c>
      <c r="MQ25" s="137">
        <v>3.6179999999999999</v>
      </c>
      <c r="MR25" s="137">
        <v>3.8759999999999999</v>
      </c>
      <c r="MS25" s="137">
        <v>4.1349999999999998</v>
      </c>
      <c r="MT25" s="137">
        <v>4.3929999999999998</v>
      </c>
      <c r="MU25" s="137">
        <v>4.6509999999999998</v>
      </c>
      <c r="MV25" s="137">
        <v>4.91</v>
      </c>
      <c r="MW25" s="137">
        <v>5.1680000000000001</v>
      </c>
      <c r="MX25" s="137">
        <v>5.6849999999999996</v>
      </c>
      <c r="MY25" s="137">
        <v>6.202</v>
      </c>
      <c r="MZ25" s="137">
        <v>6.7190000000000003</v>
      </c>
      <c r="NA25" s="137">
        <v>7.2359999999999998</v>
      </c>
      <c r="NB25" s="137">
        <v>7.7519999999999998</v>
      </c>
      <c r="NC25" s="137">
        <v>8.2690000000000001</v>
      </c>
      <c r="ND25" s="137">
        <v>8.7859999999999996</v>
      </c>
      <c r="NE25" s="137">
        <v>9.3030000000000008</v>
      </c>
      <c r="NF25" s="137">
        <v>9.82</v>
      </c>
      <c r="NG25" s="137">
        <v>10.337</v>
      </c>
      <c r="NH25" s="137">
        <v>15.505000000000001</v>
      </c>
      <c r="NI25" s="137">
        <v>20.672999999999998</v>
      </c>
      <c r="NJ25" s="137">
        <v>25.841999999999999</v>
      </c>
      <c r="NK25" s="137">
        <v>31.01</v>
      </c>
      <c r="NL25" s="137">
        <v>36.177999999999997</v>
      </c>
      <c r="NM25" s="137">
        <v>41.347000000000001</v>
      </c>
      <c r="NN25" s="137">
        <v>46.515000000000001</v>
      </c>
      <c r="NO25" s="137">
        <v>51.683</v>
      </c>
      <c r="NP25" s="137">
        <v>2.1999999999999999E-2</v>
      </c>
      <c r="NQ25" s="137">
        <v>4.2999999999999997E-2</v>
      </c>
      <c r="NR25" s="137">
        <v>6.5000000000000002E-2</v>
      </c>
      <c r="NS25" s="137">
        <v>8.5999999999999993E-2</v>
      </c>
      <c r="NT25" s="137">
        <v>0.108</v>
      </c>
      <c r="NU25" s="137">
        <v>0.129</v>
      </c>
      <c r="NV25" s="137">
        <v>0.151</v>
      </c>
      <c r="NW25" s="137">
        <v>0.17299999999999999</v>
      </c>
      <c r="NX25" s="137">
        <v>0.19400000000000001</v>
      </c>
      <c r="NY25" s="137">
        <v>0.216</v>
      </c>
      <c r="NZ25" s="137">
        <v>0.23699999999999999</v>
      </c>
      <c r="OA25" s="137">
        <v>0.25900000000000001</v>
      </c>
      <c r="OB25" s="137">
        <v>0.28100000000000003</v>
      </c>
      <c r="OC25" s="137">
        <v>0.30199999999999999</v>
      </c>
      <c r="OD25" s="137">
        <v>0.32400000000000001</v>
      </c>
      <c r="OE25" s="137">
        <v>0.34499999999999997</v>
      </c>
      <c r="OF25" s="137">
        <v>0.36699999999999999</v>
      </c>
      <c r="OG25" s="137">
        <v>0.38800000000000001</v>
      </c>
      <c r="OH25" s="137">
        <v>0.41</v>
      </c>
      <c r="OI25" s="137">
        <v>0.432</v>
      </c>
      <c r="OJ25" s="137">
        <v>0.47499999999999998</v>
      </c>
      <c r="OK25" s="137">
        <v>0.51800000000000002</v>
      </c>
      <c r="OL25" s="137">
        <v>0.56100000000000005</v>
      </c>
      <c r="OM25" s="137">
        <v>0.60399999999999998</v>
      </c>
      <c r="ON25" s="137">
        <v>0.64700000000000002</v>
      </c>
      <c r="OO25" s="137">
        <v>0.69099999999999995</v>
      </c>
      <c r="OP25" s="137">
        <v>0.73399999999999999</v>
      </c>
      <c r="OQ25" s="137">
        <v>0.77700000000000002</v>
      </c>
      <c r="OR25" s="137">
        <v>0.82</v>
      </c>
      <c r="OS25" s="137">
        <v>0.86299999999999999</v>
      </c>
      <c r="OT25" s="137">
        <v>0.90600000000000003</v>
      </c>
      <c r="OU25" s="137">
        <v>0.95</v>
      </c>
      <c r="OV25" s="137">
        <v>0.99299999999999999</v>
      </c>
      <c r="OW25" s="137">
        <v>1.036</v>
      </c>
      <c r="OX25" s="137">
        <v>1.079</v>
      </c>
      <c r="OY25" s="137">
        <v>1.1870000000000001</v>
      </c>
      <c r="OZ25" s="137">
        <v>1.2949999999999999</v>
      </c>
      <c r="PA25" s="137">
        <v>1.403</v>
      </c>
      <c r="PB25" s="137">
        <v>1.5109999999999999</v>
      </c>
      <c r="PC25" s="137">
        <v>1.619</v>
      </c>
      <c r="PD25" s="137">
        <v>1.7270000000000001</v>
      </c>
      <c r="PE25" s="137">
        <v>1.835</v>
      </c>
      <c r="PF25" s="137">
        <v>1.9419999999999999</v>
      </c>
      <c r="PG25" s="137">
        <v>2.0499999999999998</v>
      </c>
      <c r="PH25" s="137">
        <v>2.1579999999999999</v>
      </c>
      <c r="PI25" s="137">
        <v>2.3740000000000001</v>
      </c>
      <c r="PJ25" s="137">
        <v>2.59</v>
      </c>
      <c r="PK25" s="137">
        <v>2.806</v>
      </c>
      <c r="PL25" s="137">
        <v>3.0219999999999998</v>
      </c>
      <c r="PM25" s="137">
        <v>3.2370000000000001</v>
      </c>
      <c r="PN25" s="137">
        <v>3.4529999999999998</v>
      </c>
      <c r="PO25" s="137">
        <v>3.669</v>
      </c>
      <c r="PP25" s="137">
        <v>3.8849999999999998</v>
      </c>
      <c r="PQ25" s="137">
        <v>4.101</v>
      </c>
      <c r="PR25" s="137">
        <v>4.3170000000000002</v>
      </c>
      <c r="PS25" s="137">
        <v>6.4749999999999996</v>
      </c>
      <c r="PT25" s="137">
        <v>8.6329999999999991</v>
      </c>
      <c r="PU25" s="137">
        <v>10.791</v>
      </c>
      <c r="PV25" s="137">
        <v>12.95</v>
      </c>
      <c r="PW25" s="137">
        <v>15.108000000000001</v>
      </c>
      <c r="PX25" s="137">
        <v>17.265999999999998</v>
      </c>
      <c r="PY25" s="137">
        <v>19.423999999999999</v>
      </c>
      <c r="PZ25" s="137">
        <v>21.582999999999998</v>
      </c>
      <c r="QA25" s="137">
        <v>2.4E-2</v>
      </c>
      <c r="QB25" s="137">
        <v>4.8000000000000001E-2</v>
      </c>
      <c r="QC25" s="137">
        <v>7.1999999999999995E-2</v>
      </c>
      <c r="QD25" s="137">
        <v>9.6000000000000002E-2</v>
      </c>
      <c r="QE25" s="137">
        <v>0.12</v>
      </c>
      <c r="QF25" s="137">
        <v>0.14399999999999999</v>
      </c>
      <c r="QG25" s="137">
        <v>0.16800000000000001</v>
      </c>
      <c r="QH25" s="137">
        <v>0.192</v>
      </c>
      <c r="QI25" s="137">
        <v>0.216</v>
      </c>
      <c r="QJ25" s="137">
        <v>0.24</v>
      </c>
      <c r="QK25" s="137">
        <v>0.26400000000000001</v>
      </c>
      <c r="QL25" s="137">
        <v>0.28799999999999998</v>
      </c>
      <c r="QM25" s="137">
        <v>0.311</v>
      </c>
      <c r="QN25" s="137">
        <v>0.33500000000000002</v>
      </c>
      <c r="QO25" s="137">
        <v>0.35899999999999999</v>
      </c>
      <c r="QP25" s="137">
        <v>0.38300000000000001</v>
      </c>
      <c r="QQ25" s="137">
        <v>0.40699999999999997</v>
      </c>
      <c r="QR25" s="137">
        <v>0.43099999999999999</v>
      </c>
      <c r="QS25" s="137">
        <v>0.45500000000000002</v>
      </c>
      <c r="QT25" s="137">
        <v>0.47899999999999998</v>
      </c>
      <c r="QU25" s="137">
        <v>0.52700000000000002</v>
      </c>
      <c r="QV25" s="137">
        <v>0.57499999999999996</v>
      </c>
      <c r="QW25" s="137">
        <v>0.623</v>
      </c>
      <c r="QX25" s="137">
        <v>0.67100000000000004</v>
      </c>
      <c r="QY25" s="137">
        <v>0.71899999999999997</v>
      </c>
      <c r="QZ25" s="137">
        <v>0.76700000000000002</v>
      </c>
      <c r="RA25" s="137">
        <v>0.81499999999999995</v>
      </c>
      <c r="RB25" s="137">
        <v>0.86299999999999999</v>
      </c>
      <c r="RC25" s="137">
        <v>0.91</v>
      </c>
      <c r="RD25" s="137">
        <v>0.95799999999999996</v>
      </c>
      <c r="RE25" s="137">
        <v>1.006</v>
      </c>
      <c r="RF25" s="137">
        <v>1.054</v>
      </c>
      <c r="RG25" s="137">
        <v>1.1020000000000001</v>
      </c>
      <c r="RH25" s="137">
        <v>1.1499999999999999</v>
      </c>
      <c r="RI25" s="137">
        <v>1.198</v>
      </c>
      <c r="RJ25" s="137">
        <v>1.3180000000000001</v>
      </c>
      <c r="RK25" s="137">
        <v>1.4379999999999999</v>
      </c>
      <c r="RL25" s="137">
        <v>1.5569999999999999</v>
      </c>
      <c r="RM25" s="137">
        <v>1.677</v>
      </c>
      <c r="RN25" s="137">
        <v>1.7969999999999999</v>
      </c>
      <c r="RO25" s="137">
        <v>1.917</v>
      </c>
      <c r="RP25" s="137">
        <v>2.0369999999999999</v>
      </c>
      <c r="RQ25" s="137">
        <v>2.1560000000000001</v>
      </c>
      <c r="RR25" s="137">
        <v>2.2759999999999998</v>
      </c>
      <c r="RS25" s="137">
        <v>2.3959999999999999</v>
      </c>
      <c r="RT25" s="137">
        <v>2.6360000000000001</v>
      </c>
      <c r="RU25" s="137">
        <v>2.875</v>
      </c>
      <c r="RV25" s="137">
        <v>3.1150000000000002</v>
      </c>
      <c r="RW25" s="137">
        <v>3.3540000000000001</v>
      </c>
      <c r="RX25" s="137">
        <v>3.5939999999999999</v>
      </c>
      <c r="RY25" s="137">
        <v>3.8340000000000001</v>
      </c>
      <c r="RZ25" s="137">
        <v>4.0730000000000004</v>
      </c>
      <c r="SA25" s="137">
        <v>4.3129999999999997</v>
      </c>
      <c r="SB25" s="137">
        <v>4.5519999999999996</v>
      </c>
      <c r="SC25" s="137">
        <v>4.7919999999999998</v>
      </c>
      <c r="SD25" s="137">
        <v>7.1879999999999997</v>
      </c>
      <c r="SE25" s="137">
        <v>9.5839999999999996</v>
      </c>
      <c r="SF25" s="137">
        <v>11.98</v>
      </c>
      <c r="SG25" s="137">
        <v>14.375999999999999</v>
      </c>
      <c r="SH25" s="137">
        <v>16.771999999999998</v>
      </c>
      <c r="SI25" s="137">
        <v>19.167999999999999</v>
      </c>
      <c r="SJ25" s="137">
        <v>21.564</v>
      </c>
      <c r="SK25" s="137">
        <v>23.96</v>
      </c>
      <c r="SL25" s="137">
        <v>3.5999999999999997E-2</v>
      </c>
      <c r="SM25" s="137">
        <v>7.1999999999999995E-2</v>
      </c>
      <c r="SN25" s="137">
        <v>0.109</v>
      </c>
      <c r="SO25" s="137">
        <v>0.14499999999999999</v>
      </c>
      <c r="SP25" s="137">
        <v>0.18099999999999999</v>
      </c>
      <c r="SQ25" s="137">
        <v>0.217</v>
      </c>
      <c r="SR25" s="137">
        <v>0.253</v>
      </c>
      <c r="SS25" s="137">
        <v>0.28999999999999998</v>
      </c>
      <c r="ST25" s="137">
        <v>0.32600000000000001</v>
      </c>
      <c r="SU25" s="137">
        <v>0.36199999999999999</v>
      </c>
      <c r="SV25" s="137">
        <v>0.39800000000000002</v>
      </c>
      <c r="SW25" s="137">
        <v>0.434</v>
      </c>
      <c r="SX25" s="137">
        <v>0.47099999999999997</v>
      </c>
      <c r="SY25" s="137">
        <v>0.50700000000000001</v>
      </c>
      <c r="SZ25" s="137">
        <v>0.54300000000000004</v>
      </c>
      <c r="TA25" s="137">
        <v>0.57899999999999996</v>
      </c>
      <c r="TB25" s="137">
        <v>0.61499999999999999</v>
      </c>
      <c r="TC25" s="137">
        <v>0.65200000000000002</v>
      </c>
      <c r="TD25" s="137">
        <v>0.68799999999999994</v>
      </c>
      <c r="TE25" s="137">
        <v>0.72399999999999998</v>
      </c>
      <c r="TF25" s="137">
        <v>0.79600000000000004</v>
      </c>
      <c r="TG25" s="137">
        <v>0.86899999999999999</v>
      </c>
      <c r="TH25" s="137">
        <v>0.94099999999999995</v>
      </c>
      <c r="TI25" s="137">
        <v>1.014</v>
      </c>
      <c r="TJ25" s="137">
        <v>1.0860000000000001</v>
      </c>
      <c r="TK25" s="137">
        <v>1.1579999999999999</v>
      </c>
      <c r="TL25" s="137">
        <v>1.2310000000000001</v>
      </c>
      <c r="TM25" s="137">
        <v>1.3029999999999999</v>
      </c>
      <c r="TN25" s="137">
        <v>1.3759999999999999</v>
      </c>
      <c r="TO25" s="137">
        <v>1.448</v>
      </c>
      <c r="TP25" s="137">
        <v>1.52</v>
      </c>
      <c r="TQ25" s="137">
        <v>1.593</v>
      </c>
      <c r="TR25" s="137">
        <v>1.665</v>
      </c>
      <c r="TS25" s="137">
        <v>1.738</v>
      </c>
      <c r="TT25" s="137">
        <v>1.81</v>
      </c>
      <c r="TU25" s="137">
        <v>1.9910000000000001</v>
      </c>
      <c r="TV25" s="137">
        <v>2.1720000000000002</v>
      </c>
      <c r="TW25" s="137">
        <v>2.3530000000000002</v>
      </c>
      <c r="TX25" s="137">
        <v>2.5339999999999998</v>
      </c>
      <c r="TY25" s="137">
        <v>2.7149999999999999</v>
      </c>
      <c r="TZ25" s="137">
        <v>2.8959999999999999</v>
      </c>
      <c r="UA25" s="137">
        <v>3.077</v>
      </c>
      <c r="UB25" s="137">
        <v>3.258</v>
      </c>
      <c r="UC25" s="137">
        <v>3.4390000000000001</v>
      </c>
      <c r="UD25" s="137">
        <v>3.62</v>
      </c>
      <c r="UE25" s="137">
        <v>3.9820000000000002</v>
      </c>
      <c r="UF25" s="137">
        <v>4.3440000000000003</v>
      </c>
      <c r="UG25" s="137">
        <v>4.7060000000000004</v>
      </c>
      <c r="UH25" s="137">
        <v>5.0679999999999996</v>
      </c>
      <c r="UI25" s="137">
        <v>5.43</v>
      </c>
      <c r="UJ25" s="137">
        <v>5.7919999999999998</v>
      </c>
      <c r="UK25" s="137">
        <v>6.1539999999999999</v>
      </c>
      <c r="UL25" s="137">
        <v>6.516</v>
      </c>
      <c r="UM25" s="137">
        <v>6.8780000000000001</v>
      </c>
      <c r="UN25" s="137">
        <v>7.24</v>
      </c>
      <c r="UO25" s="137">
        <v>10.861000000000001</v>
      </c>
      <c r="UP25" s="137">
        <v>14.481</v>
      </c>
      <c r="UQ25" s="137">
        <v>18.100999999999999</v>
      </c>
      <c r="UR25" s="137">
        <v>21.721</v>
      </c>
      <c r="US25" s="137">
        <v>25.341999999999999</v>
      </c>
      <c r="UT25" s="137">
        <v>28.962</v>
      </c>
      <c r="UU25" s="137">
        <v>32.582000000000001</v>
      </c>
      <c r="UV25" s="137">
        <v>36.201999999999998</v>
      </c>
      <c r="UW25" s="137">
        <v>3.5000000000000003E-2</v>
      </c>
      <c r="UX25" s="137">
        <v>6.9000000000000006E-2</v>
      </c>
      <c r="UY25" s="137">
        <v>0.104</v>
      </c>
      <c r="UZ25" s="137">
        <v>0.13800000000000001</v>
      </c>
      <c r="VA25" s="137">
        <v>0.17299999999999999</v>
      </c>
      <c r="VB25" s="137">
        <v>0.20799999999999999</v>
      </c>
      <c r="VC25" s="137">
        <v>0.24199999999999999</v>
      </c>
      <c r="VD25" s="137">
        <v>0.27700000000000002</v>
      </c>
      <c r="VE25" s="137">
        <v>0.312</v>
      </c>
      <c r="VF25" s="137">
        <v>0.34599999999999997</v>
      </c>
      <c r="VG25" s="137">
        <v>0.38100000000000001</v>
      </c>
      <c r="VH25" s="137">
        <v>0.41499999999999998</v>
      </c>
      <c r="VI25" s="137">
        <v>0.45</v>
      </c>
      <c r="VJ25" s="137">
        <v>0.48499999999999999</v>
      </c>
      <c r="VK25" s="137">
        <v>0.51900000000000002</v>
      </c>
      <c r="VL25" s="137">
        <v>0.55400000000000005</v>
      </c>
      <c r="VM25" s="137">
        <v>0.58899999999999997</v>
      </c>
      <c r="VN25" s="137">
        <v>0.623</v>
      </c>
      <c r="VO25" s="137">
        <v>0.65800000000000003</v>
      </c>
      <c r="VP25" s="137">
        <v>0.69199999999999995</v>
      </c>
      <c r="VQ25" s="137">
        <v>0.76200000000000001</v>
      </c>
      <c r="VR25" s="137">
        <v>0.83099999999999996</v>
      </c>
      <c r="VS25" s="137">
        <v>0.9</v>
      </c>
      <c r="VT25" s="137">
        <v>0.96899999999999997</v>
      </c>
      <c r="VU25" s="137">
        <v>1.0389999999999999</v>
      </c>
      <c r="VV25" s="137">
        <v>1.1080000000000001</v>
      </c>
      <c r="VW25" s="137">
        <v>1.177</v>
      </c>
      <c r="VX25" s="137">
        <v>1.246</v>
      </c>
      <c r="VY25" s="137">
        <v>1.3160000000000001</v>
      </c>
      <c r="VZ25" s="137">
        <v>1.385</v>
      </c>
      <c r="WA25" s="137">
        <v>1.454</v>
      </c>
      <c r="WB25" s="137">
        <v>1.5229999999999999</v>
      </c>
      <c r="WC25" s="137">
        <v>1.593</v>
      </c>
      <c r="WD25" s="137">
        <v>1.6619999999999999</v>
      </c>
      <c r="WE25" s="137">
        <v>1.7310000000000001</v>
      </c>
      <c r="WF25" s="137">
        <v>1.9039999999999999</v>
      </c>
      <c r="WG25" s="137">
        <v>2.077</v>
      </c>
      <c r="WH25" s="137">
        <v>2.25</v>
      </c>
      <c r="WI25" s="137">
        <v>2.423</v>
      </c>
      <c r="WJ25" s="137">
        <v>2.597</v>
      </c>
      <c r="WK25" s="137">
        <v>2.77</v>
      </c>
      <c r="WL25" s="137">
        <v>2.9430000000000001</v>
      </c>
      <c r="WM25" s="137">
        <v>3.1160000000000001</v>
      </c>
      <c r="WN25" s="137">
        <v>3.2890000000000001</v>
      </c>
      <c r="WO25" s="137">
        <v>3.4620000000000002</v>
      </c>
      <c r="WP25" s="137">
        <v>3.8079999999999998</v>
      </c>
      <c r="WQ25" s="137">
        <v>4.1550000000000002</v>
      </c>
      <c r="WR25" s="137">
        <v>4.5010000000000003</v>
      </c>
      <c r="WS25" s="137">
        <v>4.8470000000000004</v>
      </c>
      <c r="WT25" s="137">
        <v>5.1929999999999996</v>
      </c>
      <c r="WU25" s="137">
        <v>5.5389999999999997</v>
      </c>
      <c r="WV25" s="137">
        <v>5.8860000000000001</v>
      </c>
      <c r="WW25" s="137">
        <v>6.2320000000000002</v>
      </c>
      <c r="WX25" s="137">
        <v>6.5780000000000003</v>
      </c>
      <c r="WY25" s="137">
        <v>6.9240000000000004</v>
      </c>
      <c r="WZ25" s="137">
        <v>10.385999999999999</v>
      </c>
      <c r="XA25" s="137">
        <v>13.848000000000001</v>
      </c>
      <c r="XB25" s="137">
        <v>17.311</v>
      </c>
      <c r="XC25" s="137">
        <v>20.773</v>
      </c>
      <c r="XD25" s="137">
        <v>24.234999999999999</v>
      </c>
      <c r="XE25" s="137">
        <v>27.696999999999999</v>
      </c>
      <c r="XF25" s="137">
        <v>31.158999999999999</v>
      </c>
      <c r="XG25" s="137">
        <v>34.621000000000002</v>
      </c>
      <c r="XH25" s="137">
        <v>2.4E-2</v>
      </c>
      <c r="XI25" s="137">
        <v>4.8000000000000001E-2</v>
      </c>
      <c r="XJ25" s="137">
        <v>7.1999999999999995E-2</v>
      </c>
      <c r="XK25" s="137">
        <v>9.6000000000000002E-2</v>
      </c>
      <c r="XL25" s="137">
        <v>0.12</v>
      </c>
      <c r="XM25" s="137">
        <v>0.14399999999999999</v>
      </c>
      <c r="XN25" s="137">
        <v>0.16800000000000001</v>
      </c>
      <c r="XO25" s="137">
        <v>0.192</v>
      </c>
      <c r="XP25" s="137">
        <v>0.216</v>
      </c>
      <c r="XQ25" s="137">
        <v>0.24</v>
      </c>
      <c r="XR25" s="137">
        <v>0.26400000000000001</v>
      </c>
      <c r="XS25" s="137">
        <v>0.28799999999999998</v>
      </c>
      <c r="XT25" s="137">
        <v>0.311</v>
      </c>
      <c r="XU25" s="137">
        <v>0.33500000000000002</v>
      </c>
      <c r="XV25" s="137">
        <v>0.35899999999999999</v>
      </c>
      <c r="XW25" s="137">
        <v>0.38300000000000001</v>
      </c>
      <c r="XX25" s="137">
        <v>0.40699999999999997</v>
      </c>
      <c r="XY25" s="137">
        <v>0.43099999999999999</v>
      </c>
      <c r="XZ25" s="137">
        <v>0.45500000000000002</v>
      </c>
      <c r="YA25" s="137">
        <v>0.47899999999999998</v>
      </c>
      <c r="YB25" s="137">
        <v>0.52700000000000002</v>
      </c>
      <c r="YC25" s="137">
        <v>0.57499999999999996</v>
      </c>
      <c r="YD25" s="137">
        <v>0.623</v>
      </c>
      <c r="YE25" s="137">
        <v>0.67100000000000004</v>
      </c>
      <c r="YF25" s="137">
        <v>0.71899999999999997</v>
      </c>
      <c r="YG25" s="137">
        <v>0.76700000000000002</v>
      </c>
      <c r="YH25" s="137">
        <v>0.81499999999999995</v>
      </c>
      <c r="YI25" s="137">
        <v>0.86299999999999999</v>
      </c>
      <c r="YJ25" s="137">
        <v>0.91</v>
      </c>
      <c r="YK25" s="137">
        <v>0.95799999999999996</v>
      </c>
      <c r="YL25" s="137">
        <v>1.006</v>
      </c>
      <c r="YM25" s="137">
        <v>1.054</v>
      </c>
      <c r="YN25" s="137">
        <v>1.1020000000000001</v>
      </c>
      <c r="YO25" s="137">
        <v>1.1499999999999999</v>
      </c>
      <c r="YP25" s="137">
        <v>1.198</v>
      </c>
      <c r="YQ25" s="137">
        <v>1.3180000000000001</v>
      </c>
      <c r="YR25" s="137">
        <v>1.4379999999999999</v>
      </c>
      <c r="YS25" s="137">
        <v>1.5569999999999999</v>
      </c>
      <c r="YT25" s="137">
        <v>1.677</v>
      </c>
      <c r="YU25" s="137">
        <v>1.7969999999999999</v>
      </c>
      <c r="YV25" s="137">
        <v>1.917</v>
      </c>
      <c r="YW25" s="137">
        <v>2.0369999999999999</v>
      </c>
      <c r="YX25" s="137">
        <v>2.1560000000000001</v>
      </c>
      <c r="YY25" s="137">
        <v>2.2759999999999998</v>
      </c>
      <c r="YZ25" s="137">
        <v>2.3959999999999999</v>
      </c>
      <c r="ZA25" s="137">
        <v>2.6360000000000001</v>
      </c>
      <c r="ZB25" s="137">
        <v>2.875</v>
      </c>
      <c r="ZC25" s="137">
        <v>3.1150000000000002</v>
      </c>
      <c r="ZD25" s="137">
        <v>3.3540000000000001</v>
      </c>
      <c r="ZE25" s="137">
        <v>3.5939999999999999</v>
      </c>
      <c r="ZF25" s="137">
        <v>3.8340000000000001</v>
      </c>
      <c r="ZG25" s="137">
        <v>4.0730000000000004</v>
      </c>
      <c r="ZH25" s="137">
        <v>4.3129999999999997</v>
      </c>
      <c r="ZI25" s="137">
        <v>4.5519999999999996</v>
      </c>
      <c r="ZJ25" s="137">
        <v>4.7919999999999998</v>
      </c>
      <c r="ZK25" s="137">
        <v>7.1879999999999997</v>
      </c>
      <c r="ZL25" s="137">
        <v>9.5839999999999996</v>
      </c>
      <c r="ZM25" s="137">
        <v>11.98</v>
      </c>
      <c r="ZN25" s="137">
        <v>14.375999999999999</v>
      </c>
      <c r="ZO25" s="137">
        <v>16.771999999999998</v>
      </c>
      <c r="ZP25" s="137">
        <v>19.167999999999999</v>
      </c>
      <c r="ZQ25" s="137">
        <v>21.564</v>
      </c>
      <c r="ZR25" s="137">
        <v>23.96</v>
      </c>
      <c r="ZS25" s="137">
        <v>2.1999999999999999E-2</v>
      </c>
      <c r="ZT25" s="137">
        <v>4.2999999999999997E-2</v>
      </c>
      <c r="ZU25" s="137">
        <v>6.5000000000000002E-2</v>
      </c>
      <c r="ZV25" s="137">
        <v>8.5999999999999993E-2</v>
      </c>
      <c r="ZW25" s="137">
        <v>0.108</v>
      </c>
      <c r="ZX25" s="137">
        <v>0.129</v>
      </c>
      <c r="ZY25" s="137">
        <v>0.151</v>
      </c>
      <c r="ZZ25" s="137">
        <v>0.17299999999999999</v>
      </c>
      <c r="AAA25" s="137">
        <v>0.19400000000000001</v>
      </c>
      <c r="AAB25" s="137">
        <v>0.216</v>
      </c>
      <c r="AAC25" s="137">
        <v>0.23699999999999999</v>
      </c>
      <c r="AAD25" s="137">
        <v>0.25900000000000001</v>
      </c>
      <c r="AAE25" s="137">
        <v>0.28100000000000003</v>
      </c>
      <c r="AAF25" s="137">
        <v>0.30199999999999999</v>
      </c>
      <c r="AAG25" s="137">
        <v>0.32400000000000001</v>
      </c>
      <c r="AAH25" s="137">
        <v>0.34499999999999997</v>
      </c>
      <c r="AAI25" s="137">
        <v>0.36699999999999999</v>
      </c>
      <c r="AAJ25" s="137">
        <v>0.38800000000000001</v>
      </c>
      <c r="AAK25" s="137">
        <v>0.41</v>
      </c>
      <c r="AAL25" s="137">
        <v>0.432</v>
      </c>
      <c r="AAM25" s="137">
        <v>0.47499999999999998</v>
      </c>
      <c r="AAN25" s="137">
        <v>0.51800000000000002</v>
      </c>
      <c r="AAO25" s="137">
        <v>0.56100000000000005</v>
      </c>
      <c r="AAP25" s="137">
        <v>0.60399999999999998</v>
      </c>
      <c r="AAQ25" s="137">
        <v>0.64700000000000002</v>
      </c>
      <c r="AAR25" s="137">
        <v>0.69099999999999995</v>
      </c>
      <c r="AAS25" s="137">
        <v>0.73399999999999999</v>
      </c>
      <c r="AAT25" s="137">
        <v>0.77700000000000002</v>
      </c>
      <c r="AAU25" s="137">
        <v>0.82</v>
      </c>
      <c r="AAV25" s="137">
        <v>0.86299999999999999</v>
      </c>
      <c r="AAW25" s="137">
        <v>0.90600000000000003</v>
      </c>
      <c r="AAX25" s="137">
        <v>0.95</v>
      </c>
      <c r="AAY25" s="137">
        <v>0.99299999999999999</v>
      </c>
      <c r="AAZ25" s="137">
        <v>1.036</v>
      </c>
      <c r="ABA25" s="137">
        <v>1.079</v>
      </c>
      <c r="ABB25" s="137">
        <v>1.1870000000000001</v>
      </c>
      <c r="ABC25" s="137">
        <v>1.2949999999999999</v>
      </c>
      <c r="ABD25" s="137">
        <v>1.403</v>
      </c>
      <c r="ABE25" s="137">
        <v>1.5109999999999999</v>
      </c>
      <c r="ABF25" s="137">
        <v>1.619</v>
      </c>
      <c r="ABG25" s="137">
        <v>1.7270000000000001</v>
      </c>
      <c r="ABH25" s="137">
        <v>1.835</v>
      </c>
      <c r="ABI25" s="137">
        <v>1.9419999999999999</v>
      </c>
      <c r="ABJ25" s="137">
        <v>2.0499999999999998</v>
      </c>
      <c r="ABK25" s="137">
        <v>2.1579999999999999</v>
      </c>
      <c r="ABL25" s="137">
        <v>2.3740000000000001</v>
      </c>
      <c r="ABM25" s="137">
        <v>2.59</v>
      </c>
      <c r="ABN25" s="137">
        <v>2.806</v>
      </c>
      <c r="ABO25" s="137">
        <v>3.0219999999999998</v>
      </c>
      <c r="ABP25" s="137">
        <v>3.2370000000000001</v>
      </c>
      <c r="ABQ25" s="137">
        <v>3.4529999999999998</v>
      </c>
      <c r="ABR25" s="137">
        <v>3.669</v>
      </c>
      <c r="ABS25" s="137">
        <v>3.8849999999999998</v>
      </c>
      <c r="ABT25" s="137">
        <v>4.101</v>
      </c>
      <c r="ABU25" s="137">
        <v>4.3170000000000002</v>
      </c>
      <c r="ABV25" s="137">
        <v>6.4749999999999996</v>
      </c>
      <c r="ABW25" s="137">
        <v>8.6329999999999991</v>
      </c>
      <c r="ABX25" s="137">
        <v>10.791</v>
      </c>
      <c r="ABY25" s="137">
        <v>12.95</v>
      </c>
      <c r="ABZ25" s="137">
        <v>15.108000000000001</v>
      </c>
      <c r="ACA25" s="137">
        <v>17.265999999999998</v>
      </c>
      <c r="ACB25" s="137">
        <v>19.423999999999999</v>
      </c>
      <c r="ACC25" s="137">
        <v>21.582999999999998</v>
      </c>
      <c r="ACD25" s="137">
        <v>3.5000000000000003E-2</v>
      </c>
      <c r="ACE25" s="137">
        <v>6.9000000000000006E-2</v>
      </c>
      <c r="ACF25" s="137">
        <v>0.104</v>
      </c>
      <c r="ACG25" s="137">
        <v>0.13800000000000001</v>
      </c>
      <c r="ACH25" s="137">
        <v>0.17299999999999999</v>
      </c>
      <c r="ACI25" s="137">
        <v>0.20799999999999999</v>
      </c>
      <c r="ACJ25" s="137">
        <v>0.24199999999999999</v>
      </c>
      <c r="ACK25" s="137">
        <v>0.27700000000000002</v>
      </c>
      <c r="ACL25" s="137">
        <v>0.312</v>
      </c>
      <c r="ACM25" s="137">
        <v>0.34599999999999997</v>
      </c>
      <c r="ACN25" s="137">
        <v>0.38100000000000001</v>
      </c>
      <c r="ACO25" s="137">
        <v>0.41499999999999998</v>
      </c>
      <c r="ACP25" s="137">
        <v>0.45</v>
      </c>
      <c r="ACQ25" s="137">
        <v>0.48499999999999999</v>
      </c>
      <c r="ACR25" s="137">
        <v>0.51900000000000002</v>
      </c>
      <c r="ACS25" s="137">
        <v>0.55400000000000005</v>
      </c>
      <c r="ACT25" s="137">
        <v>0.58899999999999997</v>
      </c>
      <c r="ACU25" s="137">
        <v>0.623</v>
      </c>
      <c r="ACV25" s="137">
        <v>0.65800000000000003</v>
      </c>
      <c r="ACW25" s="137">
        <v>0.69199999999999995</v>
      </c>
      <c r="ACX25" s="137">
        <v>0.76200000000000001</v>
      </c>
      <c r="ACY25" s="137">
        <v>0.83099999999999996</v>
      </c>
      <c r="ACZ25" s="137">
        <v>0.9</v>
      </c>
      <c r="ADA25" s="137">
        <v>0.96899999999999997</v>
      </c>
      <c r="ADB25" s="137">
        <v>1.0389999999999999</v>
      </c>
      <c r="ADC25" s="137">
        <v>1.1080000000000001</v>
      </c>
      <c r="ADD25" s="137">
        <v>1.177</v>
      </c>
      <c r="ADE25" s="137">
        <v>1.246</v>
      </c>
      <c r="ADF25" s="137">
        <v>1.3160000000000001</v>
      </c>
      <c r="ADG25" s="137">
        <v>1.385</v>
      </c>
      <c r="ADH25" s="137">
        <v>1.454</v>
      </c>
      <c r="ADI25" s="137">
        <v>1.5229999999999999</v>
      </c>
      <c r="ADJ25" s="137">
        <v>1.593</v>
      </c>
      <c r="ADK25" s="137">
        <v>1.6619999999999999</v>
      </c>
      <c r="ADL25" s="137">
        <v>1.7310000000000001</v>
      </c>
      <c r="ADM25" s="137">
        <v>1.9039999999999999</v>
      </c>
      <c r="ADN25" s="137">
        <v>2.077</v>
      </c>
      <c r="ADO25" s="137">
        <v>2.25</v>
      </c>
      <c r="ADP25" s="137">
        <v>2.423</v>
      </c>
      <c r="ADQ25" s="137">
        <v>2.597</v>
      </c>
      <c r="ADR25" s="137">
        <v>2.77</v>
      </c>
      <c r="ADS25" s="137">
        <v>2.9430000000000001</v>
      </c>
      <c r="ADT25" s="137">
        <v>3.1160000000000001</v>
      </c>
      <c r="ADU25" s="137">
        <v>3.2890000000000001</v>
      </c>
      <c r="ADV25" s="137">
        <v>3.4620000000000002</v>
      </c>
      <c r="ADW25" s="137">
        <v>3.8079999999999998</v>
      </c>
      <c r="ADX25" s="137">
        <v>4.1550000000000002</v>
      </c>
      <c r="ADY25" s="137">
        <v>4.5010000000000003</v>
      </c>
      <c r="ADZ25" s="137">
        <v>4.8470000000000004</v>
      </c>
      <c r="AEA25" s="137">
        <v>5.1929999999999996</v>
      </c>
      <c r="AEB25" s="137">
        <v>5.5389999999999997</v>
      </c>
      <c r="AEC25" s="137">
        <v>5.8860000000000001</v>
      </c>
      <c r="AED25" s="137">
        <v>6.2320000000000002</v>
      </c>
      <c r="AEE25" s="137">
        <v>6.5780000000000003</v>
      </c>
      <c r="AEF25" s="137">
        <v>6.9240000000000004</v>
      </c>
      <c r="AEG25" s="137">
        <v>10.385999999999999</v>
      </c>
      <c r="AEH25" s="137">
        <v>13.848000000000001</v>
      </c>
      <c r="AEI25" s="137">
        <v>17.311</v>
      </c>
      <c r="AEJ25" s="137">
        <v>20.773</v>
      </c>
      <c r="AEK25" s="137">
        <v>24.234999999999999</v>
      </c>
      <c r="AEL25" s="137">
        <v>27.696999999999999</v>
      </c>
      <c r="AEM25" s="137">
        <v>31.158999999999999</v>
      </c>
      <c r="AEN25" s="137">
        <v>34.621000000000002</v>
      </c>
      <c r="AEO25" s="137">
        <v>3.5999999999999997E-2</v>
      </c>
      <c r="AEP25" s="137">
        <v>7.1999999999999995E-2</v>
      </c>
      <c r="AEQ25" s="137">
        <v>0.109</v>
      </c>
      <c r="AER25" s="137">
        <v>0.14499999999999999</v>
      </c>
      <c r="AES25" s="137">
        <v>0.18099999999999999</v>
      </c>
      <c r="AET25" s="137">
        <v>0.217</v>
      </c>
      <c r="AEU25" s="137">
        <v>0.253</v>
      </c>
      <c r="AEV25" s="137">
        <v>0.28999999999999998</v>
      </c>
      <c r="AEW25" s="137">
        <v>0.32600000000000001</v>
      </c>
      <c r="AEX25" s="137">
        <v>0.36199999999999999</v>
      </c>
      <c r="AEY25" s="137">
        <v>0.39800000000000002</v>
      </c>
      <c r="AEZ25" s="137">
        <v>0.434</v>
      </c>
      <c r="AFA25" s="137">
        <v>0.47099999999999997</v>
      </c>
      <c r="AFB25" s="137">
        <v>0.50700000000000001</v>
      </c>
      <c r="AFC25" s="137">
        <v>0.54300000000000004</v>
      </c>
      <c r="AFD25" s="137">
        <v>0.57899999999999996</v>
      </c>
      <c r="AFE25" s="137">
        <v>0.61499999999999999</v>
      </c>
      <c r="AFF25" s="137">
        <v>0.65200000000000002</v>
      </c>
      <c r="AFG25" s="137">
        <v>0.68799999999999994</v>
      </c>
      <c r="AFH25" s="137">
        <v>0.72399999999999998</v>
      </c>
      <c r="AFI25" s="137">
        <v>0.79600000000000004</v>
      </c>
      <c r="AFJ25" s="137">
        <v>0.86899999999999999</v>
      </c>
      <c r="AFK25" s="137">
        <v>0.94099999999999995</v>
      </c>
      <c r="AFL25" s="137">
        <v>1.014</v>
      </c>
      <c r="AFM25" s="137">
        <v>1.0860000000000001</v>
      </c>
      <c r="AFN25" s="137">
        <v>1.1579999999999999</v>
      </c>
      <c r="AFO25" s="137">
        <v>1.2310000000000001</v>
      </c>
      <c r="AFP25" s="137">
        <v>1.3029999999999999</v>
      </c>
      <c r="AFQ25" s="137">
        <v>1.3759999999999999</v>
      </c>
      <c r="AFR25" s="137">
        <v>1.448</v>
      </c>
      <c r="AFS25" s="137">
        <v>1.52</v>
      </c>
      <c r="AFT25" s="137">
        <v>1.593</v>
      </c>
      <c r="AFU25" s="137">
        <v>1.665</v>
      </c>
      <c r="AFV25" s="137">
        <v>1.738</v>
      </c>
      <c r="AFW25" s="137">
        <v>1.81</v>
      </c>
      <c r="AFX25" s="137">
        <v>1.9910000000000001</v>
      </c>
      <c r="AFY25" s="137">
        <v>2.1720000000000002</v>
      </c>
      <c r="AFZ25" s="137">
        <v>2.3530000000000002</v>
      </c>
      <c r="AGA25" s="137">
        <v>2.5339999999999998</v>
      </c>
      <c r="AGB25" s="137">
        <v>2.7149999999999999</v>
      </c>
      <c r="AGC25" s="137">
        <v>2.8959999999999999</v>
      </c>
      <c r="AGD25" s="137">
        <v>3.077</v>
      </c>
      <c r="AGE25" s="137">
        <v>3.258</v>
      </c>
      <c r="AGF25" s="137">
        <v>3.4390000000000001</v>
      </c>
      <c r="AGG25" s="137">
        <v>3.62</v>
      </c>
      <c r="AGH25" s="137">
        <v>3.9820000000000002</v>
      </c>
      <c r="AGI25" s="137">
        <v>4.3440000000000003</v>
      </c>
      <c r="AGJ25" s="137">
        <v>4.7060000000000004</v>
      </c>
      <c r="AGK25" s="137">
        <v>5.0679999999999996</v>
      </c>
      <c r="AGL25" s="137">
        <v>5.43</v>
      </c>
      <c r="AGM25" s="137">
        <v>5.7919999999999998</v>
      </c>
      <c r="AGN25" s="137">
        <v>6.1539999999999999</v>
      </c>
      <c r="AGO25" s="137">
        <v>6.516</v>
      </c>
      <c r="AGP25" s="137">
        <v>6.8780000000000001</v>
      </c>
      <c r="AGQ25" s="137">
        <v>7.24</v>
      </c>
      <c r="AGR25" s="137">
        <v>10.861000000000001</v>
      </c>
      <c r="AGS25" s="137">
        <v>14.481</v>
      </c>
      <c r="AGT25" s="137">
        <v>18.100999999999999</v>
      </c>
      <c r="AGU25" s="137">
        <v>21.721</v>
      </c>
      <c r="AGV25" s="137">
        <v>25.341999999999999</v>
      </c>
      <c r="AGW25" s="137">
        <v>28.962</v>
      </c>
      <c r="AGX25" s="137">
        <v>32.582000000000001</v>
      </c>
      <c r="AGY25" s="137">
        <v>36.201999999999998</v>
      </c>
      <c r="AGZ25" s="137">
        <v>0.109</v>
      </c>
      <c r="AHA25" s="137">
        <v>0.218</v>
      </c>
      <c r="AHB25" s="137">
        <v>0.32600000000000001</v>
      </c>
      <c r="AHC25" s="137">
        <v>0.435</v>
      </c>
      <c r="AHD25" s="137">
        <v>0.54400000000000004</v>
      </c>
      <c r="AHE25" s="137">
        <v>0.65300000000000002</v>
      </c>
      <c r="AHF25" s="137">
        <v>0.76100000000000001</v>
      </c>
      <c r="AHG25" s="137">
        <v>0.87</v>
      </c>
      <c r="AHH25" s="137">
        <v>0.97899999999999998</v>
      </c>
      <c r="AHI25" s="137">
        <v>1.0880000000000001</v>
      </c>
      <c r="AHJ25" s="137">
        <v>1.1970000000000001</v>
      </c>
      <c r="AHK25" s="137">
        <v>1.3049999999999999</v>
      </c>
      <c r="AHL25" s="137">
        <v>1.4139999999999999</v>
      </c>
      <c r="AHM25" s="137">
        <v>1.5229999999999999</v>
      </c>
      <c r="AHN25" s="137">
        <v>1.6319999999999999</v>
      </c>
      <c r="AHO25" s="137">
        <v>1.74</v>
      </c>
      <c r="AHP25" s="137">
        <v>1.849</v>
      </c>
      <c r="AHQ25" s="137">
        <v>1.958</v>
      </c>
      <c r="AHR25" s="137">
        <v>2.0670000000000002</v>
      </c>
      <c r="AHS25" s="137">
        <v>2.1760000000000002</v>
      </c>
      <c r="AHT25" s="137">
        <v>2.3929999999999998</v>
      </c>
      <c r="AHU25" s="137">
        <v>2.6110000000000002</v>
      </c>
      <c r="AHV25" s="137">
        <v>2.8279999999999998</v>
      </c>
      <c r="AHW25" s="137">
        <v>3.0459999999999998</v>
      </c>
      <c r="AHX25" s="137">
        <v>3.2629999999999999</v>
      </c>
      <c r="AHY25" s="137">
        <v>3.4809999999999999</v>
      </c>
      <c r="AHZ25" s="137">
        <v>3.698</v>
      </c>
      <c r="AIA25" s="137">
        <v>3.9159999999999999</v>
      </c>
      <c r="AIB25" s="137">
        <v>4.133</v>
      </c>
      <c r="AIC25" s="137">
        <v>4.351</v>
      </c>
      <c r="AID25" s="137">
        <v>4.569</v>
      </c>
      <c r="AIE25" s="137">
        <v>4.7859999999999996</v>
      </c>
      <c r="AIF25" s="137">
        <v>5.0039999999999996</v>
      </c>
      <c r="AIG25" s="137">
        <v>5.2210000000000001</v>
      </c>
      <c r="AIH25" s="137">
        <v>5.4390000000000001</v>
      </c>
      <c r="AII25" s="137">
        <v>5.9829999999999997</v>
      </c>
      <c r="AIJ25" s="137">
        <v>6.5270000000000001</v>
      </c>
      <c r="AIK25" s="137">
        <v>7.07</v>
      </c>
      <c r="AIL25" s="137">
        <v>7.6139999999999999</v>
      </c>
      <c r="AIM25" s="137">
        <v>8.1579999999999995</v>
      </c>
      <c r="AIN25" s="137">
        <v>8.702</v>
      </c>
      <c r="AIO25" s="137">
        <v>9.2460000000000004</v>
      </c>
      <c r="AIP25" s="137">
        <v>9.7899999999999991</v>
      </c>
      <c r="AIQ25" s="137">
        <v>10.334</v>
      </c>
      <c r="AIR25" s="137">
        <v>10.878</v>
      </c>
      <c r="AIS25" s="137">
        <v>11.965</v>
      </c>
      <c r="AIT25" s="137">
        <v>13.053000000000001</v>
      </c>
      <c r="AIU25" s="137">
        <v>14.141</v>
      </c>
      <c r="AIV25" s="137">
        <v>15.228999999999999</v>
      </c>
      <c r="AIW25" s="137">
        <v>16.315999999999999</v>
      </c>
      <c r="AIX25" s="137">
        <v>17.404</v>
      </c>
      <c r="AIY25" s="137">
        <v>18.492000000000001</v>
      </c>
      <c r="AIZ25" s="137">
        <v>19.579999999999998</v>
      </c>
      <c r="AJA25" s="137">
        <v>20.667000000000002</v>
      </c>
      <c r="AJB25" s="137">
        <v>21.754999999999999</v>
      </c>
      <c r="AJC25" s="137">
        <v>32.633000000000003</v>
      </c>
      <c r="AJD25" s="137">
        <v>43.511000000000003</v>
      </c>
      <c r="AJE25" s="137">
        <v>54.387999999999998</v>
      </c>
      <c r="AJF25" s="137">
        <v>65.266000000000005</v>
      </c>
      <c r="AJG25" s="137">
        <v>76.143000000000001</v>
      </c>
      <c r="AJH25" s="137">
        <v>87.021000000000001</v>
      </c>
      <c r="AJI25" s="137">
        <v>97.899000000000001</v>
      </c>
      <c r="AJJ25" s="137">
        <v>108.776</v>
      </c>
      <c r="AJK25" s="137">
        <v>0.109</v>
      </c>
      <c r="AJL25" s="137">
        <v>0.218</v>
      </c>
      <c r="AJM25" s="137">
        <v>0.32600000000000001</v>
      </c>
      <c r="AJN25" s="137">
        <v>0.435</v>
      </c>
      <c r="AJO25" s="137">
        <v>0.54400000000000004</v>
      </c>
      <c r="AJP25" s="137">
        <v>0.65300000000000002</v>
      </c>
      <c r="AJQ25" s="137">
        <v>0.76100000000000001</v>
      </c>
      <c r="AJR25" s="137">
        <v>0.87</v>
      </c>
      <c r="AJS25" s="137">
        <v>0.97899999999999998</v>
      </c>
      <c r="AJT25" s="137">
        <v>1.0880000000000001</v>
      </c>
      <c r="AJU25" s="137">
        <v>1.1970000000000001</v>
      </c>
      <c r="AJV25" s="137">
        <v>1.3049999999999999</v>
      </c>
      <c r="AJW25" s="137">
        <v>1.4139999999999999</v>
      </c>
      <c r="AJX25" s="137">
        <v>1.5229999999999999</v>
      </c>
      <c r="AJY25" s="137">
        <v>1.6319999999999999</v>
      </c>
      <c r="AJZ25" s="137">
        <v>1.74</v>
      </c>
      <c r="AKA25" s="137">
        <v>1.849</v>
      </c>
      <c r="AKB25" s="137">
        <v>1.958</v>
      </c>
      <c r="AKC25" s="137">
        <v>2.0670000000000002</v>
      </c>
      <c r="AKD25" s="137">
        <v>2.1760000000000002</v>
      </c>
      <c r="AKE25" s="137">
        <v>2.3929999999999998</v>
      </c>
      <c r="AKF25" s="137">
        <v>2.6110000000000002</v>
      </c>
      <c r="AKG25" s="137">
        <v>2.8279999999999998</v>
      </c>
      <c r="AKH25" s="137">
        <v>3.0459999999999998</v>
      </c>
      <c r="AKI25" s="137">
        <v>3.2629999999999999</v>
      </c>
      <c r="AKJ25" s="137">
        <v>3.4809999999999999</v>
      </c>
      <c r="AKK25" s="137">
        <v>3.698</v>
      </c>
      <c r="AKL25" s="137">
        <v>3.9159999999999999</v>
      </c>
      <c r="AKM25" s="137">
        <v>4.133</v>
      </c>
      <c r="AKN25" s="137">
        <v>4.351</v>
      </c>
      <c r="AKO25" s="137">
        <v>4.569</v>
      </c>
      <c r="AKP25" s="137">
        <v>4.7859999999999996</v>
      </c>
      <c r="AKQ25" s="137">
        <v>5.0039999999999996</v>
      </c>
      <c r="AKR25" s="137">
        <v>5.2210000000000001</v>
      </c>
      <c r="AKS25" s="137">
        <v>5.4390000000000001</v>
      </c>
      <c r="AKT25" s="137">
        <v>5.9829999999999997</v>
      </c>
      <c r="AKU25" s="137">
        <v>6.5270000000000001</v>
      </c>
      <c r="AKV25" s="137">
        <v>7.07</v>
      </c>
      <c r="AKW25" s="137">
        <v>7.6139999999999999</v>
      </c>
      <c r="AKX25" s="137">
        <v>8.1579999999999995</v>
      </c>
      <c r="AKY25" s="137">
        <v>8.702</v>
      </c>
      <c r="AKZ25" s="137">
        <v>9.2460000000000004</v>
      </c>
      <c r="ALA25" s="137">
        <v>9.7899999999999991</v>
      </c>
      <c r="ALB25" s="137">
        <v>10.334</v>
      </c>
      <c r="ALC25" s="137">
        <v>10.878</v>
      </c>
      <c r="ALD25" s="137">
        <v>11.965</v>
      </c>
      <c r="ALE25" s="137">
        <v>13.053000000000001</v>
      </c>
      <c r="ALF25" s="137">
        <v>14.141</v>
      </c>
      <c r="ALG25" s="137">
        <v>15.228999999999999</v>
      </c>
      <c r="ALH25" s="137">
        <v>16.315999999999999</v>
      </c>
      <c r="ALI25" s="137">
        <v>17.404</v>
      </c>
      <c r="ALJ25" s="137">
        <v>18.492000000000001</v>
      </c>
      <c r="ALK25" s="137">
        <v>19.579999999999998</v>
      </c>
      <c r="ALL25" s="137">
        <v>20.667000000000002</v>
      </c>
      <c r="ALM25" s="137">
        <v>21.754999999999999</v>
      </c>
      <c r="ALN25" s="137">
        <v>32.633000000000003</v>
      </c>
      <c r="ALO25" s="137">
        <v>43.511000000000003</v>
      </c>
      <c r="ALP25" s="137">
        <v>54.387999999999998</v>
      </c>
      <c r="ALQ25" s="137">
        <v>65.266000000000005</v>
      </c>
      <c r="ALR25" s="137">
        <v>76.143000000000001</v>
      </c>
      <c r="ALS25" s="137">
        <v>87.021000000000001</v>
      </c>
      <c r="ALT25" s="137">
        <v>97.899000000000001</v>
      </c>
      <c r="ALU25" s="137">
        <v>108.776</v>
      </c>
      <c r="ALV25" s="137">
        <v>1.2999999999999999E-2</v>
      </c>
      <c r="ALW25" s="137">
        <v>2.5999999999999999E-2</v>
      </c>
      <c r="ALX25" s="137">
        <v>0.04</v>
      </c>
      <c r="ALY25" s="137">
        <v>5.2999999999999999E-2</v>
      </c>
      <c r="ALZ25" s="137">
        <v>6.6000000000000003E-2</v>
      </c>
      <c r="AMA25" s="137">
        <v>7.9000000000000001E-2</v>
      </c>
      <c r="AMB25" s="137">
        <v>9.1999999999999998E-2</v>
      </c>
      <c r="AMC25" s="137">
        <v>0.106</v>
      </c>
      <c r="AMD25" s="137">
        <v>0.11899999999999999</v>
      </c>
      <c r="AME25" s="137">
        <v>0.13200000000000001</v>
      </c>
      <c r="AMF25" s="137">
        <v>0.14499999999999999</v>
      </c>
      <c r="AMG25" s="137">
        <v>0.158</v>
      </c>
      <c r="AMH25" s="137">
        <v>0.17199999999999999</v>
      </c>
      <c r="AMI25" s="137">
        <v>0.185</v>
      </c>
      <c r="AMJ25" s="137">
        <v>0.19800000000000001</v>
      </c>
      <c r="AMK25" s="137">
        <v>0.21099999999999999</v>
      </c>
      <c r="AML25" s="137">
        <v>0.224</v>
      </c>
      <c r="AMM25" s="137">
        <v>0.23799999999999999</v>
      </c>
      <c r="AMN25" s="137">
        <v>0.251</v>
      </c>
      <c r="AMO25" s="137">
        <v>0.26400000000000001</v>
      </c>
      <c r="AMP25" s="137">
        <v>0.29099999999999998</v>
      </c>
      <c r="AMQ25" s="137">
        <v>0.317</v>
      </c>
      <c r="AMR25" s="137">
        <v>0.34300000000000003</v>
      </c>
      <c r="AMS25" s="137">
        <v>0.37</v>
      </c>
      <c r="AMT25" s="137">
        <v>0.39600000000000002</v>
      </c>
      <c r="AMU25" s="137">
        <v>0.42299999999999999</v>
      </c>
      <c r="AMV25" s="137">
        <v>0.44900000000000001</v>
      </c>
      <c r="AMW25" s="137">
        <v>0.47499999999999998</v>
      </c>
      <c r="AMX25" s="137">
        <v>0.502</v>
      </c>
      <c r="AMY25" s="137">
        <v>0.52800000000000002</v>
      </c>
      <c r="AMZ25" s="137">
        <v>0.55500000000000005</v>
      </c>
      <c r="ANA25" s="137">
        <v>0.58099999999999996</v>
      </c>
      <c r="ANB25" s="137">
        <v>0.60699999999999998</v>
      </c>
      <c r="ANC25" s="137">
        <v>0.63400000000000001</v>
      </c>
      <c r="AND25" s="137">
        <v>0.66</v>
      </c>
      <c r="ANE25" s="137">
        <v>0.72599999999999998</v>
      </c>
      <c r="ANF25" s="137">
        <v>0.79200000000000004</v>
      </c>
      <c r="ANG25" s="137">
        <v>0.85799999999999998</v>
      </c>
      <c r="ANH25" s="137">
        <v>0.92400000000000004</v>
      </c>
      <c r="ANI25" s="137">
        <v>0.99</v>
      </c>
      <c r="ANJ25" s="137">
        <v>1.056</v>
      </c>
      <c r="ANK25" s="137">
        <v>1.1220000000000001</v>
      </c>
      <c r="ANL25" s="137">
        <v>1.1890000000000001</v>
      </c>
      <c r="ANM25" s="137">
        <v>1.2549999999999999</v>
      </c>
      <c r="ANN25" s="137">
        <v>1.321</v>
      </c>
      <c r="ANO25" s="137">
        <v>1.4530000000000001</v>
      </c>
      <c r="ANP25" s="137">
        <v>1.585</v>
      </c>
      <c r="ANQ25" s="137">
        <v>1.7170000000000001</v>
      </c>
      <c r="ANR25" s="137">
        <v>1.849</v>
      </c>
      <c r="ANS25" s="137">
        <v>1.9810000000000001</v>
      </c>
      <c r="ANT25" s="137">
        <v>2.113</v>
      </c>
      <c r="ANU25" s="137">
        <v>2.2450000000000001</v>
      </c>
      <c r="ANV25" s="137">
        <v>2.3769999999999998</v>
      </c>
      <c r="ANW25" s="137">
        <v>2.5089999999999999</v>
      </c>
      <c r="ANX25" s="137">
        <v>2.641</v>
      </c>
      <c r="ANY25" s="137">
        <v>3.9620000000000002</v>
      </c>
      <c r="ANZ25" s="137">
        <v>5.282</v>
      </c>
      <c r="AOA25" s="137">
        <v>6.6029999999999998</v>
      </c>
      <c r="AOB25" s="137">
        <v>7.9240000000000004</v>
      </c>
      <c r="AOC25" s="137">
        <v>9.2439999999999998</v>
      </c>
      <c r="AOD25" s="137">
        <v>10.565</v>
      </c>
      <c r="AOE25" s="137">
        <v>11.885</v>
      </c>
      <c r="AOF25" s="137">
        <v>13.206</v>
      </c>
      <c r="AOG25" s="137">
        <v>7.3999999999999996E-2</v>
      </c>
      <c r="AOH25" s="137">
        <v>0.14699999999999999</v>
      </c>
      <c r="AOI25" s="137">
        <v>0.221</v>
      </c>
      <c r="AOJ25" s="137">
        <v>0.29499999999999998</v>
      </c>
      <c r="AOK25" s="137">
        <v>0.36799999999999999</v>
      </c>
      <c r="AOL25" s="137">
        <v>0.442</v>
      </c>
      <c r="AOM25" s="137">
        <v>0.51500000000000001</v>
      </c>
      <c r="AON25" s="137">
        <v>0.58899999999999997</v>
      </c>
      <c r="AOO25" s="137">
        <v>0.66300000000000003</v>
      </c>
      <c r="AOP25" s="137">
        <v>0.73599999999999999</v>
      </c>
      <c r="AOQ25" s="137">
        <v>0.81</v>
      </c>
      <c r="AOR25" s="137">
        <v>0.88400000000000001</v>
      </c>
      <c r="AOS25" s="137">
        <v>0.95699999999999996</v>
      </c>
      <c r="AOT25" s="137">
        <v>1.0309999999999999</v>
      </c>
      <c r="AOU25" s="137">
        <v>1.105</v>
      </c>
      <c r="AOV25" s="137">
        <v>1.1779999999999999</v>
      </c>
      <c r="AOW25" s="137">
        <v>1.252</v>
      </c>
      <c r="AOX25" s="137">
        <v>1.3260000000000001</v>
      </c>
      <c r="AOY25" s="137">
        <v>1.399</v>
      </c>
      <c r="AOZ25" s="137">
        <v>1.4730000000000001</v>
      </c>
      <c r="APA25" s="137">
        <v>1.62</v>
      </c>
      <c r="APB25" s="137">
        <v>1.7669999999999999</v>
      </c>
      <c r="APC25" s="137">
        <v>1.915</v>
      </c>
      <c r="APD25" s="137">
        <v>2.0619999999999998</v>
      </c>
      <c r="APE25" s="137">
        <v>2.2090000000000001</v>
      </c>
      <c r="APF25" s="137">
        <v>2.3559999999999999</v>
      </c>
      <c r="APG25" s="137">
        <v>2.504</v>
      </c>
      <c r="APH25" s="137">
        <v>2.6509999999999998</v>
      </c>
      <c r="API25" s="137">
        <v>2.798</v>
      </c>
      <c r="APJ25" s="137">
        <v>2.9460000000000002</v>
      </c>
      <c r="APK25" s="137">
        <v>3.093</v>
      </c>
      <c r="APL25" s="137">
        <v>3.24</v>
      </c>
      <c r="APM25" s="137">
        <v>3.387</v>
      </c>
      <c r="APN25" s="137">
        <v>3.5350000000000001</v>
      </c>
      <c r="APO25" s="137">
        <v>3.6819999999999999</v>
      </c>
      <c r="APP25" s="137">
        <v>4.05</v>
      </c>
      <c r="APQ25" s="137">
        <v>4.4180000000000001</v>
      </c>
      <c r="APR25" s="137">
        <v>4.7869999999999999</v>
      </c>
      <c r="APS25" s="137">
        <v>5.1550000000000002</v>
      </c>
      <c r="APT25" s="137">
        <v>5.5229999999999997</v>
      </c>
      <c r="APU25" s="137">
        <v>5.891</v>
      </c>
      <c r="APV25" s="137">
        <v>6.2590000000000003</v>
      </c>
      <c r="APW25" s="137">
        <v>6.6280000000000001</v>
      </c>
      <c r="APX25" s="137">
        <v>6.9960000000000004</v>
      </c>
      <c r="APY25" s="137">
        <v>7.3639999999999999</v>
      </c>
      <c r="APZ25" s="137">
        <v>8.1</v>
      </c>
      <c r="AQA25" s="137">
        <v>8.8369999999999997</v>
      </c>
      <c r="AQB25" s="137">
        <v>9.5730000000000004</v>
      </c>
      <c r="AQC25" s="137">
        <v>10.31</v>
      </c>
      <c r="AQD25" s="137">
        <v>11.045999999999999</v>
      </c>
      <c r="AQE25" s="137">
        <v>11.782</v>
      </c>
      <c r="AQF25" s="137">
        <v>12.519</v>
      </c>
      <c r="AQG25" s="137">
        <v>13.255000000000001</v>
      </c>
      <c r="AQH25" s="137">
        <v>13.992000000000001</v>
      </c>
      <c r="AQI25" s="137">
        <v>14.728</v>
      </c>
      <c r="AQJ25" s="137">
        <v>22.091999999999999</v>
      </c>
      <c r="AQK25" s="137">
        <v>29.456</v>
      </c>
      <c r="AQL25" s="137">
        <v>36.82</v>
      </c>
      <c r="AQM25" s="137">
        <v>44.183999999999997</v>
      </c>
      <c r="AQN25" s="137">
        <v>51.548000000000002</v>
      </c>
      <c r="AQO25" s="137">
        <v>58.911999999999999</v>
      </c>
      <c r="AQP25" s="137">
        <v>66.275999999999996</v>
      </c>
      <c r="AQQ25" s="137">
        <v>73.638999999999996</v>
      </c>
      <c r="AQR25" s="137">
        <v>7.0000000000000001E-3</v>
      </c>
      <c r="AQS25" s="137">
        <v>1.4999999999999999E-2</v>
      </c>
      <c r="AQT25" s="137">
        <v>2.1999999999999999E-2</v>
      </c>
      <c r="AQU25" s="137">
        <v>2.9000000000000001E-2</v>
      </c>
      <c r="AQV25" s="137">
        <v>3.6999999999999998E-2</v>
      </c>
      <c r="AQW25" s="137">
        <v>4.3999999999999997E-2</v>
      </c>
      <c r="AQX25" s="137">
        <v>5.0999999999999997E-2</v>
      </c>
      <c r="AQY25" s="137">
        <v>5.8999999999999997E-2</v>
      </c>
      <c r="AQZ25" s="137">
        <v>6.6000000000000003E-2</v>
      </c>
      <c r="ARA25" s="137">
        <v>7.2999999999999995E-2</v>
      </c>
      <c r="ARB25" s="137">
        <v>8.1000000000000003E-2</v>
      </c>
      <c r="ARC25" s="137">
        <v>8.7999999999999995E-2</v>
      </c>
      <c r="ARD25" s="137">
        <v>9.5000000000000001E-2</v>
      </c>
      <c r="ARE25" s="137">
        <v>0.10299999999999999</v>
      </c>
      <c r="ARF25" s="137">
        <v>0.11</v>
      </c>
      <c r="ARG25" s="137">
        <v>0.11799999999999999</v>
      </c>
      <c r="ARH25" s="137">
        <v>0.125</v>
      </c>
      <c r="ARI25" s="137">
        <v>0.13200000000000001</v>
      </c>
      <c r="ARJ25" s="137">
        <v>0.14000000000000001</v>
      </c>
      <c r="ARK25" s="137">
        <v>0.14699999999999999</v>
      </c>
      <c r="ARL25" s="137">
        <v>0.16200000000000001</v>
      </c>
      <c r="ARM25" s="137">
        <v>0.17599999999999999</v>
      </c>
      <c r="ARN25" s="137">
        <v>0.191</v>
      </c>
      <c r="ARO25" s="137">
        <v>0.20599999999999999</v>
      </c>
      <c r="ARP25" s="137">
        <v>0.22</v>
      </c>
      <c r="ARQ25" s="137">
        <v>0.23499999999999999</v>
      </c>
      <c r="ARR25" s="137">
        <v>0.25</v>
      </c>
      <c r="ARS25" s="137">
        <v>0.26400000000000001</v>
      </c>
      <c r="ART25" s="137">
        <v>0.27900000000000003</v>
      </c>
      <c r="ARU25" s="137">
        <v>0.29399999999999998</v>
      </c>
      <c r="ARV25" s="137">
        <v>0.309</v>
      </c>
      <c r="ARW25" s="137">
        <v>0.32300000000000001</v>
      </c>
      <c r="ARX25" s="137">
        <v>0.33800000000000002</v>
      </c>
      <c r="ARY25" s="137">
        <v>0.35299999999999998</v>
      </c>
      <c r="ARZ25" s="137">
        <v>0.36699999999999999</v>
      </c>
      <c r="ASA25" s="137">
        <v>0.40400000000000003</v>
      </c>
      <c r="ASB25" s="137">
        <v>0.441</v>
      </c>
      <c r="ASC25" s="137">
        <v>0.47699999999999998</v>
      </c>
      <c r="ASD25" s="137">
        <v>0.51400000000000001</v>
      </c>
      <c r="ASE25" s="137">
        <v>0.55100000000000005</v>
      </c>
      <c r="ASF25" s="137">
        <v>0.58799999999999997</v>
      </c>
      <c r="ASG25" s="137">
        <v>0.624</v>
      </c>
      <c r="ASH25" s="137">
        <v>0.66100000000000003</v>
      </c>
      <c r="ASI25" s="137">
        <v>0.69799999999999995</v>
      </c>
      <c r="ASJ25" s="137">
        <v>0.73499999999999999</v>
      </c>
      <c r="ASK25" s="137">
        <v>0.80800000000000005</v>
      </c>
      <c r="ASL25" s="137">
        <v>0.88100000000000001</v>
      </c>
      <c r="ASM25" s="137">
        <v>0.95499999999999996</v>
      </c>
      <c r="ASN25" s="137">
        <v>1.028</v>
      </c>
      <c r="ASO25" s="137">
        <v>1.1020000000000001</v>
      </c>
      <c r="ASP25" s="137">
        <v>1.175</v>
      </c>
      <c r="ASQ25" s="137">
        <v>1.2490000000000001</v>
      </c>
      <c r="ASR25" s="137">
        <v>1.3220000000000001</v>
      </c>
      <c r="ASS25" s="137">
        <v>1.3959999999999999</v>
      </c>
      <c r="AST25" s="137">
        <v>1.4690000000000001</v>
      </c>
      <c r="ASU25">
        <v>2.2040000000000002</v>
      </c>
      <c r="ASV25">
        <v>2.9380000000000002</v>
      </c>
      <c r="ASW25">
        <v>3.673</v>
      </c>
      <c r="ASX25">
        <v>4.407</v>
      </c>
      <c r="ASY25">
        <v>5.1420000000000003</v>
      </c>
      <c r="ASZ25">
        <v>5.8760000000000003</v>
      </c>
      <c r="ATA25">
        <v>6.6109999999999998</v>
      </c>
      <c r="ATB25">
        <v>7.3449999999999998</v>
      </c>
      <c r="ATC25">
        <v>7.0000000000000001E-3</v>
      </c>
      <c r="ATD25">
        <v>1.4999999999999999E-2</v>
      </c>
      <c r="ATE25">
        <v>2.1999999999999999E-2</v>
      </c>
      <c r="ATF25">
        <v>2.9000000000000001E-2</v>
      </c>
      <c r="ATG25">
        <v>3.6999999999999998E-2</v>
      </c>
      <c r="ATH25">
        <v>4.3999999999999997E-2</v>
      </c>
      <c r="ATI25">
        <v>5.0999999999999997E-2</v>
      </c>
      <c r="ATJ25">
        <v>5.8999999999999997E-2</v>
      </c>
      <c r="ATK25">
        <v>6.6000000000000003E-2</v>
      </c>
      <c r="ATL25">
        <v>7.2999999999999995E-2</v>
      </c>
      <c r="ATM25">
        <v>8.1000000000000003E-2</v>
      </c>
      <c r="ATN25">
        <v>8.7999999999999995E-2</v>
      </c>
      <c r="ATO25">
        <v>9.5000000000000001E-2</v>
      </c>
      <c r="ATP25">
        <v>0.10299999999999999</v>
      </c>
      <c r="ATQ25">
        <v>0.11</v>
      </c>
      <c r="ATR25">
        <v>0.11799999999999999</v>
      </c>
      <c r="ATS25">
        <v>0.125</v>
      </c>
      <c r="ATT25">
        <v>0.13200000000000001</v>
      </c>
      <c r="ATU25">
        <v>0.14000000000000001</v>
      </c>
      <c r="ATV25">
        <v>0.14699999999999999</v>
      </c>
      <c r="ATW25">
        <v>0.16200000000000001</v>
      </c>
      <c r="ATX25">
        <v>0.17599999999999999</v>
      </c>
      <c r="ATY25">
        <v>0.191</v>
      </c>
      <c r="ATZ25">
        <v>0.20599999999999999</v>
      </c>
      <c r="AUA25">
        <v>0.22</v>
      </c>
      <c r="AUB25">
        <v>0.23499999999999999</v>
      </c>
      <c r="AUC25">
        <v>0.25</v>
      </c>
      <c r="AUD25">
        <v>0.26400000000000001</v>
      </c>
      <c r="AUE25">
        <v>0.27900000000000003</v>
      </c>
      <c r="AUF25">
        <v>0.29399999999999998</v>
      </c>
      <c r="AUG25">
        <v>0.309</v>
      </c>
      <c r="AUH25">
        <v>0.32300000000000001</v>
      </c>
      <c r="AUI25">
        <v>0.33800000000000002</v>
      </c>
      <c r="AUJ25">
        <v>0.35299999999999998</v>
      </c>
      <c r="AUK25">
        <v>0.36699999999999999</v>
      </c>
      <c r="AUL25">
        <v>0.40400000000000003</v>
      </c>
      <c r="AUM25">
        <v>0.441</v>
      </c>
      <c r="AUN25">
        <v>0.47699999999999998</v>
      </c>
      <c r="AUO25">
        <v>0.51400000000000001</v>
      </c>
      <c r="AUP25">
        <v>0.55100000000000005</v>
      </c>
      <c r="AUQ25">
        <v>0.58799999999999997</v>
      </c>
      <c r="AUR25">
        <v>0.624</v>
      </c>
      <c r="AUS25">
        <v>0.66100000000000003</v>
      </c>
      <c r="AUT25">
        <v>0.69799999999999995</v>
      </c>
      <c r="AUU25">
        <v>0.73499999999999999</v>
      </c>
      <c r="AUV25">
        <v>0.80800000000000005</v>
      </c>
      <c r="AUW25">
        <v>0.88100000000000001</v>
      </c>
      <c r="AUX25">
        <v>0.95499999999999996</v>
      </c>
      <c r="AUY25">
        <v>1.028</v>
      </c>
      <c r="AUZ25">
        <v>1.1020000000000001</v>
      </c>
      <c r="AVA25">
        <v>1.175</v>
      </c>
      <c r="AVB25">
        <v>1.2490000000000001</v>
      </c>
      <c r="AVC25">
        <v>1.3220000000000001</v>
      </c>
      <c r="AVD25">
        <v>1.3959999999999999</v>
      </c>
      <c r="AVE25">
        <v>1.4690000000000001</v>
      </c>
      <c r="AVF25">
        <v>2.2040000000000002</v>
      </c>
      <c r="AVG25">
        <v>2.9380000000000002</v>
      </c>
      <c r="AVH25">
        <v>3.673</v>
      </c>
      <c r="AVI25">
        <v>4.407</v>
      </c>
      <c r="AVJ25">
        <v>5.1420000000000003</v>
      </c>
      <c r="AVK25">
        <v>5.8760000000000003</v>
      </c>
      <c r="AVL25">
        <v>6.6109999999999998</v>
      </c>
      <c r="AVM25">
        <v>7.3449999999999998</v>
      </c>
    </row>
    <row r="26" spans="1:1261" x14ac:dyDescent="0.35">
      <c r="A26" s="107" t="s">
        <v>240</v>
      </c>
      <c r="B26" s="137">
        <v>0.02</v>
      </c>
      <c r="C26" s="137">
        <v>3.9E-2</v>
      </c>
      <c r="D26" s="137">
        <v>5.8999999999999997E-2</v>
      </c>
      <c r="E26" s="137">
        <v>7.8E-2</v>
      </c>
      <c r="F26" s="137">
        <v>9.8000000000000004E-2</v>
      </c>
      <c r="G26" s="137">
        <v>0.11700000000000001</v>
      </c>
      <c r="H26" s="137">
        <v>0.13700000000000001</v>
      </c>
      <c r="I26" s="137">
        <v>0.157</v>
      </c>
      <c r="J26" s="137">
        <v>0.17599999999999999</v>
      </c>
      <c r="K26" s="137">
        <v>0.19600000000000001</v>
      </c>
      <c r="L26" s="137">
        <v>0.215</v>
      </c>
      <c r="M26" s="137">
        <v>0.23499999999999999</v>
      </c>
      <c r="N26" s="137">
        <v>0.254</v>
      </c>
      <c r="O26" s="137">
        <v>0.27400000000000002</v>
      </c>
      <c r="P26" s="137">
        <v>0.29399999999999998</v>
      </c>
      <c r="Q26" s="137">
        <v>0.313</v>
      </c>
      <c r="R26" s="137">
        <v>0.33300000000000002</v>
      </c>
      <c r="S26" s="137">
        <v>0.35199999999999998</v>
      </c>
      <c r="T26" s="137">
        <v>0.372</v>
      </c>
      <c r="U26" s="137">
        <v>0.39100000000000001</v>
      </c>
      <c r="V26" s="137">
        <v>0.43099999999999999</v>
      </c>
      <c r="W26" s="137">
        <v>0.47</v>
      </c>
      <c r="X26" s="137">
        <v>0.50900000000000001</v>
      </c>
      <c r="Y26" s="137">
        <v>0.54800000000000004</v>
      </c>
      <c r="Z26" s="137">
        <v>0.58699999999999997</v>
      </c>
      <c r="AA26" s="137">
        <v>0.626</v>
      </c>
      <c r="AB26" s="137">
        <v>0.66500000000000004</v>
      </c>
      <c r="AC26" s="137">
        <v>0.70499999999999996</v>
      </c>
      <c r="AD26" s="137">
        <v>0.74399999999999999</v>
      </c>
      <c r="AE26" s="137">
        <v>0.78300000000000003</v>
      </c>
      <c r="AF26" s="137">
        <v>0.82199999999999995</v>
      </c>
      <c r="AG26" s="137">
        <v>0.86099999999999999</v>
      </c>
      <c r="AH26" s="137">
        <v>0.9</v>
      </c>
      <c r="AI26" s="137">
        <v>0.93899999999999995</v>
      </c>
      <c r="AJ26" s="137">
        <v>0.97899999999999998</v>
      </c>
      <c r="AK26" s="137">
        <v>1.0760000000000001</v>
      </c>
      <c r="AL26" s="137">
        <v>1.1739999999999999</v>
      </c>
      <c r="AM26" s="137">
        <v>1.272</v>
      </c>
      <c r="AN26" s="137">
        <v>1.37</v>
      </c>
      <c r="AO26" s="137">
        <v>1.468</v>
      </c>
      <c r="AP26" s="137">
        <v>1.5660000000000001</v>
      </c>
      <c r="AQ26" s="137">
        <v>1.6639999999999999</v>
      </c>
      <c r="AR26" s="137">
        <v>1.762</v>
      </c>
      <c r="AS26" s="137">
        <v>1.859</v>
      </c>
      <c r="AT26" s="137">
        <v>1.9570000000000001</v>
      </c>
      <c r="AU26" s="137">
        <v>2.153</v>
      </c>
      <c r="AV26" s="137">
        <v>2.3490000000000002</v>
      </c>
      <c r="AW26" s="137">
        <v>2.544</v>
      </c>
      <c r="AX26" s="137">
        <v>2.74</v>
      </c>
      <c r="AY26" s="137">
        <v>2.9359999999999999</v>
      </c>
      <c r="AZ26" s="137">
        <v>3.1320000000000001</v>
      </c>
      <c r="BA26" s="137">
        <v>3.327</v>
      </c>
      <c r="BB26" s="137">
        <v>3.5230000000000001</v>
      </c>
      <c r="BC26" s="137">
        <v>3.7189999999999999</v>
      </c>
      <c r="BD26" s="137">
        <v>3.9140000000000001</v>
      </c>
      <c r="BE26" s="137">
        <v>5.8719999999999999</v>
      </c>
      <c r="BF26" s="137">
        <v>7.8289999999999997</v>
      </c>
      <c r="BG26" s="137">
        <v>9.7859999999999996</v>
      </c>
      <c r="BH26" s="137">
        <v>11.743</v>
      </c>
      <c r="BI26" s="137">
        <v>13.701000000000001</v>
      </c>
      <c r="BJ26" s="137">
        <v>15.657999999999999</v>
      </c>
      <c r="BK26" s="137">
        <v>17.614999999999998</v>
      </c>
      <c r="BL26" s="137">
        <v>19.571999999999999</v>
      </c>
      <c r="BM26" s="137">
        <v>0.02</v>
      </c>
      <c r="BN26" s="137">
        <v>3.9E-2</v>
      </c>
      <c r="BO26" s="137">
        <v>5.8999999999999997E-2</v>
      </c>
      <c r="BP26" s="137">
        <v>7.8E-2</v>
      </c>
      <c r="BQ26" s="137">
        <v>9.8000000000000004E-2</v>
      </c>
      <c r="BR26" s="137">
        <v>0.11700000000000001</v>
      </c>
      <c r="BS26" s="137">
        <v>0.13700000000000001</v>
      </c>
      <c r="BT26" s="137">
        <v>0.157</v>
      </c>
      <c r="BU26" s="137">
        <v>0.17599999999999999</v>
      </c>
      <c r="BV26" s="137">
        <v>0.19600000000000001</v>
      </c>
      <c r="BW26" s="137">
        <v>0.215</v>
      </c>
      <c r="BX26" s="137">
        <v>0.23499999999999999</v>
      </c>
      <c r="BY26" s="137">
        <v>0.254</v>
      </c>
      <c r="BZ26" s="137">
        <v>0.27400000000000002</v>
      </c>
      <c r="CA26" s="137">
        <v>0.29399999999999998</v>
      </c>
      <c r="CB26" s="137">
        <v>0.313</v>
      </c>
      <c r="CC26" s="137">
        <v>0.33300000000000002</v>
      </c>
      <c r="CD26" s="137">
        <v>0.35199999999999998</v>
      </c>
      <c r="CE26" s="137">
        <v>0.372</v>
      </c>
      <c r="CF26" s="137">
        <v>0.39100000000000001</v>
      </c>
      <c r="CG26" s="137">
        <v>0.43099999999999999</v>
      </c>
      <c r="CH26" s="137">
        <v>0.47</v>
      </c>
      <c r="CI26" s="137">
        <v>0.50900000000000001</v>
      </c>
      <c r="CJ26" s="137">
        <v>0.54800000000000004</v>
      </c>
      <c r="CK26" s="137">
        <v>0.58699999999999997</v>
      </c>
      <c r="CL26" s="137">
        <v>0.626</v>
      </c>
      <c r="CM26" s="137">
        <v>0.66500000000000004</v>
      </c>
      <c r="CN26" s="137">
        <v>0.70499999999999996</v>
      </c>
      <c r="CO26" s="137">
        <v>0.74399999999999999</v>
      </c>
      <c r="CP26" s="137">
        <v>0.78300000000000003</v>
      </c>
      <c r="CQ26" s="137">
        <v>0.82199999999999995</v>
      </c>
      <c r="CR26" s="137">
        <v>0.86099999999999999</v>
      </c>
      <c r="CS26" s="137">
        <v>0.9</v>
      </c>
      <c r="CT26" s="137">
        <v>0.93899999999999995</v>
      </c>
      <c r="CU26" s="137">
        <v>0.97899999999999998</v>
      </c>
      <c r="CV26" s="137">
        <v>1.0760000000000001</v>
      </c>
      <c r="CW26" s="137">
        <v>1.1739999999999999</v>
      </c>
      <c r="CX26" s="137">
        <v>1.272</v>
      </c>
      <c r="CY26" s="137">
        <v>1.37</v>
      </c>
      <c r="CZ26" s="137">
        <v>1.468</v>
      </c>
      <c r="DA26" s="137">
        <v>1.5660000000000001</v>
      </c>
      <c r="DB26" s="137">
        <v>1.6639999999999999</v>
      </c>
      <c r="DC26" s="137">
        <v>1.762</v>
      </c>
      <c r="DD26" s="137">
        <v>1.859</v>
      </c>
      <c r="DE26" s="137">
        <v>1.9570000000000001</v>
      </c>
      <c r="DF26" s="137">
        <v>2.153</v>
      </c>
      <c r="DG26" s="137">
        <v>2.3490000000000002</v>
      </c>
      <c r="DH26" s="137">
        <v>2.544</v>
      </c>
      <c r="DI26" s="137">
        <v>2.74</v>
      </c>
      <c r="DJ26" s="137">
        <v>2.9359999999999999</v>
      </c>
      <c r="DK26" s="137">
        <v>3.1320000000000001</v>
      </c>
      <c r="DL26" s="137">
        <v>3.327</v>
      </c>
      <c r="DM26" s="137">
        <v>3.5230000000000001</v>
      </c>
      <c r="DN26" s="137">
        <v>3.7189999999999999</v>
      </c>
      <c r="DO26" s="137">
        <v>3.9140000000000001</v>
      </c>
      <c r="DP26" s="137">
        <v>5.8719999999999999</v>
      </c>
      <c r="DQ26" s="137">
        <v>7.8289999999999997</v>
      </c>
      <c r="DR26" s="137">
        <v>9.7859999999999996</v>
      </c>
      <c r="DS26" s="137">
        <v>11.743</v>
      </c>
      <c r="DT26" s="137">
        <v>13.701000000000001</v>
      </c>
      <c r="DU26" s="137">
        <v>15.657999999999999</v>
      </c>
      <c r="DV26" s="137">
        <v>17.614999999999998</v>
      </c>
      <c r="DW26" s="137">
        <v>19.571999999999999</v>
      </c>
      <c r="DX26" s="137">
        <v>0.1</v>
      </c>
      <c r="DY26" s="137">
        <v>0.2</v>
      </c>
      <c r="DZ26" s="137">
        <v>0.3</v>
      </c>
      <c r="EA26" s="137">
        <v>0.4</v>
      </c>
      <c r="EB26" s="137">
        <v>0.5</v>
      </c>
      <c r="EC26" s="137">
        <v>0.6</v>
      </c>
      <c r="ED26" s="137">
        <v>0.7</v>
      </c>
      <c r="EE26" s="137">
        <v>0.8</v>
      </c>
      <c r="EF26" s="137">
        <v>0.9</v>
      </c>
      <c r="EG26" s="137">
        <v>1</v>
      </c>
      <c r="EH26" s="137">
        <v>1.1000000000000001</v>
      </c>
      <c r="EI26" s="137">
        <v>1.2</v>
      </c>
      <c r="EJ26" s="137">
        <v>1.3</v>
      </c>
      <c r="EK26" s="137">
        <v>1.4</v>
      </c>
      <c r="EL26" s="137">
        <v>1.5</v>
      </c>
      <c r="EM26" s="137">
        <v>1.6</v>
      </c>
      <c r="EN26" s="137">
        <v>1.7</v>
      </c>
      <c r="EO26" s="137">
        <v>1.8</v>
      </c>
      <c r="EP26" s="137">
        <v>1.9</v>
      </c>
      <c r="EQ26" s="137">
        <v>2</v>
      </c>
      <c r="ER26" s="137">
        <v>2.2000000000000002</v>
      </c>
      <c r="ES26" s="137">
        <v>2.4</v>
      </c>
      <c r="ET26" s="137">
        <v>2.6</v>
      </c>
      <c r="EU26" s="137">
        <v>2.8</v>
      </c>
      <c r="EV26" s="137">
        <v>3</v>
      </c>
      <c r="EW26" s="137">
        <v>3.2</v>
      </c>
      <c r="EX26" s="137">
        <v>3.4</v>
      </c>
      <c r="EY26" s="137">
        <v>3.6</v>
      </c>
      <c r="EZ26" s="137">
        <v>3.8</v>
      </c>
      <c r="FA26" s="137">
        <v>4</v>
      </c>
      <c r="FB26" s="137">
        <v>4.2</v>
      </c>
      <c r="FC26" s="137">
        <v>4.4000000000000004</v>
      </c>
      <c r="FD26" s="137">
        <v>4.5999999999999996</v>
      </c>
      <c r="FE26" s="137">
        <v>4.8</v>
      </c>
      <c r="FF26" s="137">
        <v>5</v>
      </c>
      <c r="FG26" s="137">
        <v>5.5</v>
      </c>
      <c r="FH26" s="137">
        <v>6</v>
      </c>
      <c r="FI26" s="137">
        <v>6.5</v>
      </c>
      <c r="FJ26" s="137">
        <v>7</v>
      </c>
      <c r="FK26" s="137">
        <v>7.5</v>
      </c>
      <c r="FL26" s="137">
        <v>8</v>
      </c>
      <c r="FM26" s="137">
        <v>8.5</v>
      </c>
      <c r="FN26" s="137">
        <v>9</v>
      </c>
      <c r="FO26" s="137">
        <v>9.5</v>
      </c>
      <c r="FP26" s="137">
        <v>10</v>
      </c>
      <c r="FQ26" s="137">
        <v>11</v>
      </c>
      <c r="FR26" s="137">
        <v>12</v>
      </c>
      <c r="FS26" s="137">
        <v>13</v>
      </c>
      <c r="FT26" s="137">
        <v>14</v>
      </c>
      <c r="FU26" s="137">
        <v>15</v>
      </c>
      <c r="FV26" s="137">
        <v>16</v>
      </c>
      <c r="FW26" s="137">
        <v>17</v>
      </c>
      <c r="FX26" s="137">
        <v>18</v>
      </c>
      <c r="FY26" s="137">
        <v>19</v>
      </c>
      <c r="FZ26" s="137">
        <v>20</v>
      </c>
      <c r="GA26" s="137">
        <v>30</v>
      </c>
      <c r="GB26" s="137">
        <v>40</v>
      </c>
      <c r="GC26" s="137">
        <v>50</v>
      </c>
      <c r="GD26" s="137">
        <v>60</v>
      </c>
      <c r="GE26" s="137">
        <v>70</v>
      </c>
      <c r="GF26" s="137">
        <v>80</v>
      </c>
      <c r="GG26" s="137">
        <v>90</v>
      </c>
      <c r="GH26" s="137">
        <v>100</v>
      </c>
      <c r="GI26" s="137">
        <v>0.20399999999999999</v>
      </c>
      <c r="GJ26" s="137">
        <v>0.40799999999999997</v>
      </c>
      <c r="GK26" s="137">
        <v>0.61199999999999999</v>
      </c>
      <c r="GL26" s="137">
        <v>0.81599999999999995</v>
      </c>
      <c r="GM26" s="137">
        <v>1.0209999999999999</v>
      </c>
      <c r="GN26" s="137">
        <v>1.2250000000000001</v>
      </c>
      <c r="GO26" s="137">
        <v>1.429</v>
      </c>
      <c r="GP26" s="137">
        <v>1.633</v>
      </c>
      <c r="GQ26" s="137">
        <v>1.837</v>
      </c>
      <c r="GR26" s="137">
        <v>2.0409999999999999</v>
      </c>
      <c r="GS26" s="137">
        <v>2.2450000000000001</v>
      </c>
      <c r="GT26" s="137">
        <v>2.4489999999999998</v>
      </c>
      <c r="GU26" s="137">
        <v>2.6539999999999999</v>
      </c>
      <c r="GV26" s="137">
        <v>2.8580000000000001</v>
      </c>
      <c r="GW26" s="137">
        <v>3.0619999999999998</v>
      </c>
      <c r="GX26" s="137">
        <v>3.266</v>
      </c>
      <c r="GY26" s="137">
        <v>3.47</v>
      </c>
      <c r="GZ26" s="137">
        <v>3.6739999999999999</v>
      </c>
      <c r="HA26" s="137">
        <v>3.8780000000000001</v>
      </c>
      <c r="HB26" s="137">
        <v>4.0819999999999999</v>
      </c>
      <c r="HC26" s="137">
        <v>4.4909999999999997</v>
      </c>
      <c r="HD26" s="137">
        <v>4.899</v>
      </c>
      <c r="HE26" s="137">
        <v>5.3070000000000004</v>
      </c>
      <c r="HF26" s="137">
        <v>5.7149999999999999</v>
      </c>
      <c r="HG26" s="137">
        <v>6.1239999999999997</v>
      </c>
      <c r="HH26" s="137">
        <v>6.532</v>
      </c>
      <c r="HI26" s="137">
        <v>6.94</v>
      </c>
      <c r="HJ26" s="137">
        <v>7.3479999999999999</v>
      </c>
      <c r="HK26" s="137">
        <v>7.7560000000000002</v>
      </c>
      <c r="HL26" s="137">
        <v>8.1649999999999991</v>
      </c>
      <c r="HM26" s="137">
        <v>8.5730000000000004</v>
      </c>
      <c r="HN26" s="137">
        <v>8.9809999999999999</v>
      </c>
      <c r="HO26" s="137">
        <v>9.3889999999999993</v>
      </c>
      <c r="HP26" s="137">
        <v>9.798</v>
      </c>
      <c r="HQ26" s="137">
        <v>10.206</v>
      </c>
      <c r="HR26" s="137">
        <v>11.227</v>
      </c>
      <c r="HS26" s="137">
        <v>12.247</v>
      </c>
      <c r="HT26" s="137">
        <v>13.268000000000001</v>
      </c>
      <c r="HU26" s="137">
        <v>14.288</v>
      </c>
      <c r="HV26" s="137">
        <v>15.308999999999999</v>
      </c>
      <c r="HW26" s="137">
        <v>16.329000000000001</v>
      </c>
      <c r="HX26" s="137">
        <v>17.350000000000001</v>
      </c>
      <c r="HY26" s="137">
        <v>18.370999999999999</v>
      </c>
      <c r="HZ26" s="137">
        <v>19.390999999999998</v>
      </c>
      <c r="IA26" s="137">
        <v>20.411999999999999</v>
      </c>
      <c r="IB26" s="137">
        <v>22.452999999999999</v>
      </c>
      <c r="IC26" s="137">
        <v>24.494</v>
      </c>
      <c r="ID26" s="137">
        <v>26.535</v>
      </c>
      <c r="IE26" s="137">
        <v>28.577000000000002</v>
      </c>
      <c r="IF26" s="137">
        <v>30.617999999999999</v>
      </c>
      <c r="IG26" s="137">
        <v>32.658999999999999</v>
      </c>
      <c r="IH26" s="137">
        <v>34.700000000000003</v>
      </c>
      <c r="II26" s="137">
        <v>36.741</v>
      </c>
      <c r="IJ26" s="137">
        <v>38.781999999999996</v>
      </c>
      <c r="IK26" s="137">
        <v>40.823999999999998</v>
      </c>
      <c r="IL26" s="137">
        <v>61.234999999999999</v>
      </c>
      <c r="IM26" s="137">
        <v>81.647000000000006</v>
      </c>
      <c r="IN26" s="137">
        <v>102.059</v>
      </c>
      <c r="IO26" s="137">
        <v>122.471</v>
      </c>
      <c r="IP26" s="137">
        <v>142.88300000000001</v>
      </c>
      <c r="IQ26" s="137">
        <v>163.29499999999999</v>
      </c>
      <c r="IR26" s="137">
        <v>183.70599999999999</v>
      </c>
      <c r="IS26" s="137">
        <v>204.11799999999999</v>
      </c>
      <c r="IT26" s="137">
        <v>5.0999999999999997E-2</v>
      </c>
      <c r="IU26" s="137">
        <v>0.10299999999999999</v>
      </c>
      <c r="IV26" s="137">
        <v>0.154</v>
      </c>
      <c r="IW26" s="137">
        <v>0.20499999999999999</v>
      </c>
      <c r="IX26" s="137">
        <v>0.25700000000000001</v>
      </c>
      <c r="IY26" s="137">
        <v>0.308</v>
      </c>
      <c r="IZ26" s="137">
        <v>0.35899999999999999</v>
      </c>
      <c r="JA26" s="137">
        <v>0.41</v>
      </c>
      <c r="JB26" s="137">
        <v>0.46200000000000002</v>
      </c>
      <c r="JC26" s="137">
        <v>0.51300000000000001</v>
      </c>
      <c r="JD26" s="137">
        <v>0.56399999999999995</v>
      </c>
      <c r="JE26" s="137">
        <v>0.61599999999999999</v>
      </c>
      <c r="JF26" s="137">
        <v>0.66700000000000004</v>
      </c>
      <c r="JG26" s="137">
        <v>0.71799999999999997</v>
      </c>
      <c r="JH26" s="137">
        <v>0.77</v>
      </c>
      <c r="JI26" s="137">
        <v>0.82099999999999995</v>
      </c>
      <c r="JJ26" s="137">
        <v>0.872</v>
      </c>
      <c r="JK26" s="137">
        <v>0.92300000000000004</v>
      </c>
      <c r="JL26" s="137">
        <v>0.97499999999999998</v>
      </c>
      <c r="JM26" s="137">
        <v>1.026</v>
      </c>
      <c r="JN26" s="137">
        <v>1.129</v>
      </c>
      <c r="JO26" s="137">
        <v>1.2310000000000001</v>
      </c>
      <c r="JP26" s="137">
        <v>1.3340000000000001</v>
      </c>
      <c r="JQ26" s="137">
        <v>1.4359999999999999</v>
      </c>
      <c r="JR26" s="137">
        <v>1.5389999999999999</v>
      </c>
      <c r="JS26" s="137">
        <v>1.6419999999999999</v>
      </c>
      <c r="JT26" s="137">
        <v>1.744</v>
      </c>
      <c r="JU26" s="137">
        <v>1.847</v>
      </c>
      <c r="JV26" s="137">
        <v>1.9490000000000001</v>
      </c>
      <c r="JW26" s="137">
        <v>2.052</v>
      </c>
      <c r="JX26" s="137">
        <v>2.1549999999999998</v>
      </c>
      <c r="JY26" s="137">
        <v>2.2570000000000001</v>
      </c>
      <c r="JZ26" s="137">
        <v>2.36</v>
      </c>
      <c r="KA26" s="137">
        <v>2.4620000000000002</v>
      </c>
      <c r="KB26" s="137">
        <v>2.5649999999999999</v>
      </c>
      <c r="KC26" s="137">
        <v>2.8220000000000001</v>
      </c>
      <c r="KD26" s="137">
        <v>3.0779999999999998</v>
      </c>
      <c r="KE26" s="137">
        <v>3.335</v>
      </c>
      <c r="KF26" s="137">
        <v>3.5910000000000002</v>
      </c>
      <c r="KG26" s="137">
        <v>3.8479999999999999</v>
      </c>
      <c r="KH26" s="137">
        <v>4.1040000000000001</v>
      </c>
      <c r="KI26" s="137">
        <v>4.3609999999999998</v>
      </c>
      <c r="KJ26" s="137">
        <v>4.617</v>
      </c>
      <c r="KK26" s="137">
        <v>4.8739999999999997</v>
      </c>
      <c r="KL26" s="137">
        <v>5.13</v>
      </c>
      <c r="KM26" s="137">
        <v>5.6429999999999998</v>
      </c>
      <c r="KN26" s="137">
        <v>6.1559999999999997</v>
      </c>
      <c r="KO26" s="137">
        <v>6.6689999999999996</v>
      </c>
      <c r="KP26" s="137">
        <v>7.1820000000000004</v>
      </c>
      <c r="KQ26" s="137">
        <v>7.6950000000000003</v>
      </c>
      <c r="KR26" s="137">
        <v>8.2080000000000002</v>
      </c>
      <c r="KS26" s="137">
        <v>8.7210000000000001</v>
      </c>
      <c r="KT26" s="137">
        <v>9.234</v>
      </c>
      <c r="KU26" s="137">
        <v>9.7469999999999999</v>
      </c>
      <c r="KV26" s="137">
        <v>10.26</v>
      </c>
      <c r="KW26" s="137">
        <v>15.39</v>
      </c>
      <c r="KX26" s="137">
        <v>20.52</v>
      </c>
      <c r="KY26" s="137">
        <v>25.651</v>
      </c>
      <c r="KZ26" s="137">
        <v>30.780999999999999</v>
      </c>
      <c r="LA26" s="137">
        <v>35.911000000000001</v>
      </c>
      <c r="LB26" s="137">
        <v>41.040999999999997</v>
      </c>
      <c r="LC26" s="137">
        <v>46.170999999999999</v>
      </c>
      <c r="LD26" s="137">
        <v>51.301000000000002</v>
      </c>
      <c r="LE26" s="137">
        <v>5.0999999999999997E-2</v>
      </c>
      <c r="LF26" s="137">
        <v>0.10299999999999999</v>
      </c>
      <c r="LG26" s="137">
        <v>0.154</v>
      </c>
      <c r="LH26" s="137">
        <v>0.20499999999999999</v>
      </c>
      <c r="LI26" s="137">
        <v>0.25700000000000001</v>
      </c>
      <c r="LJ26" s="137">
        <v>0.308</v>
      </c>
      <c r="LK26" s="137">
        <v>0.35899999999999999</v>
      </c>
      <c r="LL26" s="137">
        <v>0.41</v>
      </c>
      <c r="LM26" s="137">
        <v>0.46200000000000002</v>
      </c>
      <c r="LN26" s="137">
        <v>0.51300000000000001</v>
      </c>
      <c r="LO26" s="137">
        <v>0.56399999999999995</v>
      </c>
      <c r="LP26" s="137">
        <v>0.61599999999999999</v>
      </c>
      <c r="LQ26" s="137">
        <v>0.66700000000000004</v>
      </c>
      <c r="LR26" s="137">
        <v>0.71799999999999997</v>
      </c>
      <c r="LS26" s="137">
        <v>0.77</v>
      </c>
      <c r="LT26" s="137">
        <v>0.82099999999999995</v>
      </c>
      <c r="LU26" s="137">
        <v>0.872</v>
      </c>
      <c r="LV26" s="137">
        <v>0.92300000000000004</v>
      </c>
      <c r="LW26" s="137">
        <v>0.97499999999999998</v>
      </c>
      <c r="LX26" s="137">
        <v>1.026</v>
      </c>
      <c r="LY26" s="137">
        <v>1.129</v>
      </c>
      <c r="LZ26" s="137">
        <v>1.2310000000000001</v>
      </c>
      <c r="MA26" s="137">
        <v>1.3340000000000001</v>
      </c>
      <c r="MB26" s="137">
        <v>1.4359999999999999</v>
      </c>
      <c r="MC26" s="137">
        <v>1.5389999999999999</v>
      </c>
      <c r="MD26" s="137">
        <v>1.6419999999999999</v>
      </c>
      <c r="ME26" s="137">
        <v>1.744</v>
      </c>
      <c r="MF26" s="137">
        <v>1.847</v>
      </c>
      <c r="MG26" s="137">
        <v>1.9490000000000001</v>
      </c>
      <c r="MH26" s="137">
        <v>2.052</v>
      </c>
      <c r="MI26" s="137">
        <v>2.1549999999999998</v>
      </c>
      <c r="MJ26" s="137">
        <v>2.2570000000000001</v>
      </c>
      <c r="MK26" s="137">
        <v>2.36</v>
      </c>
      <c r="ML26" s="137">
        <v>2.4620000000000002</v>
      </c>
      <c r="MM26" s="137">
        <v>2.5649999999999999</v>
      </c>
      <c r="MN26" s="137">
        <v>2.8220000000000001</v>
      </c>
      <c r="MO26" s="137">
        <v>3.0779999999999998</v>
      </c>
      <c r="MP26" s="137">
        <v>3.335</v>
      </c>
      <c r="MQ26" s="137">
        <v>3.5910000000000002</v>
      </c>
      <c r="MR26" s="137">
        <v>3.8479999999999999</v>
      </c>
      <c r="MS26" s="137">
        <v>4.1040000000000001</v>
      </c>
      <c r="MT26" s="137">
        <v>4.3609999999999998</v>
      </c>
      <c r="MU26" s="137">
        <v>4.617</v>
      </c>
      <c r="MV26" s="137">
        <v>4.8739999999999997</v>
      </c>
      <c r="MW26" s="137">
        <v>5.13</v>
      </c>
      <c r="MX26" s="137">
        <v>5.6429999999999998</v>
      </c>
      <c r="MY26" s="137">
        <v>6.1559999999999997</v>
      </c>
      <c r="MZ26" s="137">
        <v>6.6689999999999996</v>
      </c>
      <c r="NA26" s="137">
        <v>7.1820000000000004</v>
      </c>
      <c r="NB26" s="137">
        <v>7.6950000000000003</v>
      </c>
      <c r="NC26" s="137">
        <v>8.2080000000000002</v>
      </c>
      <c r="ND26" s="137">
        <v>8.7210000000000001</v>
      </c>
      <c r="NE26" s="137">
        <v>9.234</v>
      </c>
      <c r="NF26" s="137">
        <v>9.7469999999999999</v>
      </c>
      <c r="NG26" s="137">
        <v>10.26</v>
      </c>
      <c r="NH26" s="137">
        <v>15.39</v>
      </c>
      <c r="NI26" s="137">
        <v>20.52</v>
      </c>
      <c r="NJ26" s="137">
        <v>25.651</v>
      </c>
      <c r="NK26" s="137">
        <v>30.780999999999999</v>
      </c>
      <c r="NL26" s="137">
        <v>35.911000000000001</v>
      </c>
      <c r="NM26" s="137">
        <v>41.040999999999997</v>
      </c>
      <c r="NN26" s="137">
        <v>46.170999999999999</v>
      </c>
      <c r="NO26" s="137">
        <v>51.301000000000002</v>
      </c>
      <c r="NP26" s="137">
        <v>1.6E-2</v>
      </c>
      <c r="NQ26" s="137">
        <v>3.1E-2</v>
      </c>
      <c r="NR26" s="137">
        <v>4.7E-2</v>
      </c>
      <c r="NS26" s="137">
        <v>6.3E-2</v>
      </c>
      <c r="NT26" s="137">
        <v>7.8E-2</v>
      </c>
      <c r="NU26" s="137">
        <v>9.4E-2</v>
      </c>
      <c r="NV26" s="137">
        <v>0.109</v>
      </c>
      <c r="NW26" s="137">
        <v>0.125</v>
      </c>
      <c r="NX26" s="137">
        <v>0.14099999999999999</v>
      </c>
      <c r="NY26" s="137">
        <v>0.156</v>
      </c>
      <c r="NZ26" s="137">
        <v>0.17199999999999999</v>
      </c>
      <c r="OA26" s="137">
        <v>0.188</v>
      </c>
      <c r="OB26" s="137">
        <v>0.20300000000000001</v>
      </c>
      <c r="OC26" s="137">
        <v>0.219</v>
      </c>
      <c r="OD26" s="137">
        <v>0.23499999999999999</v>
      </c>
      <c r="OE26" s="137">
        <v>0.25</v>
      </c>
      <c r="OF26" s="137">
        <v>0.26600000000000001</v>
      </c>
      <c r="OG26" s="137">
        <v>0.28199999999999997</v>
      </c>
      <c r="OH26" s="137">
        <v>0.29699999999999999</v>
      </c>
      <c r="OI26" s="137">
        <v>0.313</v>
      </c>
      <c r="OJ26" s="137">
        <v>0.34399999999999997</v>
      </c>
      <c r="OK26" s="137">
        <v>0.375</v>
      </c>
      <c r="OL26" s="137">
        <v>0.40699999999999997</v>
      </c>
      <c r="OM26" s="137">
        <v>0.438</v>
      </c>
      <c r="ON26" s="137">
        <v>0.46899999999999997</v>
      </c>
      <c r="OO26" s="137">
        <v>0.5</v>
      </c>
      <c r="OP26" s="137">
        <v>0.53200000000000003</v>
      </c>
      <c r="OQ26" s="137">
        <v>0.56299999999999994</v>
      </c>
      <c r="OR26" s="137">
        <v>0.59399999999999997</v>
      </c>
      <c r="OS26" s="137">
        <v>0.626</v>
      </c>
      <c r="OT26" s="137">
        <v>0.65700000000000003</v>
      </c>
      <c r="OU26" s="137">
        <v>0.68799999999999994</v>
      </c>
      <c r="OV26" s="137">
        <v>0.71899999999999997</v>
      </c>
      <c r="OW26" s="137">
        <v>0.751</v>
      </c>
      <c r="OX26" s="137">
        <v>0.78200000000000003</v>
      </c>
      <c r="OY26" s="137">
        <v>0.86</v>
      </c>
      <c r="OZ26" s="137">
        <v>0.93799999999999994</v>
      </c>
      <c r="PA26" s="137">
        <v>1.0169999999999999</v>
      </c>
      <c r="PB26" s="137">
        <v>1.095</v>
      </c>
      <c r="PC26" s="137">
        <v>1.173</v>
      </c>
      <c r="PD26" s="137">
        <v>1.2509999999999999</v>
      </c>
      <c r="PE26" s="137">
        <v>1.329</v>
      </c>
      <c r="PF26" s="137">
        <v>1.4079999999999999</v>
      </c>
      <c r="PG26" s="137">
        <v>1.486</v>
      </c>
      <c r="PH26" s="137">
        <v>1.5640000000000001</v>
      </c>
      <c r="PI26" s="137">
        <v>1.72</v>
      </c>
      <c r="PJ26" s="137">
        <v>1.877</v>
      </c>
      <c r="PK26" s="137">
        <v>2.0329999999999999</v>
      </c>
      <c r="PL26" s="137">
        <v>2.19</v>
      </c>
      <c r="PM26" s="137">
        <v>2.3460000000000001</v>
      </c>
      <c r="PN26" s="137">
        <v>2.5019999999999998</v>
      </c>
      <c r="PO26" s="137">
        <v>2.6589999999999998</v>
      </c>
      <c r="PP26" s="137">
        <v>2.8149999999999999</v>
      </c>
      <c r="PQ26" s="137">
        <v>2.972</v>
      </c>
      <c r="PR26" s="137">
        <v>3.1280000000000001</v>
      </c>
      <c r="PS26" s="137">
        <v>4.6920000000000002</v>
      </c>
      <c r="PT26" s="137">
        <v>6.2560000000000002</v>
      </c>
      <c r="PU26" s="137">
        <v>7.82</v>
      </c>
      <c r="PV26" s="137">
        <v>9.3840000000000003</v>
      </c>
      <c r="PW26" s="137">
        <v>10.948</v>
      </c>
      <c r="PX26" s="137">
        <v>12.512</v>
      </c>
      <c r="PY26" s="137">
        <v>14.076000000000001</v>
      </c>
      <c r="PZ26" s="137">
        <v>15.64</v>
      </c>
      <c r="QA26" s="137">
        <v>1.7000000000000001E-2</v>
      </c>
      <c r="QB26" s="137">
        <v>3.4000000000000002E-2</v>
      </c>
      <c r="QC26" s="137">
        <v>5.0999999999999997E-2</v>
      </c>
      <c r="QD26" s="137">
        <v>6.9000000000000006E-2</v>
      </c>
      <c r="QE26" s="137">
        <v>8.5999999999999993E-2</v>
      </c>
      <c r="QF26" s="137">
        <v>0.10299999999999999</v>
      </c>
      <c r="QG26" s="137">
        <v>0.12</v>
      </c>
      <c r="QH26" s="137">
        <v>0.13700000000000001</v>
      </c>
      <c r="QI26" s="137">
        <v>0.154</v>
      </c>
      <c r="QJ26" s="137">
        <v>0.17100000000000001</v>
      </c>
      <c r="QK26" s="137">
        <v>0.189</v>
      </c>
      <c r="QL26" s="137">
        <v>0.20599999999999999</v>
      </c>
      <c r="QM26" s="137">
        <v>0.223</v>
      </c>
      <c r="QN26" s="137">
        <v>0.24</v>
      </c>
      <c r="QO26" s="137">
        <v>0.25700000000000001</v>
      </c>
      <c r="QP26" s="137">
        <v>0.27400000000000002</v>
      </c>
      <c r="QQ26" s="137">
        <v>0.29099999999999998</v>
      </c>
      <c r="QR26" s="137">
        <v>0.309</v>
      </c>
      <c r="QS26" s="137">
        <v>0.32600000000000001</v>
      </c>
      <c r="QT26" s="137">
        <v>0.34300000000000003</v>
      </c>
      <c r="QU26" s="137">
        <v>0.377</v>
      </c>
      <c r="QV26" s="137">
        <v>0.41099999999999998</v>
      </c>
      <c r="QW26" s="137">
        <v>0.44600000000000001</v>
      </c>
      <c r="QX26" s="137">
        <v>0.48</v>
      </c>
      <c r="QY26" s="137">
        <v>0.51400000000000001</v>
      </c>
      <c r="QZ26" s="137">
        <v>0.54900000000000004</v>
      </c>
      <c r="RA26" s="137">
        <v>0.58299999999999996</v>
      </c>
      <c r="RB26" s="137">
        <v>0.61699999999999999</v>
      </c>
      <c r="RC26" s="137">
        <v>0.65100000000000002</v>
      </c>
      <c r="RD26" s="137">
        <v>0.68600000000000005</v>
      </c>
      <c r="RE26" s="137">
        <v>0.72</v>
      </c>
      <c r="RF26" s="137">
        <v>0.754</v>
      </c>
      <c r="RG26" s="137">
        <v>0.78900000000000003</v>
      </c>
      <c r="RH26" s="137">
        <v>0.82299999999999995</v>
      </c>
      <c r="RI26" s="137">
        <v>0.85699999999999998</v>
      </c>
      <c r="RJ26" s="137">
        <v>0.94299999999999995</v>
      </c>
      <c r="RK26" s="137">
        <v>1.0289999999999999</v>
      </c>
      <c r="RL26" s="137">
        <v>1.1140000000000001</v>
      </c>
      <c r="RM26" s="137">
        <v>1.2</v>
      </c>
      <c r="RN26" s="137">
        <v>1.286</v>
      </c>
      <c r="RO26" s="137">
        <v>1.371</v>
      </c>
      <c r="RP26" s="137">
        <v>1.4570000000000001</v>
      </c>
      <c r="RQ26" s="137">
        <v>1.5429999999999999</v>
      </c>
      <c r="RR26" s="137">
        <v>1.629</v>
      </c>
      <c r="RS26" s="137">
        <v>1.714</v>
      </c>
      <c r="RT26" s="137">
        <v>1.8859999999999999</v>
      </c>
      <c r="RU26" s="137">
        <v>2.0569999999999999</v>
      </c>
      <c r="RV26" s="137">
        <v>2.2290000000000001</v>
      </c>
      <c r="RW26" s="137">
        <v>2.4</v>
      </c>
      <c r="RX26" s="137">
        <v>2.5710000000000002</v>
      </c>
      <c r="RY26" s="137">
        <v>2.7429999999999999</v>
      </c>
      <c r="RZ26" s="137">
        <v>2.9140000000000001</v>
      </c>
      <c r="SA26" s="137">
        <v>3.0859999999999999</v>
      </c>
      <c r="SB26" s="137">
        <v>3.2570000000000001</v>
      </c>
      <c r="SC26" s="137">
        <v>3.4279999999999999</v>
      </c>
      <c r="SD26" s="137">
        <v>5.1429999999999998</v>
      </c>
      <c r="SE26" s="137">
        <v>6.8570000000000002</v>
      </c>
      <c r="SF26" s="137">
        <v>8.5709999999999997</v>
      </c>
      <c r="SG26" s="137">
        <v>10.285</v>
      </c>
      <c r="SH26" s="137">
        <v>12</v>
      </c>
      <c r="SI26" s="137">
        <v>13.714</v>
      </c>
      <c r="SJ26" s="137">
        <v>15.428000000000001</v>
      </c>
      <c r="SK26" s="137">
        <v>17.141999999999999</v>
      </c>
      <c r="SL26" s="137">
        <v>2.5000000000000001E-2</v>
      </c>
      <c r="SM26" s="137">
        <v>0.05</v>
      </c>
      <c r="SN26" s="137">
        <v>7.4999999999999997E-2</v>
      </c>
      <c r="SO26" s="137">
        <v>9.9000000000000005E-2</v>
      </c>
      <c r="SP26" s="137">
        <v>0.124</v>
      </c>
      <c r="SQ26" s="137">
        <v>0.14899999999999999</v>
      </c>
      <c r="SR26" s="137">
        <v>0.17399999999999999</v>
      </c>
      <c r="SS26" s="137">
        <v>0.19900000000000001</v>
      </c>
      <c r="ST26" s="137">
        <v>0.224</v>
      </c>
      <c r="SU26" s="137">
        <v>0.248</v>
      </c>
      <c r="SV26" s="137">
        <v>0.27300000000000002</v>
      </c>
      <c r="SW26" s="137">
        <v>0.29799999999999999</v>
      </c>
      <c r="SX26" s="137">
        <v>0.32300000000000001</v>
      </c>
      <c r="SY26" s="137">
        <v>0.34799999999999998</v>
      </c>
      <c r="SZ26" s="137">
        <v>0.373</v>
      </c>
      <c r="TA26" s="137">
        <v>0.39800000000000002</v>
      </c>
      <c r="TB26" s="137">
        <v>0.42199999999999999</v>
      </c>
      <c r="TC26" s="137">
        <v>0.44700000000000001</v>
      </c>
      <c r="TD26" s="137">
        <v>0.47199999999999998</v>
      </c>
      <c r="TE26" s="137">
        <v>0.497</v>
      </c>
      <c r="TF26" s="137">
        <v>0.54700000000000004</v>
      </c>
      <c r="TG26" s="137">
        <v>0.59599999999999997</v>
      </c>
      <c r="TH26" s="137">
        <v>0.64600000000000002</v>
      </c>
      <c r="TI26" s="137">
        <v>0.69599999999999995</v>
      </c>
      <c r="TJ26" s="137">
        <v>0.745</v>
      </c>
      <c r="TK26" s="137">
        <v>0.79500000000000004</v>
      </c>
      <c r="TL26" s="137">
        <v>0.84499999999999997</v>
      </c>
      <c r="TM26" s="137">
        <v>0.89500000000000002</v>
      </c>
      <c r="TN26" s="137">
        <v>0.94399999999999995</v>
      </c>
      <c r="TO26" s="137">
        <v>0.99399999999999999</v>
      </c>
      <c r="TP26" s="137">
        <v>1.044</v>
      </c>
      <c r="TQ26" s="137">
        <v>1.093</v>
      </c>
      <c r="TR26" s="137">
        <v>1.143</v>
      </c>
      <c r="TS26" s="137">
        <v>1.1930000000000001</v>
      </c>
      <c r="TT26" s="137">
        <v>1.242</v>
      </c>
      <c r="TU26" s="137">
        <v>1.367</v>
      </c>
      <c r="TV26" s="137">
        <v>1.4910000000000001</v>
      </c>
      <c r="TW26" s="137">
        <v>1.615</v>
      </c>
      <c r="TX26" s="137">
        <v>1.7390000000000001</v>
      </c>
      <c r="TY26" s="137">
        <v>1.8640000000000001</v>
      </c>
      <c r="TZ26" s="137">
        <v>1.988</v>
      </c>
      <c r="UA26" s="137">
        <v>2.1120000000000001</v>
      </c>
      <c r="UB26" s="137">
        <v>2.2360000000000002</v>
      </c>
      <c r="UC26" s="137">
        <v>2.3610000000000002</v>
      </c>
      <c r="UD26" s="137">
        <v>2.4849999999999999</v>
      </c>
      <c r="UE26" s="137">
        <v>2.7330000000000001</v>
      </c>
      <c r="UF26" s="137">
        <v>2.9820000000000002</v>
      </c>
      <c r="UG26" s="137">
        <v>3.23</v>
      </c>
      <c r="UH26" s="137">
        <v>3.4790000000000001</v>
      </c>
      <c r="UI26" s="137">
        <v>3.7269999999999999</v>
      </c>
      <c r="UJ26" s="137">
        <v>3.976</v>
      </c>
      <c r="UK26" s="137">
        <v>4.2240000000000002</v>
      </c>
      <c r="UL26" s="137">
        <v>4.4729999999999999</v>
      </c>
      <c r="UM26" s="137">
        <v>4.7210000000000001</v>
      </c>
      <c r="UN26" s="137">
        <v>4.97</v>
      </c>
      <c r="UO26" s="137">
        <v>7.4539999999999997</v>
      </c>
      <c r="UP26" s="137">
        <v>9.9390000000000001</v>
      </c>
      <c r="UQ26" s="137">
        <v>12.423999999999999</v>
      </c>
      <c r="UR26" s="137">
        <v>14.909000000000001</v>
      </c>
      <c r="US26" s="137">
        <v>17.393000000000001</v>
      </c>
      <c r="UT26" s="137">
        <v>19.878</v>
      </c>
      <c r="UU26" s="137">
        <v>22.363</v>
      </c>
      <c r="UV26" s="137">
        <v>24.847999999999999</v>
      </c>
      <c r="UW26" s="137">
        <v>2.3E-2</v>
      </c>
      <c r="UX26" s="137">
        <v>4.5999999999999999E-2</v>
      </c>
      <c r="UY26" s="137">
        <v>6.8000000000000005E-2</v>
      </c>
      <c r="UZ26" s="137">
        <v>9.0999999999999998E-2</v>
      </c>
      <c r="VA26" s="137">
        <v>0.114</v>
      </c>
      <c r="VB26" s="137">
        <v>0.13700000000000001</v>
      </c>
      <c r="VC26" s="137">
        <v>0.159</v>
      </c>
      <c r="VD26" s="137">
        <v>0.182</v>
      </c>
      <c r="VE26" s="137">
        <v>0.20499999999999999</v>
      </c>
      <c r="VF26" s="137">
        <v>0.22800000000000001</v>
      </c>
      <c r="VG26" s="137">
        <v>0.25</v>
      </c>
      <c r="VH26" s="137">
        <v>0.27300000000000002</v>
      </c>
      <c r="VI26" s="137">
        <v>0.29599999999999999</v>
      </c>
      <c r="VJ26" s="137">
        <v>0.31900000000000001</v>
      </c>
      <c r="VK26" s="137">
        <v>0.34100000000000003</v>
      </c>
      <c r="VL26" s="137">
        <v>0.36399999999999999</v>
      </c>
      <c r="VM26" s="137">
        <v>0.38700000000000001</v>
      </c>
      <c r="VN26" s="137">
        <v>0.41</v>
      </c>
      <c r="VO26" s="137">
        <v>0.432</v>
      </c>
      <c r="VP26" s="137">
        <v>0.45500000000000002</v>
      </c>
      <c r="VQ26" s="137">
        <v>0.501</v>
      </c>
      <c r="VR26" s="137">
        <v>0.54600000000000004</v>
      </c>
      <c r="VS26" s="137">
        <v>0.59199999999999997</v>
      </c>
      <c r="VT26" s="137">
        <v>0.63700000000000001</v>
      </c>
      <c r="VU26" s="137">
        <v>0.68300000000000005</v>
      </c>
      <c r="VV26" s="137">
        <v>0.72799999999999998</v>
      </c>
      <c r="VW26" s="137">
        <v>0.77400000000000002</v>
      </c>
      <c r="VX26" s="137">
        <v>0.81899999999999995</v>
      </c>
      <c r="VY26" s="137">
        <v>0.86499999999999999</v>
      </c>
      <c r="VZ26" s="137">
        <v>0.91</v>
      </c>
      <c r="WA26" s="137">
        <v>0.95599999999999996</v>
      </c>
      <c r="WB26" s="137">
        <v>1.0009999999999999</v>
      </c>
      <c r="WC26" s="137">
        <v>1.0469999999999999</v>
      </c>
      <c r="WD26" s="137">
        <v>1.0920000000000001</v>
      </c>
      <c r="WE26" s="137">
        <v>1.1379999999999999</v>
      </c>
      <c r="WF26" s="137">
        <v>1.252</v>
      </c>
      <c r="WG26" s="137">
        <v>1.3660000000000001</v>
      </c>
      <c r="WH26" s="137">
        <v>1.4790000000000001</v>
      </c>
      <c r="WI26" s="137">
        <v>1.593</v>
      </c>
      <c r="WJ26" s="137">
        <v>1.7070000000000001</v>
      </c>
      <c r="WK26" s="137">
        <v>1.821</v>
      </c>
      <c r="WL26" s="137">
        <v>1.9350000000000001</v>
      </c>
      <c r="WM26" s="137">
        <v>2.048</v>
      </c>
      <c r="WN26" s="137">
        <v>2.1619999999999999</v>
      </c>
      <c r="WO26" s="137">
        <v>2.2759999999999998</v>
      </c>
      <c r="WP26" s="137">
        <v>2.504</v>
      </c>
      <c r="WQ26" s="137">
        <v>2.7309999999999999</v>
      </c>
      <c r="WR26" s="137">
        <v>2.9590000000000001</v>
      </c>
      <c r="WS26" s="137">
        <v>3.1859999999999999</v>
      </c>
      <c r="WT26" s="137">
        <v>3.4140000000000001</v>
      </c>
      <c r="WU26" s="137">
        <v>3.641</v>
      </c>
      <c r="WV26" s="137">
        <v>3.8690000000000002</v>
      </c>
      <c r="WW26" s="137">
        <v>4.0970000000000004</v>
      </c>
      <c r="WX26" s="137">
        <v>4.3239999999999998</v>
      </c>
      <c r="WY26" s="137">
        <v>4.5519999999999996</v>
      </c>
      <c r="WZ26" s="137">
        <v>6.8280000000000003</v>
      </c>
      <c r="XA26" s="137">
        <v>9.1039999999999992</v>
      </c>
      <c r="XB26" s="137">
        <v>11.38</v>
      </c>
      <c r="XC26" s="137">
        <v>13.656000000000001</v>
      </c>
      <c r="XD26" s="137">
        <v>15.930999999999999</v>
      </c>
      <c r="XE26" s="137">
        <v>18.207000000000001</v>
      </c>
      <c r="XF26" s="137">
        <v>20.483000000000001</v>
      </c>
      <c r="XG26" s="137">
        <v>22.759</v>
      </c>
      <c r="XH26" s="137">
        <v>1.7000000000000001E-2</v>
      </c>
      <c r="XI26" s="137">
        <v>3.4000000000000002E-2</v>
      </c>
      <c r="XJ26" s="137">
        <v>5.0999999999999997E-2</v>
      </c>
      <c r="XK26" s="137">
        <v>6.9000000000000006E-2</v>
      </c>
      <c r="XL26" s="137">
        <v>8.5999999999999993E-2</v>
      </c>
      <c r="XM26" s="137">
        <v>0.10299999999999999</v>
      </c>
      <c r="XN26" s="137">
        <v>0.12</v>
      </c>
      <c r="XO26" s="137">
        <v>0.13700000000000001</v>
      </c>
      <c r="XP26" s="137">
        <v>0.154</v>
      </c>
      <c r="XQ26" s="137">
        <v>0.17100000000000001</v>
      </c>
      <c r="XR26" s="137">
        <v>0.189</v>
      </c>
      <c r="XS26" s="137">
        <v>0.20599999999999999</v>
      </c>
      <c r="XT26" s="137">
        <v>0.223</v>
      </c>
      <c r="XU26" s="137">
        <v>0.24</v>
      </c>
      <c r="XV26" s="137">
        <v>0.25700000000000001</v>
      </c>
      <c r="XW26" s="137">
        <v>0.27400000000000002</v>
      </c>
      <c r="XX26" s="137">
        <v>0.29099999999999998</v>
      </c>
      <c r="XY26" s="137">
        <v>0.309</v>
      </c>
      <c r="XZ26" s="137">
        <v>0.32600000000000001</v>
      </c>
      <c r="YA26" s="137">
        <v>0.34300000000000003</v>
      </c>
      <c r="YB26" s="137">
        <v>0.377</v>
      </c>
      <c r="YC26" s="137">
        <v>0.41099999999999998</v>
      </c>
      <c r="YD26" s="137">
        <v>0.44600000000000001</v>
      </c>
      <c r="YE26" s="137">
        <v>0.48</v>
      </c>
      <c r="YF26" s="137">
        <v>0.51400000000000001</v>
      </c>
      <c r="YG26" s="137">
        <v>0.54900000000000004</v>
      </c>
      <c r="YH26" s="137">
        <v>0.58299999999999996</v>
      </c>
      <c r="YI26" s="137">
        <v>0.61699999999999999</v>
      </c>
      <c r="YJ26" s="137">
        <v>0.65100000000000002</v>
      </c>
      <c r="YK26" s="137">
        <v>0.68600000000000005</v>
      </c>
      <c r="YL26" s="137">
        <v>0.72</v>
      </c>
      <c r="YM26" s="137">
        <v>0.754</v>
      </c>
      <c r="YN26" s="137">
        <v>0.78900000000000003</v>
      </c>
      <c r="YO26" s="137">
        <v>0.82299999999999995</v>
      </c>
      <c r="YP26" s="137">
        <v>0.85699999999999998</v>
      </c>
      <c r="YQ26" s="137">
        <v>0.94299999999999995</v>
      </c>
      <c r="YR26" s="137">
        <v>1.0289999999999999</v>
      </c>
      <c r="YS26" s="137">
        <v>1.1140000000000001</v>
      </c>
      <c r="YT26" s="137">
        <v>1.2</v>
      </c>
      <c r="YU26" s="137">
        <v>1.286</v>
      </c>
      <c r="YV26" s="137">
        <v>1.371</v>
      </c>
      <c r="YW26" s="137">
        <v>1.4570000000000001</v>
      </c>
      <c r="YX26" s="137">
        <v>1.5429999999999999</v>
      </c>
      <c r="YY26" s="137">
        <v>1.629</v>
      </c>
      <c r="YZ26" s="137">
        <v>1.714</v>
      </c>
      <c r="ZA26" s="137">
        <v>1.8859999999999999</v>
      </c>
      <c r="ZB26" s="137">
        <v>2.0569999999999999</v>
      </c>
      <c r="ZC26" s="137">
        <v>2.2290000000000001</v>
      </c>
      <c r="ZD26" s="137">
        <v>2.4</v>
      </c>
      <c r="ZE26" s="137">
        <v>2.5710000000000002</v>
      </c>
      <c r="ZF26" s="137">
        <v>2.7429999999999999</v>
      </c>
      <c r="ZG26" s="137">
        <v>2.9140000000000001</v>
      </c>
      <c r="ZH26" s="137">
        <v>3.0859999999999999</v>
      </c>
      <c r="ZI26" s="137">
        <v>3.2570000000000001</v>
      </c>
      <c r="ZJ26" s="137">
        <v>3.4279999999999999</v>
      </c>
      <c r="ZK26" s="137">
        <v>5.1429999999999998</v>
      </c>
      <c r="ZL26" s="137">
        <v>6.8570000000000002</v>
      </c>
      <c r="ZM26" s="137">
        <v>8.5709999999999997</v>
      </c>
      <c r="ZN26" s="137">
        <v>10.285</v>
      </c>
      <c r="ZO26" s="137">
        <v>12</v>
      </c>
      <c r="ZP26" s="137">
        <v>13.714</v>
      </c>
      <c r="ZQ26" s="137">
        <v>15.428000000000001</v>
      </c>
      <c r="ZR26" s="137">
        <v>17.141999999999999</v>
      </c>
      <c r="ZS26" s="137">
        <v>1.6E-2</v>
      </c>
      <c r="ZT26" s="137">
        <v>3.1E-2</v>
      </c>
      <c r="ZU26" s="137">
        <v>4.7E-2</v>
      </c>
      <c r="ZV26" s="137">
        <v>6.3E-2</v>
      </c>
      <c r="ZW26" s="137">
        <v>7.8E-2</v>
      </c>
      <c r="ZX26" s="137">
        <v>9.4E-2</v>
      </c>
      <c r="ZY26" s="137">
        <v>0.109</v>
      </c>
      <c r="ZZ26" s="137">
        <v>0.125</v>
      </c>
      <c r="AAA26" s="137">
        <v>0.14099999999999999</v>
      </c>
      <c r="AAB26" s="137">
        <v>0.156</v>
      </c>
      <c r="AAC26" s="137">
        <v>0.17199999999999999</v>
      </c>
      <c r="AAD26" s="137">
        <v>0.188</v>
      </c>
      <c r="AAE26" s="137">
        <v>0.20300000000000001</v>
      </c>
      <c r="AAF26" s="137">
        <v>0.219</v>
      </c>
      <c r="AAG26" s="137">
        <v>0.23499999999999999</v>
      </c>
      <c r="AAH26" s="137">
        <v>0.25</v>
      </c>
      <c r="AAI26" s="137">
        <v>0.26600000000000001</v>
      </c>
      <c r="AAJ26" s="137">
        <v>0.28199999999999997</v>
      </c>
      <c r="AAK26" s="137">
        <v>0.29699999999999999</v>
      </c>
      <c r="AAL26" s="137">
        <v>0.313</v>
      </c>
      <c r="AAM26" s="137">
        <v>0.34399999999999997</v>
      </c>
      <c r="AAN26" s="137">
        <v>0.375</v>
      </c>
      <c r="AAO26" s="137">
        <v>0.40699999999999997</v>
      </c>
      <c r="AAP26" s="137">
        <v>0.438</v>
      </c>
      <c r="AAQ26" s="137">
        <v>0.46899999999999997</v>
      </c>
      <c r="AAR26" s="137">
        <v>0.5</v>
      </c>
      <c r="AAS26" s="137">
        <v>0.53200000000000003</v>
      </c>
      <c r="AAT26" s="137">
        <v>0.56299999999999994</v>
      </c>
      <c r="AAU26" s="137">
        <v>0.59399999999999997</v>
      </c>
      <c r="AAV26" s="137">
        <v>0.626</v>
      </c>
      <c r="AAW26" s="137">
        <v>0.65700000000000003</v>
      </c>
      <c r="AAX26" s="137">
        <v>0.68799999999999994</v>
      </c>
      <c r="AAY26" s="137">
        <v>0.71899999999999997</v>
      </c>
      <c r="AAZ26" s="137">
        <v>0.751</v>
      </c>
      <c r="ABA26" s="137">
        <v>0.78200000000000003</v>
      </c>
      <c r="ABB26" s="137">
        <v>0.86</v>
      </c>
      <c r="ABC26" s="137">
        <v>0.93799999999999994</v>
      </c>
      <c r="ABD26" s="137">
        <v>1.0169999999999999</v>
      </c>
      <c r="ABE26" s="137">
        <v>1.095</v>
      </c>
      <c r="ABF26" s="137">
        <v>1.173</v>
      </c>
      <c r="ABG26" s="137">
        <v>1.2509999999999999</v>
      </c>
      <c r="ABH26" s="137">
        <v>1.329</v>
      </c>
      <c r="ABI26" s="137">
        <v>1.4079999999999999</v>
      </c>
      <c r="ABJ26" s="137">
        <v>1.486</v>
      </c>
      <c r="ABK26" s="137">
        <v>1.5640000000000001</v>
      </c>
      <c r="ABL26" s="137">
        <v>1.72</v>
      </c>
      <c r="ABM26" s="137">
        <v>1.877</v>
      </c>
      <c r="ABN26" s="137">
        <v>2.0329999999999999</v>
      </c>
      <c r="ABO26" s="137">
        <v>2.19</v>
      </c>
      <c r="ABP26" s="137">
        <v>2.3460000000000001</v>
      </c>
      <c r="ABQ26" s="137">
        <v>2.5019999999999998</v>
      </c>
      <c r="ABR26" s="137">
        <v>2.6589999999999998</v>
      </c>
      <c r="ABS26" s="137">
        <v>2.8149999999999999</v>
      </c>
      <c r="ABT26" s="137">
        <v>2.972</v>
      </c>
      <c r="ABU26" s="137">
        <v>3.1280000000000001</v>
      </c>
      <c r="ABV26" s="137">
        <v>4.6920000000000002</v>
      </c>
      <c r="ABW26" s="137">
        <v>6.2560000000000002</v>
      </c>
      <c r="ABX26" s="137">
        <v>7.82</v>
      </c>
      <c r="ABY26" s="137">
        <v>9.3840000000000003</v>
      </c>
      <c r="ABZ26" s="137">
        <v>10.948</v>
      </c>
      <c r="ACA26" s="137">
        <v>12.512</v>
      </c>
      <c r="ACB26" s="137">
        <v>14.076000000000001</v>
      </c>
      <c r="ACC26" s="137">
        <v>15.64</v>
      </c>
      <c r="ACD26" s="137">
        <v>2.3E-2</v>
      </c>
      <c r="ACE26" s="137">
        <v>4.5999999999999999E-2</v>
      </c>
      <c r="ACF26" s="137">
        <v>6.8000000000000005E-2</v>
      </c>
      <c r="ACG26" s="137">
        <v>9.0999999999999998E-2</v>
      </c>
      <c r="ACH26" s="137">
        <v>0.114</v>
      </c>
      <c r="ACI26" s="137">
        <v>0.13700000000000001</v>
      </c>
      <c r="ACJ26" s="137">
        <v>0.159</v>
      </c>
      <c r="ACK26" s="137">
        <v>0.182</v>
      </c>
      <c r="ACL26" s="137">
        <v>0.20499999999999999</v>
      </c>
      <c r="ACM26" s="137">
        <v>0.22800000000000001</v>
      </c>
      <c r="ACN26" s="137">
        <v>0.25</v>
      </c>
      <c r="ACO26" s="137">
        <v>0.27300000000000002</v>
      </c>
      <c r="ACP26" s="137">
        <v>0.29599999999999999</v>
      </c>
      <c r="ACQ26" s="137">
        <v>0.31900000000000001</v>
      </c>
      <c r="ACR26" s="137">
        <v>0.34100000000000003</v>
      </c>
      <c r="ACS26" s="137">
        <v>0.36399999999999999</v>
      </c>
      <c r="ACT26" s="137">
        <v>0.38700000000000001</v>
      </c>
      <c r="ACU26" s="137">
        <v>0.41</v>
      </c>
      <c r="ACV26" s="137">
        <v>0.432</v>
      </c>
      <c r="ACW26" s="137">
        <v>0.45500000000000002</v>
      </c>
      <c r="ACX26" s="137">
        <v>0.501</v>
      </c>
      <c r="ACY26" s="137">
        <v>0.54600000000000004</v>
      </c>
      <c r="ACZ26" s="137">
        <v>0.59199999999999997</v>
      </c>
      <c r="ADA26" s="137">
        <v>0.63700000000000001</v>
      </c>
      <c r="ADB26" s="137">
        <v>0.68300000000000005</v>
      </c>
      <c r="ADC26" s="137">
        <v>0.72799999999999998</v>
      </c>
      <c r="ADD26" s="137">
        <v>0.77400000000000002</v>
      </c>
      <c r="ADE26" s="137">
        <v>0.81899999999999995</v>
      </c>
      <c r="ADF26" s="137">
        <v>0.86499999999999999</v>
      </c>
      <c r="ADG26" s="137">
        <v>0.91</v>
      </c>
      <c r="ADH26" s="137">
        <v>0.95599999999999996</v>
      </c>
      <c r="ADI26" s="137">
        <v>1.0009999999999999</v>
      </c>
      <c r="ADJ26" s="137">
        <v>1.0469999999999999</v>
      </c>
      <c r="ADK26" s="137">
        <v>1.0920000000000001</v>
      </c>
      <c r="ADL26" s="137">
        <v>1.1379999999999999</v>
      </c>
      <c r="ADM26" s="137">
        <v>1.252</v>
      </c>
      <c r="ADN26" s="137">
        <v>1.3660000000000001</v>
      </c>
      <c r="ADO26" s="137">
        <v>1.4790000000000001</v>
      </c>
      <c r="ADP26" s="137">
        <v>1.593</v>
      </c>
      <c r="ADQ26" s="137">
        <v>1.7070000000000001</v>
      </c>
      <c r="ADR26" s="137">
        <v>1.821</v>
      </c>
      <c r="ADS26" s="137">
        <v>1.9350000000000001</v>
      </c>
      <c r="ADT26" s="137">
        <v>2.048</v>
      </c>
      <c r="ADU26" s="137">
        <v>2.1619999999999999</v>
      </c>
      <c r="ADV26" s="137">
        <v>2.2759999999999998</v>
      </c>
      <c r="ADW26" s="137">
        <v>2.504</v>
      </c>
      <c r="ADX26" s="137">
        <v>2.7309999999999999</v>
      </c>
      <c r="ADY26" s="137">
        <v>2.9590000000000001</v>
      </c>
      <c r="ADZ26" s="137">
        <v>3.1859999999999999</v>
      </c>
      <c r="AEA26" s="137">
        <v>3.4140000000000001</v>
      </c>
      <c r="AEB26" s="137">
        <v>3.641</v>
      </c>
      <c r="AEC26" s="137">
        <v>3.8690000000000002</v>
      </c>
      <c r="AED26" s="137">
        <v>4.0970000000000004</v>
      </c>
      <c r="AEE26" s="137">
        <v>4.3239999999999998</v>
      </c>
      <c r="AEF26" s="137">
        <v>4.5519999999999996</v>
      </c>
      <c r="AEG26" s="137">
        <v>6.8280000000000003</v>
      </c>
      <c r="AEH26" s="137">
        <v>9.1039999999999992</v>
      </c>
      <c r="AEI26" s="137">
        <v>11.38</v>
      </c>
      <c r="AEJ26" s="137">
        <v>13.656000000000001</v>
      </c>
      <c r="AEK26" s="137">
        <v>15.930999999999999</v>
      </c>
      <c r="AEL26" s="137">
        <v>18.207000000000001</v>
      </c>
      <c r="AEM26" s="137">
        <v>20.483000000000001</v>
      </c>
      <c r="AEN26" s="137">
        <v>22.759</v>
      </c>
      <c r="AEO26" s="137">
        <v>2.5000000000000001E-2</v>
      </c>
      <c r="AEP26" s="137">
        <v>0.05</v>
      </c>
      <c r="AEQ26" s="137">
        <v>7.4999999999999997E-2</v>
      </c>
      <c r="AER26" s="137">
        <v>9.9000000000000005E-2</v>
      </c>
      <c r="AES26" s="137">
        <v>0.124</v>
      </c>
      <c r="AET26" s="137">
        <v>0.14899999999999999</v>
      </c>
      <c r="AEU26" s="137">
        <v>0.17399999999999999</v>
      </c>
      <c r="AEV26" s="137">
        <v>0.19900000000000001</v>
      </c>
      <c r="AEW26" s="137">
        <v>0.224</v>
      </c>
      <c r="AEX26" s="137">
        <v>0.248</v>
      </c>
      <c r="AEY26" s="137">
        <v>0.27300000000000002</v>
      </c>
      <c r="AEZ26" s="137">
        <v>0.29799999999999999</v>
      </c>
      <c r="AFA26" s="137">
        <v>0.32300000000000001</v>
      </c>
      <c r="AFB26" s="137">
        <v>0.34799999999999998</v>
      </c>
      <c r="AFC26" s="137">
        <v>0.373</v>
      </c>
      <c r="AFD26" s="137">
        <v>0.39800000000000002</v>
      </c>
      <c r="AFE26" s="137">
        <v>0.42199999999999999</v>
      </c>
      <c r="AFF26" s="137">
        <v>0.44700000000000001</v>
      </c>
      <c r="AFG26" s="137">
        <v>0.47199999999999998</v>
      </c>
      <c r="AFH26" s="137">
        <v>0.497</v>
      </c>
      <c r="AFI26" s="137">
        <v>0.54700000000000004</v>
      </c>
      <c r="AFJ26" s="137">
        <v>0.59599999999999997</v>
      </c>
      <c r="AFK26" s="137">
        <v>0.64600000000000002</v>
      </c>
      <c r="AFL26" s="137">
        <v>0.69599999999999995</v>
      </c>
      <c r="AFM26" s="137">
        <v>0.745</v>
      </c>
      <c r="AFN26" s="137">
        <v>0.79500000000000004</v>
      </c>
      <c r="AFO26" s="137">
        <v>0.84499999999999997</v>
      </c>
      <c r="AFP26" s="137">
        <v>0.89500000000000002</v>
      </c>
      <c r="AFQ26" s="137">
        <v>0.94399999999999995</v>
      </c>
      <c r="AFR26" s="137">
        <v>0.99399999999999999</v>
      </c>
      <c r="AFS26" s="137">
        <v>1.044</v>
      </c>
      <c r="AFT26" s="137">
        <v>1.093</v>
      </c>
      <c r="AFU26" s="137">
        <v>1.143</v>
      </c>
      <c r="AFV26" s="137">
        <v>1.1930000000000001</v>
      </c>
      <c r="AFW26" s="137">
        <v>1.242</v>
      </c>
      <c r="AFX26" s="137">
        <v>1.367</v>
      </c>
      <c r="AFY26" s="137">
        <v>1.4910000000000001</v>
      </c>
      <c r="AFZ26" s="137">
        <v>1.615</v>
      </c>
      <c r="AGA26" s="137">
        <v>1.7390000000000001</v>
      </c>
      <c r="AGB26" s="137">
        <v>1.8640000000000001</v>
      </c>
      <c r="AGC26" s="137">
        <v>1.988</v>
      </c>
      <c r="AGD26" s="137">
        <v>2.1120000000000001</v>
      </c>
      <c r="AGE26" s="137">
        <v>2.2360000000000002</v>
      </c>
      <c r="AGF26" s="137">
        <v>2.3610000000000002</v>
      </c>
      <c r="AGG26" s="137">
        <v>2.4849999999999999</v>
      </c>
      <c r="AGH26" s="137">
        <v>2.7330000000000001</v>
      </c>
      <c r="AGI26" s="137">
        <v>2.9820000000000002</v>
      </c>
      <c r="AGJ26" s="137">
        <v>3.23</v>
      </c>
      <c r="AGK26" s="137">
        <v>3.4790000000000001</v>
      </c>
      <c r="AGL26" s="137">
        <v>3.7269999999999999</v>
      </c>
      <c r="AGM26" s="137">
        <v>3.976</v>
      </c>
      <c r="AGN26" s="137">
        <v>4.2240000000000002</v>
      </c>
      <c r="AGO26" s="137">
        <v>4.4729999999999999</v>
      </c>
      <c r="AGP26" s="137">
        <v>4.7210000000000001</v>
      </c>
      <c r="AGQ26" s="137">
        <v>4.9690000000000003</v>
      </c>
      <c r="AGR26" s="137">
        <v>7.4539999999999997</v>
      </c>
      <c r="AGS26" s="137">
        <v>9.9390000000000001</v>
      </c>
      <c r="AGT26" s="137">
        <v>12.423999999999999</v>
      </c>
      <c r="AGU26" s="137">
        <v>14.907999999999999</v>
      </c>
      <c r="AGV26" s="137">
        <v>17.393000000000001</v>
      </c>
      <c r="AGW26" s="137">
        <v>19.878</v>
      </c>
      <c r="AGX26" s="137">
        <v>22.363</v>
      </c>
      <c r="AGY26" s="137">
        <v>24.847000000000001</v>
      </c>
      <c r="AGZ26" s="137">
        <v>8.7999999999999995E-2</v>
      </c>
      <c r="AHA26" s="137">
        <v>0.17599999999999999</v>
      </c>
      <c r="AHB26" s="137">
        <v>0.26400000000000001</v>
      </c>
      <c r="AHC26" s="137">
        <v>0.35099999999999998</v>
      </c>
      <c r="AHD26" s="137">
        <v>0.439</v>
      </c>
      <c r="AHE26" s="137">
        <v>0.52700000000000002</v>
      </c>
      <c r="AHF26" s="137">
        <v>0.61499999999999999</v>
      </c>
      <c r="AHG26" s="137">
        <v>0.70299999999999996</v>
      </c>
      <c r="AHH26" s="137">
        <v>0.79100000000000004</v>
      </c>
      <c r="AHI26" s="137">
        <v>0.879</v>
      </c>
      <c r="AHJ26" s="137">
        <v>0.96599999999999997</v>
      </c>
      <c r="AHK26" s="137">
        <v>1.054</v>
      </c>
      <c r="AHL26" s="137">
        <v>1.1419999999999999</v>
      </c>
      <c r="AHM26" s="137">
        <v>1.23</v>
      </c>
      <c r="AHN26" s="137">
        <v>1.3180000000000001</v>
      </c>
      <c r="AHO26" s="137">
        <v>1.4059999999999999</v>
      </c>
      <c r="AHP26" s="137">
        <v>1.494</v>
      </c>
      <c r="AHQ26" s="137">
        <v>1.581</v>
      </c>
      <c r="AHR26" s="137">
        <v>1.669</v>
      </c>
      <c r="AHS26" s="137">
        <v>1.7569999999999999</v>
      </c>
      <c r="AHT26" s="137">
        <v>1.9330000000000001</v>
      </c>
      <c r="AHU26" s="137">
        <v>2.109</v>
      </c>
      <c r="AHV26" s="137">
        <v>2.2839999999999998</v>
      </c>
      <c r="AHW26" s="137">
        <v>2.46</v>
      </c>
      <c r="AHX26" s="137">
        <v>2.6360000000000001</v>
      </c>
      <c r="AHY26" s="137">
        <v>2.8109999999999999</v>
      </c>
      <c r="AHZ26" s="137">
        <v>2.9870000000000001</v>
      </c>
      <c r="AIA26" s="137">
        <v>3.1629999999999998</v>
      </c>
      <c r="AIB26" s="137">
        <v>3.3380000000000001</v>
      </c>
      <c r="AIC26" s="137">
        <v>3.5139999999999998</v>
      </c>
      <c r="AID26" s="137">
        <v>3.69</v>
      </c>
      <c r="AIE26" s="137">
        <v>3.8660000000000001</v>
      </c>
      <c r="AIF26" s="137">
        <v>4.0410000000000004</v>
      </c>
      <c r="AIG26" s="137">
        <v>4.2169999999999996</v>
      </c>
      <c r="AIH26" s="137">
        <v>4.3929999999999998</v>
      </c>
      <c r="AII26" s="137">
        <v>4.8319999999999999</v>
      </c>
      <c r="AIJ26" s="137">
        <v>5.2709999999999999</v>
      </c>
      <c r="AIK26" s="137">
        <v>5.7110000000000003</v>
      </c>
      <c r="AIL26" s="137">
        <v>6.15</v>
      </c>
      <c r="AIM26" s="137">
        <v>6.5890000000000004</v>
      </c>
      <c r="AIN26" s="137">
        <v>7.0279999999999996</v>
      </c>
      <c r="AIO26" s="137">
        <v>7.468</v>
      </c>
      <c r="AIP26" s="137">
        <v>7.907</v>
      </c>
      <c r="AIQ26" s="137">
        <v>8.3460000000000001</v>
      </c>
      <c r="AIR26" s="137">
        <v>8.7850000000000001</v>
      </c>
      <c r="AIS26" s="137">
        <v>9.6639999999999997</v>
      </c>
      <c r="AIT26" s="137">
        <v>10.542999999999999</v>
      </c>
      <c r="AIU26" s="137">
        <v>11.420999999999999</v>
      </c>
      <c r="AIV26" s="137">
        <v>12.3</v>
      </c>
      <c r="AIW26" s="137">
        <v>13.178000000000001</v>
      </c>
      <c r="AIX26" s="137">
        <v>14.057</v>
      </c>
      <c r="AIY26" s="137">
        <v>14.935</v>
      </c>
      <c r="AIZ26" s="137">
        <v>15.814</v>
      </c>
      <c r="AJA26" s="137">
        <v>16.692</v>
      </c>
      <c r="AJB26" s="137">
        <v>17.571000000000002</v>
      </c>
      <c r="AJC26" s="137">
        <v>26.356000000000002</v>
      </c>
      <c r="AJD26" s="137">
        <v>35.142000000000003</v>
      </c>
      <c r="AJE26" s="137">
        <v>43.927</v>
      </c>
      <c r="AJF26" s="137">
        <v>52.713000000000001</v>
      </c>
      <c r="AJG26" s="137">
        <v>61.497999999999998</v>
      </c>
      <c r="AJH26" s="137">
        <v>70.283000000000001</v>
      </c>
      <c r="AJI26" s="137">
        <v>79.069000000000003</v>
      </c>
      <c r="AJJ26" s="137">
        <v>87.853999999999999</v>
      </c>
      <c r="AJK26" s="137">
        <v>8.7999999999999995E-2</v>
      </c>
      <c r="AJL26" s="137">
        <v>0.17599999999999999</v>
      </c>
      <c r="AJM26" s="137">
        <v>0.26400000000000001</v>
      </c>
      <c r="AJN26" s="137">
        <v>0.35099999999999998</v>
      </c>
      <c r="AJO26" s="137">
        <v>0.439</v>
      </c>
      <c r="AJP26" s="137">
        <v>0.52700000000000002</v>
      </c>
      <c r="AJQ26" s="137">
        <v>0.61499999999999999</v>
      </c>
      <c r="AJR26" s="137">
        <v>0.70299999999999996</v>
      </c>
      <c r="AJS26" s="137">
        <v>0.79100000000000004</v>
      </c>
      <c r="AJT26" s="137">
        <v>0.879</v>
      </c>
      <c r="AJU26" s="137">
        <v>0.96599999999999997</v>
      </c>
      <c r="AJV26" s="137">
        <v>1.054</v>
      </c>
      <c r="AJW26" s="137">
        <v>1.1419999999999999</v>
      </c>
      <c r="AJX26" s="137">
        <v>1.23</v>
      </c>
      <c r="AJY26" s="137">
        <v>1.3180000000000001</v>
      </c>
      <c r="AJZ26" s="137">
        <v>1.4059999999999999</v>
      </c>
      <c r="AKA26" s="137">
        <v>1.494</v>
      </c>
      <c r="AKB26" s="137">
        <v>1.581</v>
      </c>
      <c r="AKC26" s="137">
        <v>1.669</v>
      </c>
      <c r="AKD26" s="137">
        <v>1.7569999999999999</v>
      </c>
      <c r="AKE26" s="137">
        <v>1.9330000000000001</v>
      </c>
      <c r="AKF26" s="137">
        <v>2.109</v>
      </c>
      <c r="AKG26" s="137">
        <v>2.2839999999999998</v>
      </c>
      <c r="AKH26" s="137">
        <v>2.46</v>
      </c>
      <c r="AKI26" s="137">
        <v>2.6360000000000001</v>
      </c>
      <c r="AKJ26" s="137">
        <v>2.8109999999999999</v>
      </c>
      <c r="AKK26" s="137">
        <v>2.9870000000000001</v>
      </c>
      <c r="AKL26" s="137">
        <v>3.1629999999999998</v>
      </c>
      <c r="AKM26" s="137">
        <v>3.3380000000000001</v>
      </c>
      <c r="AKN26" s="137">
        <v>3.5139999999999998</v>
      </c>
      <c r="AKO26" s="137">
        <v>3.69</v>
      </c>
      <c r="AKP26" s="137">
        <v>3.8660000000000001</v>
      </c>
      <c r="AKQ26" s="137">
        <v>4.0410000000000004</v>
      </c>
      <c r="AKR26" s="137">
        <v>4.2169999999999996</v>
      </c>
      <c r="AKS26" s="137">
        <v>4.3929999999999998</v>
      </c>
      <c r="AKT26" s="137">
        <v>4.8319999999999999</v>
      </c>
      <c r="AKU26" s="137">
        <v>5.2709999999999999</v>
      </c>
      <c r="AKV26" s="137">
        <v>5.7110000000000003</v>
      </c>
      <c r="AKW26" s="137">
        <v>6.15</v>
      </c>
      <c r="AKX26" s="137">
        <v>6.5890000000000004</v>
      </c>
      <c r="AKY26" s="137">
        <v>7.0279999999999996</v>
      </c>
      <c r="AKZ26" s="137">
        <v>7.468</v>
      </c>
      <c r="ALA26" s="137">
        <v>7.907</v>
      </c>
      <c r="ALB26" s="137">
        <v>8.3460000000000001</v>
      </c>
      <c r="ALC26" s="137">
        <v>8.7850000000000001</v>
      </c>
      <c r="ALD26" s="137">
        <v>9.6639999999999997</v>
      </c>
      <c r="ALE26" s="137">
        <v>10.542999999999999</v>
      </c>
      <c r="ALF26" s="137">
        <v>11.420999999999999</v>
      </c>
      <c r="ALG26" s="137">
        <v>12.3</v>
      </c>
      <c r="ALH26" s="137">
        <v>13.178000000000001</v>
      </c>
      <c r="ALI26" s="137">
        <v>14.057</v>
      </c>
      <c r="ALJ26" s="137">
        <v>14.935</v>
      </c>
      <c r="ALK26" s="137">
        <v>15.814</v>
      </c>
      <c r="ALL26" s="137">
        <v>16.692</v>
      </c>
      <c r="ALM26" s="137">
        <v>17.571000000000002</v>
      </c>
      <c r="ALN26" s="137">
        <v>26.356000000000002</v>
      </c>
      <c r="ALO26" s="137">
        <v>35.142000000000003</v>
      </c>
      <c r="ALP26" s="137">
        <v>43.927</v>
      </c>
      <c r="ALQ26" s="137">
        <v>52.713000000000001</v>
      </c>
      <c r="ALR26" s="137">
        <v>61.497999999999998</v>
      </c>
      <c r="ALS26" s="137">
        <v>70.283000000000001</v>
      </c>
      <c r="ALT26" s="137">
        <v>79.069000000000003</v>
      </c>
      <c r="ALU26" s="137">
        <v>87.853999999999999</v>
      </c>
      <c r="ALV26" s="137">
        <v>1.2999999999999999E-2</v>
      </c>
      <c r="ALW26" s="137">
        <v>2.5999999999999999E-2</v>
      </c>
      <c r="ALX26" s="137">
        <v>0.04</v>
      </c>
      <c r="ALY26" s="137">
        <v>5.2999999999999999E-2</v>
      </c>
      <c r="ALZ26" s="137">
        <v>6.6000000000000003E-2</v>
      </c>
      <c r="AMA26" s="137">
        <v>7.9000000000000001E-2</v>
      </c>
      <c r="AMB26" s="137">
        <v>9.1999999999999998E-2</v>
      </c>
      <c r="AMC26" s="137">
        <v>0.106</v>
      </c>
      <c r="AMD26" s="137">
        <v>0.11899999999999999</v>
      </c>
      <c r="AME26" s="137">
        <v>0.13200000000000001</v>
      </c>
      <c r="AMF26" s="137">
        <v>0.14499999999999999</v>
      </c>
      <c r="AMG26" s="137">
        <v>0.158</v>
      </c>
      <c r="AMH26" s="137">
        <v>0.17199999999999999</v>
      </c>
      <c r="AMI26" s="137">
        <v>0.185</v>
      </c>
      <c r="AMJ26" s="137">
        <v>0.19800000000000001</v>
      </c>
      <c r="AMK26" s="137">
        <v>0.21099999999999999</v>
      </c>
      <c r="AML26" s="137">
        <v>0.224</v>
      </c>
      <c r="AMM26" s="137">
        <v>0.23799999999999999</v>
      </c>
      <c r="AMN26" s="137">
        <v>0.251</v>
      </c>
      <c r="AMO26" s="137">
        <v>0.26400000000000001</v>
      </c>
      <c r="AMP26" s="137">
        <v>0.29099999999999998</v>
      </c>
      <c r="AMQ26" s="137">
        <v>0.317</v>
      </c>
      <c r="AMR26" s="137">
        <v>0.34300000000000003</v>
      </c>
      <c r="AMS26" s="137">
        <v>0.37</v>
      </c>
      <c r="AMT26" s="137">
        <v>0.39600000000000002</v>
      </c>
      <c r="AMU26" s="137">
        <v>0.42299999999999999</v>
      </c>
      <c r="AMV26" s="137">
        <v>0.44900000000000001</v>
      </c>
      <c r="AMW26" s="137">
        <v>0.47499999999999998</v>
      </c>
      <c r="AMX26" s="137">
        <v>0.502</v>
      </c>
      <c r="AMY26" s="137">
        <v>0.52800000000000002</v>
      </c>
      <c r="AMZ26" s="137">
        <v>0.55500000000000005</v>
      </c>
      <c r="ANA26" s="137">
        <v>0.58099999999999996</v>
      </c>
      <c r="ANB26" s="137">
        <v>0.60699999999999998</v>
      </c>
      <c r="ANC26" s="137">
        <v>0.63400000000000001</v>
      </c>
      <c r="AND26" s="137">
        <v>0.66</v>
      </c>
      <c r="ANE26" s="137">
        <v>0.72599999999999998</v>
      </c>
      <c r="ANF26" s="137">
        <v>0.79200000000000004</v>
      </c>
      <c r="ANG26" s="137">
        <v>0.85799999999999998</v>
      </c>
      <c r="ANH26" s="137">
        <v>0.92400000000000004</v>
      </c>
      <c r="ANI26" s="137">
        <v>0.99</v>
      </c>
      <c r="ANJ26" s="137">
        <v>1.056</v>
      </c>
      <c r="ANK26" s="137">
        <v>1.1220000000000001</v>
      </c>
      <c r="ANL26" s="137">
        <v>1.1890000000000001</v>
      </c>
      <c r="ANM26" s="137">
        <v>1.2549999999999999</v>
      </c>
      <c r="ANN26" s="137">
        <v>1.321</v>
      </c>
      <c r="ANO26" s="137">
        <v>1.4530000000000001</v>
      </c>
      <c r="ANP26" s="137">
        <v>1.585</v>
      </c>
      <c r="ANQ26" s="137">
        <v>1.7170000000000001</v>
      </c>
      <c r="ANR26" s="137">
        <v>1.849</v>
      </c>
      <c r="ANS26" s="137">
        <v>1.9810000000000001</v>
      </c>
      <c r="ANT26" s="137">
        <v>2.113</v>
      </c>
      <c r="ANU26" s="137">
        <v>2.2450000000000001</v>
      </c>
      <c r="ANV26" s="137">
        <v>2.3769999999999998</v>
      </c>
      <c r="ANW26" s="137">
        <v>2.5089999999999999</v>
      </c>
      <c r="ANX26" s="137">
        <v>2.641</v>
      </c>
      <c r="ANY26" s="137">
        <v>3.9620000000000002</v>
      </c>
      <c r="ANZ26" s="137">
        <v>5.282</v>
      </c>
      <c r="AOA26" s="137">
        <v>6.6029999999999998</v>
      </c>
      <c r="AOB26" s="137">
        <v>7.9240000000000004</v>
      </c>
      <c r="AOC26" s="137">
        <v>9.2439999999999998</v>
      </c>
      <c r="AOD26" s="137">
        <v>10.565</v>
      </c>
      <c r="AOE26" s="137">
        <v>11.885</v>
      </c>
      <c r="AOF26" s="137">
        <v>13.206</v>
      </c>
      <c r="AOG26" s="137">
        <v>7.3999999999999996E-2</v>
      </c>
      <c r="AOH26" s="137">
        <v>0.14699999999999999</v>
      </c>
      <c r="AOI26" s="137">
        <v>0.221</v>
      </c>
      <c r="AOJ26" s="137">
        <v>0.29499999999999998</v>
      </c>
      <c r="AOK26" s="137">
        <v>0.36799999999999999</v>
      </c>
      <c r="AOL26" s="137">
        <v>0.442</v>
      </c>
      <c r="AOM26" s="137">
        <v>0.51500000000000001</v>
      </c>
      <c r="AON26" s="137">
        <v>0.58899999999999997</v>
      </c>
      <c r="AOO26" s="137">
        <v>0.66300000000000003</v>
      </c>
      <c r="AOP26" s="137">
        <v>0.73599999999999999</v>
      </c>
      <c r="AOQ26" s="137">
        <v>0.81</v>
      </c>
      <c r="AOR26" s="137">
        <v>0.88400000000000001</v>
      </c>
      <c r="AOS26" s="137">
        <v>0.95699999999999996</v>
      </c>
      <c r="AOT26" s="137">
        <v>1.0309999999999999</v>
      </c>
      <c r="AOU26" s="137">
        <v>1.105</v>
      </c>
      <c r="AOV26" s="137">
        <v>1.1779999999999999</v>
      </c>
      <c r="AOW26" s="137">
        <v>1.252</v>
      </c>
      <c r="AOX26" s="137">
        <v>1.3260000000000001</v>
      </c>
      <c r="AOY26" s="137">
        <v>1.399</v>
      </c>
      <c r="AOZ26" s="137">
        <v>1.4730000000000001</v>
      </c>
      <c r="APA26" s="137">
        <v>1.62</v>
      </c>
      <c r="APB26" s="137">
        <v>1.7669999999999999</v>
      </c>
      <c r="APC26" s="137">
        <v>1.915</v>
      </c>
      <c r="APD26" s="137">
        <v>2.0619999999999998</v>
      </c>
      <c r="APE26" s="137">
        <v>2.2090000000000001</v>
      </c>
      <c r="APF26" s="137">
        <v>2.3559999999999999</v>
      </c>
      <c r="APG26" s="137">
        <v>2.504</v>
      </c>
      <c r="APH26" s="137">
        <v>2.6509999999999998</v>
      </c>
      <c r="API26" s="137">
        <v>2.798</v>
      </c>
      <c r="APJ26" s="137">
        <v>2.9460000000000002</v>
      </c>
      <c r="APK26" s="137">
        <v>3.093</v>
      </c>
      <c r="APL26" s="137">
        <v>3.24</v>
      </c>
      <c r="APM26" s="137">
        <v>3.387</v>
      </c>
      <c r="APN26" s="137">
        <v>3.5350000000000001</v>
      </c>
      <c r="APO26" s="137">
        <v>3.6819999999999999</v>
      </c>
      <c r="APP26" s="137">
        <v>4.05</v>
      </c>
      <c r="APQ26" s="137">
        <v>4.4180000000000001</v>
      </c>
      <c r="APR26" s="137">
        <v>4.7869999999999999</v>
      </c>
      <c r="APS26" s="137">
        <v>5.1550000000000002</v>
      </c>
      <c r="APT26" s="137">
        <v>5.5229999999999997</v>
      </c>
      <c r="APU26" s="137">
        <v>5.891</v>
      </c>
      <c r="APV26" s="137">
        <v>6.2590000000000003</v>
      </c>
      <c r="APW26" s="137">
        <v>6.6280000000000001</v>
      </c>
      <c r="APX26" s="137">
        <v>6.9960000000000004</v>
      </c>
      <c r="APY26" s="137">
        <v>7.3639999999999999</v>
      </c>
      <c r="APZ26" s="137">
        <v>8.1</v>
      </c>
      <c r="AQA26" s="137">
        <v>8.8369999999999997</v>
      </c>
      <c r="AQB26" s="137">
        <v>9.5730000000000004</v>
      </c>
      <c r="AQC26" s="137">
        <v>10.31</v>
      </c>
      <c r="AQD26" s="137">
        <v>11.045999999999999</v>
      </c>
      <c r="AQE26" s="137">
        <v>11.782</v>
      </c>
      <c r="AQF26" s="137">
        <v>12.519</v>
      </c>
      <c r="AQG26" s="137">
        <v>13.255000000000001</v>
      </c>
      <c r="AQH26" s="137">
        <v>13.992000000000001</v>
      </c>
      <c r="AQI26" s="137">
        <v>14.728</v>
      </c>
      <c r="AQJ26" s="137">
        <v>22.091999999999999</v>
      </c>
      <c r="AQK26" s="137">
        <v>29.456</v>
      </c>
      <c r="AQL26" s="137">
        <v>36.82</v>
      </c>
      <c r="AQM26" s="137">
        <v>44.183999999999997</v>
      </c>
      <c r="AQN26" s="137">
        <v>51.548000000000002</v>
      </c>
      <c r="AQO26" s="137">
        <v>58.911999999999999</v>
      </c>
      <c r="AQP26" s="137">
        <v>66.275999999999996</v>
      </c>
      <c r="AQQ26" s="137">
        <v>73.638999999999996</v>
      </c>
      <c r="AQR26" s="137">
        <v>5.0000000000000001E-3</v>
      </c>
      <c r="AQS26" s="137">
        <v>0.01</v>
      </c>
      <c r="AQT26" s="137">
        <v>1.4999999999999999E-2</v>
      </c>
      <c r="AQU26" s="137">
        <v>0.02</v>
      </c>
      <c r="AQV26" s="137">
        <v>2.4E-2</v>
      </c>
      <c r="AQW26" s="137">
        <v>2.9000000000000001E-2</v>
      </c>
      <c r="AQX26" s="137">
        <v>3.4000000000000002E-2</v>
      </c>
      <c r="AQY26" s="137">
        <v>3.9E-2</v>
      </c>
      <c r="AQZ26" s="137">
        <v>4.3999999999999997E-2</v>
      </c>
      <c r="ARA26" s="137">
        <v>4.9000000000000002E-2</v>
      </c>
      <c r="ARB26" s="137">
        <v>5.3999999999999999E-2</v>
      </c>
      <c r="ARC26" s="137">
        <v>5.8999999999999997E-2</v>
      </c>
      <c r="ARD26" s="137">
        <v>6.4000000000000001E-2</v>
      </c>
      <c r="ARE26" s="137">
        <v>6.9000000000000006E-2</v>
      </c>
      <c r="ARF26" s="137">
        <v>7.2999999999999995E-2</v>
      </c>
      <c r="ARG26" s="137">
        <v>7.8E-2</v>
      </c>
      <c r="ARH26" s="137">
        <v>8.3000000000000004E-2</v>
      </c>
      <c r="ARI26" s="137">
        <v>8.7999999999999995E-2</v>
      </c>
      <c r="ARJ26" s="137">
        <v>9.2999999999999999E-2</v>
      </c>
      <c r="ARK26" s="137">
        <v>9.8000000000000004E-2</v>
      </c>
      <c r="ARL26" s="137">
        <v>0.108</v>
      </c>
      <c r="ARM26" s="137">
        <v>0.11700000000000001</v>
      </c>
      <c r="ARN26" s="137">
        <v>0.127</v>
      </c>
      <c r="ARO26" s="137">
        <v>0.13700000000000001</v>
      </c>
      <c r="ARP26" s="137">
        <v>0.14699999999999999</v>
      </c>
      <c r="ARQ26" s="137">
        <v>0.157</v>
      </c>
      <c r="ARR26" s="137">
        <v>0.16600000000000001</v>
      </c>
      <c r="ARS26" s="137">
        <v>0.17599999999999999</v>
      </c>
      <c r="ART26" s="137">
        <v>0.186</v>
      </c>
      <c r="ARU26" s="137">
        <v>0.19600000000000001</v>
      </c>
      <c r="ARV26" s="137">
        <v>0.20599999999999999</v>
      </c>
      <c r="ARW26" s="137">
        <v>0.215</v>
      </c>
      <c r="ARX26" s="137">
        <v>0.22500000000000001</v>
      </c>
      <c r="ARY26" s="137">
        <v>0.23499999999999999</v>
      </c>
      <c r="ARZ26" s="137">
        <v>0.245</v>
      </c>
      <c r="ASA26" s="137">
        <v>0.26900000000000002</v>
      </c>
      <c r="ASB26" s="137">
        <v>0.29399999999999998</v>
      </c>
      <c r="ASC26" s="137">
        <v>0.318</v>
      </c>
      <c r="ASD26" s="137">
        <v>0.34300000000000003</v>
      </c>
      <c r="ASE26" s="137">
        <v>0.36699999999999999</v>
      </c>
      <c r="ASF26" s="137">
        <v>0.39100000000000001</v>
      </c>
      <c r="ASG26" s="137">
        <v>0.41599999999999998</v>
      </c>
      <c r="ASH26" s="137">
        <v>0.44</v>
      </c>
      <c r="ASI26" s="137">
        <v>0.46500000000000002</v>
      </c>
      <c r="ASJ26" s="137">
        <v>0.48899999999999999</v>
      </c>
      <c r="ASK26" s="137">
        <v>0.53800000000000003</v>
      </c>
      <c r="ASL26" s="137">
        <v>0.58699999999999997</v>
      </c>
      <c r="ASM26" s="137">
        <v>0.63600000000000001</v>
      </c>
      <c r="ASN26" s="137">
        <v>0.68500000000000005</v>
      </c>
      <c r="ASO26" s="137">
        <v>0.73399999999999999</v>
      </c>
      <c r="ASP26" s="137">
        <v>0.78300000000000003</v>
      </c>
      <c r="ASQ26" s="137">
        <v>0.83199999999999996</v>
      </c>
      <c r="ASR26" s="137">
        <v>0.88100000000000001</v>
      </c>
      <c r="ASS26" s="137">
        <v>0.93</v>
      </c>
      <c r="AST26" s="137">
        <v>0.97899999999999998</v>
      </c>
      <c r="ASU26">
        <v>1.468</v>
      </c>
      <c r="ASV26">
        <v>1.9570000000000001</v>
      </c>
      <c r="ASW26">
        <v>2.4470000000000001</v>
      </c>
      <c r="ASX26">
        <v>2.9359999999999999</v>
      </c>
      <c r="ASY26">
        <v>3.4249999999999998</v>
      </c>
      <c r="ASZ26">
        <v>3.9140000000000001</v>
      </c>
      <c r="ATA26">
        <v>4.4039999999999999</v>
      </c>
      <c r="ATB26">
        <v>4.8929999999999998</v>
      </c>
      <c r="ATC26">
        <v>5.0000000000000001E-3</v>
      </c>
      <c r="ATD26">
        <v>0.01</v>
      </c>
      <c r="ATE26">
        <v>1.4999999999999999E-2</v>
      </c>
      <c r="ATF26">
        <v>0.02</v>
      </c>
      <c r="ATG26">
        <v>2.4E-2</v>
      </c>
      <c r="ATH26">
        <v>2.9000000000000001E-2</v>
      </c>
      <c r="ATI26">
        <v>3.4000000000000002E-2</v>
      </c>
      <c r="ATJ26">
        <v>3.9E-2</v>
      </c>
      <c r="ATK26">
        <v>4.3999999999999997E-2</v>
      </c>
      <c r="ATL26">
        <v>4.9000000000000002E-2</v>
      </c>
      <c r="ATM26">
        <v>5.3999999999999999E-2</v>
      </c>
      <c r="ATN26">
        <v>5.8999999999999997E-2</v>
      </c>
      <c r="ATO26">
        <v>6.4000000000000001E-2</v>
      </c>
      <c r="ATP26">
        <v>6.9000000000000006E-2</v>
      </c>
      <c r="ATQ26">
        <v>7.2999999999999995E-2</v>
      </c>
      <c r="ATR26">
        <v>7.8E-2</v>
      </c>
      <c r="ATS26">
        <v>8.3000000000000004E-2</v>
      </c>
      <c r="ATT26">
        <v>8.7999999999999995E-2</v>
      </c>
      <c r="ATU26">
        <v>9.2999999999999999E-2</v>
      </c>
      <c r="ATV26">
        <v>9.8000000000000004E-2</v>
      </c>
      <c r="ATW26">
        <v>0.108</v>
      </c>
      <c r="ATX26">
        <v>0.11700000000000001</v>
      </c>
      <c r="ATY26">
        <v>0.127</v>
      </c>
      <c r="ATZ26">
        <v>0.13700000000000001</v>
      </c>
      <c r="AUA26">
        <v>0.14699999999999999</v>
      </c>
      <c r="AUB26">
        <v>0.157</v>
      </c>
      <c r="AUC26">
        <v>0.16600000000000001</v>
      </c>
      <c r="AUD26">
        <v>0.17599999999999999</v>
      </c>
      <c r="AUE26">
        <v>0.186</v>
      </c>
      <c r="AUF26">
        <v>0.19600000000000001</v>
      </c>
      <c r="AUG26">
        <v>0.20599999999999999</v>
      </c>
      <c r="AUH26">
        <v>0.215</v>
      </c>
      <c r="AUI26">
        <v>0.22500000000000001</v>
      </c>
      <c r="AUJ26">
        <v>0.23499999999999999</v>
      </c>
      <c r="AUK26">
        <v>0.245</v>
      </c>
      <c r="AUL26">
        <v>0.26900000000000002</v>
      </c>
      <c r="AUM26">
        <v>0.29399999999999998</v>
      </c>
      <c r="AUN26">
        <v>0.318</v>
      </c>
      <c r="AUO26">
        <v>0.34300000000000003</v>
      </c>
      <c r="AUP26">
        <v>0.36699999999999999</v>
      </c>
      <c r="AUQ26">
        <v>0.39100000000000001</v>
      </c>
      <c r="AUR26">
        <v>0.41599999999999998</v>
      </c>
      <c r="AUS26">
        <v>0.44</v>
      </c>
      <c r="AUT26">
        <v>0.46500000000000002</v>
      </c>
      <c r="AUU26">
        <v>0.48899999999999999</v>
      </c>
      <c r="AUV26">
        <v>0.53800000000000003</v>
      </c>
      <c r="AUW26">
        <v>0.58699999999999997</v>
      </c>
      <c r="AUX26">
        <v>0.63600000000000001</v>
      </c>
      <c r="AUY26">
        <v>0.68500000000000005</v>
      </c>
      <c r="AUZ26">
        <v>0.73399999999999999</v>
      </c>
      <c r="AVA26">
        <v>0.78300000000000003</v>
      </c>
      <c r="AVB26">
        <v>0.83199999999999996</v>
      </c>
      <c r="AVC26">
        <v>0.88100000000000001</v>
      </c>
      <c r="AVD26">
        <v>0.93</v>
      </c>
      <c r="AVE26">
        <v>0.97899999999999998</v>
      </c>
      <c r="AVF26">
        <v>1.468</v>
      </c>
      <c r="AVG26">
        <v>1.9570000000000001</v>
      </c>
      <c r="AVH26">
        <v>2.4470000000000001</v>
      </c>
      <c r="AVI26">
        <v>2.9359999999999999</v>
      </c>
      <c r="AVJ26">
        <v>3.4249999999999998</v>
      </c>
      <c r="AVK26">
        <v>3.9140000000000001</v>
      </c>
      <c r="AVL26">
        <v>4.4039999999999999</v>
      </c>
      <c r="AVM26">
        <v>4.8929999999999998</v>
      </c>
    </row>
    <row r="27" spans="1:1261" x14ac:dyDescent="0.35">
      <c r="A27" s="107" t="s">
        <v>241</v>
      </c>
      <c r="B27" s="137">
        <v>0.307</v>
      </c>
      <c r="C27" s="137">
        <v>0.61499999999999999</v>
      </c>
      <c r="D27" s="137">
        <v>0.92200000000000004</v>
      </c>
      <c r="E27" s="137">
        <v>1.2290000000000001</v>
      </c>
      <c r="F27" s="137">
        <v>1.5369999999999999</v>
      </c>
      <c r="G27" s="137">
        <v>1.8440000000000001</v>
      </c>
      <c r="H27" s="137">
        <v>2.1509999999999998</v>
      </c>
      <c r="I27" s="137">
        <v>2.4590000000000001</v>
      </c>
      <c r="J27" s="137">
        <v>2.766</v>
      </c>
      <c r="K27" s="137">
        <v>3.073</v>
      </c>
      <c r="L27" s="137">
        <v>3.3809999999999998</v>
      </c>
      <c r="M27" s="137">
        <v>3.6880000000000002</v>
      </c>
      <c r="N27" s="137">
        <v>3.9950000000000001</v>
      </c>
      <c r="O27" s="137">
        <v>4.3029999999999999</v>
      </c>
      <c r="P27" s="137">
        <v>4.6100000000000003</v>
      </c>
      <c r="Q27" s="137">
        <v>4.9169999999999998</v>
      </c>
      <c r="R27" s="137">
        <v>5.2240000000000002</v>
      </c>
      <c r="S27" s="137">
        <v>5.532</v>
      </c>
      <c r="T27" s="137">
        <v>5.8390000000000004</v>
      </c>
      <c r="U27" s="137">
        <v>6.1459999999999999</v>
      </c>
      <c r="V27" s="137">
        <v>6.7610000000000001</v>
      </c>
      <c r="W27" s="137">
        <v>7.3760000000000003</v>
      </c>
      <c r="X27" s="137">
        <v>7.99</v>
      </c>
      <c r="Y27" s="137">
        <v>8.6050000000000004</v>
      </c>
      <c r="Z27" s="137">
        <v>9.2200000000000006</v>
      </c>
      <c r="AA27" s="137">
        <v>9.8339999999999996</v>
      </c>
      <c r="AB27" s="137">
        <v>10.449</v>
      </c>
      <c r="AC27" s="137">
        <v>11.064</v>
      </c>
      <c r="AD27" s="137">
        <v>11.678000000000001</v>
      </c>
      <c r="AE27" s="137">
        <v>12.292999999999999</v>
      </c>
      <c r="AF27" s="137">
        <v>12.907999999999999</v>
      </c>
      <c r="AG27" s="137">
        <v>13.522</v>
      </c>
      <c r="AH27" s="137">
        <v>14.137</v>
      </c>
      <c r="AI27" s="137">
        <v>14.752000000000001</v>
      </c>
      <c r="AJ27" s="137">
        <v>15.366</v>
      </c>
      <c r="AK27" s="137">
        <v>16.902999999999999</v>
      </c>
      <c r="AL27" s="137">
        <v>18.439</v>
      </c>
      <c r="AM27" s="137">
        <v>19.975999999999999</v>
      </c>
      <c r="AN27" s="137">
        <v>21.513000000000002</v>
      </c>
      <c r="AO27" s="137">
        <v>23.048999999999999</v>
      </c>
      <c r="AP27" s="137">
        <v>24.585999999999999</v>
      </c>
      <c r="AQ27" s="137">
        <v>26.122</v>
      </c>
      <c r="AR27" s="137">
        <v>27.658999999999999</v>
      </c>
      <c r="AS27" s="137">
        <v>29.196000000000002</v>
      </c>
      <c r="AT27" s="137">
        <v>30.731999999999999</v>
      </c>
      <c r="AU27" s="137">
        <v>33.805999999999997</v>
      </c>
      <c r="AV27" s="137">
        <v>36.878999999999998</v>
      </c>
      <c r="AW27" s="137">
        <v>39.951999999999998</v>
      </c>
      <c r="AX27" s="137">
        <v>43.024999999999999</v>
      </c>
      <c r="AY27" s="137">
        <v>46.098999999999997</v>
      </c>
      <c r="AZ27" s="137">
        <v>49.171999999999997</v>
      </c>
      <c r="BA27" s="137">
        <v>52.244999999999997</v>
      </c>
      <c r="BB27" s="137">
        <v>55.317999999999998</v>
      </c>
      <c r="BC27" s="137">
        <v>58.390999999999998</v>
      </c>
      <c r="BD27" s="137">
        <v>61.465000000000003</v>
      </c>
      <c r="BE27" s="137">
        <v>92.197000000000003</v>
      </c>
      <c r="BF27" s="137">
        <v>122.929</v>
      </c>
      <c r="BG27" s="137">
        <v>153.66200000000001</v>
      </c>
      <c r="BH27" s="137">
        <v>184.39400000000001</v>
      </c>
      <c r="BI27" s="137">
        <v>215.126</v>
      </c>
      <c r="BJ27" s="137">
        <v>245.85900000000001</v>
      </c>
      <c r="BK27" s="137">
        <v>276.59100000000001</v>
      </c>
      <c r="BL27" s="137">
        <v>307.32299999999998</v>
      </c>
      <c r="BM27" s="137">
        <v>0.32300000000000001</v>
      </c>
      <c r="BN27" s="137">
        <v>0.64700000000000002</v>
      </c>
      <c r="BO27" s="137">
        <v>0.97</v>
      </c>
      <c r="BP27" s="137">
        <v>1.294</v>
      </c>
      <c r="BQ27" s="137">
        <v>1.617</v>
      </c>
      <c r="BR27" s="137">
        <v>1.9410000000000001</v>
      </c>
      <c r="BS27" s="137">
        <v>2.2639999999999998</v>
      </c>
      <c r="BT27" s="137">
        <v>2.5870000000000002</v>
      </c>
      <c r="BU27" s="137">
        <v>2.911</v>
      </c>
      <c r="BV27" s="137">
        <v>3.234</v>
      </c>
      <c r="BW27" s="137">
        <v>3.5579999999999998</v>
      </c>
      <c r="BX27" s="137">
        <v>3.8809999999999998</v>
      </c>
      <c r="BY27" s="137">
        <v>4.2039999999999997</v>
      </c>
      <c r="BZ27" s="137">
        <v>4.5279999999999996</v>
      </c>
      <c r="CA27" s="137">
        <v>4.851</v>
      </c>
      <c r="CB27" s="137">
        <v>5.1749999999999998</v>
      </c>
      <c r="CC27" s="137">
        <v>5.4980000000000002</v>
      </c>
      <c r="CD27" s="137">
        <v>5.8220000000000001</v>
      </c>
      <c r="CE27" s="137">
        <v>6.1449999999999996</v>
      </c>
      <c r="CF27" s="137">
        <v>6.468</v>
      </c>
      <c r="CG27" s="137">
        <v>7.1150000000000002</v>
      </c>
      <c r="CH27" s="137">
        <v>7.7619999999999996</v>
      </c>
      <c r="CI27" s="137">
        <v>8.4090000000000007</v>
      </c>
      <c r="CJ27" s="137">
        <v>9.0559999999999992</v>
      </c>
      <c r="CK27" s="137">
        <v>9.7029999999999994</v>
      </c>
      <c r="CL27" s="137">
        <v>10.35</v>
      </c>
      <c r="CM27" s="137">
        <v>10.996</v>
      </c>
      <c r="CN27" s="137">
        <v>11.643000000000001</v>
      </c>
      <c r="CO27" s="137">
        <v>12.29</v>
      </c>
      <c r="CP27" s="137">
        <v>12.936999999999999</v>
      </c>
      <c r="CQ27" s="137">
        <v>13.584</v>
      </c>
      <c r="CR27" s="137">
        <v>14.231</v>
      </c>
      <c r="CS27" s="137">
        <v>14.877000000000001</v>
      </c>
      <c r="CT27" s="137">
        <v>15.523999999999999</v>
      </c>
      <c r="CU27" s="137">
        <v>16.170999999999999</v>
      </c>
      <c r="CV27" s="137">
        <v>17.788</v>
      </c>
      <c r="CW27" s="137">
        <v>19.405000000000001</v>
      </c>
      <c r="CX27" s="137">
        <v>21.021999999999998</v>
      </c>
      <c r="CY27" s="137">
        <v>22.64</v>
      </c>
      <c r="CZ27" s="137">
        <v>24.257000000000001</v>
      </c>
      <c r="DA27" s="137">
        <v>25.873999999999999</v>
      </c>
      <c r="DB27" s="137">
        <v>27.491</v>
      </c>
      <c r="DC27" s="137">
        <v>29.108000000000001</v>
      </c>
      <c r="DD27" s="137">
        <v>30.725000000000001</v>
      </c>
      <c r="DE27" s="137">
        <v>32.341999999999999</v>
      </c>
      <c r="DF27" s="137">
        <v>35.576000000000001</v>
      </c>
      <c r="DG27" s="137">
        <v>38.811</v>
      </c>
      <c r="DH27" s="137">
        <v>42.045000000000002</v>
      </c>
      <c r="DI27" s="137">
        <v>45.279000000000003</v>
      </c>
      <c r="DJ27" s="137">
        <v>48.512999999999998</v>
      </c>
      <c r="DK27" s="137">
        <v>51.747999999999998</v>
      </c>
      <c r="DL27" s="137">
        <v>54.981999999999999</v>
      </c>
      <c r="DM27" s="137">
        <v>58.216000000000001</v>
      </c>
      <c r="DN27" s="137">
        <v>61.45</v>
      </c>
      <c r="DO27" s="137">
        <v>64.683999999999997</v>
      </c>
      <c r="DP27" s="137">
        <v>97.027000000000001</v>
      </c>
      <c r="DQ27" s="137">
        <v>129.369</v>
      </c>
      <c r="DR27" s="137">
        <v>161.71100000000001</v>
      </c>
      <c r="DS27" s="137">
        <v>194.053</v>
      </c>
      <c r="DT27" s="137">
        <v>226.39500000000001</v>
      </c>
      <c r="DU27" s="137">
        <v>258.738</v>
      </c>
      <c r="DV27" s="137">
        <v>291.08</v>
      </c>
      <c r="DW27" s="137">
        <v>323.42200000000003</v>
      </c>
      <c r="DX27" s="137">
        <v>0.311</v>
      </c>
      <c r="DY27" s="137">
        <v>0.622</v>
      </c>
      <c r="DZ27" s="137">
        <v>0.93300000000000005</v>
      </c>
      <c r="EA27" s="137">
        <v>1.2430000000000001</v>
      </c>
      <c r="EB27" s="137">
        <v>1.554</v>
      </c>
      <c r="EC27" s="137">
        <v>1.865</v>
      </c>
      <c r="ED27" s="137">
        <v>2.1760000000000002</v>
      </c>
      <c r="EE27" s="137">
        <v>2.4870000000000001</v>
      </c>
      <c r="EF27" s="137">
        <v>2.798</v>
      </c>
      <c r="EG27" s="137">
        <v>3.109</v>
      </c>
      <c r="EH27" s="137">
        <v>3.42</v>
      </c>
      <c r="EI27" s="137">
        <v>3.73</v>
      </c>
      <c r="EJ27" s="137">
        <v>4.0410000000000004</v>
      </c>
      <c r="EK27" s="137">
        <v>4.3520000000000003</v>
      </c>
      <c r="EL27" s="137">
        <v>4.6630000000000003</v>
      </c>
      <c r="EM27" s="137">
        <v>4.9740000000000002</v>
      </c>
      <c r="EN27" s="137">
        <v>5.2850000000000001</v>
      </c>
      <c r="EO27" s="137">
        <v>5.5960000000000001</v>
      </c>
      <c r="EP27" s="137">
        <v>5.907</v>
      </c>
      <c r="EQ27" s="137">
        <v>6.2169999999999996</v>
      </c>
      <c r="ER27" s="137">
        <v>6.8390000000000004</v>
      </c>
      <c r="ES27" s="137">
        <v>7.4610000000000003</v>
      </c>
      <c r="ET27" s="137">
        <v>8.0830000000000002</v>
      </c>
      <c r="EU27" s="137">
        <v>8.7040000000000006</v>
      </c>
      <c r="EV27" s="137">
        <v>9.3260000000000005</v>
      </c>
      <c r="EW27" s="137">
        <v>9.9480000000000004</v>
      </c>
      <c r="EX27" s="137">
        <v>10.57</v>
      </c>
      <c r="EY27" s="137">
        <v>11.191000000000001</v>
      </c>
      <c r="EZ27" s="137">
        <v>11.813000000000001</v>
      </c>
      <c r="FA27" s="137">
        <v>12.435</v>
      </c>
      <c r="FB27" s="137">
        <v>13.057</v>
      </c>
      <c r="FC27" s="137">
        <v>13.678000000000001</v>
      </c>
      <c r="FD27" s="137">
        <v>14.3</v>
      </c>
      <c r="FE27" s="137">
        <v>14.922000000000001</v>
      </c>
      <c r="FF27" s="137">
        <v>15.542999999999999</v>
      </c>
      <c r="FG27" s="137">
        <v>17.097999999999999</v>
      </c>
      <c r="FH27" s="137">
        <v>18.652000000000001</v>
      </c>
      <c r="FI27" s="137">
        <v>20.206</v>
      </c>
      <c r="FJ27" s="137">
        <v>21.760999999999999</v>
      </c>
      <c r="FK27" s="137">
        <v>23.315000000000001</v>
      </c>
      <c r="FL27" s="137">
        <v>24.87</v>
      </c>
      <c r="FM27" s="137">
        <v>26.423999999999999</v>
      </c>
      <c r="FN27" s="137">
        <v>27.978000000000002</v>
      </c>
      <c r="FO27" s="137">
        <v>29.533000000000001</v>
      </c>
      <c r="FP27" s="137">
        <v>31.087</v>
      </c>
      <c r="FQ27" s="137">
        <v>34.195999999999998</v>
      </c>
      <c r="FR27" s="137">
        <v>37.304000000000002</v>
      </c>
      <c r="FS27" s="137">
        <v>40.412999999999997</v>
      </c>
      <c r="FT27" s="137">
        <v>43.521999999999998</v>
      </c>
      <c r="FU27" s="137">
        <v>46.63</v>
      </c>
      <c r="FV27" s="137">
        <v>49.738999999999997</v>
      </c>
      <c r="FW27" s="137">
        <v>52.847999999999999</v>
      </c>
      <c r="FX27" s="137">
        <v>55.956000000000003</v>
      </c>
      <c r="FY27" s="137">
        <v>59.064999999999998</v>
      </c>
      <c r="FZ27" s="137">
        <v>62.173999999999999</v>
      </c>
      <c r="GA27" s="137">
        <v>93.260999999999996</v>
      </c>
      <c r="GB27" s="137">
        <v>124.348</v>
      </c>
      <c r="GC27" s="137">
        <v>155.435</v>
      </c>
      <c r="GD27" s="137">
        <v>186.52199999999999</v>
      </c>
      <c r="GE27" s="137">
        <v>217.608</v>
      </c>
      <c r="GF27" s="137">
        <v>248.69499999999999</v>
      </c>
      <c r="GG27" s="137">
        <v>279.78199999999998</v>
      </c>
      <c r="GH27" s="137">
        <v>310.86900000000003</v>
      </c>
      <c r="GI27" s="137">
        <v>0.32600000000000001</v>
      </c>
      <c r="GJ27" s="137">
        <v>0.65300000000000002</v>
      </c>
      <c r="GK27" s="137">
        <v>0.97899999999999998</v>
      </c>
      <c r="GL27" s="137">
        <v>1.306</v>
      </c>
      <c r="GM27" s="137">
        <v>1.6319999999999999</v>
      </c>
      <c r="GN27" s="137">
        <v>1.958</v>
      </c>
      <c r="GO27" s="137">
        <v>2.2850000000000001</v>
      </c>
      <c r="GP27" s="137">
        <v>2.6110000000000002</v>
      </c>
      <c r="GQ27" s="137">
        <v>2.9380000000000002</v>
      </c>
      <c r="GR27" s="137">
        <v>3.2639999999999998</v>
      </c>
      <c r="GS27" s="137">
        <v>3.5910000000000002</v>
      </c>
      <c r="GT27" s="137">
        <v>3.9169999999999998</v>
      </c>
      <c r="GU27" s="137">
        <v>4.2430000000000003</v>
      </c>
      <c r="GV27" s="137">
        <v>4.57</v>
      </c>
      <c r="GW27" s="137">
        <v>4.8959999999999999</v>
      </c>
      <c r="GX27" s="137">
        <v>5.2229999999999999</v>
      </c>
      <c r="GY27" s="137">
        <v>5.5490000000000004</v>
      </c>
      <c r="GZ27" s="137">
        <v>5.875</v>
      </c>
      <c r="HA27" s="137">
        <v>6.202</v>
      </c>
      <c r="HB27" s="137">
        <v>6.5279999999999996</v>
      </c>
      <c r="HC27" s="137">
        <v>7.181</v>
      </c>
      <c r="HD27" s="137">
        <v>7.8339999999999996</v>
      </c>
      <c r="HE27" s="137">
        <v>8.4870000000000001</v>
      </c>
      <c r="HF27" s="137">
        <v>9.14</v>
      </c>
      <c r="HG27" s="137">
        <v>9.7919999999999998</v>
      </c>
      <c r="HH27" s="137">
        <v>10.445</v>
      </c>
      <c r="HI27" s="137">
        <v>11.098000000000001</v>
      </c>
      <c r="HJ27" s="137">
        <v>11.750999999999999</v>
      </c>
      <c r="HK27" s="137">
        <v>12.404</v>
      </c>
      <c r="HL27" s="137">
        <v>13.057</v>
      </c>
      <c r="HM27" s="137">
        <v>13.709</v>
      </c>
      <c r="HN27" s="137">
        <v>14.362</v>
      </c>
      <c r="HO27" s="137">
        <v>15.015000000000001</v>
      </c>
      <c r="HP27" s="137">
        <v>15.667999999999999</v>
      </c>
      <c r="HQ27" s="137">
        <v>16.321000000000002</v>
      </c>
      <c r="HR27" s="137">
        <v>17.952999999999999</v>
      </c>
      <c r="HS27" s="137">
        <v>19.585000000000001</v>
      </c>
      <c r="HT27" s="137">
        <v>21.216999999999999</v>
      </c>
      <c r="HU27" s="137">
        <v>22.849</v>
      </c>
      <c r="HV27" s="137">
        <v>24.481000000000002</v>
      </c>
      <c r="HW27" s="137">
        <v>26.113</v>
      </c>
      <c r="HX27" s="137">
        <v>27.745000000000001</v>
      </c>
      <c r="HY27" s="137">
        <v>29.376999999999999</v>
      </c>
      <c r="HZ27" s="137">
        <v>31.009</v>
      </c>
      <c r="IA27" s="137">
        <v>32.642000000000003</v>
      </c>
      <c r="IB27" s="137">
        <v>35.905999999999999</v>
      </c>
      <c r="IC27" s="137">
        <v>39.17</v>
      </c>
      <c r="ID27" s="137">
        <v>42.433999999999997</v>
      </c>
      <c r="IE27" s="137">
        <v>45.698</v>
      </c>
      <c r="IF27" s="137">
        <v>48.962000000000003</v>
      </c>
      <c r="IG27" s="137">
        <v>52.225999999999999</v>
      </c>
      <c r="IH27" s="137">
        <v>55.491</v>
      </c>
      <c r="II27" s="137">
        <v>58.755000000000003</v>
      </c>
      <c r="IJ27" s="137">
        <v>62.018999999999998</v>
      </c>
      <c r="IK27" s="137">
        <v>65.283000000000001</v>
      </c>
      <c r="IL27" s="137">
        <v>97.924999999999997</v>
      </c>
      <c r="IM27" s="137">
        <v>130.566</v>
      </c>
      <c r="IN27" s="137">
        <v>163.208</v>
      </c>
      <c r="IO27" s="137">
        <v>195.84899999999999</v>
      </c>
      <c r="IP27" s="137">
        <v>228.49100000000001</v>
      </c>
      <c r="IQ27" s="137">
        <v>261.13200000000001</v>
      </c>
      <c r="IR27" s="137">
        <v>293.774</v>
      </c>
      <c r="IS27" s="137">
        <v>326.41500000000002</v>
      </c>
      <c r="IT27" s="137">
        <v>0.23400000000000001</v>
      </c>
      <c r="IU27" s="137">
        <v>0.46800000000000003</v>
      </c>
      <c r="IV27" s="137">
        <v>0.70199999999999996</v>
      </c>
      <c r="IW27" s="137">
        <v>0.93600000000000005</v>
      </c>
      <c r="IX27" s="137">
        <v>1.17</v>
      </c>
      <c r="IY27" s="137">
        <v>1.4039999999999999</v>
      </c>
      <c r="IZ27" s="137">
        <v>1.6379999999999999</v>
      </c>
      <c r="JA27" s="137">
        <v>1.8720000000000001</v>
      </c>
      <c r="JB27" s="137">
        <v>2.1059999999999999</v>
      </c>
      <c r="JC27" s="137">
        <v>2.34</v>
      </c>
      <c r="JD27" s="137">
        <v>2.5739999999999998</v>
      </c>
      <c r="JE27" s="137">
        <v>2.8079999999999998</v>
      </c>
      <c r="JF27" s="137">
        <v>3.0419999999999998</v>
      </c>
      <c r="JG27" s="137">
        <v>3.2759999999999998</v>
      </c>
      <c r="JH27" s="137">
        <v>3.51</v>
      </c>
      <c r="JI27" s="137">
        <v>3.7440000000000002</v>
      </c>
      <c r="JJ27" s="137">
        <v>3.9780000000000002</v>
      </c>
      <c r="JK27" s="137">
        <v>4.2119999999999997</v>
      </c>
      <c r="JL27" s="137">
        <v>4.4459999999999997</v>
      </c>
      <c r="JM27" s="137">
        <v>4.68</v>
      </c>
      <c r="JN27" s="137">
        <v>5.1479999999999997</v>
      </c>
      <c r="JO27" s="137">
        <v>5.6159999999999997</v>
      </c>
      <c r="JP27" s="137">
        <v>6.0839999999999996</v>
      </c>
      <c r="JQ27" s="137">
        <v>6.5519999999999996</v>
      </c>
      <c r="JR27" s="137">
        <v>7.02</v>
      </c>
      <c r="JS27" s="137">
        <v>7.4880000000000004</v>
      </c>
      <c r="JT27" s="137">
        <v>7.9560000000000004</v>
      </c>
      <c r="JU27" s="137">
        <v>8.4239999999999995</v>
      </c>
      <c r="JV27" s="137">
        <v>8.891</v>
      </c>
      <c r="JW27" s="137">
        <v>9.359</v>
      </c>
      <c r="JX27" s="137">
        <v>9.827</v>
      </c>
      <c r="JY27" s="137">
        <v>10.295</v>
      </c>
      <c r="JZ27" s="137">
        <v>10.763</v>
      </c>
      <c r="KA27" s="137">
        <v>11.231</v>
      </c>
      <c r="KB27" s="137">
        <v>11.699</v>
      </c>
      <c r="KC27" s="137">
        <v>12.869</v>
      </c>
      <c r="KD27" s="137">
        <v>14.039</v>
      </c>
      <c r="KE27" s="137">
        <v>15.209</v>
      </c>
      <c r="KF27" s="137">
        <v>16.379000000000001</v>
      </c>
      <c r="KG27" s="137">
        <v>17.548999999999999</v>
      </c>
      <c r="KH27" s="137">
        <v>18.719000000000001</v>
      </c>
      <c r="KI27" s="137">
        <v>19.888999999999999</v>
      </c>
      <c r="KJ27" s="137">
        <v>21.059000000000001</v>
      </c>
      <c r="KK27" s="137">
        <v>22.228999999999999</v>
      </c>
      <c r="KL27" s="137">
        <v>23.399000000000001</v>
      </c>
      <c r="KM27" s="137">
        <v>25.738</v>
      </c>
      <c r="KN27" s="137">
        <v>28.077999999999999</v>
      </c>
      <c r="KO27" s="137">
        <v>30.417999999999999</v>
      </c>
      <c r="KP27" s="137">
        <v>32.758000000000003</v>
      </c>
      <c r="KQ27" s="137">
        <v>35.097999999999999</v>
      </c>
      <c r="KR27" s="137">
        <v>37.438000000000002</v>
      </c>
      <c r="KS27" s="137">
        <v>39.777999999999999</v>
      </c>
      <c r="KT27" s="137">
        <v>42.118000000000002</v>
      </c>
      <c r="KU27" s="137">
        <v>44.457000000000001</v>
      </c>
      <c r="KV27" s="137">
        <v>46.796999999999997</v>
      </c>
      <c r="KW27" s="137">
        <v>70.195999999999998</v>
      </c>
      <c r="KX27" s="137">
        <v>93.593999999999994</v>
      </c>
      <c r="KY27" s="137">
        <v>116.99299999999999</v>
      </c>
      <c r="KZ27" s="137">
        <v>140.392</v>
      </c>
      <c r="LA27" s="137">
        <v>163.79</v>
      </c>
      <c r="LB27" s="137">
        <v>187.18899999999999</v>
      </c>
      <c r="LC27" s="137">
        <v>210.58799999999999</v>
      </c>
      <c r="LD27" s="137">
        <v>233.98599999999999</v>
      </c>
      <c r="LE27" s="137">
        <v>0.23499999999999999</v>
      </c>
      <c r="LF27" s="137">
        <v>0.47</v>
      </c>
      <c r="LG27" s="137">
        <v>0.70499999999999996</v>
      </c>
      <c r="LH27" s="137">
        <v>0.94</v>
      </c>
      <c r="LI27" s="137">
        <v>1.175</v>
      </c>
      <c r="LJ27" s="137">
        <v>1.41</v>
      </c>
      <c r="LK27" s="137">
        <v>1.645</v>
      </c>
      <c r="LL27" s="137">
        <v>1.88</v>
      </c>
      <c r="LM27" s="137">
        <v>2.1139999999999999</v>
      </c>
      <c r="LN27" s="137">
        <v>2.3490000000000002</v>
      </c>
      <c r="LO27" s="137">
        <v>2.5840000000000001</v>
      </c>
      <c r="LP27" s="137">
        <v>2.819</v>
      </c>
      <c r="LQ27" s="137">
        <v>3.0539999999999998</v>
      </c>
      <c r="LR27" s="137">
        <v>3.2890000000000001</v>
      </c>
      <c r="LS27" s="137">
        <v>3.524</v>
      </c>
      <c r="LT27" s="137">
        <v>3.7589999999999999</v>
      </c>
      <c r="LU27" s="137">
        <v>3.9940000000000002</v>
      </c>
      <c r="LV27" s="137">
        <v>4.2290000000000001</v>
      </c>
      <c r="LW27" s="137">
        <v>4.4640000000000004</v>
      </c>
      <c r="LX27" s="137">
        <v>4.6989999999999998</v>
      </c>
      <c r="LY27" s="137">
        <v>5.1689999999999996</v>
      </c>
      <c r="LZ27" s="137">
        <v>5.6390000000000002</v>
      </c>
      <c r="MA27" s="137">
        <v>6.109</v>
      </c>
      <c r="MB27" s="137">
        <v>6.5780000000000003</v>
      </c>
      <c r="MC27" s="137">
        <v>7.048</v>
      </c>
      <c r="MD27" s="137">
        <v>7.5179999999999998</v>
      </c>
      <c r="ME27" s="137">
        <v>7.9880000000000004</v>
      </c>
      <c r="MF27" s="137">
        <v>8.4580000000000002</v>
      </c>
      <c r="MG27" s="137">
        <v>8.9280000000000008</v>
      </c>
      <c r="MH27" s="137">
        <v>9.3979999999999997</v>
      </c>
      <c r="MI27" s="137">
        <v>9.8680000000000003</v>
      </c>
      <c r="MJ27" s="137">
        <v>10.337</v>
      </c>
      <c r="MK27" s="137">
        <v>10.807</v>
      </c>
      <c r="ML27" s="137">
        <v>11.276999999999999</v>
      </c>
      <c r="MM27" s="137">
        <v>11.747</v>
      </c>
      <c r="MN27" s="137">
        <v>12.922000000000001</v>
      </c>
      <c r="MO27" s="137">
        <v>14.097</v>
      </c>
      <c r="MP27" s="137">
        <v>15.271000000000001</v>
      </c>
      <c r="MQ27" s="137">
        <v>16.446000000000002</v>
      </c>
      <c r="MR27" s="137">
        <v>17.620999999999999</v>
      </c>
      <c r="MS27" s="137">
        <v>18.795000000000002</v>
      </c>
      <c r="MT27" s="137">
        <v>19.97</v>
      </c>
      <c r="MU27" s="137">
        <v>21.145</v>
      </c>
      <c r="MV27" s="137">
        <v>22.32</v>
      </c>
      <c r="MW27" s="137">
        <v>23.494</v>
      </c>
      <c r="MX27" s="137">
        <v>25.844000000000001</v>
      </c>
      <c r="MY27" s="137">
        <v>28.193000000000001</v>
      </c>
      <c r="MZ27" s="137">
        <v>30.542999999999999</v>
      </c>
      <c r="NA27" s="137">
        <v>32.892000000000003</v>
      </c>
      <c r="NB27" s="137">
        <v>35.241</v>
      </c>
      <c r="NC27" s="137">
        <v>37.591000000000001</v>
      </c>
      <c r="ND27" s="137">
        <v>39.94</v>
      </c>
      <c r="NE27" s="137">
        <v>42.29</v>
      </c>
      <c r="NF27" s="137">
        <v>44.639000000000003</v>
      </c>
      <c r="NG27" s="137">
        <v>46.988999999999997</v>
      </c>
      <c r="NH27" s="137">
        <v>70.483000000000004</v>
      </c>
      <c r="NI27" s="137">
        <v>93.977000000000004</v>
      </c>
      <c r="NJ27" s="137">
        <v>117.471</v>
      </c>
      <c r="NK27" s="137">
        <v>140.96600000000001</v>
      </c>
      <c r="NL27" s="137">
        <v>164.46</v>
      </c>
      <c r="NM27" s="137">
        <v>187.95400000000001</v>
      </c>
      <c r="NN27" s="137">
        <v>211.44800000000001</v>
      </c>
      <c r="NO27" s="137">
        <v>234.94300000000001</v>
      </c>
      <c r="NP27" s="137">
        <v>0.14799999999999999</v>
      </c>
      <c r="NQ27" s="137">
        <v>0.29599999999999999</v>
      </c>
      <c r="NR27" s="137">
        <v>0.44400000000000001</v>
      </c>
      <c r="NS27" s="137">
        <v>0.59299999999999997</v>
      </c>
      <c r="NT27" s="137">
        <v>0.74099999999999999</v>
      </c>
      <c r="NU27" s="137">
        <v>0.88900000000000001</v>
      </c>
      <c r="NV27" s="137">
        <v>1.0369999999999999</v>
      </c>
      <c r="NW27" s="137">
        <v>1.1850000000000001</v>
      </c>
      <c r="NX27" s="137">
        <v>1.333</v>
      </c>
      <c r="NY27" s="137">
        <v>1.482</v>
      </c>
      <c r="NZ27" s="137">
        <v>1.63</v>
      </c>
      <c r="OA27" s="137">
        <v>1.778</v>
      </c>
      <c r="OB27" s="137">
        <v>1.9259999999999999</v>
      </c>
      <c r="OC27" s="137">
        <v>2.0739999999999998</v>
      </c>
      <c r="OD27" s="137">
        <v>2.222</v>
      </c>
      <c r="OE27" s="137">
        <v>2.371</v>
      </c>
      <c r="OF27" s="137">
        <v>2.5190000000000001</v>
      </c>
      <c r="OG27" s="137">
        <v>2.6669999999999998</v>
      </c>
      <c r="OH27" s="137">
        <v>2.8149999999999999</v>
      </c>
      <c r="OI27" s="137">
        <v>2.9630000000000001</v>
      </c>
      <c r="OJ27" s="137">
        <v>3.26</v>
      </c>
      <c r="OK27" s="137">
        <v>3.556</v>
      </c>
      <c r="OL27" s="137">
        <v>3.8519999999999999</v>
      </c>
      <c r="OM27" s="137">
        <v>4.1479999999999997</v>
      </c>
      <c r="ON27" s="137">
        <v>4.4450000000000003</v>
      </c>
      <c r="OO27" s="137">
        <v>4.7409999999999997</v>
      </c>
      <c r="OP27" s="137">
        <v>5.0369999999999999</v>
      </c>
      <c r="OQ27" s="137">
        <v>5.3339999999999996</v>
      </c>
      <c r="OR27" s="137">
        <v>5.63</v>
      </c>
      <c r="OS27" s="137">
        <v>5.9260000000000002</v>
      </c>
      <c r="OT27" s="137">
        <v>6.2229999999999999</v>
      </c>
      <c r="OU27" s="137">
        <v>6.5190000000000001</v>
      </c>
      <c r="OV27" s="137">
        <v>6.8150000000000004</v>
      </c>
      <c r="OW27" s="137">
        <v>7.1120000000000001</v>
      </c>
      <c r="OX27" s="137">
        <v>7.4080000000000004</v>
      </c>
      <c r="OY27" s="137">
        <v>8.1489999999999991</v>
      </c>
      <c r="OZ27" s="137">
        <v>8.89</v>
      </c>
      <c r="PA27" s="137">
        <v>9.6300000000000008</v>
      </c>
      <c r="PB27" s="137">
        <v>10.371</v>
      </c>
      <c r="PC27" s="137">
        <v>11.112</v>
      </c>
      <c r="PD27" s="137">
        <v>11.853</v>
      </c>
      <c r="PE27" s="137">
        <v>12.593999999999999</v>
      </c>
      <c r="PF27" s="137">
        <v>13.334</v>
      </c>
      <c r="PG27" s="137">
        <v>14.074999999999999</v>
      </c>
      <c r="PH27" s="137">
        <v>14.816000000000001</v>
      </c>
      <c r="PI27" s="137">
        <v>16.297999999999998</v>
      </c>
      <c r="PJ27" s="137">
        <v>17.779</v>
      </c>
      <c r="PK27" s="137">
        <v>19.260999999999999</v>
      </c>
      <c r="PL27" s="137">
        <v>20.742000000000001</v>
      </c>
      <c r="PM27" s="137">
        <v>22.224</v>
      </c>
      <c r="PN27" s="137">
        <v>23.706</v>
      </c>
      <c r="PO27" s="137">
        <v>25.187000000000001</v>
      </c>
      <c r="PP27" s="137">
        <v>26.669</v>
      </c>
      <c r="PQ27" s="137">
        <v>28.15</v>
      </c>
      <c r="PR27" s="137">
        <v>29.632000000000001</v>
      </c>
      <c r="PS27" s="137">
        <v>44.448</v>
      </c>
      <c r="PT27" s="137">
        <v>59.264000000000003</v>
      </c>
      <c r="PU27" s="137">
        <v>74.08</v>
      </c>
      <c r="PV27" s="137">
        <v>88.896000000000001</v>
      </c>
      <c r="PW27" s="137">
        <v>103.712</v>
      </c>
      <c r="PX27" s="137">
        <v>118.52800000000001</v>
      </c>
      <c r="PY27" s="137">
        <v>133.34399999999999</v>
      </c>
      <c r="PZ27" s="137">
        <v>148.16</v>
      </c>
      <c r="QA27" s="137">
        <v>0.14899999999999999</v>
      </c>
      <c r="QB27" s="137">
        <v>0.29799999999999999</v>
      </c>
      <c r="QC27" s="137">
        <v>0.44700000000000001</v>
      </c>
      <c r="QD27" s="137">
        <v>0.59499999999999997</v>
      </c>
      <c r="QE27" s="137">
        <v>0.74399999999999999</v>
      </c>
      <c r="QF27" s="137">
        <v>0.89300000000000002</v>
      </c>
      <c r="QG27" s="137">
        <v>1.042</v>
      </c>
      <c r="QH27" s="137">
        <v>1.1910000000000001</v>
      </c>
      <c r="QI27" s="137">
        <v>1.34</v>
      </c>
      <c r="QJ27" s="137">
        <v>1.488</v>
      </c>
      <c r="QK27" s="137">
        <v>1.637</v>
      </c>
      <c r="QL27" s="137">
        <v>1.786</v>
      </c>
      <c r="QM27" s="137">
        <v>1.9350000000000001</v>
      </c>
      <c r="QN27" s="137">
        <v>2.0840000000000001</v>
      </c>
      <c r="QO27" s="137">
        <v>2.2330000000000001</v>
      </c>
      <c r="QP27" s="137">
        <v>2.3809999999999998</v>
      </c>
      <c r="QQ27" s="137">
        <v>2.5299999999999998</v>
      </c>
      <c r="QR27" s="137">
        <v>2.6789999999999998</v>
      </c>
      <c r="QS27" s="137">
        <v>2.8279999999999998</v>
      </c>
      <c r="QT27" s="137">
        <v>2.9769999999999999</v>
      </c>
      <c r="QU27" s="137">
        <v>3.274</v>
      </c>
      <c r="QV27" s="137">
        <v>3.5720000000000001</v>
      </c>
      <c r="QW27" s="137">
        <v>3.87</v>
      </c>
      <c r="QX27" s="137">
        <v>4.1680000000000001</v>
      </c>
      <c r="QY27" s="137">
        <v>4.4649999999999999</v>
      </c>
      <c r="QZ27" s="137">
        <v>4.7629999999999999</v>
      </c>
      <c r="RA27" s="137">
        <v>5.0609999999999999</v>
      </c>
      <c r="RB27" s="137">
        <v>5.3579999999999997</v>
      </c>
      <c r="RC27" s="137">
        <v>5.6559999999999997</v>
      </c>
      <c r="RD27" s="137">
        <v>5.9539999999999997</v>
      </c>
      <c r="RE27" s="137">
        <v>6.2510000000000003</v>
      </c>
      <c r="RF27" s="137">
        <v>6.5490000000000004</v>
      </c>
      <c r="RG27" s="137">
        <v>6.8470000000000004</v>
      </c>
      <c r="RH27" s="137">
        <v>7.1440000000000001</v>
      </c>
      <c r="RI27" s="137">
        <v>7.4420000000000002</v>
      </c>
      <c r="RJ27" s="137">
        <v>8.1859999999999999</v>
      </c>
      <c r="RK27" s="137">
        <v>8.93</v>
      </c>
      <c r="RL27" s="137">
        <v>9.6750000000000007</v>
      </c>
      <c r="RM27" s="137">
        <v>10.419</v>
      </c>
      <c r="RN27" s="137">
        <v>11.163</v>
      </c>
      <c r="RO27" s="137">
        <v>11.907</v>
      </c>
      <c r="RP27" s="137">
        <v>12.651</v>
      </c>
      <c r="RQ27" s="137">
        <v>13.396000000000001</v>
      </c>
      <c r="RR27" s="137">
        <v>14.14</v>
      </c>
      <c r="RS27" s="137">
        <v>14.884</v>
      </c>
      <c r="RT27" s="137">
        <v>16.372</v>
      </c>
      <c r="RU27" s="137">
        <v>17.861000000000001</v>
      </c>
      <c r="RV27" s="137">
        <v>19.349</v>
      </c>
      <c r="RW27" s="137">
        <v>20.838000000000001</v>
      </c>
      <c r="RX27" s="137">
        <v>22.326000000000001</v>
      </c>
      <c r="RY27" s="137">
        <v>23.814</v>
      </c>
      <c r="RZ27" s="137">
        <v>25.303000000000001</v>
      </c>
      <c r="SA27" s="137">
        <v>26.791</v>
      </c>
      <c r="SB27" s="137">
        <v>28.279</v>
      </c>
      <c r="SC27" s="137">
        <v>29.768000000000001</v>
      </c>
      <c r="SD27" s="137">
        <v>44.652000000000001</v>
      </c>
      <c r="SE27" s="137">
        <v>59.536000000000001</v>
      </c>
      <c r="SF27" s="137">
        <v>74.42</v>
      </c>
      <c r="SG27" s="137">
        <v>89.304000000000002</v>
      </c>
      <c r="SH27" s="137">
        <v>104.188</v>
      </c>
      <c r="SI27" s="137">
        <v>119.071</v>
      </c>
      <c r="SJ27" s="137">
        <v>133.95500000000001</v>
      </c>
      <c r="SK27" s="137">
        <v>148.839</v>
      </c>
      <c r="SL27" s="137">
        <v>0.152</v>
      </c>
      <c r="SM27" s="137">
        <v>0.30399999999999999</v>
      </c>
      <c r="SN27" s="137">
        <v>0.45600000000000002</v>
      </c>
      <c r="SO27" s="137">
        <v>0.60799999999999998</v>
      </c>
      <c r="SP27" s="137">
        <v>0.76</v>
      </c>
      <c r="SQ27" s="137">
        <v>0.91200000000000003</v>
      </c>
      <c r="SR27" s="137">
        <v>1.0640000000000001</v>
      </c>
      <c r="SS27" s="137">
        <v>1.216</v>
      </c>
      <c r="ST27" s="137">
        <v>1.3680000000000001</v>
      </c>
      <c r="SU27" s="137">
        <v>1.52</v>
      </c>
      <c r="SV27" s="137">
        <v>1.6719999999999999</v>
      </c>
      <c r="SW27" s="137">
        <v>1.8240000000000001</v>
      </c>
      <c r="SX27" s="137">
        <v>1.976</v>
      </c>
      <c r="SY27" s="137">
        <v>2.1280000000000001</v>
      </c>
      <c r="SZ27" s="137">
        <v>2.2799999999999998</v>
      </c>
      <c r="TA27" s="137">
        <v>2.4319999999999999</v>
      </c>
      <c r="TB27" s="137">
        <v>2.5840000000000001</v>
      </c>
      <c r="TC27" s="137">
        <v>2.7360000000000002</v>
      </c>
      <c r="TD27" s="137">
        <v>2.8879999999999999</v>
      </c>
      <c r="TE27" s="137">
        <v>3.04</v>
      </c>
      <c r="TF27" s="137">
        <v>3.3439999999999999</v>
      </c>
      <c r="TG27" s="137">
        <v>3.6480000000000001</v>
      </c>
      <c r="TH27" s="137">
        <v>3.952</v>
      </c>
      <c r="TI27" s="137">
        <v>4.2560000000000002</v>
      </c>
      <c r="TJ27" s="137">
        <v>4.5590000000000002</v>
      </c>
      <c r="TK27" s="137">
        <v>4.8630000000000004</v>
      </c>
      <c r="TL27" s="137">
        <v>5.1669999999999998</v>
      </c>
      <c r="TM27" s="137">
        <v>5.4710000000000001</v>
      </c>
      <c r="TN27" s="137">
        <v>5.7750000000000004</v>
      </c>
      <c r="TO27" s="137">
        <v>6.0789999999999997</v>
      </c>
      <c r="TP27" s="137">
        <v>6.383</v>
      </c>
      <c r="TQ27" s="137">
        <v>6.6870000000000003</v>
      </c>
      <c r="TR27" s="137">
        <v>6.9909999999999997</v>
      </c>
      <c r="TS27" s="137">
        <v>7.2949999999999999</v>
      </c>
      <c r="TT27" s="137">
        <v>7.5990000000000002</v>
      </c>
      <c r="TU27" s="137">
        <v>8.359</v>
      </c>
      <c r="TV27" s="137">
        <v>9.1189999999999998</v>
      </c>
      <c r="TW27" s="137">
        <v>9.8789999999999996</v>
      </c>
      <c r="TX27" s="137">
        <v>10.638999999999999</v>
      </c>
      <c r="TY27" s="137">
        <v>11.398999999999999</v>
      </c>
      <c r="TZ27" s="137">
        <v>12.159000000000001</v>
      </c>
      <c r="UA27" s="137">
        <v>12.919</v>
      </c>
      <c r="UB27" s="137">
        <v>13.678000000000001</v>
      </c>
      <c r="UC27" s="137">
        <v>14.438000000000001</v>
      </c>
      <c r="UD27" s="137">
        <v>15.198</v>
      </c>
      <c r="UE27" s="137">
        <v>16.718</v>
      </c>
      <c r="UF27" s="137">
        <v>18.238</v>
      </c>
      <c r="UG27" s="137">
        <v>19.757999999999999</v>
      </c>
      <c r="UH27" s="137">
        <v>21.277999999999999</v>
      </c>
      <c r="UI27" s="137">
        <v>22.797000000000001</v>
      </c>
      <c r="UJ27" s="137">
        <v>24.317</v>
      </c>
      <c r="UK27" s="137">
        <v>25.837</v>
      </c>
      <c r="UL27" s="137">
        <v>27.356999999999999</v>
      </c>
      <c r="UM27" s="137">
        <v>28.876999999999999</v>
      </c>
      <c r="UN27" s="137">
        <v>30.396999999999998</v>
      </c>
      <c r="UO27" s="137">
        <v>45.594999999999999</v>
      </c>
      <c r="UP27" s="137">
        <v>60.792999999999999</v>
      </c>
      <c r="UQ27" s="137">
        <v>75.991</v>
      </c>
      <c r="UR27" s="137">
        <v>91.19</v>
      </c>
      <c r="US27" s="137">
        <v>106.38800000000001</v>
      </c>
      <c r="UT27" s="137">
        <v>121.586</v>
      </c>
      <c r="UU27" s="137">
        <v>136.785</v>
      </c>
      <c r="UV27" s="137">
        <v>151.983</v>
      </c>
      <c r="UW27" s="137">
        <v>0.14899999999999999</v>
      </c>
      <c r="UX27" s="137">
        <v>0.29799999999999999</v>
      </c>
      <c r="UY27" s="137">
        <v>0.44800000000000001</v>
      </c>
      <c r="UZ27" s="137">
        <v>0.59699999999999998</v>
      </c>
      <c r="VA27" s="137">
        <v>0.746</v>
      </c>
      <c r="VB27" s="137">
        <v>0.89500000000000002</v>
      </c>
      <c r="VC27" s="137">
        <v>1.044</v>
      </c>
      <c r="VD27" s="137">
        <v>1.1930000000000001</v>
      </c>
      <c r="VE27" s="137">
        <v>1.343</v>
      </c>
      <c r="VF27" s="137">
        <v>1.492</v>
      </c>
      <c r="VG27" s="137">
        <v>1.641</v>
      </c>
      <c r="VH27" s="137">
        <v>1.79</v>
      </c>
      <c r="VI27" s="137">
        <v>1.9390000000000001</v>
      </c>
      <c r="VJ27" s="137">
        <v>2.0880000000000001</v>
      </c>
      <c r="VK27" s="137">
        <v>2.238</v>
      </c>
      <c r="VL27" s="137">
        <v>2.387</v>
      </c>
      <c r="VM27" s="137">
        <v>2.536</v>
      </c>
      <c r="VN27" s="137">
        <v>2.6850000000000001</v>
      </c>
      <c r="VO27" s="137">
        <v>2.8340000000000001</v>
      </c>
      <c r="VP27" s="137">
        <v>2.9830000000000001</v>
      </c>
      <c r="VQ27" s="137">
        <v>3.282</v>
      </c>
      <c r="VR27" s="137">
        <v>3.58</v>
      </c>
      <c r="VS27" s="137">
        <v>3.8780000000000001</v>
      </c>
      <c r="VT27" s="137">
        <v>4.1769999999999996</v>
      </c>
      <c r="VU27" s="137">
        <v>4.4749999999999996</v>
      </c>
      <c r="VV27" s="137">
        <v>4.7729999999999997</v>
      </c>
      <c r="VW27" s="137">
        <v>5.0720000000000001</v>
      </c>
      <c r="VX27" s="137">
        <v>5.37</v>
      </c>
      <c r="VY27" s="137">
        <v>5.6680000000000001</v>
      </c>
      <c r="VZ27" s="137">
        <v>5.9669999999999996</v>
      </c>
      <c r="WA27" s="137">
        <v>6.2649999999999997</v>
      </c>
      <c r="WB27" s="137">
        <v>6.5629999999999997</v>
      </c>
      <c r="WC27" s="137">
        <v>6.8620000000000001</v>
      </c>
      <c r="WD27" s="137">
        <v>7.16</v>
      </c>
      <c r="WE27" s="137">
        <v>7.4580000000000002</v>
      </c>
      <c r="WF27" s="137">
        <v>8.2040000000000006</v>
      </c>
      <c r="WG27" s="137">
        <v>8.9499999999999993</v>
      </c>
      <c r="WH27" s="137">
        <v>9.6959999999999997</v>
      </c>
      <c r="WI27" s="137">
        <v>10.442</v>
      </c>
      <c r="WJ27" s="137">
        <v>11.188000000000001</v>
      </c>
      <c r="WK27" s="137">
        <v>11.933999999999999</v>
      </c>
      <c r="WL27" s="137">
        <v>12.679</v>
      </c>
      <c r="WM27" s="137">
        <v>13.425000000000001</v>
      </c>
      <c r="WN27" s="137">
        <v>14.170999999999999</v>
      </c>
      <c r="WO27" s="137">
        <v>14.917</v>
      </c>
      <c r="WP27" s="137">
        <v>16.408999999999999</v>
      </c>
      <c r="WQ27" s="137">
        <v>17.899999999999999</v>
      </c>
      <c r="WR27" s="137">
        <v>19.391999999999999</v>
      </c>
      <c r="WS27" s="137">
        <v>20.884</v>
      </c>
      <c r="WT27" s="137">
        <v>22.375</v>
      </c>
      <c r="WU27" s="137">
        <v>23.867000000000001</v>
      </c>
      <c r="WV27" s="137">
        <v>25.359000000000002</v>
      </c>
      <c r="WW27" s="137">
        <v>26.85</v>
      </c>
      <c r="WX27" s="137">
        <v>28.341999999999999</v>
      </c>
      <c r="WY27" s="137">
        <v>29.834</v>
      </c>
      <c r="WZ27" s="137">
        <v>44.750999999999998</v>
      </c>
      <c r="XA27" s="137">
        <v>59.667999999999999</v>
      </c>
      <c r="XB27" s="137">
        <v>74.584999999999994</v>
      </c>
      <c r="XC27" s="137">
        <v>89.501999999999995</v>
      </c>
      <c r="XD27" s="137">
        <v>104.419</v>
      </c>
      <c r="XE27" s="137">
        <v>119.33499999999999</v>
      </c>
      <c r="XF27" s="137">
        <v>134.25200000000001</v>
      </c>
      <c r="XG27" s="137">
        <v>149.16900000000001</v>
      </c>
      <c r="XH27" s="137">
        <v>0.14899999999999999</v>
      </c>
      <c r="XI27" s="137">
        <v>0.29699999999999999</v>
      </c>
      <c r="XJ27" s="137">
        <v>0.44600000000000001</v>
      </c>
      <c r="XK27" s="137">
        <v>0.59499999999999997</v>
      </c>
      <c r="XL27" s="137">
        <v>0.74299999999999999</v>
      </c>
      <c r="XM27" s="137">
        <v>0.89200000000000002</v>
      </c>
      <c r="XN27" s="137">
        <v>1.04</v>
      </c>
      <c r="XO27" s="137">
        <v>1.1890000000000001</v>
      </c>
      <c r="XP27" s="137">
        <v>1.3380000000000001</v>
      </c>
      <c r="XQ27" s="137">
        <v>1.486</v>
      </c>
      <c r="XR27" s="137">
        <v>1.635</v>
      </c>
      <c r="XS27" s="137">
        <v>1.784</v>
      </c>
      <c r="XT27" s="137">
        <v>1.9319999999999999</v>
      </c>
      <c r="XU27" s="137">
        <v>2.081</v>
      </c>
      <c r="XV27" s="137">
        <v>2.23</v>
      </c>
      <c r="XW27" s="137">
        <v>2.3780000000000001</v>
      </c>
      <c r="XX27" s="137">
        <v>2.5270000000000001</v>
      </c>
      <c r="XY27" s="137">
        <v>2.6760000000000002</v>
      </c>
      <c r="XZ27" s="137">
        <v>2.8239999999999998</v>
      </c>
      <c r="YA27" s="137">
        <v>2.9729999999999999</v>
      </c>
      <c r="YB27" s="137">
        <v>3.27</v>
      </c>
      <c r="YC27" s="137">
        <v>3.5670000000000002</v>
      </c>
      <c r="YD27" s="137">
        <v>3.8650000000000002</v>
      </c>
      <c r="YE27" s="137">
        <v>4.1619999999999999</v>
      </c>
      <c r="YF27" s="137">
        <v>4.4589999999999996</v>
      </c>
      <c r="YG27" s="137">
        <v>4.7569999999999997</v>
      </c>
      <c r="YH27" s="137">
        <v>5.0540000000000003</v>
      </c>
      <c r="YI27" s="137">
        <v>5.351</v>
      </c>
      <c r="YJ27" s="137">
        <v>5.6479999999999997</v>
      </c>
      <c r="YK27" s="137">
        <v>5.9459999999999997</v>
      </c>
      <c r="YL27" s="137">
        <v>6.2430000000000003</v>
      </c>
      <c r="YM27" s="137">
        <v>6.54</v>
      </c>
      <c r="YN27" s="137">
        <v>6.8380000000000001</v>
      </c>
      <c r="YO27" s="137">
        <v>7.1349999999999998</v>
      </c>
      <c r="YP27" s="137">
        <v>7.4320000000000004</v>
      </c>
      <c r="YQ27" s="137">
        <v>8.1750000000000007</v>
      </c>
      <c r="YR27" s="137">
        <v>8.9179999999999993</v>
      </c>
      <c r="YS27" s="137">
        <v>9.6620000000000008</v>
      </c>
      <c r="YT27" s="137">
        <v>10.404999999999999</v>
      </c>
      <c r="YU27" s="137">
        <v>11.148</v>
      </c>
      <c r="YV27" s="137">
        <v>11.891</v>
      </c>
      <c r="YW27" s="137">
        <v>12.635</v>
      </c>
      <c r="YX27" s="137">
        <v>13.378</v>
      </c>
      <c r="YY27" s="137">
        <v>14.121</v>
      </c>
      <c r="YZ27" s="137">
        <v>14.864000000000001</v>
      </c>
      <c r="ZA27" s="137">
        <v>16.350999999999999</v>
      </c>
      <c r="ZB27" s="137">
        <v>17.837</v>
      </c>
      <c r="ZC27" s="137">
        <v>19.323</v>
      </c>
      <c r="ZD27" s="137">
        <v>20.81</v>
      </c>
      <c r="ZE27" s="137">
        <v>22.295999999999999</v>
      </c>
      <c r="ZF27" s="137">
        <v>23.783000000000001</v>
      </c>
      <c r="ZG27" s="137">
        <v>25.268999999999998</v>
      </c>
      <c r="ZH27" s="137">
        <v>26.754999999999999</v>
      </c>
      <c r="ZI27" s="137">
        <v>28.242000000000001</v>
      </c>
      <c r="ZJ27" s="137">
        <v>29.728000000000002</v>
      </c>
      <c r="ZK27" s="137">
        <v>44.591999999999999</v>
      </c>
      <c r="ZL27" s="137">
        <v>59.457000000000001</v>
      </c>
      <c r="ZM27" s="137">
        <v>74.320999999999998</v>
      </c>
      <c r="ZN27" s="137">
        <v>89.185000000000002</v>
      </c>
      <c r="ZO27" s="137">
        <v>104.04900000000001</v>
      </c>
      <c r="ZP27" s="137">
        <v>118.913</v>
      </c>
      <c r="ZQ27" s="137">
        <v>133.77699999999999</v>
      </c>
      <c r="ZR27" s="137">
        <v>148.64099999999999</v>
      </c>
      <c r="ZS27" s="137">
        <v>0.14899999999999999</v>
      </c>
      <c r="ZT27" s="137">
        <v>0.29799999999999999</v>
      </c>
      <c r="ZU27" s="137">
        <v>0.44600000000000001</v>
      </c>
      <c r="ZV27" s="137">
        <v>0.59499999999999997</v>
      </c>
      <c r="ZW27" s="137">
        <v>0.74399999999999999</v>
      </c>
      <c r="ZX27" s="137">
        <v>0.89300000000000002</v>
      </c>
      <c r="ZY27" s="137">
        <v>1.0409999999999999</v>
      </c>
      <c r="ZZ27" s="137">
        <v>1.19</v>
      </c>
      <c r="AAA27" s="137">
        <v>1.339</v>
      </c>
      <c r="AAB27" s="137">
        <v>1.488</v>
      </c>
      <c r="AAC27" s="137">
        <v>1.637</v>
      </c>
      <c r="AAD27" s="137">
        <v>1.7849999999999999</v>
      </c>
      <c r="AAE27" s="137">
        <v>1.9339999999999999</v>
      </c>
      <c r="AAF27" s="137">
        <v>2.0830000000000002</v>
      </c>
      <c r="AAG27" s="137">
        <v>2.2320000000000002</v>
      </c>
      <c r="AAH27" s="137">
        <v>2.38</v>
      </c>
      <c r="AAI27" s="137">
        <v>2.5289999999999999</v>
      </c>
      <c r="AAJ27" s="137">
        <v>2.6779999999999999</v>
      </c>
      <c r="AAK27" s="137">
        <v>2.827</v>
      </c>
      <c r="AAL27" s="137">
        <v>2.976</v>
      </c>
      <c r="AAM27" s="137">
        <v>3.2730000000000001</v>
      </c>
      <c r="AAN27" s="137">
        <v>3.5710000000000002</v>
      </c>
      <c r="AAO27" s="137">
        <v>3.8679999999999999</v>
      </c>
      <c r="AAP27" s="137">
        <v>4.1660000000000004</v>
      </c>
      <c r="AAQ27" s="137">
        <v>4.4630000000000001</v>
      </c>
      <c r="AAR27" s="137">
        <v>4.7610000000000001</v>
      </c>
      <c r="AAS27" s="137">
        <v>5.0590000000000002</v>
      </c>
      <c r="AAT27" s="137">
        <v>5.3559999999999999</v>
      </c>
      <c r="AAU27" s="137">
        <v>5.6539999999999999</v>
      </c>
      <c r="AAV27" s="137">
        <v>5.9509999999999996</v>
      </c>
      <c r="AAW27" s="137">
        <v>6.2489999999999997</v>
      </c>
      <c r="AAX27" s="137">
        <v>6.5460000000000003</v>
      </c>
      <c r="AAY27" s="137">
        <v>6.8440000000000003</v>
      </c>
      <c r="AAZ27" s="137">
        <v>7.141</v>
      </c>
      <c r="ABA27" s="137">
        <v>7.4390000000000001</v>
      </c>
      <c r="ABB27" s="137">
        <v>8.1829999999999998</v>
      </c>
      <c r="ABC27" s="137">
        <v>8.9269999999999996</v>
      </c>
      <c r="ABD27" s="137">
        <v>9.6709999999999994</v>
      </c>
      <c r="ABE27" s="137">
        <v>10.414999999999999</v>
      </c>
      <c r="ABF27" s="137">
        <v>11.159000000000001</v>
      </c>
      <c r="ABG27" s="137">
        <v>11.901999999999999</v>
      </c>
      <c r="ABH27" s="137">
        <v>12.646000000000001</v>
      </c>
      <c r="ABI27" s="137">
        <v>13.39</v>
      </c>
      <c r="ABJ27" s="137">
        <v>14.134</v>
      </c>
      <c r="ABK27" s="137">
        <v>14.878</v>
      </c>
      <c r="ABL27" s="137">
        <v>16.366</v>
      </c>
      <c r="ABM27" s="137">
        <v>17.853999999999999</v>
      </c>
      <c r="ABN27" s="137">
        <v>19.341999999999999</v>
      </c>
      <c r="ABO27" s="137">
        <v>20.829000000000001</v>
      </c>
      <c r="ABP27" s="137">
        <v>22.317</v>
      </c>
      <c r="ABQ27" s="137">
        <v>23.805</v>
      </c>
      <c r="ABR27" s="137">
        <v>25.292999999999999</v>
      </c>
      <c r="ABS27" s="137">
        <v>26.780999999999999</v>
      </c>
      <c r="ABT27" s="137">
        <v>28.268000000000001</v>
      </c>
      <c r="ABU27" s="137">
        <v>29.756</v>
      </c>
      <c r="ABV27" s="137">
        <v>44.634</v>
      </c>
      <c r="ABW27" s="137">
        <v>59.512</v>
      </c>
      <c r="ABX27" s="137">
        <v>74.391000000000005</v>
      </c>
      <c r="ABY27" s="137">
        <v>89.269000000000005</v>
      </c>
      <c r="ABZ27" s="137">
        <v>104.14700000000001</v>
      </c>
      <c r="ACA27" s="137">
        <v>119.02500000000001</v>
      </c>
      <c r="ACB27" s="137">
        <v>133.90299999999999</v>
      </c>
      <c r="ACC27" s="137">
        <v>148.78100000000001</v>
      </c>
      <c r="ACD27" s="137">
        <v>0.152</v>
      </c>
      <c r="ACE27" s="137">
        <v>0.30499999999999999</v>
      </c>
      <c r="ACF27" s="137">
        <v>0.45700000000000002</v>
      </c>
      <c r="ACG27" s="137">
        <v>0.60899999999999999</v>
      </c>
      <c r="ACH27" s="137">
        <v>0.76100000000000001</v>
      </c>
      <c r="ACI27" s="137">
        <v>0.91400000000000003</v>
      </c>
      <c r="ACJ27" s="137">
        <v>1.0660000000000001</v>
      </c>
      <c r="ACK27" s="137">
        <v>1.218</v>
      </c>
      <c r="ACL27" s="137">
        <v>1.37</v>
      </c>
      <c r="ACM27" s="137">
        <v>1.5229999999999999</v>
      </c>
      <c r="ACN27" s="137">
        <v>1.675</v>
      </c>
      <c r="ACO27" s="137">
        <v>1.827</v>
      </c>
      <c r="ACP27" s="137">
        <v>1.98</v>
      </c>
      <c r="ACQ27" s="137">
        <v>2.1320000000000001</v>
      </c>
      <c r="ACR27" s="137">
        <v>2.2839999999999998</v>
      </c>
      <c r="ACS27" s="137">
        <v>2.4359999999999999</v>
      </c>
      <c r="ACT27" s="137">
        <v>2.589</v>
      </c>
      <c r="ACU27" s="137">
        <v>2.7410000000000001</v>
      </c>
      <c r="ACV27" s="137">
        <v>2.8929999999999998</v>
      </c>
      <c r="ACW27" s="137">
        <v>3.0449999999999999</v>
      </c>
      <c r="ACX27" s="137">
        <v>3.35</v>
      </c>
      <c r="ACY27" s="137">
        <v>3.6549999999999998</v>
      </c>
      <c r="ACZ27" s="137">
        <v>3.9590000000000001</v>
      </c>
      <c r="ADA27" s="137">
        <v>4.2640000000000002</v>
      </c>
      <c r="ADB27" s="137">
        <v>4.5679999999999996</v>
      </c>
      <c r="ADC27" s="137">
        <v>4.8730000000000002</v>
      </c>
      <c r="ADD27" s="137">
        <v>5.1769999999999996</v>
      </c>
      <c r="ADE27" s="137">
        <v>5.4820000000000002</v>
      </c>
      <c r="ADF27" s="137">
        <v>5.7859999999999996</v>
      </c>
      <c r="ADG27" s="137">
        <v>6.0910000000000002</v>
      </c>
      <c r="ADH27" s="137">
        <v>6.3949999999999996</v>
      </c>
      <c r="ADI27" s="137">
        <v>6.7</v>
      </c>
      <c r="ADJ27" s="137">
        <v>7.0049999999999999</v>
      </c>
      <c r="ADK27" s="137">
        <v>7.3090000000000002</v>
      </c>
      <c r="ADL27" s="137">
        <v>7.6139999999999999</v>
      </c>
      <c r="ADM27" s="137">
        <v>8.375</v>
      </c>
      <c r="ADN27" s="137">
        <v>9.1359999999999992</v>
      </c>
      <c r="ADO27" s="137">
        <v>9.8979999999999997</v>
      </c>
      <c r="ADP27" s="137">
        <v>10.659000000000001</v>
      </c>
      <c r="ADQ27" s="137">
        <v>11.42</v>
      </c>
      <c r="ADR27" s="137">
        <v>12.182</v>
      </c>
      <c r="ADS27" s="137">
        <v>12.943</v>
      </c>
      <c r="ADT27" s="137">
        <v>13.705</v>
      </c>
      <c r="ADU27" s="137">
        <v>14.465999999999999</v>
      </c>
      <c r="ADV27" s="137">
        <v>15.227</v>
      </c>
      <c r="ADW27" s="137">
        <v>16.75</v>
      </c>
      <c r="ADX27" s="137">
        <v>18.273</v>
      </c>
      <c r="ADY27" s="137">
        <v>19.795000000000002</v>
      </c>
      <c r="ADZ27" s="137">
        <v>21.318000000000001</v>
      </c>
      <c r="AEA27" s="137">
        <v>22.841000000000001</v>
      </c>
      <c r="AEB27" s="137">
        <v>24.364000000000001</v>
      </c>
      <c r="AEC27" s="137">
        <v>25.885999999999999</v>
      </c>
      <c r="AED27" s="137">
        <v>27.408999999999999</v>
      </c>
      <c r="AEE27" s="137">
        <v>28.931999999999999</v>
      </c>
      <c r="AEF27" s="137">
        <v>30.454999999999998</v>
      </c>
      <c r="AEG27" s="137">
        <v>45.682000000000002</v>
      </c>
      <c r="AEH27" s="137">
        <v>60.908999999999999</v>
      </c>
      <c r="AEI27" s="137">
        <v>76.137</v>
      </c>
      <c r="AEJ27" s="137">
        <v>91.364000000000004</v>
      </c>
      <c r="AEK27" s="137">
        <v>106.59099999999999</v>
      </c>
      <c r="AEL27" s="137">
        <v>121.818</v>
      </c>
      <c r="AEM27" s="137">
        <v>137.04599999999999</v>
      </c>
      <c r="AEN27" s="137">
        <v>152.273</v>
      </c>
      <c r="AEO27" s="137">
        <v>0.14899999999999999</v>
      </c>
      <c r="AEP27" s="137">
        <v>0.29799999999999999</v>
      </c>
      <c r="AEQ27" s="137">
        <v>0.44800000000000001</v>
      </c>
      <c r="AER27" s="137">
        <v>0.59699999999999998</v>
      </c>
      <c r="AES27" s="137">
        <v>0.746</v>
      </c>
      <c r="AET27" s="137">
        <v>0.89500000000000002</v>
      </c>
      <c r="AEU27" s="137">
        <v>1.044</v>
      </c>
      <c r="AEV27" s="137">
        <v>1.194</v>
      </c>
      <c r="AEW27" s="137">
        <v>1.343</v>
      </c>
      <c r="AEX27" s="137">
        <v>1.492</v>
      </c>
      <c r="AEY27" s="137">
        <v>1.641</v>
      </c>
      <c r="AEZ27" s="137">
        <v>1.79</v>
      </c>
      <c r="AFA27" s="137">
        <v>1.9390000000000001</v>
      </c>
      <c r="AFB27" s="137">
        <v>2.089</v>
      </c>
      <c r="AFC27" s="137">
        <v>2.238</v>
      </c>
      <c r="AFD27" s="137">
        <v>2.387</v>
      </c>
      <c r="AFE27" s="137">
        <v>2.536</v>
      </c>
      <c r="AFF27" s="137">
        <v>2.6850000000000001</v>
      </c>
      <c r="AFG27" s="137">
        <v>2.835</v>
      </c>
      <c r="AFH27" s="137">
        <v>2.984</v>
      </c>
      <c r="AFI27" s="137">
        <v>3.282</v>
      </c>
      <c r="AFJ27" s="137">
        <v>3.581</v>
      </c>
      <c r="AFK27" s="137">
        <v>3.879</v>
      </c>
      <c r="AFL27" s="137">
        <v>4.1769999999999996</v>
      </c>
      <c r="AFM27" s="137">
        <v>4.476</v>
      </c>
      <c r="AFN27" s="137">
        <v>4.774</v>
      </c>
      <c r="AFO27" s="137">
        <v>5.0720000000000001</v>
      </c>
      <c r="AFP27" s="137">
        <v>5.3710000000000004</v>
      </c>
      <c r="AFQ27" s="137">
        <v>5.6689999999999996</v>
      </c>
      <c r="AFR27" s="137">
        <v>5.968</v>
      </c>
      <c r="AFS27" s="137">
        <v>6.266</v>
      </c>
      <c r="AFT27" s="137">
        <v>6.5640000000000001</v>
      </c>
      <c r="AFU27" s="137">
        <v>6.8630000000000004</v>
      </c>
      <c r="AFV27" s="137">
        <v>7.1609999999999996</v>
      </c>
      <c r="AFW27" s="137">
        <v>7.46</v>
      </c>
      <c r="AFX27" s="137">
        <v>8.2050000000000001</v>
      </c>
      <c r="AFY27" s="137">
        <v>8.9510000000000005</v>
      </c>
      <c r="AFZ27" s="137">
        <v>9.6969999999999992</v>
      </c>
      <c r="AGA27" s="137">
        <v>10.443</v>
      </c>
      <c r="AGB27" s="137">
        <v>11.189</v>
      </c>
      <c r="AGC27" s="137">
        <v>11.935</v>
      </c>
      <c r="AGD27" s="137">
        <v>12.680999999999999</v>
      </c>
      <c r="AGE27" s="137">
        <v>13.427</v>
      </c>
      <c r="AGF27" s="137">
        <v>14.173</v>
      </c>
      <c r="AGG27" s="137">
        <v>14.919</v>
      </c>
      <c r="AGH27" s="137">
        <v>16.411000000000001</v>
      </c>
      <c r="AGI27" s="137">
        <v>17.902999999999999</v>
      </c>
      <c r="AGJ27" s="137">
        <v>19.395</v>
      </c>
      <c r="AGK27" s="137">
        <v>20.887</v>
      </c>
      <c r="AGL27" s="137">
        <v>22.379000000000001</v>
      </c>
      <c r="AGM27" s="137">
        <v>23.87</v>
      </c>
      <c r="AGN27" s="137">
        <v>25.361999999999998</v>
      </c>
      <c r="AGO27" s="137">
        <v>26.853999999999999</v>
      </c>
      <c r="AGP27" s="137">
        <v>28.346</v>
      </c>
      <c r="AGQ27" s="137">
        <v>29.838000000000001</v>
      </c>
      <c r="AGR27" s="137">
        <v>44.756999999999998</v>
      </c>
      <c r="AGS27" s="137">
        <v>59.676000000000002</v>
      </c>
      <c r="AGT27" s="137">
        <v>74.594999999999999</v>
      </c>
      <c r="AGU27" s="137">
        <v>89.513999999999996</v>
      </c>
      <c r="AGV27" s="137">
        <v>104.43300000000001</v>
      </c>
      <c r="AGW27" s="137">
        <v>119.352</v>
      </c>
      <c r="AGX27" s="137">
        <v>134.27099999999999</v>
      </c>
      <c r="AGY27" s="137">
        <v>149.191</v>
      </c>
      <c r="AGZ27" s="137">
        <v>0.27500000000000002</v>
      </c>
      <c r="AHA27" s="137">
        <v>0.54900000000000004</v>
      </c>
      <c r="AHB27" s="137">
        <v>0.82399999999999995</v>
      </c>
      <c r="AHC27" s="137">
        <v>1.099</v>
      </c>
      <c r="AHD27" s="137">
        <v>1.3740000000000001</v>
      </c>
      <c r="AHE27" s="137">
        <v>1.6479999999999999</v>
      </c>
      <c r="AHF27" s="137">
        <v>1.923</v>
      </c>
      <c r="AHG27" s="137">
        <v>2.198</v>
      </c>
      <c r="AHH27" s="137">
        <v>2.4729999999999999</v>
      </c>
      <c r="AHI27" s="137">
        <v>2.7469999999999999</v>
      </c>
      <c r="AHJ27" s="137">
        <v>3.0219999999999998</v>
      </c>
      <c r="AHK27" s="137">
        <v>3.2970000000000002</v>
      </c>
      <c r="AHL27" s="137">
        <v>3.5710000000000002</v>
      </c>
      <c r="AHM27" s="137">
        <v>3.8460000000000001</v>
      </c>
      <c r="AHN27" s="137">
        <v>4.1210000000000004</v>
      </c>
      <c r="AHO27" s="137">
        <v>4.3959999999999999</v>
      </c>
      <c r="AHP27" s="137">
        <v>4.67</v>
      </c>
      <c r="AHQ27" s="137">
        <v>4.9450000000000003</v>
      </c>
      <c r="AHR27" s="137">
        <v>5.22</v>
      </c>
      <c r="AHS27" s="137">
        <v>5.4939999999999998</v>
      </c>
      <c r="AHT27" s="137">
        <v>6.0439999999999996</v>
      </c>
      <c r="AHU27" s="137">
        <v>6.593</v>
      </c>
      <c r="AHV27" s="137">
        <v>7.1429999999999998</v>
      </c>
      <c r="AHW27" s="137">
        <v>7.6920000000000002</v>
      </c>
      <c r="AHX27" s="137">
        <v>8.2420000000000009</v>
      </c>
      <c r="AHY27" s="137">
        <v>8.7910000000000004</v>
      </c>
      <c r="AHZ27" s="137">
        <v>9.3409999999999993</v>
      </c>
      <c r="AIA27" s="137">
        <v>9.89</v>
      </c>
      <c r="AIB27" s="137">
        <v>10.44</v>
      </c>
      <c r="AIC27" s="137">
        <v>10.989000000000001</v>
      </c>
      <c r="AID27" s="137">
        <v>11.538</v>
      </c>
      <c r="AIE27" s="137">
        <v>12.087999999999999</v>
      </c>
      <c r="AIF27" s="137">
        <v>12.637</v>
      </c>
      <c r="AIG27" s="137">
        <v>13.186999999999999</v>
      </c>
      <c r="AIH27" s="137">
        <v>13.736000000000001</v>
      </c>
      <c r="AII27" s="137">
        <v>15.11</v>
      </c>
      <c r="AIJ27" s="137">
        <v>16.483000000000001</v>
      </c>
      <c r="AIK27" s="137">
        <v>17.856999999999999</v>
      </c>
      <c r="AIL27" s="137">
        <v>19.231000000000002</v>
      </c>
      <c r="AIM27" s="137">
        <v>20.603999999999999</v>
      </c>
      <c r="AIN27" s="137">
        <v>21.978000000000002</v>
      </c>
      <c r="AIO27" s="137">
        <v>23.352</v>
      </c>
      <c r="AIP27" s="137">
        <v>24.725000000000001</v>
      </c>
      <c r="AIQ27" s="137">
        <v>26.099</v>
      </c>
      <c r="AIR27" s="137">
        <v>27.472000000000001</v>
      </c>
      <c r="AIS27" s="137">
        <v>30.22</v>
      </c>
      <c r="AIT27" s="137">
        <v>32.966999999999999</v>
      </c>
      <c r="AIU27" s="137">
        <v>35.713999999999999</v>
      </c>
      <c r="AIV27" s="137">
        <v>38.460999999999999</v>
      </c>
      <c r="AIW27" s="137">
        <v>41.209000000000003</v>
      </c>
      <c r="AIX27" s="137">
        <v>43.956000000000003</v>
      </c>
      <c r="AIY27" s="137">
        <v>46.703000000000003</v>
      </c>
      <c r="AIZ27" s="137">
        <v>49.45</v>
      </c>
      <c r="AJA27" s="137">
        <v>52.198</v>
      </c>
      <c r="AJB27" s="137">
        <v>54.945</v>
      </c>
      <c r="AJC27" s="137">
        <v>82.417000000000002</v>
      </c>
      <c r="AJD27" s="137">
        <v>109.89</v>
      </c>
      <c r="AJE27" s="137">
        <v>137.36199999999999</v>
      </c>
      <c r="AJF27" s="137">
        <v>164.83500000000001</v>
      </c>
      <c r="AJG27" s="137">
        <v>192.30699999999999</v>
      </c>
      <c r="AJH27" s="137">
        <v>219.78</v>
      </c>
      <c r="AJI27" s="137">
        <v>247.25200000000001</v>
      </c>
      <c r="AJJ27" s="137">
        <v>274.72500000000002</v>
      </c>
      <c r="AJK27" s="137">
        <v>0.27500000000000002</v>
      </c>
      <c r="AJL27" s="137">
        <v>0.55000000000000004</v>
      </c>
      <c r="AJM27" s="137">
        <v>0.82599999999999996</v>
      </c>
      <c r="AJN27" s="137">
        <v>1.101</v>
      </c>
      <c r="AJO27" s="137">
        <v>1.3759999999999999</v>
      </c>
      <c r="AJP27" s="137">
        <v>1.651</v>
      </c>
      <c r="AJQ27" s="137">
        <v>1.927</v>
      </c>
      <c r="AJR27" s="137">
        <v>2.202</v>
      </c>
      <c r="AJS27" s="137">
        <v>2.4769999999999999</v>
      </c>
      <c r="AJT27" s="137">
        <v>2.7519999999999998</v>
      </c>
      <c r="AJU27" s="137">
        <v>3.028</v>
      </c>
      <c r="AJV27" s="137">
        <v>3.3029999999999999</v>
      </c>
      <c r="AJW27" s="137">
        <v>3.5779999999999998</v>
      </c>
      <c r="AJX27" s="137">
        <v>3.8530000000000002</v>
      </c>
      <c r="AJY27" s="137">
        <v>4.1289999999999996</v>
      </c>
      <c r="AJZ27" s="137">
        <v>4.4039999999999999</v>
      </c>
      <c r="AKA27" s="137">
        <v>4.6790000000000003</v>
      </c>
      <c r="AKB27" s="137">
        <v>4.9539999999999997</v>
      </c>
      <c r="AKC27" s="137">
        <v>5.23</v>
      </c>
      <c r="AKD27" s="137">
        <v>5.5049999999999999</v>
      </c>
      <c r="AKE27" s="137">
        <v>6.0549999999999997</v>
      </c>
      <c r="AKF27" s="137">
        <v>6.6059999999999999</v>
      </c>
      <c r="AKG27" s="137">
        <v>7.1559999999999997</v>
      </c>
      <c r="AKH27" s="137">
        <v>7.7069999999999999</v>
      </c>
      <c r="AKI27" s="137">
        <v>8.2569999999999997</v>
      </c>
      <c r="AKJ27" s="137">
        <v>8.8079999999999998</v>
      </c>
      <c r="AKK27" s="137">
        <v>9.3580000000000005</v>
      </c>
      <c r="AKL27" s="137">
        <v>9.9090000000000007</v>
      </c>
      <c r="AKM27" s="137">
        <v>10.459</v>
      </c>
      <c r="AKN27" s="137">
        <v>11.01</v>
      </c>
      <c r="AKO27" s="137">
        <v>11.56</v>
      </c>
      <c r="AKP27" s="137">
        <v>12.11</v>
      </c>
      <c r="AKQ27" s="137">
        <v>12.661</v>
      </c>
      <c r="AKR27" s="137">
        <v>13.211</v>
      </c>
      <c r="AKS27" s="137">
        <v>13.762</v>
      </c>
      <c r="AKT27" s="137">
        <v>15.138</v>
      </c>
      <c r="AKU27" s="137">
        <v>16.513999999999999</v>
      </c>
      <c r="AKV27" s="137">
        <v>17.89</v>
      </c>
      <c r="AKW27" s="137">
        <v>19.266999999999999</v>
      </c>
      <c r="AKX27" s="137">
        <v>20.643000000000001</v>
      </c>
      <c r="AKY27" s="137">
        <v>22.018999999999998</v>
      </c>
      <c r="AKZ27" s="137">
        <v>23.395</v>
      </c>
      <c r="ALA27" s="137">
        <v>24.771000000000001</v>
      </c>
      <c r="ALB27" s="137">
        <v>26.148</v>
      </c>
      <c r="ALC27" s="137">
        <v>27.524000000000001</v>
      </c>
      <c r="ALD27" s="137">
        <v>30.276</v>
      </c>
      <c r="ALE27" s="137">
        <v>33.029000000000003</v>
      </c>
      <c r="ALF27" s="137">
        <v>35.780999999999999</v>
      </c>
      <c r="ALG27" s="137">
        <v>38.533000000000001</v>
      </c>
      <c r="ALH27" s="137">
        <v>41.286000000000001</v>
      </c>
      <c r="ALI27" s="137">
        <v>44.037999999999997</v>
      </c>
      <c r="ALJ27" s="137">
        <v>46.790999999999997</v>
      </c>
      <c r="ALK27" s="137">
        <v>49.542999999999999</v>
      </c>
      <c r="ALL27" s="137">
        <v>52.295000000000002</v>
      </c>
      <c r="ALM27" s="137">
        <v>55.048000000000002</v>
      </c>
      <c r="ALN27" s="137">
        <v>82.570999999999998</v>
      </c>
      <c r="ALO27" s="137">
        <v>110.095</v>
      </c>
      <c r="ALP27" s="137">
        <v>137.619</v>
      </c>
      <c r="ALQ27" s="137">
        <v>165.143</v>
      </c>
      <c r="ALR27" s="137">
        <v>192.667</v>
      </c>
      <c r="ALS27" s="137">
        <v>220.191</v>
      </c>
      <c r="ALT27" s="137">
        <v>247.714</v>
      </c>
      <c r="ALU27" s="137">
        <v>275.238</v>
      </c>
      <c r="ALV27" s="137">
        <v>0.28199999999999997</v>
      </c>
      <c r="ALW27" s="137">
        <v>0.56299999999999994</v>
      </c>
      <c r="ALX27" s="137">
        <v>0.84499999999999997</v>
      </c>
      <c r="ALY27" s="137">
        <v>1.1259999999999999</v>
      </c>
      <c r="ALZ27" s="137">
        <v>1.4079999999999999</v>
      </c>
      <c r="AMA27" s="137">
        <v>1.69</v>
      </c>
      <c r="AMB27" s="137">
        <v>1.9710000000000001</v>
      </c>
      <c r="AMC27" s="137">
        <v>2.2530000000000001</v>
      </c>
      <c r="AMD27" s="137">
        <v>2.5339999999999998</v>
      </c>
      <c r="AME27" s="137">
        <v>2.8159999999999998</v>
      </c>
      <c r="AMF27" s="137">
        <v>3.0979999999999999</v>
      </c>
      <c r="AMG27" s="137">
        <v>3.379</v>
      </c>
      <c r="AMH27" s="137">
        <v>3.661</v>
      </c>
      <c r="AMI27" s="137">
        <v>3.9420000000000002</v>
      </c>
      <c r="AMJ27" s="137">
        <v>4.2240000000000002</v>
      </c>
      <c r="AMK27" s="137">
        <v>4.5060000000000002</v>
      </c>
      <c r="AML27" s="137">
        <v>4.7869999999999999</v>
      </c>
      <c r="AMM27" s="137">
        <v>5.069</v>
      </c>
      <c r="AMN27" s="137">
        <v>5.35</v>
      </c>
      <c r="AMO27" s="137">
        <v>5.6319999999999997</v>
      </c>
      <c r="AMP27" s="137">
        <v>6.1950000000000003</v>
      </c>
      <c r="AMQ27" s="137">
        <v>6.758</v>
      </c>
      <c r="AMR27" s="137">
        <v>7.3220000000000001</v>
      </c>
      <c r="AMS27" s="137">
        <v>7.8849999999999998</v>
      </c>
      <c r="AMT27" s="137">
        <v>8.4480000000000004</v>
      </c>
      <c r="AMU27" s="137">
        <v>9.0109999999999992</v>
      </c>
      <c r="AMV27" s="137">
        <v>9.5739999999999998</v>
      </c>
      <c r="AMW27" s="137">
        <v>10.138</v>
      </c>
      <c r="AMX27" s="137">
        <v>10.701000000000001</v>
      </c>
      <c r="AMY27" s="137">
        <v>11.263999999999999</v>
      </c>
      <c r="AMZ27" s="137">
        <v>11.827</v>
      </c>
      <c r="ANA27" s="137">
        <v>12.39</v>
      </c>
      <c r="ANB27" s="137">
        <v>12.954000000000001</v>
      </c>
      <c r="ANC27" s="137">
        <v>13.516999999999999</v>
      </c>
      <c r="AND27" s="137">
        <v>14.08</v>
      </c>
      <c r="ANE27" s="137">
        <v>15.488</v>
      </c>
      <c r="ANF27" s="137">
        <v>16.896000000000001</v>
      </c>
      <c r="ANG27" s="137">
        <v>18.303999999999998</v>
      </c>
      <c r="ANH27" s="137">
        <v>19.712</v>
      </c>
      <c r="ANI27" s="137">
        <v>21.12</v>
      </c>
      <c r="ANJ27" s="137">
        <v>22.527999999999999</v>
      </c>
      <c r="ANK27" s="137">
        <v>23.936</v>
      </c>
      <c r="ANL27" s="137">
        <v>25.344000000000001</v>
      </c>
      <c r="ANM27" s="137">
        <v>26.751999999999999</v>
      </c>
      <c r="ANN27" s="137">
        <v>28.16</v>
      </c>
      <c r="ANO27" s="137">
        <v>30.975999999999999</v>
      </c>
      <c r="ANP27" s="137">
        <v>33.792000000000002</v>
      </c>
      <c r="ANQ27" s="137">
        <v>36.607999999999997</v>
      </c>
      <c r="ANR27" s="137">
        <v>39.423999999999999</v>
      </c>
      <c r="ANS27" s="137">
        <v>42.24</v>
      </c>
      <c r="ANT27" s="137">
        <v>45.055999999999997</v>
      </c>
      <c r="ANU27" s="137">
        <v>47.872</v>
      </c>
      <c r="ANV27" s="137">
        <v>50.688000000000002</v>
      </c>
      <c r="ANW27" s="137">
        <v>53.503999999999998</v>
      </c>
      <c r="ANX27" s="137">
        <v>56.32</v>
      </c>
      <c r="ANY27" s="137">
        <v>84.48</v>
      </c>
      <c r="ANZ27" s="137">
        <v>112.64</v>
      </c>
      <c r="AOA27" s="137">
        <v>140.80000000000001</v>
      </c>
      <c r="AOB27" s="137">
        <v>168.96</v>
      </c>
      <c r="AOC27" s="137">
        <v>197.12</v>
      </c>
      <c r="AOD27" s="137">
        <v>225.28</v>
      </c>
      <c r="AOE27" s="137">
        <v>253.43899999999999</v>
      </c>
      <c r="AOF27" s="137">
        <v>281.59899999999999</v>
      </c>
      <c r="AOG27" s="137">
        <v>0.26800000000000002</v>
      </c>
      <c r="AOH27" s="137">
        <v>0.53700000000000003</v>
      </c>
      <c r="AOI27" s="137">
        <v>0.80500000000000005</v>
      </c>
      <c r="AOJ27" s="137">
        <v>1.0740000000000001</v>
      </c>
      <c r="AOK27" s="137">
        <v>1.3420000000000001</v>
      </c>
      <c r="AOL27" s="137">
        <v>1.611</v>
      </c>
      <c r="AOM27" s="137">
        <v>1.879</v>
      </c>
      <c r="AON27" s="137">
        <v>2.1480000000000001</v>
      </c>
      <c r="AOO27" s="137">
        <v>2.4159999999999999</v>
      </c>
      <c r="AOP27" s="137">
        <v>2.6850000000000001</v>
      </c>
      <c r="AOQ27" s="137">
        <v>2.9529999999999998</v>
      </c>
      <c r="AOR27" s="137">
        <v>3.222</v>
      </c>
      <c r="AOS27" s="137">
        <v>3.49</v>
      </c>
      <c r="AOT27" s="137">
        <v>3.7589999999999999</v>
      </c>
      <c r="AOU27" s="137">
        <v>4.0270000000000001</v>
      </c>
      <c r="AOV27" s="137">
        <v>4.2960000000000003</v>
      </c>
      <c r="AOW27" s="137">
        <v>4.5640000000000001</v>
      </c>
      <c r="AOX27" s="137">
        <v>4.8330000000000002</v>
      </c>
      <c r="AOY27" s="137">
        <v>5.101</v>
      </c>
      <c r="AOZ27" s="137">
        <v>5.37</v>
      </c>
      <c r="APA27" s="137">
        <v>5.907</v>
      </c>
      <c r="APB27" s="137">
        <v>6.444</v>
      </c>
      <c r="APC27" s="137">
        <v>6.9809999999999999</v>
      </c>
      <c r="APD27" s="137">
        <v>7.5179999999999998</v>
      </c>
      <c r="APE27" s="137">
        <v>8.0540000000000003</v>
      </c>
      <c r="APF27" s="137">
        <v>8.5909999999999993</v>
      </c>
      <c r="APG27" s="137">
        <v>9.1280000000000001</v>
      </c>
      <c r="APH27" s="137">
        <v>9.6649999999999991</v>
      </c>
      <c r="API27" s="137">
        <v>10.202</v>
      </c>
      <c r="APJ27" s="137">
        <v>10.739000000000001</v>
      </c>
      <c r="APK27" s="137">
        <v>11.276</v>
      </c>
      <c r="APL27" s="137">
        <v>11.813000000000001</v>
      </c>
      <c r="APM27" s="137">
        <v>12.35</v>
      </c>
      <c r="APN27" s="137">
        <v>12.887</v>
      </c>
      <c r="APO27" s="137">
        <v>13.423999999999999</v>
      </c>
      <c r="APP27" s="137">
        <v>14.766999999999999</v>
      </c>
      <c r="APQ27" s="137">
        <v>16.109000000000002</v>
      </c>
      <c r="APR27" s="137">
        <v>17.451000000000001</v>
      </c>
      <c r="APS27" s="137">
        <v>18.794</v>
      </c>
      <c r="APT27" s="137">
        <v>20.135999999999999</v>
      </c>
      <c r="APU27" s="137">
        <v>21.478999999999999</v>
      </c>
      <c r="APV27" s="137">
        <v>22.821000000000002</v>
      </c>
      <c r="APW27" s="137">
        <v>24.163</v>
      </c>
      <c r="APX27" s="137">
        <v>25.506</v>
      </c>
      <c r="APY27" s="137">
        <v>26.847999999999999</v>
      </c>
      <c r="APZ27" s="137">
        <v>29.533000000000001</v>
      </c>
      <c r="AQA27" s="137">
        <v>32.218000000000004</v>
      </c>
      <c r="AQB27" s="137">
        <v>34.902999999999999</v>
      </c>
      <c r="AQC27" s="137">
        <v>37.588000000000001</v>
      </c>
      <c r="AQD27" s="137">
        <v>40.271999999999998</v>
      </c>
      <c r="AQE27" s="137">
        <v>42.957000000000001</v>
      </c>
      <c r="AQF27" s="137">
        <v>45.642000000000003</v>
      </c>
      <c r="AQG27" s="137">
        <v>48.326999999999998</v>
      </c>
      <c r="AQH27" s="137">
        <v>51.012</v>
      </c>
      <c r="AQI27" s="137">
        <v>53.695999999999998</v>
      </c>
      <c r="AQJ27" s="137">
        <v>80.545000000000002</v>
      </c>
      <c r="AQK27" s="137">
        <v>107.393</v>
      </c>
      <c r="AQL27" s="137">
        <v>134.24100000000001</v>
      </c>
      <c r="AQM27" s="137">
        <v>161.089</v>
      </c>
      <c r="AQN27" s="137">
        <v>187.93799999999999</v>
      </c>
      <c r="AQO27" s="137">
        <v>214.786</v>
      </c>
      <c r="AQP27" s="137">
        <v>241.63399999999999</v>
      </c>
      <c r="AQQ27" s="137">
        <v>268.48200000000003</v>
      </c>
      <c r="AQR27" s="137">
        <v>0.06</v>
      </c>
      <c r="AQS27" s="137">
        <v>0.121</v>
      </c>
      <c r="AQT27" s="137">
        <v>0.18099999999999999</v>
      </c>
      <c r="AQU27" s="137">
        <v>0.24099999999999999</v>
      </c>
      <c r="AQV27" s="137">
        <v>0.30099999999999999</v>
      </c>
      <c r="AQW27" s="137">
        <v>0.36199999999999999</v>
      </c>
      <c r="AQX27" s="137">
        <v>0.42199999999999999</v>
      </c>
      <c r="AQY27" s="137">
        <v>0.48199999999999998</v>
      </c>
      <c r="AQZ27" s="137">
        <v>0.54200000000000004</v>
      </c>
      <c r="ARA27" s="137">
        <v>0.60299999999999998</v>
      </c>
      <c r="ARB27" s="137">
        <v>0.66300000000000003</v>
      </c>
      <c r="ARC27" s="137">
        <v>0.72299999999999998</v>
      </c>
      <c r="ARD27" s="137">
        <v>0.78300000000000003</v>
      </c>
      <c r="ARE27" s="137">
        <v>0.84399999999999997</v>
      </c>
      <c r="ARF27" s="137">
        <v>0.90400000000000003</v>
      </c>
      <c r="ARG27" s="137">
        <v>0.96399999999999997</v>
      </c>
      <c r="ARH27" s="137">
        <v>1.0249999999999999</v>
      </c>
      <c r="ARI27" s="137">
        <v>1.085</v>
      </c>
      <c r="ARJ27" s="137">
        <v>1.145</v>
      </c>
      <c r="ARK27" s="137">
        <v>1.2050000000000001</v>
      </c>
      <c r="ARL27" s="137">
        <v>1.3260000000000001</v>
      </c>
      <c r="ARM27" s="137">
        <v>1.446</v>
      </c>
      <c r="ARN27" s="137">
        <v>1.5669999999999999</v>
      </c>
      <c r="ARO27" s="137">
        <v>1.6870000000000001</v>
      </c>
      <c r="ARP27" s="137">
        <v>1.8080000000000001</v>
      </c>
      <c r="ARQ27" s="137">
        <v>1.9279999999999999</v>
      </c>
      <c r="ARR27" s="137">
        <v>2.0489999999999999</v>
      </c>
      <c r="ARS27" s="137">
        <v>2.17</v>
      </c>
      <c r="ART27" s="137">
        <v>2.29</v>
      </c>
      <c r="ARU27" s="137">
        <v>2.411</v>
      </c>
      <c r="ARV27" s="137">
        <v>2.5310000000000001</v>
      </c>
      <c r="ARW27" s="137">
        <v>2.6520000000000001</v>
      </c>
      <c r="ARX27" s="137">
        <v>2.7719999999999998</v>
      </c>
      <c r="ARY27" s="137">
        <v>2.8929999999999998</v>
      </c>
      <c r="ARZ27" s="137">
        <v>3.0129999999999999</v>
      </c>
      <c r="ASA27" s="137">
        <v>3.3149999999999999</v>
      </c>
      <c r="ASB27" s="137">
        <v>3.6160000000000001</v>
      </c>
      <c r="ASC27" s="137">
        <v>3.9169999999999998</v>
      </c>
      <c r="ASD27" s="137">
        <v>4.2190000000000003</v>
      </c>
      <c r="ASE27" s="137">
        <v>4.5199999999999996</v>
      </c>
      <c r="ASF27" s="137">
        <v>4.8209999999999997</v>
      </c>
      <c r="ASG27" s="137">
        <v>5.1230000000000002</v>
      </c>
      <c r="ASH27" s="137">
        <v>5.4240000000000004</v>
      </c>
      <c r="ASI27" s="137">
        <v>5.7249999999999996</v>
      </c>
      <c r="ASJ27" s="137">
        <v>6.0259999999999998</v>
      </c>
      <c r="ASK27" s="137">
        <v>6.6289999999999996</v>
      </c>
      <c r="ASL27" s="137">
        <v>7.2320000000000002</v>
      </c>
      <c r="ASM27" s="137">
        <v>7.8339999999999996</v>
      </c>
      <c r="ASN27" s="137">
        <v>8.4369999999999994</v>
      </c>
      <c r="ASO27" s="137">
        <v>9.0399999999999991</v>
      </c>
      <c r="ASP27" s="137">
        <v>9.6419999999999995</v>
      </c>
      <c r="ASQ27" s="137">
        <v>10.244999999999999</v>
      </c>
      <c r="ASR27" s="137">
        <v>10.848000000000001</v>
      </c>
      <c r="ASS27" s="137">
        <v>11.45</v>
      </c>
      <c r="AST27" s="137">
        <v>12.053000000000001</v>
      </c>
      <c r="ASU27">
        <v>18.079000000000001</v>
      </c>
      <c r="ASV27">
        <v>24.106000000000002</v>
      </c>
      <c r="ASW27">
        <v>30.132000000000001</v>
      </c>
      <c r="ASX27">
        <v>36.158999999999999</v>
      </c>
      <c r="ASY27">
        <v>42.185000000000002</v>
      </c>
      <c r="ASZ27">
        <v>48.212000000000003</v>
      </c>
      <c r="ATA27">
        <v>54.238</v>
      </c>
      <c r="ATB27">
        <v>60.265000000000001</v>
      </c>
      <c r="ATC27">
        <v>5.6000000000000001E-2</v>
      </c>
      <c r="ATD27">
        <v>0.113</v>
      </c>
      <c r="ATE27">
        <v>0.16900000000000001</v>
      </c>
      <c r="ATF27">
        <v>0.22500000000000001</v>
      </c>
      <c r="ATG27">
        <v>0.28199999999999997</v>
      </c>
      <c r="ATH27">
        <v>0.33800000000000002</v>
      </c>
      <c r="ATI27">
        <v>0.39500000000000002</v>
      </c>
      <c r="ATJ27">
        <v>0.45100000000000001</v>
      </c>
      <c r="ATK27">
        <v>0.50700000000000001</v>
      </c>
      <c r="ATL27">
        <v>0.56399999999999995</v>
      </c>
      <c r="ATM27">
        <v>0.62</v>
      </c>
      <c r="ATN27">
        <v>0.67600000000000005</v>
      </c>
      <c r="ATO27">
        <v>0.73299999999999998</v>
      </c>
      <c r="ATP27">
        <v>0.78900000000000003</v>
      </c>
      <c r="ATQ27">
        <v>0.84599999999999997</v>
      </c>
      <c r="ATR27">
        <v>0.90200000000000002</v>
      </c>
      <c r="ATS27">
        <v>0.95799999999999996</v>
      </c>
      <c r="ATT27">
        <v>1.0149999999999999</v>
      </c>
      <c r="ATU27">
        <v>1.071</v>
      </c>
      <c r="ATV27">
        <v>1.127</v>
      </c>
      <c r="ATW27">
        <v>1.24</v>
      </c>
      <c r="ATX27">
        <v>1.353</v>
      </c>
      <c r="ATY27">
        <v>1.466</v>
      </c>
      <c r="ATZ27">
        <v>1.5780000000000001</v>
      </c>
      <c r="AUA27">
        <v>1.6910000000000001</v>
      </c>
      <c r="AUB27">
        <v>1.804</v>
      </c>
      <c r="AUC27">
        <v>1.917</v>
      </c>
      <c r="AUD27">
        <v>2.0289999999999999</v>
      </c>
      <c r="AUE27">
        <v>2.1419999999999999</v>
      </c>
      <c r="AUF27">
        <v>2.2549999999999999</v>
      </c>
      <c r="AUG27">
        <v>2.3679999999999999</v>
      </c>
      <c r="AUH27">
        <v>2.48</v>
      </c>
      <c r="AUI27">
        <v>2.593</v>
      </c>
      <c r="AUJ27">
        <v>2.706</v>
      </c>
      <c r="AUK27">
        <v>2.8180000000000001</v>
      </c>
      <c r="AUL27">
        <v>3.1</v>
      </c>
      <c r="AUM27">
        <v>3.3820000000000001</v>
      </c>
      <c r="AUN27">
        <v>3.6640000000000001</v>
      </c>
      <c r="AUO27">
        <v>3.9460000000000002</v>
      </c>
      <c r="AUP27">
        <v>4.2279999999999998</v>
      </c>
      <c r="AUQ27">
        <v>4.51</v>
      </c>
      <c r="AUR27">
        <v>4.7910000000000004</v>
      </c>
      <c r="AUS27">
        <v>5.0730000000000004</v>
      </c>
      <c r="AUT27">
        <v>5.3550000000000004</v>
      </c>
      <c r="AUU27">
        <v>5.6369999999999996</v>
      </c>
      <c r="AUV27">
        <v>6.2009999999999996</v>
      </c>
      <c r="AUW27">
        <v>6.7640000000000002</v>
      </c>
      <c r="AUX27">
        <v>7.3280000000000003</v>
      </c>
      <c r="AUY27">
        <v>7.8920000000000003</v>
      </c>
      <c r="AUZ27">
        <v>8.4550000000000001</v>
      </c>
      <c r="AVA27">
        <v>9.0190000000000001</v>
      </c>
      <c r="AVB27">
        <v>9.5830000000000002</v>
      </c>
      <c r="AVC27">
        <v>10.147</v>
      </c>
      <c r="AVD27">
        <v>10.71</v>
      </c>
      <c r="AVE27">
        <v>11.273999999999999</v>
      </c>
      <c r="AVF27">
        <v>16.911000000000001</v>
      </c>
      <c r="AVG27">
        <v>22.547999999999998</v>
      </c>
      <c r="AVH27">
        <v>28.184999999999999</v>
      </c>
      <c r="AVI27">
        <v>33.822000000000003</v>
      </c>
      <c r="AVJ27">
        <v>39.459000000000003</v>
      </c>
      <c r="AVK27">
        <v>45.095999999999997</v>
      </c>
      <c r="AVL27">
        <v>50.732999999999997</v>
      </c>
      <c r="AVM27">
        <v>56.37</v>
      </c>
    </row>
    <row r="28" spans="1:1261" x14ac:dyDescent="0.35">
      <c r="A28" s="107" t="s">
        <v>242</v>
      </c>
      <c r="B28" s="137">
        <v>0.1</v>
      </c>
      <c r="C28" s="137">
        <v>0.2</v>
      </c>
      <c r="D28" s="137">
        <v>0.3</v>
      </c>
      <c r="E28" s="137">
        <v>0.4</v>
      </c>
      <c r="F28" s="137">
        <v>0.5</v>
      </c>
      <c r="G28" s="137">
        <v>0.6</v>
      </c>
      <c r="H28" s="137">
        <v>0.7</v>
      </c>
      <c r="I28" s="137">
        <v>0.8</v>
      </c>
      <c r="J28" s="137">
        <v>0.9</v>
      </c>
      <c r="K28" s="137">
        <v>1</v>
      </c>
      <c r="L28" s="137">
        <v>1.1000000000000001</v>
      </c>
      <c r="M28" s="137">
        <v>1.2</v>
      </c>
      <c r="N28" s="137">
        <v>1.3</v>
      </c>
      <c r="O28" s="137">
        <v>1.4</v>
      </c>
      <c r="P28" s="137">
        <v>1.5</v>
      </c>
      <c r="Q28" s="137">
        <v>1.6</v>
      </c>
      <c r="R28" s="137">
        <v>1.7</v>
      </c>
      <c r="S28" s="137">
        <v>1.8</v>
      </c>
      <c r="T28" s="137">
        <v>1.9</v>
      </c>
      <c r="U28" s="137">
        <v>2</v>
      </c>
      <c r="V28" s="137">
        <v>2.2000000000000002</v>
      </c>
      <c r="W28" s="137">
        <v>2.4</v>
      </c>
      <c r="X28" s="137">
        <v>2.6</v>
      </c>
      <c r="Y28" s="137">
        <v>2.8</v>
      </c>
      <c r="Z28" s="137">
        <v>3</v>
      </c>
      <c r="AA28" s="137">
        <v>3.2</v>
      </c>
      <c r="AB28" s="137">
        <v>3.4</v>
      </c>
      <c r="AC28" s="137">
        <v>3.6</v>
      </c>
      <c r="AD28" s="137">
        <v>3.8</v>
      </c>
      <c r="AE28" s="137">
        <v>4</v>
      </c>
      <c r="AF28" s="137">
        <v>4.2</v>
      </c>
      <c r="AG28" s="137">
        <v>4.4000000000000004</v>
      </c>
      <c r="AH28" s="137">
        <v>4.5999999999999996</v>
      </c>
      <c r="AI28" s="137">
        <v>4.8</v>
      </c>
      <c r="AJ28" s="137">
        <v>5</v>
      </c>
      <c r="AK28" s="137">
        <v>5.5</v>
      </c>
      <c r="AL28" s="137">
        <v>6</v>
      </c>
      <c r="AM28" s="137">
        <v>6.5</v>
      </c>
      <c r="AN28" s="137">
        <v>7</v>
      </c>
      <c r="AO28" s="137">
        <v>7.5</v>
      </c>
      <c r="AP28" s="137">
        <v>8</v>
      </c>
      <c r="AQ28" s="137">
        <v>8.5</v>
      </c>
      <c r="AR28" s="137">
        <v>9</v>
      </c>
      <c r="AS28" s="137">
        <v>9.5</v>
      </c>
      <c r="AT28" s="137">
        <v>10</v>
      </c>
      <c r="AU28" s="137">
        <v>11</v>
      </c>
      <c r="AV28" s="137">
        <v>12</v>
      </c>
      <c r="AW28" s="137">
        <v>13</v>
      </c>
      <c r="AX28" s="137">
        <v>14</v>
      </c>
      <c r="AY28" s="137">
        <v>15</v>
      </c>
      <c r="AZ28" s="137">
        <v>16</v>
      </c>
      <c r="BA28" s="137">
        <v>17</v>
      </c>
      <c r="BB28" s="137">
        <v>18</v>
      </c>
      <c r="BC28" s="137">
        <v>19</v>
      </c>
      <c r="BD28" s="137">
        <v>20</v>
      </c>
      <c r="BE28" s="137">
        <v>30</v>
      </c>
      <c r="BF28" s="137">
        <v>40</v>
      </c>
      <c r="BG28" s="137">
        <v>50</v>
      </c>
      <c r="BH28" s="137">
        <v>60</v>
      </c>
      <c r="BI28" s="137">
        <v>70</v>
      </c>
      <c r="BJ28" s="137">
        <v>80</v>
      </c>
      <c r="BK28" s="137">
        <v>90</v>
      </c>
      <c r="BL28" s="137">
        <v>100</v>
      </c>
      <c r="BM28" s="137">
        <v>0.184</v>
      </c>
      <c r="BN28" s="137">
        <v>0.36799999999999999</v>
      </c>
      <c r="BO28" s="137">
        <v>0.55200000000000005</v>
      </c>
      <c r="BP28" s="137">
        <v>0.73499999999999999</v>
      </c>
      <c r="BQ28" s="137">
        <v>0.91900000000000004</v>
      </c>
      <c r="BR28" s="137">
        <v>1.103</v>
      </c>
      <c r="BS28" s="137">
        <v>1.2869999999999999</v>
      </c>
      <c r="BT28" s="137">
        <v>1.4710000000000001</v>
      </c>
      <c r="BU28" s="137">
        <v>1.655</v>
      </c>
      <c r="BV28" s="137">
        <v>1.8380000000000001</v>
      </c>
      <c r="BW28" s="137">
        <v>2.0219999999999998</v>
      </c>
      <c r="BX28" s="137">
        <v>2.206</v>
      </c>
      <c r="BY28" s="137">
        <v>2.39</v>
      </c>
      <c r="BZ28" s="137">
        <v>2.5739999999999998</v>
      </c>
      <c r="CA28" s="137">
        <v>2.758</v>
      </c>
      <c r="CB28" s="137">
        <v>2.9420000000000002</v>
      </c>
      <c r="CC28" s="137">
        <v>3.125</v>
      </c>
      <c r="CD28" s="137">
        <v>3.3090000000000002</v>
      </c>
      <c r="CE28" s="137">
        <v>3.4929999999999999</v>
      </c>
      <c r="CF28" s="137">
        <v>3.677</v>
      </c>
      <c r="CG28" s="137">
        <v>4.0449999999999999</v>
      </c>
      <c r="CH28" s="137">
        <v>4.4119999999999999</v>
      </c>
      <c r="CI28" s="137">
        <v>4.78</v>
      </c>
      <c r="CJ28" s="137">
        <v>5.1479999999999997</v>
      </c>
      <c r="CK28" s="137">
        <v>5.5149999999999997</v>
      </c>
      <c r="CL28" s="137">
        <v>5.883</v>
      </c>
      <c r="CM28" s="137">
        <v>6.2510000000000003</v>
      </c>
      <c r="CN28" s="137">
        <v>6.6189999999999998</v>
      </c>
      <c r="CO28" s="137">
        <v>6.9859999999999998</v>
      </c>
      <c r="CP28" s="137">
        <v>7.3540000000000001</v>
      </c>
      <c r="CQ28" s="137">
        <v>7.7220000000000004</v>
      </c>
      <c r="CR28" s="137">
        <v>8.0890000000000004</v>
      </c>
      <c r="CS28" s="137">
        <v>8.4570000000000007</v>
      </c>
      <c r="CT28" s="137">
        <v>8.8249999999999993</v>
      </c>
      <c r="CU28" s="137">
        <v>9.1920000000000002</v>
      </c>
      <c r="CV28" s="137">
        <v>10.112</v>
      </c>
      <c r="CW28" s="137">
        <v>11.031000000000001</v>
      </c>
      <c r="CX28" s="137">
        <v>11.95</v>
      </c>
      <c r="CY28" s="137">
        <v>12.869</v>
      </c>
      <c r="CZ28" s="137">
        <v>13.789</v>
      </c>
      <c r="DA28" s="137">
        <v>14.708</v>
      </c>
      <c r="DB28" s="137">
        <v>15.627000000000001</v>
      </c>
      <c r="DC28" s="137">
        <v>16.545999999999999</v>
      </c>
      <c r="DD28" s="137">
        <v>17.466000000000001</v>
      </c>
      <c r="DE28" s="137">
        <v>18.385000000000002</v>
      </c>
      <c r="DF28" s="137">
        <v>20.222999999999999</v>
      </c>
      <c r="DG28" s="137">
        <v>22.062000000000001</v>
      </c>
      <c r="DH28" s="137">
        <v>23.9</v>
      </c>
      <c r="DI28" s="137">
        <v>25.739000000000001</v>
      </c>
      <c r="DJ28" s="137">
        <v>27.577000000000002</v>
      </c>
      <c r="DK28" s="137">
        <v>29.416</v>
      </c>
      <c r="DL28" s="137">
        <v>31.254000000000001</v>
      </c>
      <c r="DM28" s="137">
        <v>33.093000000000004</v>
      </c>
      <c r="DN28" s="137">
        <v>34.930999999999997</v>
      </c>
      <c r="DO28" s="137">
        <v>36.770000000000003</v>
      </c>
      <c r="DP28" s="137">
        <v>55.154000000000003</v>
      </c>
      <c r="DQ28" s="137">
        <v>73.539000000000001</v>
      </c>
      <c r="DR28" s="137">
        <v>91.924000000000007</v>
      </c>
      <c r="DS28" s="137">
        <v>110.309</v>
      </c>
      <c r="DT28" s="137">
        <v>128.69300000000001</v>
      </c>
      <c r="DU28" s="137">
        <v>147.078</v>
      </c>
      <c r="DV28" s="137">
        <v>165.46299999999999</v>
      </c>
      <c r="DW28" s="137">
        <v>183.84800000000001</v>
      </c>
      <c r="DX28" s="137">
        <v>0.10100000000000001</v>
      </c>
      <c r="DY28" s="137">
        <v>0.20100000000000001</v>
      </c>
      <c r="DZ28" s="137">
        <v>0.30199999999999999</v>
      </c>
      <c r="EA28" s="137">
        <v>0.40200000000000002</v>
      </c>
      <c r="EB28" s="137">
        <v>0.503</v>
      </c>
      <c r="EC28" s="137">
        <v>0.60399999999999998</v>
      </c>
      <c r="ED28" s="137">
        <v>0.70399999999999996</v>
      </c>
      <c r="EE28" s="137">
        <v>0.80500000000000005</v>
      </c>
      <c r="EF28" s="137">
        <v>0.90500000000000003</v>
      </c>
      <c r="EG28" s="137">
        <v>1.006</v>
      </c>
      <c r="EH28" s="137">
        <v>1.1060000000000001</v>
      </c>
      <c r="EI28" s="137">
        <v>1.2070000000000001</v>
      </c>
      <c r="EJ28" s="137">
        <v>1.3080000000000001</v>
      </c>
      <c r="EK28" s="137">
        <v>1.4079999999999999</v>
      </c>
      <c r="EL28" s="137">
        <v>1.5089999999999999</v>
      </c>
      <c r="EM28" s="137">
        <v>1.609</v>
      </c>
      <c r="EN28" s="137">
        <v>1.71</v>
      </c>
      <c r="EO28" s="137">
        <v>1.8109999999999999</v>
      </c>
      <c r="EP28" s="137">
        <v>1.911</v>
      </c>
      <c r="EQ28" s="137">
        <v>2.012</v>
      </c>
      <c r="ER28" s="137">
        <v>2.2130000000000001</v>
      </c>
      <c r="ES28" s="137">
        <v>2.4140000000000001</v>
      </c>
      <c r="ET28" s="137">
        <v>2.6150000000000002</v>
      </c>
      <c r="EU28" s="137">
        <v>2.8159999999999998</v>
      </c>
      <c r="EV28" s="137">
        <v>3.0179999999999998</v>
      </c>
      <c r="EW28" s="137">
        <v>3.2189999999999999</v>
      </c>
      <c r="EX28" s="137">
        <v>3.42</v>
      </c>
      <c r="EY28" s="137">
        <v>3.621</v>
      </c>
      <c r="EZ28" s="137">
        <v>3.8220000000000001</v>
      </c>
      <c r="FA28" s="137">
        <v>4.0229999999999997</v>
      </c>
      <c r="FB28" s="137">
        <v>4.2249999999999996</v>
      </c>
      <c r="FC28" s="137">
        <v>4.4260000000000002</v>
      </c>
      <c r="FD28" s="137">
        <v>4.6269999999999998</v>
      </c>
      <c r="FE28" s="137">
        <v>4.8280000000000003</v>
      </c>
      <c r="FF28" s="137">
        <v>5.0289999999999999</v>
      </c>
      <c r="FG28" s="137">
        <v>5.532</v>
      </c>
      <c r="FH28" s="137">
        <v>6.0350000000000001</v>
      </c>
      <c r="FI28" s="137">
        <v>6.5380000000000003</v>
      </c>
      <c r="FJ28" s="137">
        <v>7.0410000000000004</v>
      </c>
      <c r="FK28" s="137">
        <v>7.5439999999999996</v>
      </c>
      <c r="FL28" s="137">
        <v>8.0470000000000006</v>
      </c>
      <c r="FM28" s="137">
        <v>8.5500000000000007</v>
      </c>
      <c r="FN28" s="137">
        <v>9.0530000000000008</v>
      </c>
      <c r="FO28" s="137">
        <v>9.5559999999999992</v>
      </c>
      <c r="FP28" s="137">
        <v>10.058999999999999</v>
      </c>
      <c r="FQ28" s="137">
        <v>11.064</v>
      </c>
      <c r="FR28" s="137">
        <v>12.07</v>
      </c>
      <c r="FS28" s="137">
        <v>13.076000000000001</v>
      </c>
      <c r="FT28" s="137">
        <v>14.082000000000001</v>
      </c>
      <c r="FU28" s="137">
        <v>15.087999999999999</v>
      </c>
      <c r="FV28" s="137">
        <v>16.094000000000001</v>
      </c>
      <c r="FW28" s="137">
        <v>17.100000000000001</v>
      </c>
      <c r="FX28" s="137">
        <v>18.106000000000002</v>
      </c>
      <c r="FY28" s="137">
        <v>19.111000000000001</v>
      </c>
      <c r="FZ28" s="137">
        <v>20.117000000000001</v>
      </c>
      <c r="GA28" s="137">
        <v>30.175999999999998</v>
      </c>
      <c r="GB28" s="137">
        <v>40.234999999999999</v>
      </c>
      <c r="GC28" s="137">
        <v>50.292999999999999</v>
      </c>
      <c r="GD28" s="137">
        <v>60.351999999999997</v>
      </c>
      <c r="GE28" s="137">
        <v>70.41</v>
      </c>
      <c r="GF28" s="137">
        <v>80.468999999999994</v>
      </c>
      <c r="GG28" s="137">
        <v>90.528000000000006</v>
      </c>
      <c r="GH28" s="137">
        <v>100.586</v>
      </c>
      <c r="GI28" s="137">
        <v>0.10100000000000001</v>
      </c>
      <c r="GJ28" s="137">
        <v>0.20100000000000001</v>
      </c>
      <c r="GK28" s="137">
        <v>0.30199999999999999</v>
      </c>
      <c r="GL28" s="137">
        <v>0.40200000000000002</v>
      </c>
      <c r="GM28" s="137">
        <v>0.503</v>
      </c>
      <c r="GN28" s="137">
        <v>0.60399999999999998</v>
      </c>
      <c r="GO28" s="137">
        <v>0.70399999999999996</v>
      </c>
      <c r="GP28" s="137">
        <v>0.80500000000000005</v>
      </c>
      <c r="GQ28" s="137">
        <v>0.90500000000000003</v>
      </c>
      <c r="GR28" s="137">
        <v>1.006</v>
      </c>
      <c r="GS28" s="137">
        <v>1.1060000000000001</v>
      </c>
      <c r="GT28" s="137">
        <v>1.2070000000000001</v>
      </c>
      <c r="GU28" s="137">
        <v>1.3080000000000001</v>
      </c>
      <c r="GV28" s="137">
        <v>1.4079999999999999</v>
      </c>
      <c r="GW28" s="137">
        <v>1.5089999999999999</v>
      </c>
      <c r="GX28" s="137">
        <v>1.609</v>
      </c>
      <c r="GY28" s="137">
        <v>1.71</v>
      </c>
      <c r="GZ28" s="137">
        <v>1.8109999999999999</v>
      </c>
      <c r="HA28" s="137">
        <v>1.911</v>
      </c>
      <c r="HB28" s="137">
        <v>2.012</v>
      </c>
      <c r="HC28" s="137">
        <v>2.2130000000000001</v>
      </c>
      <c r="HD28" s="137">
        <v>2.4140000000000001</v>
      </c>
      <c r="HE28" s="137">
        <v>2.6150000000000002</v>
      </c>
      <c r="HF28" s="137">
        <v>2.8159999999999998</v>
      </c>
      <c r="HG28" s="137">
        <v>3.0179999999999998</v>
      </c>
      <c r="HH28" s="137">
        <v>3.2189999999999999</v>
      </c>
      <c r="HI28" s="137">
        <v>3.42</v>
      </c>
      <c r="HJ28" s="137">
        <v>3.621</v>
      </c>
      <c r="HK28" s="137">
        <v>3.8220000000000001</v>
      </c>
      <c r="HL28" s="137">
        <v>4.0229999999999997</v>
      </c>
      <c r="HM28" s="137">
        <v>4.2249999999999996</v>
      </c>
      <c r="HN28" s="137">
        <v>4.4260000000000002</v>
      </c>
      <c r="HO28" s="137">
        <v>4.6269999999999998</v>
      </c>
      <c r="HP28" s="137">
        <v>4.8280000000000003</v>
      </c>
      <c r="HQ28" s="137">
        <v>5.0289999999999999</v>
      </c>
      <c r="HR28" s="137">
        <v>5.532</v>
      </c>
      <c r="HS28" s="137">
        <v>6.0350000000000001</v>
      </c>
      <c r="HT28" s="137">
        <v>6.5380000000000003</v>
      </c>
      <c r="HU28" s="137">
        <v>7.0410000000000004</v>
      </c>
      <c r="HV28" s="137">
        <v>7.5439999999999996</v>
      </c>
      <c r="HW28" s="137">
        <v>8.0470000000000006</v>
      </c>
      <c r="HX28" s="137">
        <v>8.5500000000000007</v>
      </c>
      <c r="HY28" s="137">
        <v>9.0530000000000008</v>
      </c>
      <c r="HZ28" s="137">
        <v>9.5559999999999992</v>
      </c>
      <c r="IA28" s="137">
        <v>10.058999999999999</v>
      </c>
      <c r="IB28" s="137">
        <v>11.064</v>
      </c>
      <c r="IC28" s="137">
        <v>12.07</v>
      </c>
      <c r="ID28" s="137">
        <v>13.076000000000001</v>
      </c>
      <c r="IE28" s="137">
        <v>14.082000000000001</v>
      </c>
      <c r="IF28" s="137">
        <v>15.087999999999999</v>
      </c>
      <c r="IG28" s="137">
        <v>16.094000000000001</v>
      </c>
      <c r="IH28" s="137">
        <v>17.100000000000001</v>
      </c>
      <c r="II28" s="137">
        <v>18.106000000000002</v>
      </c>
      <c r="IJ28" s="137">
        <v>19.111000000000001</v>
      </c>
      <c r="IK28" s="137">
        <v>20.117000000000001</v>
      </c>
      <c r="IL28" s="137">
        <v>30.175999999999998</v>
      </c>
      <c r="IM28" s="137">
        <v>40.234999999999999</v>
      </c>
      <c r="IN28" s="137">
        <v>50.292999999999999</v>
      </c>
      <c r="IO28" s="137">
        <v>60.351999999999997</v>
      </c>
      <c r="IP28" s="137">
        <v>70.41</v>
      </c>
      <c r="IQ28" s="137">
        <v>80.468999999999994</v>
      </c>
      <c r="IR28" s="137">
        <v>90.528000000000006</v>
      </c>
      <c r="IS28" s="137">
        <v>100.586</v>
      </c>
      <c r="IT28" s="137">
        <v>7.1999999999999995E-2</v>
      </c>
      <c r="IU28" s="137">
        <v>0.14499999999999999</v>
      </c>
      <c r="IV28" s="137">
        <v>0.217</v>
      </c>
      <c r="IW28" s="137">
        <v>0.28999999999999998</v>
      </c>
      <c r="IX28" s="137">
        <v>0.36199999999999999</v>
      </c>
      <c r="IY28" s="137">
        <v>0.435</v>
      </c>
      <c r="IZ28" s="137">
        <v>0.50700000000000001</v>
      </c>
      <c r="JA28" s="137">
        <v>0.57899999999999996</v>
      </c>
      <c r="JB28" s="137">
        <v>0.65200000000000002</v>
      </c>
      <c r="JC28" s="137">
        <v>0.72399999999999998</v>
      </c>
      <c r="JD28" s="137">
        <v>0.79700000000000004</v>
      </c>
      <c r="JE28" s="137">
        <v>0.86899999999999999</v>
      </c>
      <c r="JF28" s="137">
        <v>0.94199999999999995</v>
      </c>
      <c r="JG28" s="137">
        <v>1.014</v>
      </c>
      <c r="JH28" s="137">
        <v>1.0860000000000001</v>
      </c>
      <c r="JI28" s="137">
        <v>1.159</v>
      </c>
      <c r="JJ28" s="137">
        <v>1.2310000000000001</v>
      </c>
      <c r="JK28" s="137">
        <v>1.304</v>
      </c>
      <c r="JL28" s="137">
        <v>1.3759999999999999</v>
      </c>
      <c r="JM28" s="137">
        <v>1.4490000000000001</v>
      </c>
      <c r="JN28" s="137">
        <v>1.593</v>
      </c>
      <c r="JO28" s="137">
        <v>1.738</v>
      </c>
      <c r="JP28" s="137">
        <v>1.883</v>
      </c>
      <c r="JQ28" s="137">
        <v>2.028</v>
      </c>
      <c r="JR28" s="137">
        <v>2.173</v>
      </c>
      <c r="JS28" s="137">
        <v>2.3180000000000001</v>
      </c>
      <c r="JT28" s="137">
        <v>2.4620000000000002</v>
      </c>
      <c r="JU28" s="137">
        <v>2.6070000000000002</v>
      </c>
      <c r="JV28" s="137">
        <v>2.7519999999999998</v>
      </c>
      <c r="JW28" s="137">
        <v>2.8969999999999998</v>
      </c>
      <c r="JX28" s="137">
        <v>3.0419999999999998</v>
      </c>
      <c r="JY28" s="137">
        <v>3.1869999999999998</v>
      </c>
      <c r="JZ28" s="137">
        <v>3.3319999999999999</v>
      </c>
      <c r="KA28" s="137">
        <v>3.476</v>
      </c>
      <c r="KB28" s="137">
        <v>3.621</v>
      </c>
      <c r="KC28" s="137">
        <v>3.9830000000000001</v>
      </c>
      <c r="KD28" s="137">
        <v>4.3460000000000001</v>
      </c>
      <c r="KE28" s="137">
        <v>4.7080000000000002</v>
      </c>
      <c r="KF28" s="137">
        <v>5.07</v>
      </c>
      <c r="KG28" s="137">
        <v>5.4320000000000004</v>
      </c>
      <c r="KH28" s="137">
        <v>5.7939999999999996</v>
      </c>
      <c r="KI28" s="137">
        <v>6.1559999999999997</v>
      </c>
      <c r="KJ28" s="137">
        <v>6.5179999999999998</v>
      </c>
      <c r="KK28" s="137">
        <v>6.8810000000000002</v>
      </c>
      <c r="KL28" s="137">
        <v>7.2430000000000003</v>
      </c>
      <c r="KM28" s="137">
        <v>7.9669999999999996</v>
      </c>
      <c r="KN28" s="137">
        <v>8.6910000000000007</v>
      </c>
      <c r="KO28" s="137">
        <v>9.4149999999999991</v>
      </c>
      <c r="KP28" s="137">
        <v>10.14</v>
      </c>
      <c r="KQ28" s="137">
        <v>10.864000000000001</v>
      </c>
      <c r="KR28" s="137">
        <v>11.587999999999999</v>
      </c>
      <c r="KS28" s="137">
        <v>12.311999999999999</v>
      </c>
      <c r="KT28" s="137">
        <v>13.037000000000001</v>
      </c>
      <c r="KU28" s="137">
        <v>13.760999999999999</v>
      </c>
      <c r="KV28" s="137">
        <v>14.484999999999999</v>
      </c>
      <c r="KW28" s="137">
        <v>21.728000000000002</v>
      </c>
      <c r="KX28" s="137">
        <v>28.971</v>
      </c>
      <c r="KY28" s="137">
        <v>36.213000000000001</v>
      </c>
      <c r="KZ28" s="137">
        <v>43.456000000000003</v>
      </c>
      <c r="LA28" s="137">
        <v>50.698</v>
      </c>
      <c r="LB28" s="137">
        <v>57.941000000000003</v>
      </c>
      <c r="LC28" s="137">
        <v>65.183999999999997</v>
      </c>
      <c r="LD28" s="137">
        <v>72.426000000000002</v>
      </c>
      <c r="LE28" s="137">
        <v>7.1999999999999995E-2</v>
      </c>
      <c r="LF28" s="137">
        <v>0.14499999999999999</v>
      </c>
      <c r="LG28" s="137">
        <v>0.217</v>
      </c>
      <c r="LH28" s="137">
        <v>0.28999999999999998</v>
      </c>
      <c r="LI28" s="137">
        <v>0.36199999999999999</v>
      </c>
      <c r="LJ28" s="137">
        <v>0.435</v>
      </c>
      <c r="LK28" s="137">
        <v>0.50700000000000001</v>
      </c>
      <c r="LL28" s="137">
        <v>0.57899999999999996</v>
      </c>
      <c r="LM28" s="137">
        <v>0.65200000000000002</v>
      </c>
      <c r="LN28" s="137">
        <v>0.72399999999999998</v>
      </c>
      <c r="LO28" s="137">
        <v>0.79700000000000004</v>
      </c>
      <c r="LP28" s="137">
        <v>0.86899999999999999</v>
      </c>
      <c r="LQ28" s="137">
        <v>0.94199999999999995</v>
      </c>
      <c r="LR28" s="137">
        <v>1.014</v>
      </c>
      <c r="LS28" s="137">
        <v>1.0860000000000001</v>
      </c>
      <c r="LT28" s="137">
        <v>1.159</v>
      </c>
      <c r="LU28" s="137">
        <v>1.2310000000000001</v>
      </c>
      <c r="LV28" s="137">
        <v>1.304</v>
      </c>
      <c r="LW28" s="137">
        <v>1.3759999999999999</v>
      </c>
      <c r="LX28" s="137">
        <v>1.4490000000000001</v>
      </c>
      <c r="LY28" s="137">
        <v>1.593</v>
      </c>
      <c r="LZ28" s="137">
        <v>1.738</v>
      </c>
      <c r="MA28" s="137">
        <v>1.883</v>
      </c>
      <c r="MB28" s="137">
        <v>2.028</v>
      </c>
      <c r="MC28" s="137">
        <v>2.173</v>
      </c>
      <c r="MD28" s="137">
        <v>2.3180000000000001</v>
      </c>
      <c r="ME28" s="137">
        <v>2.4620000000000002</v>
      </c>
      <c r="MF28" s="137">
        <v>2.6070000000000002</v>
      </c>
      <c r="MG28" s="137">
        <v>2.7519999999999998</v>
      </c>
      <c r="MH28" s="137">
        <v>2.8969999999999998</v>
      </c>
      <c r="MI28" s="137">
        <v>3.0419999999999998</v>
      </c>
      <c r="MJ28" s="137">
        <v>3.1869999999999998</v>
      </c>
      <c r="MK28" s="137">
        <v>3.3319999999999999</v>
      </c>
      <c r="ML28" s="137">
        <v>3.476</v>
      </c>
      <c r="MM28" s="137">
        <v>3.621</v>
      </c>
      <c r="MN28" s="137">
        <v>3.9830000000000001</v>
      </c>
      <c r="MO28" s="137">
        <v>4.3460000000000001</v>
      </c>
      <c r="MP28" s="137">
        <v>4.7080000000000002</v>
      </c>
      <c r="MQ28" s="137">
        <v>5.07</v>
      </c>
      <c r="MR28" s="137">
        <v>5.4320000000000004</v>
      </c>
      <c r="MS28" s="137">
        <v>5.7939999999999996</v>
      </c>
      <c r="MT28" s="137">
        <v>6.1559999999999997</v>
      </c>
      <c r="MU28" s="137">
        <v>6.5179999999999998</v>
      </c>
      <c r="MV28" s="137">
        <v>6.8810000000000002</v>
      </c>
      <c r="MW28" s="137">
        <v>7.2430000000000003</v>
      </c>
      <c r="MX28" s="137">
        <v>7.9669999999999996</v>
      </c>
      <c r="MY28" s="137">
        <v>8.6910000000000007</v>
      </c>
      <c r="MZ28" s="137">
        <v>9.4149999999999991</v>
      </c>
      <c r="NA28" s="137">
        <v>10.14</v>
      </c>
      <c r="NB28" s="137">
        <v>10.864000000000001</v>
      </c>
      <c r="NC28" s="137">
        <v>11.587999999999999</v>
      </c>
      <c r="ND28" s="137">
        <v>12.311999999999999</v>
      </c>
      <c r="NE28" s="137">
        <v>13.037000000000001</v>
      </c>
      <c r="NF28" s="137">
        <v>13.760999999999999</v>
      </c>
      <c r="NG28" s="137">
        <v>14.484999999999999</v>
      </c>
      <c r="NH28" s="137">
        <v>21.728000000000002</v>
      </c>
      <c r="NI28" s="137">
        <v>28.971</v>
      </c>
      <c r="NJ28" s="137">
        <v>36.213000000000001</v>
      </c>
      <c r="NK28" s="137">
        <v>43.456000000000003</v>
      </c>
      <c r="NL28" s="137">
        <v>50.698</v>
      </c>
      <c r="NM28" s="137">
        <v>57.941000000000003</v>
      </c>
      <c r="NN28" s="137">
        <v>65.183999999999997</v>
      </c>
      <c r="NO28" s="137">
        <v>72.426000000000002</v>
      </c>
      <c r="NP28" s="137">
        <v>3.9E-2</v>
      </c>
      <c r="NQ28" s="137">
        <v>7.9000000000000001E-2</v>
      </c>
      <c r="NR28" s="137">
        <v>0.11799999999999999</v>
      </c>
      <c r="NS28" s="137">
        <v>0.157</v>
      </c>
      <c r="NT28" s="137">
        <v>0.19600000000000001</v>
      </c>
      <c r="NU28" s="137">
        <v>0.23599999999999999</v>
      </c>
      <c r="NV28" s="137">
        <v>0.27500000000000002</v>
      </c>
      <c r="NW28" s="137">
        <v>0.314</v>
      </c>
      <c r="NX28" s="137">
        <v>0.35299999999999998</v>
      </c>
      <c r="NY28" s="137">
        <v>0.39300000000000002</v>
      </c>
      <c r="NZ28" s="137">
        <v>0.432</v>
      </c>
      <c r="OA28" s="137">
        <v>0.47099999999999997</v>
      </c>
      <c r="OB28" s="137">
        <v>0.51100000000000001</v>
      </c>
      <c r="OC28" s="137">
        <v>0.55000000000000004</v>
      </c>
      <c r="OD28" s="137">
        <v>0.58899999999999997</v>
      </c>
      <c r="OE28" s="137">
        <v>0.628</v>
      </c>
      <c r="OF28" s="137">
        <v>0.66800000000000004</v>
      </c>
      <c r="OG28" s="137">
        <v>0.70699999999999996</v>
      </c>
      <c r="OH28" s="137">
        <v>0.746</v>
      </c>
      <c r="OI28" s="137">
        <v>0.78500000000000003</v>
      </c>
      <c r="OJ28" s="137">
        <v>0.86399999999999999</v>
      </c>
      <c r="OK28" s="137">
        <v>0.94199999999999995</v>
      </c>
      <c r="OL28" s="137">
        <v>1.0209999999999999</v>
      </c>
      <c r="OM28" s="137">
        <v>1.1000000000000001</v>
      </c>
      <c r="ON28" s="137">
        <v>1.1779999999999999</v>
      </c>
      <c r="OO28" s="137">
        <v>1.2569999999999999</v>
      </c>
      <c r="OP28" s="137">
        <v>1.335</v>
      </c>
      <c r="OQ28" s="137">
        <v>1.4139999999999999</v>
      </c>
      <c r="OR28" s="137">
        <v>1.492</v>
      </c>
      <c r="OS28" s="137">
        <v>1.571</v>
      </c>
      <c r="OT28" s="137">
        <v>1.649</v>
      </c>
      <c r="OU28" s="137">
        <v>1.728</v>
      </c>
      <c r="OV28" s="137">
        <v>1.806</v>
      </c>
      <c r="OW28" s="137">
        <v>1.885</v>
      </c>
      <c r="OX28" s="137">
        <v>1.964</v>
      </c>
      <c r="OY28" s="137">
        <v>2.16</v>
      </c>
      <c r="OZ28" s="137">
        <v>2.3559999999999999</v>
      </c>
      <c r="PA28" s="137">
        <v>2.5529999999999999</v>
      </c>
      <c r="PB28" s="137">
        <v>2.7490000000000001</v>
      </c>
      <c r="PC28" s="137">
        <v>2.9449999999999998</v>
      </c>
      <c r="PD28" s="137">
        <v>3.1419999999999999</v>
      </c>
      <c r="PE28" s="137">
        <v>3.3380000000000001</v>
      </c>
      <c r="PF28" s="137">
        <v>3.5339999999999998</v>
      </c>
      <c r="PG28" s="137">
        <v>3.7309999999999999</v>
      </c>
      <c r="PH28" s="137">
        <v>3.927</v>
      </c>
      <c r="PI28" s="137">
        <v>4.32</v>
      </c>
      <c r="PJ28" s="137">
        <v>4.7119999999999997</v>
      </c>
      <c r="PK28" s="137">
        <v>5.1050000000000004</v>
      </c>
      <c r="PL28" s="137">
        <v>5.4980000000000002</v>
      </c>
      <c r="PM28" s="137">
        <v>5.891</v>
      </c>
      <c r="PN28" s="137">
        <v>6.2830000000000004</v>
      </c>
      <c r="PO28" s="137">
        <v>6.6760000000000002</v>
      </c>
      <c r="PP28" s="137">
        <v>7.069</v>
      </c>
      <c r="PQ28" s="137">
        <v>7.4610000000000003</v>
      </c>
      <c r="PR28" s="137">
        <v>7.8540000000000001</v>
      </c>
      <c r="PS28" s="137">
        <v>11.781000000000001</v>
      </c>
      <c r="PT28" s="137">
        <v>15.708</v>
      </c>
      <c r="PU28" s="137">
        <v>19.635000000000002</v>
      </c>
      <c r="PV28" s="137">
        <v>23.562000000000001</v>
      </c>
      <c r="PW28" s="137">
        <v>27.489000000000001</v>
      </c>
      <c r="PX28" s="137">
        <v>31.416</v>
      </c>
      <c r="PY28" s="137">
        <v>35.343000000000004</v>
      </c>
      <c r="PZ28" s="137">
        <v>39.270000000000003</v>
      </c>
      <c r="QA28" s="137">
        <v>4.7E-2</v>
      </c>
      <c r="QB28" s="137">
        <v>9.5000000000000001E-2</v>
      </c>
      <c r="QC28" s="137">
        <v>0.14199999999999999</v>
      </c>
      <c r="QD28" s="137">
        <v>0.189</v>
      </c>
      <c r="QE28" s="137">
        <v>0.23699999999999999</v>
      </c>
      <c r="QF28" s="137">
        <v>0.28399999999999997</v>
      </c>
      <c r="QG28" s="137">
        <v>0.33100000000000002</v>
      </c>
      <c r="QH28" s="137">
        <v>0.379</v>
      </c>
      <c r="QI28" s="137">
        <v>0.42599999999999999</v>
      </c>
      <c r="QJ28" s="137">
        <v>0.47299999999999998</v>
      </c>
      <c r="QK28" s="137">
        <v>0.52</v>
      </c>
      <c r="QL28" s="137">
        <v>0.56799999999999995</v>
      </c>
      <c r="QM28" s="137">
        <v>0.61499999999999999</v>
      </c>
      <c r="QN28" s="137">
        <v>0.66200000000000003</v>
      </c>
      <c r="QO28" s="137">
        <v>0.71</v>
      </c>
      <c r="QP28" s="137">
        <v>0.75700000000000001</v>
      </c>
      <c r="QQ28" s="137">
        <v>0.80400000000000005</v>
      </c>
      <c r="QR28" s="137">
        <v>0.85199999999999998</v>
      </c>
      <c r="QS28" s="137">
        <v>0.89900000000000002</v>
      </c>
      <c r="QT28" s="137">
        <v>0.94599999999999995</v>
      </c>
      <c r="QU28" s="137">
        <v>1.0409999999999999</v>
      </c>
      <c r="QV28" s="137">
        <v>1.1359999999999999</v>
      </c>
      <c r="QW28" s="137">
        <v>1.23</v>
      </c>
      <c r="QX28" s="137">
        <v>1.325</v>
      </c>
      <c r="QY28" s="137">
        <v>1.419</v>
      </c>
      <c r="QZ28" s="137">
        <v>1.514</v>
      </c>
      <c r="RA28" s="137">
        <v>1.609</v>
      </c>
      <c r="RB28" s="137">
        <v>1.7030000000000001</v>
      </c>
      <c r="RC28" s="137">
        <v>1.798</v>
      </c>
      <c r="RD28" s="137">
        <v>1.893</v>
      </c>
      <c r="RE28" s="137">
        <v>1.9870000000000001</v>
      </c>
      <c r="RF28" s="137">
        <v>2.0819999999999999</v>
      </c>
      <c r="RG28" s="137">
        <v>2.1760000000000002</v>
      </c>
      <c r="RH28" s="137">
        <v>2.2709999999999999</v>
      </c>
      <c r="RI28" s="137">
        <v>2.3660000000000001</v>
      </c>
      <c r="RJ28" s="137">
        <v>2.6019999999999999</v>
      </c>
      <c r="RK28" s="137">
        <v>2.839</v>
      </c>
      <c r="RL28" s="137">
        <v>3.0750000000000002</v>
      </c>
      <c r="RM28" s="137">
        <v>3.3119999999999998</v>
      </c>
      <c r="RN28" s="137">
        <v>3.5489999999999999</v>
      </c>
      <c r="RO28" s="137">
        <v>3.7850000000000001</v>
      </c>
      <c r="RP28" s="137">
        <v>4.0220000000000002</v>
      </c>
      <c r="RQ28" s="137">
        <v>4.258</v>
      </c>
      <c r="RR28" s="137">
        <v>4.4950000000000001</v>
      </c>
      <c r="RS28" s="137">
        <v>4.7309999999999999</v>
      </c>
      <c r="RT28" s="137">
        <v>5.2050000000000001</v>
      </c>
      <c r="RU28" s="137">
        <v>5.6779999999999999</v>
      </c>
      <c r="RV28" s="137">
        <v>6.1509999999999998</v>
      </c>
      <c r="RW28" s="137">
        <v>6.6239999999999997</v>
      </c>
      <c r="RX28" s="137">
        <v>7.0970000000000004</v>
      </c>
      <c r="RY28" s="137">
        <v>7.57</v>
      </c>
      <c r="RZ28" s="137">
        <v>8.0429999999999993</v>
      </c>
      <c r="SA28" s="137">
        <v>8.516</v>
      </c>
      <c r="SB28" s="137">
        <v>8.99</v>
      </c>
      <c r="SC28" s="137">
        <v>9.4629999999999992</v>
      </c>
      <c r="SD28" s="137">
        <v>14.194000000000001</v>
      </c>
      <c r="SE28" s="137">
        <v>18.925000000000001</v>
      </c>
      <c r="SF28" s="137">
        <v>23.657</v>
      </c>
      <c r="SG28" s="137">
        <v>28.388000000000002</v>
      </c>
      <c r="SH28" s="137">
        <v>33.119999999999997</v>
      </c>
      <c r="SI28" s="137">
        <v>37.850999999999999</v>
      </c>
      <c r="SJ28" s="137">
        <v>42.582000000000001</v>
      </c>
      <c r="SK28" s="137">
        <v>47.314</v>
      </c>
      <c r="SL28" s="137">
        <v>4.7E-2</v>
      </c>
      <c r="SM28" s="137">
        <v>9.5000000000000001E-2</v>
      </c>
      <c r="SN28" s="137">
        <v>0.14199999999999999</v>
      </c>
      <c r="SO28" s="137">
        <v>0.189</v>
      </c>
      <c r="SP28" s="137">
        <v>0.23699999999999999</v>
      </c>
      <c r="SQ28" s="137">
        <v>0.28399999999999997</v>
      </c>
      <c r="SR28" s="137">
        <v>0.33100000000000002</v>
      </c>
      <c r="SS28" s="137">
        <v>0.379</v>
      </c>
      <c r="ST28" s="137">
        <v>0.42599999999999999</v>
      </c>
      <c r="SU28" s="137">
        <v>0.47299999999999998</v>
      </c>
      <c r="SV28" s="137">
        <v>0.52</v>
      </c>
      <c r="SW28" s="137">
        <v>0.56799999999999995</v>
      </c>
      <c r="SX28" s="137">
        <v>0.61499999999999999</v>
      </c>
      <c r="SY28" s="137">
        <v>0.66200000000000003</v>
      </c>
      <c r="SZ28" s="137">
        <v>0.71</v>
      </c>
      <c r="TA28" s="137">
        <v>0.75700000000000001</v>
      </c>
      <c r="TB28" s="137">
        <v>0.80400000000000005</v>
      </c>
      <c r="TC28" s="137">
        <v>0.85199999999999998</v>
      </c>
      <c r="TD28" s="137">
        <v>0.89900000000000002</v>
      </c>
      <c r="TE28" s="137">
        <v>0.94599999999999995</v>
      </c>
      <c r="TF28" s="137">
        <v>1.0409999999999999</v>
      </c>
      <c r="TG28" s="137">
        <v>1.1359999999999999</v>
      </c>
      <c r="TH28" s="137">
        <v>1.23</v>
      </c>
      <c r="TI28" s="137">
        <v>1.325</v>
      </c>
      <c r="TJ28" s="137">
        <v>1.419</v>
      </c>
      <c r="TK28" s="137">
        <v>1.514</v>
      </c>
      <c r="TL28" s="137">
        <v>1.609</v>
      </c>
      <c r="TM28" s="137">
        <v>1.7030000000000001</v>
      </c>
      <c r="TN28" s="137">
        <v>1.798</v>
      </c>
      <c r="TO28" s="137">
        <v>1.893</v>
      </c>
      <c r="TP28" s="137">
        <v>1.9870000000000001</v>
      </c>
      <c r="TQ28" s="137">
        <v>2.0819999999999999</v>
      </c>
      <c r="TR28" s="137">
        <v>2.1760000000000002</v>
      </c>
      <c r="TS28" s="137">
        <v>2.2709999999999999</v>
      </c>
      <c r="TT28" s="137">
        <v>2.3660000000000001</v>
      </c>
      <c r="TU28" s="137">
        <v>2.6019999999999999</v>
      </c>
      <c r="TV28" s="137">
        <v>2.839</v>
      </c>
      <c r="TW28" s="137">
        <v>3.0750000000000002</v>
      </c>
      <c r="TX28" s="137">
        <v>3.3119999999999998</v>
      </c>
      <c r="TY28" s="137">
        <v>3.5489999999999999</v>
      </c>
      <c r="TZ28" s="137">
        <v>3.7850000000000001</v>
      </c>
      <c r="UA28" s="137">
        <v>4.0220000000000002</v>
      </c>
      <c r="UB28" s="137">
        <v>4.258</v>
      </c>
      <c r="UC28" s="137">
        <v>4.4950000000000001</v>
      </c>
      <c r="UD28" s="137">
        <v>4.7309999999999999</v>
      </c>
      <c r="UE28" s="137">
        <v>5.2050000000000001</v>
      </c>
      <c r="UF28" s="137">
        <v>5.6779999999999999</v>
      </c>
      <c r="UG28" s="137">
        <v>6.1509999999999998</v>
      </c>
      <c r="UH28" s="137">
        <v>6.6239999999999997</v>
      </c>
      <c r="UI28" s="137">
        <v>7.0970000000000004</v>
      </c>
      <c r="UJ28" s="137">
        <v>7.57</v>
      </c>
      <c r="UK28" s="137">
        <v>8.0429999999999993</v>
      </c>
      <c r="UL28" s="137">
        <v>8.516</v>
      </c>
      <c r="UM28" s="137">
        <v>8.99</v>
      </c>
      <c r="UN28" s="137">
        <v>9.4629999999999992</v>
      </c>
      <c r="UO28" s="137">
        <v>14.194000000000001</v>
      </c>
      <c r="UP28" s="137">
        <v>18.925000000000001</v>
      </c>
      <c r="UQ28" s="137">
        <v>23.657</v>
      </c>
      <c r="UR28" s="137">
        <v>28.388000000000002</v>
      </c>
      <c r="US28" s="137">
        <v>33.119999999999997</v>
      </c>
      <c r="UT28" s="137">
        <v>37.850999999999999</v>
      </c>
      <c r="UU28" s="137">
        <v>42.582000000000001</v>
      </c>
      <c r="UV28" s="137">
        <v>47.314</v>
      </c>
      <c r="UW28" s="137">
        <v>3.9E-2</v>
      </c>
      <c r="UX28" s="137">
        <v>7.9000000000000001E-2</v>
      </c>
      <c r="UY28" s="137">
        <v>0.11799999999999999</v>
      </c>
      <c r="UZ28" s="137">
        <v>0.157</v>
      </c>
      <c r="VA28" s="137">
        <v>0.19600000000000001</v>
      </c>
      <c r="VB28" s="137">
        <v>0.23599999999999999</v>
      </c>
      <c r="VC28" s="137">
        <v>0.27500000000000002</v>
      </c>
      <c r="VD28" s="137">
        <v>0.314</v>
      </c>
      <c r="VE28" s="137">
        <v>0.35299999999999998</v>
      </c>
      <c r="VF28" s="137">
        <v>0.39300000000000002</v>
      </c>
      <c r="VG28" s="137">
        <v>0.432</v>
      </c>
      <c r="VH28" s="137">
        <v>0.47099999999999997</v>
      </c>
      <c r="VI28" s="137">
        <v>0.51100000000000001</v>
      </c>
      <c r="VJ28" s="137">
        <v>0.55000000000000004</v>
      </c>
      <c r="VK28" s="137">
        <v>0.58899999999999997</v>
      </c>
      <c r="VL28" s="137">
        <v>0.628</v>
      </c>
      <c r="VM28" s="137">
        <v>0.66800000000000004</v>
      </c>
      <c r="VN28" s="137">
        <v>0.70699999999999996</v>
      </c>
      <c r="VO28" s="137">
        <v>0.746</v>
      </c>
      <c r="VP28" s="137">
        <v>0.78500000000000003</v>
      </c>
      <c r="VQ28" s="137">
        <v>0.86399999999999999</v>
      </c>
      <c r="VR28" s="137">
        <v>0.94199999999999995</v>
      </c>
      <c r="VS28" s="137">
        <v>1.0209999999999999</v>
      </c>
      <c r="VT28" s="137">
        <v>1.1000000000000001</v>
      </c>
      <c r="VU28" s="137">
        <v>1.1779999999999999</v>
      </c>
      <c r="VV28" s="137">
        <v>1.2569999999999999</v>
      </c>
      <c r="VW28" s="137">
        <v>1.335</v>
      </c>
      <c r="VX28" s="137">
        <v>1.4139999999999999</v>
      </c>
      <c r="VY28" s="137">
        <v>1.492</v>
      </c>
      <c r="VZ28" s="137">
        <v>1.571</v>
      </c>
      <c r="WA28" s="137">
        <v>1.649</v>
      </c>
      <c r="WB28" s="137">
        <v>1.728</v>
      </c>
      <c r="WC28" s="137">
        <v>1.806</v>
      </c>
      <c r="WD28" s="137">
        <v>1.885</v>
      </c>
      <c r="WE28" s="137">
        <v>1.964</v>
      </c>
      <c r="WF28" s="137">
        <v>2.16</v>
      </c>
      <c r="WG28" s="137">
        <v>2.3559999999999999</v>
      </c>
      <c r="WH28" s="137">
        <v>2.5529999999999999</v>
      </c>
      <c r="WI28" s="137">
        <v>2.7490000000000001</v>
      </c>
      <c r="WJ28" s="137">
        <v>2.9449999999999998</v>
      </c>
      <c r="WK28" s="137">
        <v>3.1419999999999999</v>
      </c>
      <c r="WL28" s="137">
        <v>3.3380000000000001</v>
      </c>
      <c r="WM28" s="137">
        <v>3.5339999999999998</v>
      </c>
      <c r="WN28" s="137">
        <v>3.7309999999999999</v>
      </c>
      <c r="WO28" s="137">
        <v>3.927</v>
      </c>
      <c r="WP28" s="137">
        <v>4.32</v>
      </c>
      <c r="WQ28" s="137">
        <v>4.7119999999999997</v>
      </c>
      <c r="WR28" s="137">
        <v>5.1050000000000004</v>
      </c>
      <c r="WS28" s="137">
        <v>5.4980000000000002</v>
      </c>
      <c r="WT28" s="137">
        <v>5.891</v>
      </c>
      <c r="WU28" s="137">
        <v>6.2830000000000004</v>
      </c>
      <c r="WV28" s="137">
        <v>6.6760000000000002</v>
      </c>
      <c r="WW28" s="137">
        <v>7.069</v>
      </c>
      <c r="WX28" s="137">
        <v>7.4610000000000003</v>
      </c>
      <c r="WY28" s="137">
        <v>7.8540000000000001</v>
      </c>
      <c r="WZ28" s="137">
        <v>11.781000000000001</v>
      </c>
      <c r="XA28" s="137">
        <v>15.708</v>
      </c>
      <c r="XB28" s="137">
        <v>19.635000000000002</v>
      </c>
      <c r="XC28" s="137">
        <v>23.562000000000001</v>
      </c>
      <c r="XD28" s="137">
        <v>27.489000000000001</v>
      </c>
      <c r="XE28" s="137">
        <v>31.416</v>
      </c>
      <c r="XF28" s="137">
        <v>35.343000000000004</v>
      </c>
      <c r="XG28" s="137">
        <v>39.270000000000003</v>
      </c>
      <c r="XH28" s="137">
        <v>3.9E-2</v>
      </c>
      <c r="XI28" s="137">
        <v>7.9000000000000001E-2</v>
      </c>
      <c r="XJ28" s="137">
        <v>0.11799999999999999</v>
      </c>
      <c r="XK28" s="137">
        <v>0.157</v>
      </c>
      <c r="XL28" s="137">
        <v>0.19600000000000001</v>
      </c>
      <c r="XM28" s="137">
        <v>0.23599999999999999</v>
      </c>
      <c r="XN28" s="137">
        <v>0.27500000000000002</v>
      </c>
      <c r="XO28" s="137">
        <v>0.314</v>
      </c>
      <c r="XP28" s="137">
        <v>0.35299999999999998</v>
      </c>
      <c r="XQ28" s="137">
        <v>0.39300000000000002</v>
      </c>
      <c r="XR28" s="137">
        <v>0.432</v>
      </c>
      <c r="XS28" s="137">
        <v>0.47099999999999997</v>
      </c>
      <c r="XT28" s="137">
        <v>0.51100000000000001</v>
      </c>
      <c r="XU28" s="137">
        <v>0.55000000000000004</v>
      </c>
      <c r="XV28" s="137">
        <v>0.58899999999999997</v>
      </c>
      <c r="XW28" s="137">
        <v>0.628</v>
      </c>
      <c r="XX28" s="137">
        <v>0.66800000000000004</v>
      </c>
      <c r="XY28" s="137">
        <v>0.70699999999999996</v>
      </c>
      <c r="XZ28" s="137">
        <v>0.746</v>
      </c>
      <c r="YA28" s="137">
        <v>0.78500000000000003</v>
      </c>
      <c r="YB28" s="137">
        <v>0.86399999999999999</v>
      </c>
      <c r="YC28" s="137">
        <v>0.94199999999999995</v>
      </c>
      <c r="YD28" s="137">
        <v>1.0209999999999999</v>
      </c>
      <c r="YE28" s="137">
        <v>1.1000000000000001</v>
      </c>
      <c r="YF28" s="137">
        <v>1.1779999999999999</v>
      </c>
      <c r="YG28" s="137">
        <v>1.2569999999999999</v>
      </c>
      <c r="YH28" s="137">
        <v>1.335</v>
      </c>
      <c r="YI28" s="137">
        <v>1.4139999999999999</v>
      </c>
      <c r="YJ28" s="137">
        <v>1.492</v>
      </c>
      <c r="YK28" s="137">
        <v>1.571</v>
      </c>
      <c r="YL28" s="137">
        <v>1.649</v>
      </c>
      <c r="YM28" s="137">
        <v>1.728</v>
      </c>
      <c r="YN28" s="137">
        <v>1.806</v>
      </c>
      <c r="YO28" s="137">
        <v>1.885</v>
      </c>
      <c r="YP28" s="137">
        <v>1.964</v>
      </c>
      <c r="YQ28" s="137">
        <v>2.16</v>
      </c>
      <c r="YR28" s="137">
        <v>2.3559999999999999</v>
      </c>
      <c r="YS28" s="137">
        <v>2.5529999999999999</v>
      </c>
      <c r="YT28" s="137">
        <v>2.7490000000000001</v>
      </c>
      <c r="YU28" s="137">
        <v>2.9449999999999998</v>
      </c>
      <c r="YV28" s="137">
        <v>3.1419999999999999</v>
      </c>
      <c r="YW28" s="137">
        <v>3.3380000000000001</v>
      </c>
      <c r="YX28" s="137">
        <v>3.5339999999999998</v>
      </c>
      <c r="YY28" s="137">
        <v>3.7309999999999999</v>
      </c>
      <c r="YZ28" s="137">
        <v>3.927</v>
      </c>
      <c r="ZA28" s="137">
        <v>4.32</v>
      </c>
      <c r="ZB28" s="137">
        <v>4.7119999999999997</v>
      </c>
      <c r="ZC28" s="137">
        <v>5.1050000000000004</v>
      </c>
      <c r="ZD28" s="137">
        <v>5.4980000000000002</v>
      </c>
      <c r="ZE28" s="137">
        <v>5.891</v>
      </c>
      <c r="ZF28" s="137">
        <v>6.2830000000000004</v>
      </c>
      <c r="ZG28" s="137">
        <v>6.6760000000000002</v>
      </c>
      <c r="ZH28" s="137">
        <v>7.069</v>
      </c>
      <c r="ZI28" s="137">
        <v>7.4610000000000003</v>
      </c>
      <c r="ZJ28" s="137">
        <v>7.8540000000000001</v>
      </c>
      <c r="ZK28" s="137">
        <v>11.781000000000001</v>
      </c>
      <c r="ZL28" s="137">
        <v>15.708</v>
      </c>
      <c r="ZM28" s="137">
        <v>19.635000000000002</v>
      </c>
      <c r="ZN28" s="137">
        <v>23.562000000000001</v>
      </c>
      <c r="ZO28" s="137">
        <v>27.489000000000001</v>
      </c>
      <c r="ZP28" s="137">
        <v>31.416</v>
      </c>
      <c r="ZQ28" s="137">
        <v>35.343000000000004</v>
      </c>
      <c r="ZR28" s="137">
        <v>39.270000000000003</v>
      </c>
      <c r="ZS28" s="137">
        <v>4.7E-2</v>
      </c>
      <c r="ZT28" s="137">
        <v>9.5000000000000001E-2</v>
      </c>
      <c r="ZU28" s="137">
        <v>0.14199999999999999</v>
      </c>
      <c r="ZV28" s="137">
        <v>0.189</v>
      </c>
      <c r="ZW28" s="137">
        <v>0.23699999999999999</v>
      </c>
      <c r="ZX28" s="137">
        <v>0.28399999999999997</v>
      </c>
      <c r="ZY28" s="137">
        <v>0.33100000000000002</v>
      </c>
      <c r="ZZ28" s="137">
        <v>0.379</v>
      </c>
      <c r="AAA28" s="137">
        <v>0.42599999999999999</v>
      </c>
      <c r="AAB28" s="137">
        <v>0.47299999999999998</v>
      </c>
      <c r="AAC28" s="137">
        <v>0.52</v>
      </c>
      <c r="AAD28" s="137">
        <v>0.56799999999999995</v>
      </c>
      <c r="AAE28" s="137">
        <v>0.61499999999999999</v>
      </c>
      <c r="AAF28" s="137">
        <v>0.66200000000000003</v>
      </c>
      <c r="AAG28" s="137">
        <v>0.71</v>
      </c>
      <c r="AAH28" s="137">
        <v>0.75700000000000001</v>
      </c>
      <c r="AAI28" s="137">
        <v>0.80400000000000005</v>
      </c>
      <c r="AAJ28" s="137">
        <v>0.85199999999999998</v>
      </c>
      <c r="AAK28" s="137">
        <v>0.89900000000000002</v>
      </c>
      <c r="AAL28" s="137">
        <v>0.94599999999999995</v>
      </c>
      <c r="AAM28" s="137">
        <v>1.0409999999999999</v>
      </c>
      <c r="AAN28" s="137">
        <v>1.1359999999999999</v>
      </c>
      <c r="AAO28" s="137">
        <v>1.23</v>
      </c>
      <c r="AAP28" s="137">
        <v>1.325</v>
      </c>
      <c r="AAQ28" s="137">
        <v>1.419</v>
      </c>
      <c r="AAR28" s="137">
        <v>1.514</v>
      </c>
      <c r="AAS28" s="137">
        <v>1.609</v>
      </c>
      <c r="AAT28" s="137">
        <v>1.7030000000000001</v>
      </c>
      <c r="AAU28" s="137">
        <v>1.798</v>
      </c>
      <c r="AAV28" s="137">
        <v>1.893</v>
      </c>
      <c r="AAW28" s="137">
        <v>1.9870000000000001</v>
      </c>
      <c r="AAX28" s="137">
        <v>2.0819999999999999</v>
      </c>
      <c r="AAY28" s="137">
        <v>2.1760000000000002</v>
      </c>
      <c r="AAZ28" s="137">
        <v>2.2709999999999999</v>
      </c>
      <c r="ABA28" s="137">
        <v>2.3660000000000001</v>
      </c>
      <c r="ABB28" s="137">
        <v>2.6019999999999999</v>
      </c>
      <c r="ABC28" s="137">
        <v>2.839</v>
      </c>
      <c r="ABD28" s="137">
        <v>3.0750000000000002</v>
      </c>
      <c r="ABE28" s="137">
        <v>3.3119999999999998</v>
      </c>
      <c r="ABF28" s="137">
        <v>3.5489999999999999</v>
      </c>
      <c r="ABG28" s="137">
        <v>3.7850000000000001</v>
      </c>
      <c r="ABH28" s="137">
        <v>4.0220000000000002</v>
      </c>
      <c r="ABI28" s="137">
        <v>4.258</v>
      </c>
      <c r="ABJ28" s="137">
        <v>4.4950000000000001</v>
      </c>
      <c r="ABK28" s="137">
        <v>4.7309999999999999</v>
      </c>
      <c r="ABL28" s="137">
        <v>5.2050000000000001</v>
      </c>
      <c r="ABM28" s="137">
        <v>5.6779999999999999</v>
      </c>
      <c r="ABN28" s="137">
        <v>6.1509999999999998</v>
      </c>
      <c r="ABO28" s="137">
        <v>6.6239999999999997</v>
      </c>
      <c r="ABP28" s="137">
        <v>7.0970000000000004</v>
      </c>
      <c r="ABQ28" s="137">
        <v>7.57</v>
      </c>
      <c r="ABR28" s="137">
        <v>8.0429999999999993</v>
      </c>
      <c r="ABS28" s="137">
        <v>8.516</v>
      </c>
      <c r="ABT28" s="137">
        <v>8.99</v>
      </c>
      <c r="ABU28" s="137">
        <v>9.4629999999999992</v>
      </c>
      <c r="ABV28" s="137">
        <v>14.194000000000001</v>
      </c>
      <c r="ABW28" s="137">
        <v>18.925000000000001</v>
      </c>
      <c r="ABX28" s="137">
        <v>23.657</v>
      </c>
      <c r="ABY28" s="137">
        <v>28.388000000000002</v>
      </c>
      <c r="ABZ28" s="137">
        <v>33.119999999999997</v>
      </c>
      <c r="ACA28" s="137">
        <v>37.850999999999999</v>
      </c>
      <c r="ACB28" s="137">
        <v>42.582000000000001</v>
      </c>
      <c r="ACC28" s="137">
        <v>47.314</v>
      </c>
      <c r="ACD28" s="137">
        <v>4.7E-2</v>
      </c>
      <c r="ACE28" s="137">
        <v>9.5000000000000001E-2</v>
      </c>
      <c r="ACF28" s="137">
        <v>0.14199999999999999</v>
      </c>
      <c r="ACG28" s="137">
        <v>0.189</v>
      </c>
      <c r="ACH28" s="137">
        <v>0.23699999999999999</v>
      </c>
      <c r="ACI28" s="137">
        <v>0.28399999999999997</v>
      </c>
      <c r="ACJ28" s="137">
        <v>0.33100000000000002</v>
      </c>
      <c r="ACK28" s="137">
        <v>0.379</v>
      </c>
      <c r="ACL28" s="137">
        <v>0.42599999999999999</v>
      </c>
      <c r="ACM28" s="137">
        <v>0.47299999999999998</v>
      </c>
      <c r="ACN28" s="137">
        <v>0.52</v>
      </c>
      <c r="ACO28" s="137">
        <v>0.56799999999999995</v>
      </c>
      <c r="ACP28" s="137">
        <v>0.61499999999999999</v>
      </c>
      <c r="ACQ28" s="137">
        <v>0.66200000000000003</v>
      </c>
      <c r="ACR28" s="137">
        <v>0.71</v>
      </c>
      <c r="ACS28" s="137">
        <v>0.75700000000000001</v>
      </c>
      <c r="ACT28" s="137">
        <v>0.80400000000000005</v>
      </c>
      <c r="ACU28" s="137">
        <v>0.85199999999999998</v>
      </c>
      <c r="ACV28" s="137">
        <v>0.89900000000000002</v>
      </c>
      <c r="ACW28" s="137">
        <v>0.94599999999999995</v>
      </c>
      <c r="ACX28" s="137">
        <v>1.0409999999999999</v>
      </c>
      <c r="ACY28" s="137">
        <v>1.1359999999999999</v>
      </c>
      <c r="ACZ28" s="137">
        <v>1.23</v>
      </c>
      <c r="ADA28" s="137">
        <v>1.325</v>
      </c>
      <c r="ADB28" s="137">
        <v>1.419</v>
      </c>
      <c r="ADC28" s="137">
        <v>1.514</v>
      </c>
      <c r="ADD28" s="137">
        <v>1.609</v>
      </c>
      <c r="ADE28" s="137">
        <v>1.7030000000000001</v>
      </c>
      <c r="ADF28" s="137">
        <v>1.798</v>
      </c>
      <c r="ADG28" s="137">
        <v>1.893</v>
      </c>
      <c r="ADH28" s="137">
        <v>1.9870000000000001</v>
      </c>
      <c r="ADI28" s="137">
        <v>2.0819999999999999</v>
      </c>
      <c r="ADJ28" s="137">
        <v>2.1760000000000002</v>
      </c>
      <c r="ADK28" s="137">
        <v>2.2709999999999999</v>
      </c>
      <c r="ADL28" s="137">
        <v>2.3660000000000001</v>
      </c>
      <c r="ADM28" s="137">
        <v>2.6019999999999999</v>
      </c>
      <c r="ADN28" s="137">
        <v>2.839</v>
      </c>
      <c r="ADO28" s="137">
        <v>3.0750000000000002</v>
      </c>
      <c r="ADP28" s="137">
        <v>3.3119999999999998</v>
      </c>
      <c r="ADQ28" s="137">
        <v>3.5489999999999999</v>
      </c>
      <c r="ADR28" s="137">
        <v>3.7850000000000001</v>
      </c>
      <c r="ADS28" s="137">
        <v>4.0220000000000002</v>
      </c>
      <c r="ADT28" s="137">
        <v>4.258</v>
      </c>
      <c r="ADU28" s="137">
        <v>4.4950000000000001</v>
      </c>
      <c r="ADV28" s="137">
        <v>4.7309999999999999</v>
      </c>
      <c r="ADW28" s="137">
        <v>5.2050000000000001</v>
      </c>
      <c r="ADX28" s="137">
        <v>5.6779999999999999</v>
      </c>
      <c r="ADY28" s="137">
        <v>6.1509999999999998</v>
      </c>
      <c r="ADZ28" s="137">
        <v>6.6239999999999997</v>
      </c>
      <c r="AEA28" s="137">
        <v>7.0970000000000004</v>
      </c>
      <c r="AEB28" s="137">
        <v>7.57</v>
      </c>
      <c r="AEC28" s="137">
        <v>8.0429999999999993</v>
      </c>
      <c r="AED28" s="137">
        <v>8.516</v>
      </c>
      <c r="AEE28" s="137">
        <v>8.99</v>
      </c>
      <c r="AEF28" s="137">
        <v>9.4629999999999992</v>
      </c>
      <c r="AEG28" s="137">
        <v>14.194000000000001</v>
      </c>
      <c r="AEH28" s="137">
        <v>18.925000000000001</v>
      </c>
      <c r="AEI28" s="137">
        <v>23.657</v>
      </c>
      <c r="AEJ28" s="137">
        <v>28.388000000000002</v>
      </c>
      <c r="AEK28" s="137">
        <v>33.119999999999997</v>
      </c>
      <c r="AEL28" s="137">
        <v>37.850999999999999</v>
      </c>
      <c r="AEM28" s="137">
        <v>42.582000000000001</v>
      </c>
      <c r="AEN28" s="137">
        <v>47.314</v>
      </c>
      <c r="AEO28" s="137">
        <v>3.9E-2</v>
      </c>
      <c r="AEP28" s="137">
        <v>7.9000000000000001E-2</v>
      </c>
      <c r="AEQ28" s="137">
        <v>0.11799999999999999</v>
      </c>
      <c r="AER28" s="137">
        <v>0.157</v>
      </c>
      <c r="AES28" s="137">
        <v>0.19600000000000001</v>
      </c>
      <c r="AET28" s="137">
        <v>0.23599999999999999</v>
      </c>
      <c r="AEU28" s="137">
        <v>0.27500000000000002</v>
      </c>
      <c r="AEV28" s="137">
        <v>0.314</v>
      </c>
      <c r="AEW28" s="137">
        <v>0.35299999999999998</v>
      </c>
      <c r="AEX28" s="137">
        <v>0.39300000000000002</v>
      </c>
      <c r="AEY28" s="137">
        <v>0.432</v>
      </c>
      <c r="AEZ28" s="137">
        <v>0.47099999999999997</v>
      </c>
      <c r="AFA28" s="137">
        <v>0.51100000000000001</v>
      </c>
      <c r="AFB28" s="137">
        <v>0.55000000000000004</v>
      </c>
      <c r="AFC28" s="137">
        <v>0.58899999999999997</v>
      </c>
      <c r="AFD28" s="137">
        <v>0.628</v>
      </c>
      <c r="AFE28" s="137">
        <v>0.66800000000000004</v>
      </c>
      <c r="AFF28" s="137">
        <v>0.70699999999999996</v>
      </c>
      <c r="AFG28" s="137">
        <v>0.746</v>
      </c>
      <c r="AFH28" s="137">
        <v>0.78500000000000003</v>
      </c>
      <c r="AFI28" s="137">
        <v>0.86399999999999999</v>
      </c>
      <c r="AFJ28" s="137">
        <v>0.94199999999999995</v>
      </c>
      <c r="AFK28" s="137">
        <v>1.0209999999999999</v>
      </c>
      <c r="AFL28" s="137">
        <v>1.1000000000000001</v>
      </c>
      <c r="AFM28" s="137">
        <v>1.1779999999999999</v>
      </c>
      <c r="AFN28" s="137">
        <v>1.2569999999999999</v>
      </c>
      <c r="AFO28" s="137">
        <v>1.335</v>
      </c>
      <c r="AFP28" s="137">
        <v>1.4139999999999999</v>
      </c>
      <c r="AFQ28" s="137">
        <v>1.492</v>
      </c>
      <c r="AFR28" s="137">
        <v>1.571</v>
      </c>
      <c r="AFS28" s="137">
        <v>1.649</v>
      </c>
      <c r="AFT28" s="137">
        <v>1.728</v>
      </c>
      <c r="AFU28" s="137">
        <v>1.806</v>
      </c>
      <c r="AFV28" s="137">
        <v>1.885</v>
      </c>
      <c r="AFW28" s="137">
        <v>1.964</v>
      </c>
      <c r="AFX28" s="137">
        <v>2.16</v>
      </c>
      <c r="AFY28" s="137">
        <v>2.3559999999999999</v>
      </c>
      <c r="AFZ28" s="137">
        <v>2.5529999999999999</v>
      </c>
      <c r="AGA28" s="137">
        <v>2.7490000000000001</v>
      </c>
      <c r="AGB28" s="137">
        <v>2.9449999999999998</v>
      </c>
      <c r="AGC28" s="137">
        <v>3.1419999999999999</v>
      </c>
      <c r="AGD28" s="137">
        <v>3.3380000000000001</v>
      </c>
      <c r="AGE28" s="137">
        <v>3.5339999999999998</v>
      </c>
      <c r="AGF28" s="137">
        <v>3.7309999999999999</v>
      </c>
      <c r="AGG28" s="137">
        <v>3.927</v>
      </c>
      <c r="AGH28" s="137">
        <v>4.32</v>
      </c>
      <c r="AGI28" s="137">
        <v>4.7119999999999997</v>
      </c>
      <c r="AGJ28" s="137">
        <v>5.1050000000000004</v>
      </c>
      <c r="AGK28" s="137">
        <v>5.4980000000000002</v>
      </c>
      <c r="AGL28" s="137">
        <v>5.891</v>
      </c>
      <c r="AGM28" s="137">
        <v>6.2830000000000004</v>
      </c>
      <c r="AGN28" s="137">
        <v>6.6760000000000002</v>
      </c>
      <c r="AGO28" s="137">
        <v>7.069</v>
      </c>
      <c r="AGP28" s="137">
        <v>7.4610000000000003</v>
      </c>
      <c r="AGQ28" s="137">
        <v>7.8540000000000001</v>
      </c>
      <c r="AGR28" s="137">
        <v>11.781000000000001</v>
      </c>
      <c r="AGS28" s="137">
        <v>15.708</v>
      </c>
      <c r="AGT28" s="137">
        <v>19.635000000000002</v>
      </c>
      <c r="AGU28" s="137">
        <v>23.562000000000001</v>
      </c>
      <c r="AGV28" s="137">
        <v>27.489000000000001</v>
      </c>
      <c r="AGW28" s="137">
        <v>31.416</v>
      </c>
      <c r="AGX28" s="137">
        <v>35.343000000000004</v>
      </c>
      <c r="AGY28" s="137">
        <v>39.270000000000003</v>
      </c>
      <c r="AGZ28" s="137">
        <v>7.0000000000000001E-3</v>
      </c>
      <c r="AHA28" s="137">
        <v>1.4999999999999999E-2</v>
      </c>
      <c r="AHB28" s="137">
        <v>2.1999999999999999E-2</v>
      </c>
      <c r="AHC28" s="137">
        <v>0.03</v>
      </c>
      <c r="AHD28" s="137">
        <v>3.6999999999999998E-2</v>
      </c>
      <c r="AHE28" s="137">
        <v>4.4999999999999998E-2</v>
      </c>
      <c r="AHF28" s="137">
        <v>5.1999999999999998E-2</v>
      </c>
      <c r="AHG28" s="137">
        <v>0.06</v>
      </c>
      <c r="AHH28" s="137">
        <v>6.7000000000000004E-2</v>
      </c>
      <c r="AHI28" s="137">
        <v>7.4999999999999997E-2</v>
      </c>
      <c r="AHJ28" s="137">
        <v>8.2000000000000003E-2</v>
      </c>
      <c r="AHK28" s="137">
        <v>0.09</v>
      </c>
      <c r="AHL28" s="137">
        <v>9.7000000000000003E-2</v>
      </c>
      <c r="AHM28" s="137">
        <v>0.105</v>
      </c>
      <c r="AHN28" s="137">
        <v>0.112</v>
      </c>
      <c r="AHO28" s="137">
        <v>0.12</v>
      </c>
      <c r="AHP28" s="137">
        <v>0.127</v>
      </c>
      <c r="AHQ28" s="137">
        <v>0.13500000000000001</v>
      </c>
      <c r="AHR28" s="137">
        <v>0.14199999999999999</v>
      </c>
      <c r="AHS28" s="137">
        <v>0.15</v>
      </c>
      <c r="AHT28" s="137">
        <v>0.16500000000000001</v>
      </c>
      <c r="AHU28" s="137">
        <v>0.18</v>
      </c>
      <c r="AHV28" s="137">
        <v>0.19500000000000001</v>
      </c>
      <c r="AHW28" s="137">
        <v>0.21</v>
      </c>
      <c r="AHX28" s="137">
        <v>0.22500000000000001</v>
      </c>
      <c r="AHY28" s="137">
        <v>0.24</v>
      </c>
      <c r="AHZ28" s="137">
        <v>0.255</v>
      </c>
      <c r="AIA28" s="137">
        <v>0.27</v>
      </c>
      <c r="AIB28" s="137">
        <v>0.28499999999999998</v>
      </c>
      <c r="AIC28" s="137">
        <v>0.3</v>
      </c>
      <c r="AID28" s="137">
        <v>0.315</v>
      </c>
      <c r="AIE28" s="137">
        <v>0.33</v>
      </c>
      <c r="AIF28" s="137">
        <v>0.34499999999999997</v>
      </c>
      <c r="AIG28" s="137">
        <v>0.36</v>
      </c>
      <c r="AIH28" s="137">
        <v>0.375</v>
      </c>
      <c r="AII28" s="137">
        <v>0.41199999999999998</v>
      </c>
      <c r="AIJ28" s="137">
        <v>0.45</v>
      </c>
      <c r="AIK28" s="137">
        <v>0.48699999999999999</v>
      </c>
      <c r="AIL28" s="137">
        <v>0.52500000000000002</v>
      </c>
      <c r="AIM28" s="137">
        <v>0.56200000000000006</v>
      </c>
      <c r="AIN28" s="137">
        <v>0.6</v>
      </c>
      <c r="AIO28" s="137">
        <v>0.63700000000000001</v>
      </c>
      <c r="AIP28" s="137">
        <v>0.67500000000000004</v>
      </c>
      <c r="AIQ28" s="137">
        <v>0.71199999999999997</v>
      </c>
      <c r="AIR28" s="137">
        <v>0.75</v>
      </c>
      <c r="AIS28" s="137">
        <v>0.82499999999999996</v>
      </c>
      <c r="AIT28" s="137">
        <v>0.9</v>
      </c>
      <c r="AIU28" s="137">
        <v>0.97499999999999998</v>
      </c>
      <c r="AIV28" s="137">
        <v>1.05</v>
      </c>
      <c r="AIW28" s="137">
        <v>1.125</v>
      </c>
      <c r="AIX28" s="137">
        <v>1.2</v>
      </c>
      <c r="AIY28" s="137">
        <v>1.2749999999999999</v>
      </c>
      <c r="AIZ28" s="137">
        <v>1.35</v>
      </c>
      <c r="AJA28" s="137">
        <v>1.425</v>
      </c>
      <c r="AJB28" s="137">
        <v>1.5</v>
      </c>
      <c r="AJC28" s="137">
        <v>2.25</v>
      </c>
      <c r="AJD28" s="137">
        <v>3</v>
      </c>
      <c r="AJE28" s="137">
        <v>3.75</v>
      </c>
      <c r="AJF28" s="137">
        <v>4.5</v>
      </c>
      <c r="AJG28" s="137">
        <v>5.25</v>
      </c>
      <c r="AJH28" s="137">
        <v>6</v>
      </c>
      <c r="AJI28" s="137">
        <v>6.75</v>
      </c>
      <c r="AJJ28" s="137">
        <v>7.5</v>
      </c>
      <c r="AJK28" s="137">
        <v>7.0000000000000001E-3</v>
      </c>
      <c r="AJL28" s="137">
        <v>1.4999999999999999E-2</v>
      </c>
      <c r="AJM28" s="137">
        <v>2.1999999999999999E-2</v>
      </c>
      <c r="AJN28" s="137">
        <v>0.03</v>
      </c>
      <c r="AJO28" s="137">
        <v>3.6999999999999998E-2</v>
      </c>
      <c r="AJP28" s="137">
        <v>4.4999999999999998E-2</v>
      </c>
      <c r="AJQ28" s="137">
        <v>5.1999999999999998E-2</v>
      </c>
      <c r="AJR28" s="137">
        <v>0.06</v>
      </c>
      <c r="AJS28" s="137">
        <v>6.7000000000000004E-2</v>
      </c>
      <c r="AJT28" s="137">
        <v>7.4999999999999997E-2</v>
      </c>
      <c r="AJU28" s="137">
        <v>8.2000000000000003E-2</v>
      </c>
      <c r="AJV28" s="137">
        <v>0.09</v>
      </c>
      <c r="AJW28" s="137">
        <v>9.7000000000000003E-2</v>
      </c>
      <c r="AJX28" s="137">
        <v>0.105</v>
      </c>
      <c r="AJY28" s="137">
        <v>0.112</v>
      </c>
      <c r="AJZ28" s="137">
        <v>0.12</v>
      </c>
      <c r="AKA28" s="137">
        <v>0.127</v>
      </c>
      <c r="AKB28" s="137">
        <v>0.13500000000000001</v>
      </c>
      <c r="AKC28" s="137">
        <v>0.14199999999999999</v>
      </c>
      <c r="AKD28" s="137">
        <v>0.15</v>
      </c>
      <c r="AKE28" s="137">
        <v>0.16500000000000001</v>
      </c>
      <c r="AKF28" s="137">
        <v>0.18</v>
      </c>
      <c r="AKG28" s="137">
        <v>0.19500000000000001</v>
      </c>
      <c r="AKH28" s="137">
        <v>0.21</v>
      </c>
      <c r="AKI28" s="137">
        <v>0.22500000000000001</v>
      </c>
      <c r="AKJ28" s="137">
        <v>0.24</v>
      </c>
      <c r="AKK28" s="137">
        <v>0.255</v>
      </c>
      <c r="AKL28" s="137">
        <v>0.27</v>
      </c>
      <c r="AKM28" s="137">
        <v>0.28499999999999998</v>
      </c>
      <c r="AKN28" s="137">
        <v>0.3</v>
      </c>
      <c r="AKO28" s="137">
        <v>0.315</v>
      </c>
      <c r="AKP28" s="137">
        <v>0.33</v>
      </c>
      <c r="AKQ28" s="137">
        <v>0.34499999999999997</v>
      </c>
      <c r="AKR28" s="137">
        <v>0.36</v>
      </c>
      <c r="AKS28" s="137">
        <v>0.375</v>
      </c>
      <c r="AKT28" s="137">
        <v>0.41199999999999998</v>
      </c>
      <c r="AKU28" s="137">
        <v>0.45</v>
      </c>
      <c r="AKV28" s="137">
        <v>0.48699999999999999</v>
      </c>
      <c r="AKW28" s="137">
        <v>0.52500000000000002</v>
      </c>
      <c r="AKX28" s="137">
        <v>0.56200000000000006</v>
      </c>
      <c r="AKY28" s="137">
        <v>0.6</v>
      </c>
      <c r="AKZ28" s="137">
        <v>0.63700000000000001</v>
      </c>
      <c r="ALA28" s="137">
        <v>0.67500000000000004</v>
      </c>
      <c r="ALB28" s="137">
        <v>0.71199999999999997</v>
      </c>
      <c r="ALC28" s="137">
        <v>0.75</v>
      </c>
      <c r="ALD28" s="137">
        <v>0.82499999999999996</v>
      </c>
      <c r="ALE28" s="137">
        <v>0.9</v>
      </c>
      <c r="ALF28" s="137">
        <v>0.97499999999999998</v>
      </c>
      <c r="ALG28" s="137">
        <v>1.05</v>
      </c>
      <c r="ALH28" s="137">
        <v>1.125</v>
      </c>
      <c r="ALI28" s="137">
        <v>1.2</v>
      </c>
      <c r="ALJ28" s="137">
        <v>1.2749999999999999</v>
      </c>
      <c r="ALK28" s="137">
        <v>1.35</v>
      </c>
      <c r="ALL28" s="137">
        <v>1.425</v>
      </c>
      <c r="ALM28" s="137">
        <v>1.5</v>
      </c>
      <c r="ALN28" s="137">
        <v>2.25</v>
      </c>
      <c r="ALO28" s="137">
        <v>3</v>
      </c>
      <c r="ALP28" s="137">
        <v>3.75</v>
      </c>
      <c r="ALQ28" s="137">
        <v>4.5</v>
      </c>
      <c r="ALR28" s="137">
        <v>5.25</v>
      </c>
      <c r="ALS28" s="137">
        <v>6</v>
      </c>
      <c r="ALT28" s="137">
        <v>6.75</v>
      </c>
      <c r="ALU28" s="137">
        <v>7.5</v>
      </c>
      <c r="ALV28" s="137">
        <v>1.2999999999999999E-2</v>
      </c>
      <c r="ALW28" s="137">
        <v>2.5999999999999999E-2</v>
      </c>
      <c r="ALX28" s="137">
        <v>3.7999999999999999E-2</v>
      </c>
      <c r="ALY28" s="137">
        <v>5.0999999999999997E-2</v>
      </c>
      <c r="ALZ28" s="137">
        <v>6.4000000000000001E-2</v>
      </c>
      <c r="AMA28" s="137">
        <v>7.6999999999999999E-2</v>
      </c>
      <c r="AMB28" s="137">
        <v>0.09</v>
      </c>
      <c r="AMC28" s="137">
        <v>0.10199999999999999</v>
      </c>
      <c r="AMD28" s="137">
        <v>0.115</v>
      </c>
      <c r="AME28" s="137">
        <v>0.128</v>
      </c>
      <c r="AMF28" s="137">
        <v>0.14099999999999999</v>
      </c>
      <c r="AMG28" s="137">
        <v>0.154</v>
      </c>
      <c r="AMH28" s="137">
        <v>0.16600000000000001</v>
      </c>
      <c r="AMI28" s="137">
        <v>0.17899999999999999</v>
      </c>
      <c r="AMJ28" s="137">
        <v>0.192</v>
      </c>
      <c r="AMK28" s="137">
        <v>0.20499999999999999</v>
      </c>
      <c r="AML28" s="137">
        <v>0.218</v>
      </c>
      <c r="AMM28" s="137">
        <v>0.23</v>
      </c>
      <c r="AMN28" s="137">
        <v>0.24299999999999999</v>
      </c>
      <c r="AMO28" s="137">
        <v>0.25600000000000001</v>
      </c>
      <c r="AMP28" s="137">
        <v>0.28199999999999997</v>
      </c>
      <c r="AMQ28" s="137">
        <v>0.307</v>
      </c>
      <c r="AMR28" s="137">
        <v>0.33300000000000002</v>
      </c>
      <c r="AMS28" s="137">
        <v>0.35799999999999998</v>
      </c>
      <c r="AMT28" s="137">
        <v>0.38400000000000001</v>
      </c>
      <c r="AMU28" s="137">
        <v>0.41</v>
      </c>
      <c r="AMV28" s="137">
        <v>0.435</v>
      </c>
      <c r="AMW28" s="137">
        <v>0.46100000000000002</v>
      </c>
      <c r="AMX28" s="137">
        <v>0.48699999999999999</v>
      </c>
      <c r="AMY28" s="137">
        <v>0.51200000000000001</v>
      </c>
      <c r="AMZ28" s="137">
        <v>0.53800000000000003</v>
      </c>
      <c r="ANA28" s="137">
        <v>0.56299999999999994</v>
      </c>
      <c r="ANB28" s="137">
        <v>0.58899999999999997</v>
      </c>
      <c r="ANC28" s="137">
        <v>0.61499999999999999</v>
      </c>
      <c r="AND28" s="137">
        <v>0.64</v>
      </c>
      <c r="ANE28" s="137">
        <v>0.70399999999999996</v>
      </c>
      <c r="ANF28" s="137">
        <v>0.76800000000000002</v>
      </c>
      <c r="ANG28" s="137">
        <v>0.83199999999999996</v>
      </c>
      <c r="ANH28" s="137">
        <v>0.89600000000000002</v>
      </c>
      <c r="ANI28" s="137">
        <v>0.96</v>
      </c>
      <c r="ANJ28" s="137">
        <v>1.024</v>
      </c>
      <c r="ANK28" s="137">
        <v>1.0880000000000001</v>
      </c>
      <c r="ANL28" s="137">
        <v>1.1519999999999999</v>
      </c>
      <c r="ANM28" s="137">
        <v>1.216</v>
      </c>
      <c r="ANN28" s="137">
        <v>1.28</v>
      </c>
      <c r="ANO28" s="137">
        <v>1.4079999999999999</v>
      </c>
      <c r="ANP28" s="137">
        <v>1.536</v>
      </c>
      <c r="ANQ28" s="137">
        <v>1.6639999999999999</v>
      </c>
      <c r="ANR28" s="137">
        <v>1.792</v>
      </c>
      <c r="ANS28" s="137">
        <v>1.92</v>
      </c>
      <c r="ANT28" s="137">
        <v>2.0489999999999999</v>
      </c>
      <c r="ANU28" s="137">
        <v>2.177</v>
      </c>
      <c r="ANV28" s="137">
        <v>2.3050000000000002</v>
      </c>
      <c r="ANW28" s="137">
        <v>2.4329999999999998</v>
      </c>
      <c r="ANX28" s="137">
        <v>2.5609999999999999</v>
      </c>
      <c r="ANY28" s="137">
        <v>3.8410000000000002</v>
      </c>
      <c r="ANZ28" s="137">
        <v>5.1210000000000004</v>
      </c>
      <c r="AOA28" s="137">
        <v>6.4020000000000001</v>
      </c>
      <c r="AOB28" s="137">
        <v>7.6820000000000004</v>
      </c>
      <c r="AOC28" s="137">
        <v>8.9619999999999997</v>
      </c>
      <c r="AOD28" s="137">
        <v>10.243</v>
      </c>
      <c r="AOE28" s="137">
        <v>11.523</v>
      </c>
      <c r="AOF28" s="137">
        <v>12.803000000000001</v>
      </c>
      <c r="AOG28" s="137">
        <v>1.2999999999999999E-2</v>
      </c>
      <c r="AOH28" s="137">
        <v>2.5999999999999999E-2</v>
      </c>
      <c r="AOI28" s="137">
        <v>3.7999999999999999E-2</v>
      </c>
      <c r="AOJ28" s="137">
        <v>5.0999999999999997E-2</v>
      </c>
      <c r="AOK28" s="137">
        <v>6.4000000000000001E-2</v>
      </c>
      <c r="AOL28" s="137">
        <v>7.6999999999999999E-2</v>
      </c>
      <c r="AOM28" s="137">
        <v>0.09</v>
      </c>
      <c r="AON28" s="137">
        <v>0.10199999999999999</v>
      </c>
      <c r="AOO28" s="137">
        <v>0.115</v>
      </c>
      <c r="AOP28" s="137">
        <v>0.128</v>
      </c>
      <c r="AOQ28" s="137">
        <v>0.14099999999999999</v>
      </c>
      <c r="AOR28" s="137">
        <v>0.154</v>
      </c>
      <c r="AOS28" s="137">
        <v>0.16600000000000001</v>
      </c>
      <c r="AOT28" s="137">
        <v>0.17899999999999999</v>
      </c>
      <c r="AOU28" s="137">
        <v>0.192</v>
      </c>
      <c r="AOV28" s="137">
        <v>0.20499999999999999</v>
      </c>
      <c r="AOW28" s="137">
        <v>0.218</v>
      </c>
      <c r="AOX28" s="137">
        <v>0.23</v>
      </c>
      <c r="AOY28" s="137">
        <v>0.24299999999999999</v>
      </c>
      <c r="AOZ28" s="137">
        <v>0.25600000000000001</v>
      </c>
      <c r="APA28" s="137">
        <v>0.28199999999999997</v>
      </c>
      <c r="APB28" s="137">
        <v>0.307</v>
      </c>
      <c r="APC28" s="137">
        <v>0.33300000000000002</v>
      </c>
      <c r="APD28" s="137">
        <v>0.35799999999999998</v>
      </c>
      <c r="APE28" s="137">
        <v>0.38400000000000001</v>
      </c>
      <c r="APF28" s="137">
        <v>0.41</v>
      </c>
      <c r="APG28" s="137">
        <v>0.435</v>
      </c>
      <c r="APH28" s="137">
        <v>0.46100000000000002</v>
      </c>
      <c r="API28" s="137">
        <v>0.48699999999999999</v>
      </c>
      <c r="APJ28" s="137">
        <v>0.51200000000000001</v>
      </c>
      <c r="APK28" s="137">
        <v>0.53800000000000003</v>
      </c>
      <c r="APL28" s="137">
        <v>0.56299999999999994</v>
      </c>
      <c r="APM28" s="137">
        <v>0.58899999999999997</v>
      </c>
      <c r="APN28" s="137">
        <v>0.61499999999999999</v>
      </c>
      <c r="APO28" s="137">
        <v>0.64</v>
      </c>
      <c r="APP28" s="137">
        <v>0.70399999999999996</v>
      </c>
      <c r="APQ28" s="137">
        <v>0.76800000000000002</v>
      </c>
      <c r="APR28" s="137">
        <v>0.83199999999999996</v>
      </c>
      <c r="APS28" s="137">
        <v>0.89600000000000002</v>
      </c>
      <c r="APT28" s="137">
        <v>0.96</v>
      </c>
      <c r="APU28" s="137">
        <v>1.024</v>
      </c>
      <c r="APV28" s="137">
        <v>1.0880000000000001</v>
      </c>
      <c r="APW28" s="137">
        <v>1.1519999999999999</v>
      </c>
      <c r="APX28" s="137">
        <v>1.216</v>
      </c>
      <c r="APY28" s="137">
        <v>1.28</v>
      </c>
      <c r="APZ28" s="137">
        <v>1.4079999999999999</v>
      </c>
      <c r="AQA28" s="137">
        <v>1.536</v>
      </c>
      <c r="AQB28" s="137">
        <v>1.6639999999999999</v>
      </c>
      <c r="AQC28" s="137">
        <v>1.792</v>
      </c>
      <c r="AQD28" s="137">
        <v>1.92</v>
      </c>
      <c r="AQE28" s="137">
        <v>2.0489999999999999</v>
      </c>
      <c r="AQF28" s="137">
        <v>2.177</v>
      </c>
      <c r="AQG28" s="137">
        <v>2.3050000000000002</v>
      </c>
      <c r="AQH28" s="137">
        <v>2.4329999999999998</v>
      </c>
      <c r="AQI28" s="137">
        <v>2.5609999999999999</v>
      </c>
      <c r="AQJ28" s="137">
        <v>3.8410000000000002</v>
      </c>
      <c r="AQK28" s="137">
        <v>5.1210000000000004</v>
      </c>
      <c r="AQL28" s="137">
        <v>6.4020000000000001</v>
      </c>
      <c r="AQM28" s="137">
        <v>7.6820000000000004</v>
      </c>
      <c r="AQN28" s="137">
        <v>8.9619999999999997</v>
      </c>
      <c r="AQO28" s="137">
        <v>10.243</v>
      </c>
      <c r="AQP28" s="137">
        <v>11.523</v>
      </c>
      <c r="AQQ28" s="137">
        <v>12.803000000000001</v>
      </c>
      <c r="AQR28" s="137">
        <v>1.7999999999999999E-2</v>
      </c>
      <c r="AQS28" s="137">
        <v>3.5999999999999997E-2</v>
      </c>
      <c r="AQT28" s="137">
        <v>5.3999999999999999E-2</v>
      </c>
      <c r="AQU28" s="137">
        <v>7.1999999999999995E-2</v>
      </c>
      <c r="AQV28" s="137">
        <v>9.0999999999999998E-2</v>
      </c>
      <c r="AQW28" s="137">
        <v>0.109</v>
      </c>
      <c r="AQX28" s="137">
        <v>0.127</v>
      </c>
      <c r="AQY28" s="137">
        <v>0.14499999999999999</v>
      </c>
      <c r="AQZ28" s="137">
        <v>0.16300000000000001</v>
      </c>
      <c r="ARA28" s="137">
        <v>0.18099999999999999</v>
      </c>
      <c r="ARB28" s="137">
        <v>0.19900000000000001</v>
      </c>
      <c r="ARC28" s="137">
        <v>0.217</v>
      </c>
      <c r="ARD28" s="137">
        <v>0.23499999999999999</v>
      </c>
      <c r="ARE28" s="137">
        <v>0.253</v>
      </c>
      <c r="ARF28" s="137">
        <v>0.27200000000000002</v>
      </c>
      <c r="ARG28" s="137">
        <v>0.28999999999999998</v>
      </c>
      <c r="ARH28" s="137">
        <v>0.308</v>
      </c>
      <c r="ARI28" s="137">
        <v>0.32600000000000001</v>
      </c>
      <c r="ARJ28" s="137">
        <v>0.34399999999999997</v>
      </c>
      <c r="ARK28" s="137">
        <v>0.36199999999999999</v>
      </c>
      <c r="ARL28" s="137">
        <v>0.39800000000000002</v>
      </c>
      <c r="ARM28" s="137">
        <v>0.435</v>
      </c>
      <c r="ARN28" s="137">
        <v>0.47099999999999997</v>
      </c>
      <c r="ARO28" s="137">
        <v>0.50700000000000001</v>
      </c>
      <c r="ARP28" s="137">
        <v>0.54300000000000004</v>
      </c>
      <c r="ARQ28" s="137">
        <v>0.57899999999999996</v>
      </c>
      <c r="ARR28" s="137">
        <v>0.61599999999999999</v>
      </c>
      <c r="ARS28" s="137">
        <v>0.65200000000000002</v>
      </c>
      <c r="ART28" s="137">
        <v>0.68799999999999994</v>
      </c>
      <c r="ARU28" s="137">
        <v>0.72399999999999998</v>
      </c>
      <c r="ARV28" s="137">
        <v>0.76</v>
      </c>
      <c r="ARW28" s="137">
        <v>0.79700000000000004</v>
      </c>
      <c r="ARX28" s="137">
        <v>0.83299999999999996</v>
      </c>
      <c r="ARY28" s="137">
        <v>0.86899999999999999</v>
      </c>
      <c r="ARZ28" s="137">
        <v>0.90500000000000003</v>
      </c>
      <c r="ASA28" s="137">
        <v>0.996</v>
      </c>
      <c r="ASB28" s="137">
        <v>1.0860000000000001</v>
      </c>
      <c r="ASC28" s="137">
        <v>1.177</v>
      </c>
      <c r="ASD28" s="137">
        <v>1.2669999999999999</v>
      </c>
      <c r="ASE28" s="137">
        <v>1.3580000000000001</v>
      </c>
      <c r="ASF28" s="137">
        <v>1.4490000000000001</v>
      </c>
      <c r="ASG28" s="137">
        <v>1.5389999999999999</v>
      </c>
      <c r="ASH28" s="137">
        <v>1.63</v>
      </c>
      <c r="ASI28" s="137">
        <v>1.72</v>
      </c>
      <c r="ASJ28" s="137">
        <v>1.8109999999999999</v>
      </c>
      <c r="ASK28" s="137">
        <v>1.992</v>
      </c>
      <c r="ASL28" s="137">
        <v>2.173</v>
      </c>
      <c r="ASM28" s="137">
        <v>2.3540000000000001</v>
      </c>
      <c r="ASN28" s="137">
        <v>2.5350000000000001</v>
      </c>
      <c r="ASO28" s="137">
        <v>2.7160000000000002</v>
      </c>
      <c r="ASP28" s="137">
        <v>2.8969999999999998</v>
      </c>
      <c r="ASQ28" s="137">
        <v>3.0779999999999998</v>
      </c>
      <c r="ASR28" s="137">
        <v>3.2589999999999999</v>
      </c>
      <c r="ASS28" s="137">
        <v>3.44</v>
      </c>
      <c r="AST28" s="137">
        <v>3.621</v>
      </c>
      <c r="ASU28">
        <v>5.4320000000000004</v>
      </c>
      <c r="ASV28">
        <v>7.2430000000000003</v>
      </c>
      <c r="ASW28">
        <v>9.0530000000000008</v>
      </c>
      <c r="ASX28">
        <v>10.864000000000001</v>
      </c>
      <c r="ASY28">
        <v>12.675000000000001</v>
      </c>
      <c r="ASZ28">
        <v>14.484999999999999</v>
      </c>
      <c r="ATA28">
        <v>16.295999999999999</v>
      </c>
      <c r="ATB28">
        <v>18.106999999999999</v>
      </c>
      <c r="ATC28">
        <v>1.7999999999999999E-2</v>
      </c>
      <c r="ATD28">
        <v>3.5999999999999997E-2</v>
      </c>
      <c r="ATE28">
        <v>5.3999999999999999E-2</v>
      </c>
      <c r="ATF28">
        <v>7.1999999999999995E-2</v>
      </c>
      <c r="ATG28">
        <v>9.0999999999999998E-2</v>
      </c>
      <c r="ATH28">
        <v>0.109</v>
      </c>
      <c r="ATI28">
        <v>0.127</v>
      </c>
      <c r="ATJ28">
        <v>0.14499999999999999</v>
      </c>
      <c r="ATK28">
        <v>0.16300000000000001</v>
      </c>
      <c r="ATL28">
        <v>0.18099999999999999</v>
      </c>
      <c r="ATM28">
        <v>0.19900000000000001</v>
      </c>
      <c r="ATN28">
        <v>0.217</v>
      </c>
      <c r="ATO28">
        <v>0.23499999999999999</v>
      </c>
      <c r="ATP28">
        <v>0.253</v>
      </c>
      <c r="ATQ28">
        <v>0.27200000000000002</v>
      </c>
      <c r="ATR28">
        <v>0.28999999999999998</v>
      </c>
      <c r="ATS28">
        <v>0.308</v>
      </c>
      <c r="ATT28">
        <v>0.32600000000000001</v>
      </c>
      <c r="ATU28">
        <v>0.34399999999999997</v>
      </c>
      <c r="ATV28">
        <v>0.36199999999999999</v>
      </c>
      <c r="ATW28">
        <v>0.39800000000000002</v>
      </c>
      <c r="ATX28">
        <v>0.435</v>
      </c>
      <c r="ATY28">
        <v>0.47099999999999997</v>
      </c>
      <c r="ATZ28">
        <v>0.50700000000000001</v>
      </c>
      <c r="AUA28">
        <v>0.54300000000000004</v>
      </c>
      <c r="AUB28">
        <v>0.57899999999999996</v>
      </c>
      <c r="AUC28">
        <v>0.61599999999999999</v>
      </c>
      <c r="AUD28">
        <v>0.65200000000000002</v>
      </c>
      <c r="AUE28">
        <v>0.68799999999999994</v>
      </c>
      <c r="AUF28">
        <v>0.72399999999999998</v>
      </c>
      <c r="AUG28">
        <v>0.76</v>
      </c>
      <c r="AUH28">
        <v>0.79700000000000004</v>
      </c>
      <c r="AUI28">
        <v>0.83299999999999996</v>
      </c>
      <c r="AUJ28">
        <v>0.86899999999999999</v>
      </c>
      <c r="AUK28">
        <v>0.90500000000000003</v>
      </c>
      <c r="AUL28">
        <v>0.996</v>
      </c>
      <c r="AUM28">
        <v>1.0860000000000001</v>
      </c>
      <c r="AUN28">
        <v>1.177</v>
      </c>
      <c r="AUO28">
        <v>1.2669999999999999</v>
      </c>
      <c r="AUP28">
        <v>1.3580000000000001</v>
      </c>
      <c r="AUQ28">
        <v>1.4490000000000001</v>
      </c>
      <c r="AUR28">
        <v>1.5389999999999999</v>
      </c>
      <c r="AUS28">
        <v>1.63</v>
      </c>
      <c r="AUT28">
        <v>1.72</v>
      </c>
      <c r="AUU28">
        <v>1.8109999999999999</v>
      </c>
      <c r="AUV28">
        <v>1.992</v>
      </c>
      <c r="AUW28">
        <v>2.173</v>
      </c>
      <c r="AUX28">
        <v>2.3540000000000001</v>
      </c>
      <c r="AUY28">
        <v>2.5350000000000001</v>
      </c>
      <c r="AUZ28">
        <v>2.7160000000000002</v>
      </c>
      <c r="AVA28">
        <v>2.8969999999999998</v>
      </c>
      <c r="AVB28">
        <v>3.0779999999999998</v>
      </c>
      <c r="AVC28">
        <v>3.2589999999999999</v>
      </c>
      <c r="AVD28">
        <v>3.44</v>
      </c>
      <c r="AVE28">
        <v>3.621</v>
      </c>
      <c r="AVF28">
        <v>5.4320000000000004</v>
      </c>
      <c r="AVG28">
        <v>7.2430000000000003</v>
      </c>
      <c r="AVH28">
        <v>9.0530000000000008</v>
      </c>
      <c r="AVI28">
        <v>10.864000000000001</v>
      </c>
      <c r="AVJ28">
        <v>12.675000000000001</v>
      </c>
      <c r="AVK28">
        <v>14.484999999999999</v>
      </c>
      <c r="AVL28">
        <v>16.295999999999999</v>
      </c>
      <c r="AVM28">
        <v>18.106999999999999</v>
      </c>
    </row>
    <row r="29" spans="1:1261" x14ac:dyDescent="0.35">
      <c r="A29" s="107" t="s">
        <v>243</v>
      </c>
      <c r="B29" s="137">
        <v>1.4E-2</v>
      </c>
      <c r="C29" s="137">
        <v>2.8000000000000001E-2</v>
      </c>
      <c r="D29" s="137">
        <v>4.2000000000000003E-2</v>
      </c>
      <c r="E29" s="137">
        <v>5.7000000000000002E-2</v>
      </c>
      <c r="F29" s="137">
        <v>7.0999999999999994E-2</v>
      </c>
      <c r="G29" s="137">
        <v>8.5000000000000006E-2</v>
      </c>
      <c r="H29" s="137">
        <v>9.9000000000000005E-2</v>
      </c>
      <c r="I29" s="137">
        <v>0.113</v>
      </c>
      <c r="J29" s="137">
        <v>0.127</v>
      </c>
      <c r="K29" s="137">
        <v>0.14199999999999999</v>
      </c>
      <c r="L29" s="137">
        <v>0.156</v>
      </c>
      <c r="M29" s="137">
        <v>0.17</v>
      </c>
      <c r="N29" s="137">
        <v>0.184</v>
      </c>
      <c r="O29" s="137">
        <v>0.19800000000000001</v>
      </c>
      <c r="P29" s="137">
        <v>0.21199999999999999</v>
      </c>
      <c r="Q29" s="137">
        <v>0.22700000000000001</v>
      </c>
      <c r="R29" s="137">
        <v>0.24099999999999999</v>
      </c>
      <c r="S29" s="137">
        <v>0.255</v>
      </c>
      <c r="T29" s="137">
        <v>0.26900000000000002</v>
      </c>
      <c r="U29" s="137">
        <v>0.28299999999999997</v>
      </c>
      <c r="V29" s="137">
        <v>0.312</v>
      </c>
      <c r="W29" s="137">
        <v>0.34</v>
      </c>
      <c r="X29" s="137">
        <v>0.36799999999999999</v>
      </c>
      <c r="Y29" s="137">
        <v>0.39600000000000002</v>
      </c>
      <c r="Z29" s="137">
        <v>0.42499999999999999</v>
      </c>
      <c r="AA29" s="137">
        <v>0.45300000000000001</v>
      </c>
      <c r="AB29" s="137">
        <v>0.48099999999999998</v>
      </c>
      <c r="AC29" s="137">
        <v>0.51</v>
      </c>
      <c r="AD29" s="137">
        <v>0.53800000000000003</v>
      </c>
      <c r="AE29" s="137">
        <v>0.56599999999999995</v>
      </c>
      <c r="AF29" s="137">
        <v>0.59499999999999997</v>
      </c>
      <c r="AG29" s="137">
        <v>0.623</v>
      </c>
      <c r="AH29" s="137">
        <v>0.65100000000000002</v>
      </c>
      <c r="AI29" s="137">
        <v>0.68</v>
      </c>
      <c r="AJ29" s="137">
        <v>0.70799999999999996</v>
      </c>
      <c r="AK29" s="137">
        <v>0.77900000000000003</v>
      </c>
      <c r="AL29" s="137">
        <v>0.85</v>
      </c>
      <c r="AM29" s="137">
        <v>0.92</v>
      </c>
      <c r="AN29" s="137">
        <v>0.99099999999999999</v>
      </c>
      <c r="AO29" s="137">
        <v>1.0620000000000001</v>
      </c>
      <c r="AP29" s="137">
        <v>1.133</v>
      </c>
      <c r="AQ29" s="137">
        <v>1.204</v>
      </c>
      <c r="AR29" s="137">
        <v>1.274</v>
      </c>
      <c r="AS29" s="137">
        <v>1.345</v>
      </c>
      <c r="AT29" s="137">
        <v>1.4159999999999999</v>
      </c>
      <c r="AU29" s="137">
        <v>1.5580000000000001</v>
      </c>
      <c r="AV29" s="137">
        <v>1.6990000000000001</v>
      </c>
      <c r="AW29" s="137">
        <v>1.841</v>
      </c>
      <c r="AX29" s="137">
        <v>1.982</v>
      </c>
      <c r="AY29" s="137">
        <v>2.1240000000000001</v>
      </c>
      <c r="AZ29" s="137">
        <v>2.266</v>
      </c>
      <c r="BA29" s="137">
        <v>2.407</v>
      </c>
      <c r="BB29" s="137">
        <v>2.5489999999999999</v>
      </c>
      <c r="BC29" s="137">
        <v>2.69</v>
      </c>
      <c r="BD29" s="137">
        <v>2.8319999999999999</v>
      </c>
      <c r="BE29" s="137">
        <v>4.2480000000000002</v>
      </c>
      <c r="BF29" s="137">
        <v>5.6639999999999997</v>
      </c>
      <c r="BG29" s="137">
        <v>7.08</v>
      </c>
      <c r="BH29" s="137">
        <v>8.4960000000000004</v>
      </c>
      <c r="BI29" s="137">
        <v>9.9120000000000008</v>
      </c>
      <c r="BJ29" s="137">
        <v>11.327999999999999</v>
      </c>
      <c r="BK29" s="137">
        <v>12.744</v>
      </c>
      <c r="BL29" s="137">
        <v>14.16</v>
      </c>
      <c r="BM29" s="137">
        <v>1.9E-2</v>
      </c>
      <c r="BN29" s="137">
        <v>3.7999999999999999E-2</v>
      </c>
      <c r="BO29" s="137">
        <v>5.8000000000000003E-2</v>
      </c>
      <c r="BP29" s="137">
        <v>7.6999999999999999E-2</v>
      </c>
      <c r="BQ29" s="137">
        <v>9.6000000000000002E-2</v>
      </c>
      <c r="BR29" s="137">
        <v>0.115</v>
      </c>
      <c r="BS29" s="137">
        <v>0.13500000000000001</v>
      </c>
      <c r="BT29" s="137">
        <v>0.154</v>
      </c>
      <c r="BU29" s="137">
        <v>0.17299999999999999</v>
      </c>
      <c r="BV29" s="137">
        <v>0.192</v>
      </c>
      <c r="BW29" s="137">
        <v>0.21099999999999999</v>
      </c>
      <c r="BX29" s="137">
        <v>0.23100000000000001</v>
      </c>
      <c r="BY29" s="137">
        <v>0.25</v>
      </c>
      <c r="BZ29" s="137">
        <v>0.26900000000000002</v>
      </c>
      <c r="CA29" s="137">
        <v>0.28799999999999998</v>
      </c>
      <c r="CB29" s="137">
        <v>0.308</v>
      </c>
      <c r="CC29" s="137">
        <v>0.32700000000000001</v>
      </c>
      <c r="CD29" s="137">
        <v>0.34599999999999997</v>
      </c>
      <c r="CE29" s="137">
        <v>0.36499999999999999</v>
      </c>
      <c r="CF29" s="137">
        <v>0.38400000000000001</v>
      </c>
      <c r="CG29" s="137">
        <v>0.42299999999999999</v>
      </c>
      <c r="CH29" s="137">
        <v>0.46100000000000002</v>
      </c>
      <c r="CI29" s="137">
        <v>0.5</v>
      </c>
      <c r="CJ29" s="137">
        <v>0.53800000000000003</v>
      </c>
      <c r="CK29" s="137">
        <v>0.57699999999999996</v>
      </c>
      <c r="CL29" s="137">
        <v>0.61499999999999999</v>
      </c>
      <c r="CM29" s="137">
        <v>0.65400000000000003</v>
      </c>
      <c r="CN29" s="137">
        <v>0.69199999999999995</v>
      </c>
      <c r="CO29" s="137">
        <v>0.73</v>
      </c>
      <c r="CP29" s="137">
        <v>0.76900000000000002</v>
      </c>
      <c r="CQ29" s="137">
        <v>0.80700000000000005</v>
      </c>
      <c r="CR29" s="137">
        <v>0.84599999999999997</v>
      </c>
      <c r="CS29" s="137">
        <v>0.88400000000000001</v>
      </c>
      <c r="CT29" s="137">
        <v>0.92300000000000004</v>
      </c>
      <c r="CU29" s="137">
        <v>0.96099999999999997</v>
      </c>
      <c r="CV29" s="137">
        <v>1.0569999999999999</v>
      </c>
      <c r="CW29" s="137">
        <v>1.153</v>
      </c>
      <c r="CX29" s="137">
        <v>1.2490000000000001</v>
      </c>
      <c r="CY29" s="137">
        <v>1.345</v>
      </c>
      <c r="CZ29" s="137">
        <v>1.4419999999999999</v>
      </c>
      <c r="DA29" s="137">
        <v>1.538</v>
      </c>
      <c r="DB29" s="137">
        <v>1.6339999999999999</v>
      </c>
      <c r="DC29" s="137">
        <v>1.73</v>
      </c>
      <c r="DD29" s="137">
        <v>1.8260000000000001</v>
      </c>
      <c r="DE29" s="137">
        <v>1.9219999999999999</v>
      </c>
      <c r="DF29" s="137">
        <v>2.1139999999999999</v>
      </c>
      <c r="DG29" s="137">
        <v>2.306</v>
      </c>
      <c r="DH29" s="137">
        <v>2.4990000000000001</v>
      </c>
      <c r="DI29" s="137">
        <v>2.6909999999999998</v>
      </c>
      <c r="DJ29" s="137">
        <v>2.883</v>
      </c>
      <c r="DK29" s="137">
        <v>3.0750000000000002</v>
      </c>
      <c r="DL29" s="137">
        <v>3.2679999999999998</v>
      </c>
      <c r="DM29" s="137">
        <v>3.46</v>
      </c>
      <c r="DN29" s="137">
        <v>3.6520000000000001</v>
      </c>
      <c r="DO29" s="137">
        <v>3.8439999999999999</v>
      </c>
      <c r="DP29" s="137">
        <v>5.766</v>
      </c>
      <c r="DQ29" s="137">
        <v>7.6879999999999997</v>
      </c>
      <c r="DR29" s="137">
        <v>9.61</v>
      </c>
      <c r="DS29" s="137">
        <v>11.532</v>
      </c>
      <c r="DT29" s="137">
        <v>13.455</v>
      </c>
      <c r="DU29" s="137">
        <v>15.377000000000001</v>
      </c>
      <c r="DV29" s="137">
        <v>17.298999999999999</v>
      </c>
      <c r="DW29" s="137">
        <v>19.221</v>
      </c>
      <c r="DX29" s="137">
        <v>5.0000000000000001E-3</v>
      </c>
      <c r="DY29" s="137">
        <v>1.0999999999999999E-2</v>
      </c>
      <c r="DZ29" s="137">
        <v>1.6E-2</v>
      </c>
      <c r="EA29" s="137">
        <v>2.1000000000000001E-2</v>
      </c>
      <c r="EB29" s="137">
        <v>2.7E-2</v>
      </c>
      <c r="EC29" s="137">
        <v>3.2000000000000001E-2</v>
      </c>
      <c r="ED29" s="137">
        <v>3.6999999999999998E-2</v>
      </c>
      <c r="EE29" s="137">
        <v>4.2000000000000003E-2</v>
      </c>
      <c r="EF29" s="137">
        <v>4.8000000000000001E-2</v>
      </c>
      <c r="EG29" s="137">
        <v>5.2999999999999999E-2</v>
      </c>
      <c r="EH29" s="137">
        <v>5.8000000000000003E-2</v>
      </c>
      <c r="EI29" s="137">
        <v>6.4000000000000001E-2</v>
      </c>
      <c r="EJ29" s="137">
        <v>6.9000000000000006E-2</v>
      </c>
      <c r="EK29" s="137">
        <v>7.3999999999999996E-2</v>
      </c>
      <c r="EL29" s="137">
        <v>0.08</v>
      </c>
      <c r="EM29" s="137">
        <v>8.5000000000000006E-2</v>
      </c>
      <c r="EN29" s="137">
        <v>0.09</v>
      </c>
      <c r="EO29" s="137">
        <v>9.6000000000000002E-2</v>
      </c>
      <c r="EP29" s="137">
        <v>0.10100000000000001</v>
      </c>
      <c r="EQ29" s="137">
        <v>0.106</v>
      </c>
      <c r="ER29" s="137">
        <v>0.11700000000000001</v>
      </c>
      <c r="ES29" s="137">
        <v>0.127</v>
      </c>
      <c r="ET29" s="137">
        <v>0.13800000000000001</v>
      </c>
      <c r="EU29" s="137">
        <v>0.14899999999999999</v>
      </c>
      <c r="EV29" s="137">
        <v>0.159</v>
      </c>
      <c r="EW29" s="137">
        <v>0.17</v>
      </c>
      <c r="EX29" s="137">
        <v>0.18099999999999999</v>
      </c>
      <c r="EY29" s="137">
        <v>0.191</v>
      </c>
      <c r="EZ29" s="137">
        <v>0.20200000000000001</v>
      </c>
      <c r="FA29" s="137">
        <v>0.21199999999999999</v>
      </c>
      <c r="FB29" s="137">
        <v>0.223</v>
      </c>
      <c r="FC29" s="137">
        <v>0.23400000000000001</v>
      </c>
      <c r="FD29" s="137">
        <v>0.24399999999999999</v>
      </c>
      <c r="FE29" s="137">
        <v>0.255</v>
      </c>
      <c r="FF29" s="137">
        <v>0.26600000000000001</v>
      </c>
      <c r="FG29" s="137">
        <v>0.29199999999999998</v>
      </c>
      <c r="FH29" s="137">
        <v>0.31900000000000001</v>
      </c>
      <c r="FI29" s="137">
        <v>0.34499999999999997</v>
      </c>
      <c r="FJ29" s="137">
        <v>0.372</v>
      </c>
      <c r="FK29" s="137">
        <v>0.39800000000000002</v>
      </c>
      <c r="FL29" s="137">
        <v>0.42499999999999999</v>
      </c>
      <c r="FM29" s="137">
        <v>0.45200000000000001</v>
      </c>
      <c r="FN29" s="137">
        <v>0.47799999999999998</v>
      </c>
      <c r="FO29" s="137">
        <v>0.505</v>
      </c>
      <c r="FP29" s="137">
        <v>0.53100000000000003</v>
      </c>
      <c r="FQ29" s="137">
        <v>0.58399999999999996</v>
      </c>
      <c r="FR29" s="137">
        <v>0.63700000000000001</v>
      </c>
      <c r="FS29" s="137">
        <v>0.69099999999999995</v>
      </c>
      <c r="FT29" s="137">
        <v>0.74399999999999999</v>
      </c>
      <c r="FU29" s="137">
        <v>0.79700000000000004</v>
      </c>
      <c r="FV29" s="137">
        <v>0.85</v>
      </c>
      <c r="FW29" s="137">
        <v>0.90300000000000002</v>
      </c>
      <c r="FX29" s="137">
        <v>0.95599999999999996</v>
      </c>
      <c r="FY29" s="137">
        <v>1.0089999999999999</v>
      </c>
      <c r="FZ29" s="137">
        <v>1.0620000000000001</v>
      </c>
      <c r="GA29" s="137">
        <v>1.5940000000000001</v>
      </c>
      <c r="GB29" s="137">
        <v>2.125</v>
      </c>
      <c r="GC29" s="137">
        <v>2.6560000000000001</v>
      </c>
      <c r="GD29" s="137">
        <v>3.1869999999999998</v>
      </c>
      <c r="GE29" s="137">
        <v>3.718</v>
      </c>
      <c r="GF29" s="137">
        <v>4.2489999999999997</v>
      </c>
      <c r="GG29" s="137">
        <v>4.7809999999999997</v>
      </c>
      <c r="GH29" s="137">
        <v>5.3120000000000003</v>
      </c>
      <c r="GI29" s="137">
        <v>5.0000000000000001E-3</v>
      </c>
      <c r="GJ29" s="137">
        <v>1.0999999999999999E-2</v>
      </c>
      <c r="GK29" s="137">
        <v>1.6E-2</v>
      </c>
      <c r="GL29" s="137">
        <v>2.1999999999999999E-2</v>
      </c>
      <c r="GM29" s="137">
        <v>2.7E-2</v>
      </c>
      <c r="GN29" s="137">
        <v>3.2000000000000001E-2</v>
      </c>
      <c r="GO29" s="137">
        <v>3.7999999999999999E-2</v>
      </c>
      <c r="GP29" s="137">
        <v>4.2999999999999997E-2</v>
      </c>
      <c r="GQ29" s="137">
        <v>4.8000000000000001E-2</v>
      </c>
      <c r="GR29" s="137">
        <v>5.3999999999999999E-2</v>
      </c>
      <c r="GS29" s="137">
        <v>5.8999999999999997E-2</v>
      </c>
      <c r="GT29" s="137">
        <v>6.5000000000000002E-2</v>
      </c>
      <c r="GU29" s="137">
        <v>7.0000000000000007E-2</v>
      </c>
      <c r="GV29" s="137">
        <v>7.4999999999999997E-2</v>
      </c>
      <c r="GW29" s="137">
        <v>8.1000000000000003E-2</v>
      </c>
      <c r="GX29" s="137">
        <v>8.5999999999999993E-2</v>
      </c>
      <c r="GY29" s="137">
        <v>9.0999999999999998E-2</v>
      </c>
      <c r="GZ29" s="137">
        <v>9.7000000000000003E-2</v>
      </c>
      <c r="HA29" s="137">
        <v>0.10199999999999999</v>
      </c>
      <c r="HB29" s="137">
        <v>0.108</v>
      </c>
      <c r="HC29" s="137">
        <v>0.11799999999999999</v>
      </c>
      <c r="HD29" s="137">
        <v>0.129</v>
      </c>
      <c r="HE29" s="137">
        <v>0.14000000000000001</v>
      </c>
      <c r="HF29" s="137">
        <v>0.151</v>
      </c>
      <c r="HG29" s="137">
        <v>0.161</v>
      </c>
      <c r="HH29" s="137">
        <v>0.17199999999999999</v>
      </c>
      <c r="HI29" s="137">
        <v>0.183</v>
      </c>
      <c r="HJ29" s="137">
        <v>0.19400000000000001</v>
      </c>
      <c r="HK29" s="137">
        <v>0.20399999999999999</v>
      </c>
      <c r="HL29" s="137">
        <v>0.215</v>
      </c>
      <c r="HM29" s="137">
        <v>0.22600000000000001</v>
      </c>
      <c r="HN29" s="137">
        <v>0.23699999999999999</v>
      </c>
      <c r="HO29" s="137">
        <v>0.248</v>
      </c>
      <c r="HP29" s="137">
        <v>0.25800000000000001</v>
      </c>
      <c r="HQ29" s="137">
        <v>0.26900000000000002</v>
      </c>
      <c r="HR29" s="137">
        <v>0.29599999999999999</v>
      </c>
      <c r="HS29" s="137">
        <v>0.32300000000000001</v>
      </c>
      <c r="HT29" s="137">
        <v>0.35</v>
      </c>
      <c r="HU29" s="137">
        <v>0.377</v>
      </c>
      <c r="HV29" s="137">
        <v>0.40400000000000003</v>
      </c>
      <c r="HW29" s="137">
        <v>0.43</v>
      </c>
      <c r="HX29" s="137">
        <v>0.45700000000000002</v>
      </c>
      <c r="HY29" s="137">
        <v>0.48399999999999999</v>
      </c>
      <c r="HZ29" s="137">
        <v>0.51100000000000001</v>
      </c>
      <c r="IA29" s="137">
        <v>0.53800000000000003</v>
      </c>
      <c r="IB29" s="137">
        <v>0.59199999999999997</v>
      </c>
      <c r="IC29" s="137">
        <v>0.64600000000000002</v>
      </c>
      <c r="ID29" s="137">
        <v>0.7</v>
      </c>
      <c r="IE29" s="137">
        <v>0.753</v>
      </c>
      <c r="IF29" s="137">
        <v>0.80700000000000005</v>
      </c>
      <c r="IG29" s="137">
        <v>0.86099999999999999</v>
      </c>
      <c r="IH29" s="137">
        <v>0.91500000000000004</v>
      </c>
      <c r="II29" s="137">
        <v>0.96899999999999997</v>
      </c>
      <c r="IJ29" s="137">
        <v>1.022</v>
      </c>
      <c r="IK29" s="137">
        <v>1.0760000000000001</v>
      </c>
      <c r="IL29" s="137">
        <v>1.6140000000000001</v>
      </c>
      <c r="IM29" s="137">
        <v>2.1520000000000001</v>
      </c>
      <c r="IN29" s="137">
        <v>2.6909999999999998</v>
      </c>
      <c r="IO29" s="137">
        <v>3.2290000000000001</v>
      </c>
      <c r="IP29" s="137">
        <v>3.7669999999999999</v>
      </c>
      <c r="IQ29" s="137">
        <v>4.3049999999999997</v>
      </c>
      <c r="IR29" s="137">
        <v>4.843</v>
      </c>
      <c r="IS29" s="137">
        <v>5.3810000000000002</v>
      </c>
      <c r="IT29" s="137">
        <v>5.6000000000000001E-2</v>
      </c>
      <c r="IU29" s="137">
        <v>0.112</v>
      </c>
      <c r="IV29" s="137">
        <v>0.16700000000000001</v>
      </c>
      <c r="IW29" s="137">
        <v>0.223</v>
      </c>
      <c r="IX29" s="137">
        <v>0.27900000000000003</v>
      </c>
      <c r="IY29" s="137">
        <v>0.33500000000000002</v>
      </c>
      <c r="IZ29" s="137">
        <v>0.39</v>
      </c>
      <c r="JA29" s="137">
        <v>0.44600000000000001</v>
      </c>
      <c r="JB29" s="137">
        <v>0.502</v>
      </c>
      <c r="JC29" s="137">
        <v>0.55800000000000005</v>
      </c>
      <c r="JD29" s="137">
        <v>0.61299999999999999</v>
      </c>
      <c r="JE29" s="137">
        <v>0.66900000000000004</v>
      </c>
      <c r="JF29" s="137">
        <v>0.72499999999999998</v>
      </c>
      <c r="JG29" s="137">
        <v>0.78100000000000003</v>
      </c>
      <c r="JH29" s="137">
        <v>0.83599999999999997</v>
      </c>
      <c r="JI29" s="137">
        <v>0.89200000000000002</v>
      </c>
      <c r="JJ29" s="137">
        <v>0.94799999999999995</v>
      </c>
      <c r="JK29" s="137">
        <v>1.004</v>
      </c>
      <c r="JL29" s="137">
        <v>1.0589999999999999</v>
      </c>
      <c r="JM29" s="137">
        <v>1.115</v>
      </c>
      <c r="JN29" s="137">
        <v>1.2270000000000001</v>
      </c>
      <c r="JO29" s="137">
        <v>1.3380000000000001</v>
      </c>
      <c r="JP29" s="137">
        <v>1.45</v>
      </c>
      <c r="JQ29" s="137">
        <v>1.5609999999999999</v>
      </c>
      <c r="JR29" s="137">
        <v>1.673</v>
      </c>
      <c r="JS29" s="137">
        <v>1.784</v>
      </c>
      <c r="JT29" s="137">
        <v>1.8959999999999999</v>
      </c>
      <c r="JU29" s="137">
        <v>2.0070000000000001</v>
      </c>
      <c r="JV29" s="137">
        <v>2.1190000000000002</v>
      </c>
      <c r="JW29" s="137">
        <v>2.23</v>
      </c>
      <c r="JX29" s="137">
        <v>2.3420000000000001</v>
      </c>
      <c r="JY29" s="137">
        <v>2.4529999999999998</v>
      </c>
      <c r="JZ29" s="137">
        <v>2.5649999999999999</v>
      </c>
      <c r="KA29" s="137">
        <v>2.6760000000000002</v>
      </c>
      <c r="KB29" s="137">
        <v>2.7879999999999998</v>
      </c>
      <c r="KC29" s="137">
        <v>3.0670000000000002</v>
      </c>
      <c r="KD29" s="137">
        <v>3.3460000000000001</v>
      </c>
      <c r="KE29" s="137">
        <v>3.6240000000000001</v>
      </c>
      <c r="KF29" s="137">
        <v>3.903</v>
      </c>
      <c r="KG29" s="137">
        <v>4.1820000000000004</v>
      </c>
      <c r="KH29" s="137">
        <v>4.4610000000000003</v>
      </c>
      <c r="KI29" s="137">
        <v>4.74</v>
      </c>
      <c r="KJ29" s="137">
        <v>5.0179999999999998</v>
      </c>
      <c r="KK29" s="137">
        <v>5.2969999999999997</v>
      </c>
      <c r="KL29" s="137">
        <v>5.5759999999999996</v>
      </c>
      <c r="KM29" s="137">
        <v>6.1340000000000003</v>
      </c>
      <c r="KN29" s="137">
        <v>6.6909999999999998</v>
      </c>
      <c r="KO29" s="137">
        <v>7.2489999999999997</v>
      </c>
      <c r="KP29" s="137">
        <v>7.806</v>
      </c>
      <c r="KQ29" s="137">
        <v>8.3640000000000008</v>
      </c>
      <c r="KR29" s="137">
        <v>8.9209999999999994</v>
      </c>
      <c r="KS29" s="137">
        <v>9.4789999999999992</v>
      </c>
      <c r="KT29" s="137">
        <v>10.037000000000001</v>
      </c>
      <c r="KU29" s="137">
        <v>10.593999999999999</v>
      </c>
      <c r="KV29" s="137">
        <v>11.151999999999999</v>
      </c>
      <c r="KW29" s="137">
        <v>16.728000000000002</v>
      </c>
      <c r="KX29" s="137">
        <v>22.303999999999998</v>
      </c>
      <c r="KY29" s="137">
        <v>27.88</v>
      </c>
      <c r="KZ29" s="137">
        <v>33.456000000000003</v>
      </c>
      <c r="LA29" s="137">
        <v>39.030999999999999</v>
      </c>
      <c r="LB29" s="137">
        <v>44.606999999999999</v>
      </c>
      <c r="LC29" s="137">
        <v>50.183</v>
      </c>
      <c r="LD29" s="137">
        <v>55.759</v>
      </c>
      <c r="LE29" s="137">
        <v>5.6000000000000001E-2</v>
      </c>
      <c r="LF29" s="137">
        <v>0.112</v>
      </c>
      <c r="LG29" s="137">
        <v>0.16700000000000001</v>
      </c>
      <c r="LH29" s="137">
        <v>0.223</v>
      </c>
      <c r="LI29" s="137">
        <v>0.27900000000000003</v>
      </c>
      <c r="LJ29" s="137">
        <v>0.33500000000000002</v>
      </c>
      <c r="LK29" s="137">
        <v>0.39</v>
      </c>
      <c r="LL29" s="137">
        <v>0.44600000000000001</v>
      </c>
      <c r="LM29" s="137">
        <v>0.502</v>
      </c>
      <c r="LN29" s="137">
        <v>0.55800000000000005</v>
      </c>
      <c r="LO29" s="137">
        <v>0.61299999999999999</v>
      </c>
      <c r="LP29" s="137">
        <v>0.66900000000000004</v>
      </c>
      <c r="LQ29" s="137">
        <v>0.72499999999999998</v>
      </c>
      <c r="LR29" s="137">
        <v>0.78100000000000003</v>
      </c>
      <c r="LS29" s="137">
        <v>0.83599999999999997</v>
      </c>
      <c r="LT29" s="137">
        <v>0.89200000000000002</v>
      </c>
      <c r="LU29" s="137">
        <v>0.94799999999999995</v>
      </c>
      <c r="LV29" s="137">
        <v>1.004</v>
      </c>
      <c r="LW29" s="137">
        <v>1.0589999999999999</v>
      </c>
      <c r="LX29" s="137">
        <v>1.115</v>
      </c>
      <c r="LY29" s="137">
        <v>1.2270000000000001</v>
      </c>
      <c r="LZ29" s="137">
        <v>1.3380000000000001</v>
      </c>
      <c r="MA29" s="137">
        <v>1.45</v>
      </c>
      <c r="MB29" s="137">
        <v>1.5609999999999999</v>
      </c>
      <c r="MC29" s="137">
        <v>1.673</v>
      </c>
      <c r="MD29" s="137">
        <v>1.784</v>
      </c>
      <c r="ME29" s="137">
        <v>1.8959999999999999</v>
      </c>
      <c r="MF29" s="137">
        <v>2.0070000000000001</v>
      </c>
      <c r="MG29" s="137">
        <v>2.1190000000000002</v>
      </c>
      <c r="MH29" s="137">
        <v>2.23</v>
      </c>
      <c r="MI29" s="137">
        <v>2.3420000000000001</v>
      </c>
      <c r="MJ29" s="137">
        <v>2.4529999999999998</v>
      </c>
      <c r="MK29" s="137">
        <v>2.5649999999999999</v>
      </c>
      <c r="ML29" s="137">
        <v>2.6760000000000002</v>
      </c>
      <c r="MM29" s="137">
        <v>2.7879999999999998</v>
      </c>
      <c r="MN29" s="137">
        <v>3.0670000000000002</v>
      </c>
      <c r="MO29" s="137">
        <v>3.3450000000000002</v>
      </c>
      <c r="MP29" s="137">
        <v>3.6240000000000001</v>
      </c>
      <c r="MQ29" s="137">
        <v>3.903</v>
      </c>
      <c r="MR29" s="137">
        <v>4.1820000000000004</v>
      </c>
      <c r="MS29" s="137">
        <v>4.46</v>
      </c>
      <c r="MT29" s="137">
        <v>4.7389999999999999</v>
      </c>
      <c r="MU29" s="137">
        <v>5.0179999999999998</v>
      </c>
      <c r="MV29" s="137">
        <v>5.2969999999999997</v>
      </c>
      <c r="MW29" s="137">
        <v>5.5759999999999996</v>
      </c>
      <c r="MX29" s="137">
        <v>6.133</v>
      </c>
      <c r="MY29" s="137">
        <v>6.6909999999999998</v>
      </c>
      <c r="MZ29" s="137">
        <v>7.2480000000000002</v>
      </c>
      <c r="NA29" s="137">
        <v>7.806</v>
      </c>
      <c r="NB29" s="137">
        <v>8.3629999999999995</v>
      </c>
      <c r="NC29" s="137">
        <v>8.9209999999999994</v>
      </c>
      <c r="ND29" s="137">
        <v>9.4789999999999992</v>
      </c>
      <c r="NE29" s="137">
        <v>10.036</v>
      </c>
      <c r="NF29" s="137">
        <v>10.593999999999999</v>
      </c>
      <c r="NG29" s="137">
        <v>11.151</v>
      </c>
      <c r="NH29" s="137">
        <v>16.727</v>
      </c>
      <c r="NI29" s="137">
        <v>22.302</v>
      </c>
      <c r="NJ29" s="137">
        <v>27.878</v>
      </c>
      <c r="NK29" s="137">
        <v>33.454000000000001</v>
      </c>
      <c r="NL29" s="137">
        <v>39.029000000000003</v>
      </c>
      <c r="NM29" s="137">
        <v>44.604999999999997</v>
      </c>
      <c r="NN29" s="137">
        <v>50.180999999999997</v>
      </c>
      <c r="NO29" s="137">
        <v>55.756</v>
      </c>
      <c r="NP29" s="137">
        <v>4.0000000000000001E-3</v>
      </c>
      <c r="NQ29" s="137">
        <v>8.9999999999999993E-3</v>
      </c>
      <c r="NR29" s="137">
        <v>1.2999999999999999E-2</v>
      </c>
      <c r="NS29" s="137">
        <v>1.7000000000000001E-2</v>
      </c>
      <c r="NT29" s="137">
        <v>2.1999999999999999E-2</v>
      </c>
      <c r="NU29" s="137">
        <v>2.5999999999999999E-2</v>
      </c>
      <c r="NV29" s="137">
        <v>0.03</v>
      </c>
      <c r="NW29" s="137">
        <v>3.5000000000000003E-2</v>
      </c>
      <c r="NX29" s="137">
        <v>3.9E-2</v>
      </c>
      <c r="NY29" s="137">
        <v>4.3999999999999997E-2</v>
      </c>
      <c r="NZ29" s="137">
        <v>4.8000000000000001E-2</v>
      </c>
      <c r="OA29" s="137">
        <v>5.1999999999999998E-2</v>
      </c>
      <c r="OB29" s="137">
        <v>5.7000000000000002E-2</v>
      </c>
      <c r="OC29" s="137">
        <v>6.0999999999999999E-2</v>
      </c>
      <c r="OD29" s="137">
        <v>6.5000000000000002E-2</v>
      </c>
      <c r="OE29" s="137">
        <v>7.0000000000000007E-2</v>
      </c>
      <c r="OF29" s="137">
        <v>7.3999999999999996E-2</v>
      </c>
      <c r="OG29" s="137">
        <v>7.8E-2</v>
      </c>
      <c r="OH29" s="137">
        <v>8.3000000000000004E-2</v>
      </c>
      <c r="OI29" s="137">
        <v>8.6999999999999994E-2</v>
      </c>
      <c r="OJ29" s="137">
        <v>9.6000000000000002E-2</v>
      </c>
      <c r="OK29" s="137">
        <v>0.104</v>
      </c>
      <c r="OL29" s="137">
        <v>0.113</v>
      </c>
      <c r="OM29" s="137">
        <v>0.122</v>
      </c>
      <c r="ON29" s="137">
        <v>0.13100000000000001</v>
      </c>
      <c r="OO29" s="137">
        <v>0.13900000000000001</v>
      </c>
      <c r="OP29" s="137">
        <v>0.14799999999999999</v>
      </c>
      <c r="OQ29" s="137">
        <v>0.157</v>
      </c>
      <c r="OR29" s="137">
        <v>0.16500000000000001</v>
      </c>
      <c r="OS29" s="137">
        <v>0.17399999999999999</v>
      </c>
      <c r="OT29" s="137">
        <v>0.183</v>
      </c>
      <c r="OU29" s="137">
        <v>0.192</v>
      </c>
      <c r="OV29" s="137">
        <v>0.2</v>
      </c>
      <c r="OW29" s="137">
        <v>0.20899999999999999</v>
      </c>
      <c r="OX29" s="137">
        <v>0.218</v>
      </c>
      <c r="OY29" s="137">
        <v>0.23899999999999999</v>
      </c>
      <c r="OZ29" s="137">
        <v>0.26100000000000001</v>
      </c>
      <c r="PA29" s="137">
        <v>0.28299999999999997</v>
      </c>
      <c r="PB29" s="137">
        <v>0.30499999999999999</v>
      </c>
      <c r="PC29" s="137">
        <v>0.32700000000000001</v>
      </c>
      <c r="PD29" s="137">
        <v>0.34799999999999998</v>
      </c>
      <c r="PE29" s="137">
        <v>0.37</v>
      </c>
      <c r="PF29" s="137">
        <v>0.39200000000000002</v>
      </c>
      <c r="PG29" s="137">
        <v>0.41399999999999998</v>
      </c>
      <c r="PH29" s="137">
        <v>0.435</v>
      </c>
      <c r="PI29" s="137">
        <v>0.47899999999999998</v>
      </c>
      <c r="PJ29" s="137">
        <v>0.52200000000000002</v>
      </c>
      <c r="PK29" s="137">
        <v>0.56599999999999995</v>
      </c>
      <c r="PL29" s="137">
        <v>0.60899999999999999</v>
      </c>
      <c r="PM29" s="137">
        <v>0.65300000000000002</v>
      </c>
      <c r="PN29" s="137">
        <v>0.69699999999999995</v>
      </c>
      <c r="PO29" s="137">
        <v>0.74</v>
      </c>
      <c r="PP29" s="137">
        <v>0.78400000000000003</v>
      </c>
      <c r="PQ29" s="137">
        <v>0.82699999999999996</v>
      </c>
      <c r="PR29" s="137">
        <v>0.871</v>
      </c>
      <c r="PS29" s="137">
        <v>1.306</v>
      </c>
      <c r="PT29" s="137">
        <v>1.7410000000000001</v>
      </c>
      <c r="PU29" s="137">
        <v>2.177</v>
      </c>
      <c r="PV29" s="137">
        <v>2.6120000000000001</v>
      </c>
      <c r="PW29" s="137">
        <v>3.0470000000000002</v>
      </c>
      <c r="PX29" s="137">
        <v>3.4830000000000001</v>
      </c>
      <c r="PY29" s="137">
        <v>3.9180000000000001</v>
      </c>
      <c r="PZ29" s="137">
        <v>4.3540000000000001</v>
      </c>
      <c r="QA29" s="137">
        <v>5.0000000000000001E-3</v>
      </c>
      <c r="QB29" s="137">
        <v>0.01</v>
      </c>
      <c r="QC29" s="137">
        <v>1.4999999999999999E-2</v>
      </c>
      <c r="QD29" s="137">
        <v>0.02</v>
      </c>
      <c r="QE29" s="137">
        <v>2.4E-2</v>
      </c>
      <c r="QF29" s="137">
        <v>2.9000000000000001E-2</v>
      </c>
      <c r="QG29" s="137">
        <v>3.4000000000000002E-2</v>
      </c>
      <c r="QH29" s="137">
        <v>3.9E-2</v>
      </c>
      <c r="QI29" s="137">
        <v>4.3999999999999997E-2</v>
      </c>
      <c r="QJ29" s="137">
        <v>4.9000000000000002E-2</v>
      </c>
      <c r="QK29" s="137">
        <v>5.3999999999999999E-2</v>
      </c>
      <c r="QL29" s="137">
        <v>5.8999999999999997E-2</v>
      </c>
      <c r="QM29" s="137">
        <v>6.3E-2</v>
      </c>
      <c r="QN29" s="137">
        <v>6.8000000000000005E-2</v>
      </c>
      <c r="QO29" s="137">
        <v>7.2999999999999995E-2</v>
      </c>
      <c r="QP29" s="137">
        <v>7.8E-2</v>
      </c>
      <c r="QQ29" s="137">
        <v>8.3000000000000004E-2</v>
      </c>
      <c r="QR29" s="137">
        <v>8.7999999999999995E-2</v>
      </c>
      <c r="QS29" s="137">
        <v>9.2999999999999999E-2</v>
      </c>
      <c r="QT29" s="137">
        <v>9.8000000000000004E-2</v>
      </c>
      <c r="QU29" s="137">
        <v>0.107</v>
      </c>
      <c r="QV29" s="137">
        <v>0.11700000000000001</v>
      </c>
      <c r="QW29" s="137">
        <v>0.127</v>
      </c>
      <c r="QX29" s="137">
        <v>0.13700000000000001</v>
      </c>
      <c r="QY29" s="137">
        <v>0.14599999999999999</v>
      </c>
      <c r="QZ29" s="137">
        <v>0.156</v>
      </c>
      <c r="RA29" s="137">
        <v>0.16600000000000001</v>
      </c>
      <c r="RB29" s="137">
        <v>0.17599999999999999</v>
      </c>
      <c r="RC29" s="137">
        <v>0.185</v>
      </c>
      <c r="RD29" s="137">
        <v>0.19500000000000001</v>
      </c>
      <c r="RE29" s="137">
        <v>0.20499999999999999</v>
      </c>
      <c r="RF29" s="137">
        <v>0.215</v>
      </c>
      <c r="RG29" s="137">
        <v>0.224</v>
      </c>
      <c r="RH29" s="137">
        <v>0.23400000000000001</v>
      </c>
      <c r="RI29" s="137">
        <v>0.24399999999999999</v>
      </c>
      <c r="RJ29" s="137">
        <v>0.26800000000000002</v>
      </c>
      <c r="RK29" s="137">
        <v>0.29299999999999998</v>
      </c>
      <c r="RL29" s="137">
        <v>0.317</v>
      </c>
      <c r="RM29" s="137">
        <v>0.34100000000000003</v>
      </c>
      <c r="RN29" s="137">
        <v>0.36599999999999999</v>
      </c>
      <c r="RO29" s="137">
        <v>0.39</v>
      </c>
      <c r="RP29" s="137">
        <v>0.41399999999999998</v>
      </c>
      <c r="RQ29" s="137">
        <v>0.439</v>
      </c>
      <c r="RR29" s="137">
        <v>0.46300000000000002</v>
      </c>
      <c r="RS29" s="137">
        <v>0.48799999999999999</v>
      </c>
      <c r="RT29" s="137">
        <v>0.53600000000000003</v>
      </c>
      <c r="RU29" s="137">
        <v>0.58499999999999996</v>
      </c>
      <c r="RV29" s="137">
        <v>0.63400000000000001</v>
      </c>
      <c r="RW29" s="137">
        <v>0.68300000000000005</v>
      </c>
      <c r="RX29" s="137">
        <v>0.73099999999999998</v>
      </c>
      <c r="RY29" s="137">
        <v>0.78</v>
      </c>
      <c r="RZ29" s="137">
        <v>0.82899999999999996</v>
      </c>
      <c r="SA29" s="137">
        <v>0.878</v>
      </c>
      <c r="SB29" s="137">
        <v>0.92600000000000005</v>
      </c>
      <c r="SC29" s="137">
        <v>0.97499999999999998</v>
      </c>
      <c r="SD29" s="137">
        <v>1.4630000000000001</v>
      </c>
      <c r="SE29" s="137">
        <v>1.95</v>
      </c>
      <c r="SF29" s="137">
        <v>2.4380000000000002</v>
      </c>
      <c r="SG29" s="137">
        <v>2.9249999999999998</v>
      </c>
      <c r="SH29" s="137">
        <v>3.4129999999999998</v>
      </c>
      <c r="SI29" s="137">
        <v>3.9</v>
      </c>
      <c r="SJ29" s="137">
        <v>4.3879999999999999</v>
      </c>
      <c r="SK29" s="137">
        <v>4.875</v>
      </c>
      <c r="SL29" s="137">
        <v>6.0000000000000001E-3</v>
      </c>
      <c r="SM29" s="137">
        <v>1.0999999999999999E-2</v>
      </c>
      <c r="SN29" s="137">
        <v>1.7000000000000001E-2</v>
      </c>
      <c r="SO29" s="137">
        <v>2.1999999999999999E-2</v>
      </c>
      <c r="SP29" s="137">
        <v>2.8000000000000001E-2</v>
      </c>
      <c r="SQ29" s="137">
        <v>3.4000000000000002E-2</v>
      </c>
      <c r="SR29" s="137">
        <v>3.9E-2</v>
      </c>
      <c r="SS29" s="137">
        <v>4.4999999999999998E-2</v>
      </c>
      <c r="ST29" s="137">
        <v>0.05</v>
      </c>
      <c r="SU29" s="137">
        <v>5.6000000000000001E-2</v>
      </c>
      <c r="SV29" s="137">
        <v>6.2E-2</v>
      </c>
      <c r="SW29" s="137">
        <v>6.7000000000000004E-2</v>
      </c>
      <c r="SX29" s="137">
        <v>7.2999999999999995E-2</v>
      </c>
      <c r="SY29" s="137">
        <v>7.9000000000000001E-2</v>
      </c>
      <c r="SZ29" s="137">
        <v>8.4000000000000005E-2</v>
      </c>
      <c r="TA29" s="137">
        <v>0.09</v>
      </c>
      <c r="TB29" s="137">
        <v>9.5000000000000001E-2</v>
      </c>
      <c r="TC29" s="137">
        <v>0.10100000000000001</v>
      </c>
      <c r="TD29" s="137">
        <v>0.107</v>
      </c>
      <c r="TE29" s="137">
        <v>0.112</v>
      </c>
      <c r="TF29" s="137">
        <v>0.123</v>
      </c>
      <c r="TG29" s="137">
        <v>0.13500000000000001</v>
      </c>
      <c r="TH29" s="137">
        <v>0.14599999999999999</v>
      </c>
      <c r="TI29" s="137">
        <v>0.157</v>
      </c>
      <c r="TJ29" s="137">
        <v>0.16800000000000001</v>
      </c>
      <c r="TK29" s="137">
        <v>0.17899999999999999</v>
      </c>
      <c r="TL29" s="137">
        <v>0.191</v>
      </c>
      <c r="TM29" s="137">
        <v>0.20200000000000001</v>
      </c>
      <c r="TN29" s="137">
        <v>0.21299999999999999</v>
      </c>
      <c r="TO29" s="137">
        <v>0.224</v>
      </c>
      <c r="TP29" s="137">
        <v>0.23599999999999999</v>
      </c>
      <c r="TQ29" s="137">
        <v>0.247</v>
      </c>
      <c r="TR29" s="137">
        <v>0.25800000000000001</v>
      </c>
      <c r="TS29" s="137">
        <v>0.26900000000000002</v>
      </c>
      <c r="TT29" s="137">
        <v>0.28000000000000003</v>
      </c>
      <c r="TU29" s="137">
        <v>0.309</v>
      </c>
      <c r="TV29" s="137">
        <v>0.33700000000000002</v>
      </c>
      <c r="TW29" s="137">
        <v>0.36499999999999999</v>
      </c>
      <c r="TX29" s="137">
        <v>0.39300000000000002</v>
      </c>
      <c r="TY29" s="137">
        <v>0.42099999999999999</v>
      </c>
      <c r="TZ29" s="137">
        <v>0.44900000000000001</v>
      </c>
      <c r="UA29" s="137">
        <v>0.47699999999999998</v>
      </c>
      <c r="UB29" s="137">
        <v>0.505</v>
      </c>
      <c r="UC29" s="137">
        <v>0.53300000000000003</v>
      </c>
      <c r="UD29" s="137">
        <v>0.56100000000000005</v>
      </c>
      <c r="UE29" s="137">
        <v>0.61699999999999999</v>
      </c>
      <c r="UF29" s="137">
        <v>0.67300000000000004</v>
      </c>
      <c r="UG29" s="137">
        <v>0.72899999999999998</v>
      </c>
      <c r="UH29" s="137">
        <v>0.78500000000000003</v>
      </c>
      <c r="UI29" s="137">
        <v>0.84099999999999997</v>
      </c>
      <c r="UJ29" s="137">
        <v>0.89700000000000002</v>
      </c>
      <c r="UK29" s="137">
        <v>0.95399999999999996</v>
      </c>
      <c r="UL29" s="137">
        <v>1.01</v>
      </c>
      <c r="UM29" s="137">
        <v>1.0660000000000001</v>
      </c>
      <c r="UN29" s="137">
        <v>1.1220000000000001</v>
      </c>
      <c r="UO29" s="137">
        <v>1.6830000000000001</v>
      </c>
      <c r="UP29" s="137">
        <v>2.2440000000000002</v>
      </c>
      <c r="UQ29" s="137">
        <v>2.8050000000000002</v>
      </c>
      <c r="UR29" s="137">
        <v>3.3660000000000001</v>
      </c>
      <c r="US29" s="137">
        <v>3.927</v>
      </c>
      <c r="UT29" s="137">
        <v>4.4870000000000001</v>
      </c>
      <c r="UU29" s="137">
        <v>5.048</v>
      </c>
      <c r="UV29" s="137">
        <v>5.609</v>
      </c>
      <c r="UW29" s="137">
        <v>5.0000000000000001E-3</v>
      </c>
      <c r="UX29" s="137">
        <v>0.01</v>
      </c>
      <c r="UY29" s="137">
        <v>1.4999999999999999E-2</v>
      </c>
      <c r="UZ29" s="137">
        <v>0.02</v>
      </c>
      <c r="VA29" s="137">
        <v>2.5000000000000001E-2</v>
      </c>
      <c r="VB29" s="137">
        <v>0.03</v>
      </c>
      <c r="VC29" s="137">
        <v>3.4000000000000002E-2</v>
      </c>
      <c r="VD29" s="137">
        <v>3.9E-2</v>
      </c>
      <c r="VE29" s="137">
        <v>4.3999999999999997E-2</v>
      </c>
      <c r="VF29" s="137">
        <v>4.9000000000000002E-2</v>
      </c>
      <c r="VG29" s="137">
        <v>5.3999999999999999E-2</v>
      </c>
      <c r="VH29" s="137">
        <v>5.8999999999999997E-2</v>
      </c>
      <c r="VI29" s="137">
        <v>6.4000000000000001E-2</v>
      </c>
      <c r="VJ29" s="137">
        <v>6.9000000000000006E-2</v>
      </c>
      <c r="VK29" s="137">
        <v>7.3999999999999996E-2</v>
      </c>
      <c r="VL29" s="137">
        <v>7.9000000000000001E-2</v>
      </c>
      <c r="VM29" s="137">
        <v>8.4000000000000005E-2</v>
      </c>
      <c r="VN29" s="137">
        <v>8.8999999999999996E-2</v>
      </c>
      <c r="VO29" s="137">
        <v>9.2999999999999999E-2</v>
      </c>
      <c r="VP29" s="137">
        <v>9.8000000000000004E-2</v>
      </c>
      <c r="VQ29" s="137">
        <v>0.108</v>
      </c>
      <c r="VR29" s="137">
        <v>0.11799999999999999</v>
      </c>
      <c r="VS29" s="137">
        <v>0.128</v>
      </c>
      <c r="VT29" s="137">
        <v>0.13800000000000001</v>
      </c>
      <c r="VU29" s="137">
        <v>0.14799999999999999</v>
      </c>
      <c r="VV29" s="137">
        <v>0.157</v>
      </c>
      <c r="VW29" s="137">
        <v>0.16700000000000001</v>
      </c>
      <c r="VX29" s="137">
        <v>0.17699999999999999</v>
      </c>
      <c r="VY29" s="137">
        <v>0.187</v>
      </c>
      <c r="VZ29" s="137">
        <v>0.19700000000000001</v>
      </c>
      <c r="WA29" s="137">
        <v>0.20699999999999999</v>
      </c>
      <c r="WB29" s="137">
        <v>0.217</v>
      </c>
      <c r="WC29" s="137">
        <v>0.22600000000000001</v>
      </c>
      <c r="WD29" s="137">
        <v>0.23599999999999999</v>
      </c>
      <c r="WE29" s="137">
        <v>0.246</v>
      </c>
      <c r="WF29" s="137">
        <v>0.27100000000000002</v>
      </c>
      <c r="WG29" s="137">
        <v>0.29499999999999998</v>
      </c>
      <c r="WH29" s="137">
        <v>0.32</v>
      </c>
      <c r="WI29" s="137">
        <v>0.34399999999999997</v>
      </c>
      <c r="WJ29" s="137">
        <v>0.36899999999999999</v>
      </c>
      <c r="WK29" s="137">
        <v>0.39400000000000002</v>
      </c>
      <c r="WL29" s="137">
        <v>0.41799999999999998</v>
      </c>
      <c r="WM29" s="137">
        <v>0.443</v>
      </c>
      <c r="WN29" s="137">
        <v>0.46700000000000003</v>
      </c>
      <c r="WO29" s="137">
        <v>0.49199999999999999</v>
      </c>
      <c r="WP29" s="137">
        <v>0.54100000000000004</v>
      </c>
      <c r="WQ29" s="137">
        <v>0.59</v>
      </c>
      <c r="WR29" s="137">
        <v>0.64</v>
      </c>
      <c r="WS29" s="137">
        <v>0.68899999999999995</v>
      </c>
      <c r="WT29" s="137">
        <v>0.73799999999999999</v>
      </c>
      <c r="WU29" s="137">
        <v>0.78700000000000003</v>
      </c>
      <c r="WV29" s="137">
        <v>0.83699999999999997</v>
      </c>
      <c r="WW29" s="137">
        <v>0.88600000000000001</v>
      </c>
      <c r="WX29" s="137">
        <v>0.93500000000000005</v>
      </c>
      <c r="WY29" s="137">
        <v>0.98399999999999999</v>
      </c>
      <c r="WZ29" s="137">
        <v>1.476</v>
      </c>
      <c r="XA29" s="137">
        <v>1.968</v>
      </c>
      <c r="XB29" s="137">
        <v>2.46</v>
      </c>
      <c r="XC29" s="137">
        <v>2.952</v>
      </c>
      <c r="XD29" s="137">
        <v>3.444</v>
      </c>
      <c r="XE29" s="137">
        <v>3.9369999999999998</v>
      </c>
      <c r="XF29" s="137">
        <v>4.4290000000000003</v>
      </c>
      <c r="XG29" s="137">
        <v>4.9210000000000003</v>
      </c>
      <c r="XH29" s="137">
        <v>4.0000000000000001E-3</v>
      </c>
      <c r="XI29" s="137">
        <v>8.0000000000000002E-3</v>
      </c>
      <c r="XJ29" s="137">
        <v>1.2E-2</v>
      </c>
      <c r="XK29" s="137">
        <v>1.6E-2</v>
      </c>
      <c r="XL29" s="137">
        <v>0.02</v>
      </c>
      <c r="XM29" s="137">
        <v>2.4E-2</v>
      </c>
      <c r="XN29" s="137">
        <v>2.8000000000000001E-2</v>
      </c>
      <c r="XO29" s="137">
        <v>3.2000000000000001E-2</v>
      </c>
      <c r="XP29" s="137">
        <v>3.5999999999999997E-2</v>
      </c>
      <c r="XQ29" s="137">
        <v>0.04</v>
      </c>
      <c r="XR29" s="137">
        <v>4.3999999999999997E-2</v>
      </c>
      <c r="XS29" s="137">
        <v>4.8000000000000001E-2</v>
      </c>
      <c r="XT29" s="137">
        <v>5.1999999999999998E-2</v>
      </c>
      <c r="XU29" s="137">
        <v>5.6000000000000001E-2</v>
      </c>
      <c r="XV29" s="137">
        <v>0.06</v>
      </c>
      <c r="XW29" s="137">
        <v>6.4000000000000001E-2</v>
      </c>
      <c r="XX29" s="137">
        <v>6.8000000000000005E-2</v>
      </c>
      <c r="XY29" s="137">
        <v>7.1999999999999995E-2</v>
      </c>
      <c r="XZ29" s="137">
        <v>7.5999999999999998E-2</v>
      </c>
      <c r="YA29" s="137">
        <v>0.08</v>
      </c>
      <c r="YB29" s="137">
        <v>8.8999999999999996E-2</v>
      </c>
      <c r="YC29" s="137">
        <v>9.7000000000000003E-2</v>
      </c>
      <c r="YD29" s="137">
        <v>0.105</v>
      </c>
      <c r="YE29" s="137">
        <v>0.113</v>
      </c>
      <c r="YF29" s="137">
        <v>0.121</v>
      </c>
      <c r="YG29" s="137">
        <v>0.129</v>
      </c>
      <c r="YH29" s="137">
        <v>0.13700000000000001</v>
      </c>
      <c r="YI29" s="137">
        <v>0.14499999999999999</v>
      </c>
      <c r="YJ29" s="137">
        <v>0.153</v>
      </c>
      <c r="YK29" s="137">
        <v>0.161</v>
      </c>
      <c r="YL29" s="137">
        <v>0.16900000000000001</v>
      </c>
      <c r="YM29" s="137">
        <v>0.17699999999999999</v>
      </c>
      <c r="YN29" s="137">
        <v>0.185</v>
      </c>
      <c r="YO29" s="137">
        <v>0.193</v>
      </c>
      <c r="YP29" s="137">
        <v>0.20100000000000001</v>
      </c>
      <c r="YQ29" s="137">
        <v>0.221</v>
      </c>
      <c r="YR29" s="137">
        <v>0.24099999999999999</v>
      </c>
      <c r="YS29" s="137">
        <v>0.26200000000000001</v>
      </c>
      <c r="YT29" s="137">
        <v>0.28199999999999997</v>
      </c>
      <c r="YU29" s="137">
        <v>0.30199999999999999</v>
      </c>
      <c r="YV29" s="137">
        <v>0.32200000000000001</v>
      </c>
      <c r="YW29" s="137">
        <v>0.34200000000000003</v>
      </c>
      <c r="YX29" s="137">
        <v>0.36199999999999999</v>
      </c>
      <c r="YY29" s="137">
        <v>0.38200000000000001</v>
      </c>
      <c r="YZ29" s="137">
        <v>0.40200000000000002</v>
      </c>
      <c r="ZA29" s="137">
        <v>0.443</v>
      </c>
      <c r="ZB29" s="137">
        <v>0.48299999999999998</v>
      </c>
      <c r="ZC29" s="137">
        <v>0.52300000000000002</v>
      </c>
      <c r="ZD29" s="137">
        <v>0.56299999999999994</v>
      </c>
      <c r="ZE29" s="137">
        <v>0.60399999999999998</v>
      </c>
      <c r="ZF29" s="137">
        <v>0.64400000000000002</v>
      </c>
      <c r="ZG29" s="137">
        <v>0.68400000000000005</v>
      </c>
      <c r="ZH29" s="137">
        <v>0.72399999999999998</v>
      </c>
      <c r="ZI29" s="137">
        <v>0.76500000000000001</v>
      </c>
      <c r="ZJ29" s="137">
        <v>0.80500000000000005</v>
      </c>
      <c r="ZK29" s="137">
        <v>1.2070000000000001</v>
      </c>
      <c r="ZL29" s="137">
        <v>1.61</v>
      </c>
      <c r="ZM29" s="137">
        <v>2.012</v>
      </c>
      <c r="ZN29" s="137">
        <v>2.415</v>
      </c>
      <c r="ZO29" s="137">
        <v>2.8170000000000002</v>
      </c>
      <c r="ZP29" s="137">
        <v>3.2189999999999999</v>
      </c>
      <c r="ZQ29" s="137">
        <v>3.6219999999999999</v>
      </c>
      <c r="ZR29" s="137">
        <v>4.024</v>
      </c>
      <c r="ZS29" s="137">
        <v>5.0000000000000001E-3</v>
      </c>
      <c r="ZT29" s="137">
        <v>0.01</v>
      </c>
      <c r="ZU29" s="137">
        <v>1.6E-2</v>
      </c>
      <c r="ZV29" s="137">
        <v>2.1000000000000001E-2</v>
      </c>
      <c r="ZW29" s="137">
        <v>2.5999999999999999E-2</v>
      </c>
      <c r="ZX29" s="137">
        <v>3.1E-2</v>
      </c>
      <c r="ZY29" s="137">
        <v>3.5999999999999997E-2</v>
      </c>
      <c r="ZZ29" s="137">
        <v>4.1000000000000002E-2</v>
      </c>
      <c r="AAA29" s="137">
        <v>4.7E-2</v>
      </c>
      <c r="AAB29" s="137">
        <v>5.1999999999999998E-2</v>
      </c>
      <c r="AAC29" s="137">
        <v>5.7000000000000002E-2</v>
      </c>
      <c r="AAD29" s="137">
        <v>6.2E-2</v>
      </c>
      <c r="AAE29" s="137">
        <v>6.7000000000000004E-2</v>
      </c>
      <c r="AAF29" s="137">
        <v>7.2999999999999995E-2</v>
      </c>
      <c r="AAG29" s="137">
        <v>7.8E-2</v>
      </c>
      <c r="AAH29" s="137">
        <v>8.3000000000000004E-2</v>
      </c>
      <c r="AAI29" s="137">
        <v>8.7999999999999995E-2</v>
      </c>
      <c r="AAJ29" s="137">
        <v>9.2999999999999999E-2</v>
      </c>
      <c r="AAK29" s="137">
        <v>9.8000000000000004E-2</v>
      </c>
      <c r="AAL29" s="137">
        <v>0.104</v>
      </c>
      <c r="AAM29" s="137">
        <v>0.114</v>
      </c>
      <c r="AAN29" s="137">
        <v>0.124</v>
      </c>
      <c r="AAO29" s="137">
        <v>0.13500000000000001</v>
      </c>
      <c r="AAP29" s="137">
        <v>0.14499999999999999</v>
      </c>
      <c r="AAQ29" s="137">
        <v>0.155</v>
      </c>
      <c r="AAR29" s="137">
        <v>0.16600000000000001</v>
      </c>
      <c r="AAS29" s="137">
        <v>0.17599999999999999</v>
      </c>
      <c r="AAT29" s="137">
        <v>0.187</v>
      </c>
      <c r="AAU29" s="137">
        <v>0.19700000000000001</v>
      </c>
      <c r="AAV29" s="137">
        <v>0.20699999999999999</v>
      </c>
      <c r="AAW29" s="137">
        <v>0.218</v>
      </c>
      <c r="AAX29" s="137">
        <v>0.22800000000000001</v>
      </c>
      <c r="AAY29" s="137">
        <v>0.23799999999999999</v>
      </c>
      <c r="AAZ29" s="137">
        <v>0.249</v>
      </c>
      <c r="ABA29" s="137">
        <v>0.25900000000000001</v>
      </c>
      <c r="ABB29" s="137">
        <v>0.28499999999999998</v>
      </c>
      <c r="ABC29" s="137">
        <v>0.311</v>
      </c>
      <c r="ABD29" s="137">
        <v>0.33700000000000002</v>
      </c>
      <c r="ABE29" s="137">
        <v>0.36299999999999999</v>
      </c>
      <c r="ABF29" s="137">
        <v>0.38900000000000001</v>
      </c>
      <c r="ABG29" s="137">
        <v>0.41499999999999998</v>
      </c>
      <c r="ABH29" s="137">
        <v>0.441</v>
      </c>
      <c r="ABI29" s="137">
        <v>0.46600000000000003</v>
      </c>
      <c r="ABJ29" s="137">
        <v>0.49199999999999999</v>
      </c>
      <c r="ABK29" s="137">
        <v>0.51800000000000002</v>
      </c>
      <c r="ABL29" s="137">
        <v>0.56999999999999995</v>
      </c>
      <c r="ABM29" s="137">
        <v>0.622</v>
      </c>
      <c r="ABN29" s="137">
        <v>0.67400000000000004</v>
      </c>
      <c r="ABO29" s="137">
        <v>0.72599999999999998</v>
      </c>
      <c r="ABP29" s="137">
        <v>0.77700000000000002</v>
      </c>
      <c r="ABQ29" s="137">
        <v>0.82899999999999996</v>
      </c>
      <c r="ABR29" s="137">
        <v>0.88100000000000001</v>
      </c>
      <c r="ABS29" s="137">
        <v>0.93300000000000005</v>
      </c>
      <c r="ABT29" s="137">
        <v>0.98499999999999999</v>
      </c>
      <c r="ABU29" s="137">
        <v>1.0369999999999999</v>
      </c>
      <c r="ABV29" s="137">
        <v>1.5549999999999999</v>
      </c>
      <c r="ABW29" s="137">
        <v>2.073</v>
      </c>
      <c r="ABX29" s="137">
        <v>2.5920000000000001</v>
      </c>
      <c r="ABY29" s="137">
        <v>3.11</v>
      </c>
      <c r="ABZ29" s="137">
        <v>3.6280000000000001</v>
      </c>
      <c r="ACA29" s="137">
        <v>4.1459999999999999</v>
      </c>
      <c r="ACB29" s="137">
        <v>4.665</v>
      </c>
      <c r="ACC29" s="137">
        <v>5.1829999999999998</v>
      </c>
      <c r="ACD29" s="137">
        <v>6.0000000000000001E-3</v>
      </c>
      <c r="ACE29" s="137">
        <v>1.0999999999999999E-2</v>
      </c>
      <c r="ACF29" s="137">
        <v>1.7000000000000001E-2</v>
      </c>
      <c r="ACG29" s="137">
        <v>2.3E-2</v>
      </c>
      <c r="ACH29" s="137">
        <v>2.8000000000000001E-2</v>
      </c>
      <c r="ACI29" s="137">
        <v>3.4000000000000002E-2</v>
      </c>
      <c r="ACJ29" s="137">
        <v>0.04</v>
      </c>
      <c r="ACK29" s="137">
        <v>4.4999999999999998E-2</v>
      </c>
      <c r="ACL29" s="137">
        <v>5.0999999999999997E-2</v>
      </c>
      <c r="ACM29" s="137">
        <v>5.7000000000000002E-2</v>
      </c>
      <c r="ACN29" s="137">
        <v>6.2E-2</v>
      </c>
      <c r="ACO29" s="137">
        <v>6.8000000000000005E-2</v>
      </c>
      <c r="ACP29" s="137">
        <v>7.3999999999999996E-2</v>
      </c>
      <c r="ACQ29" s="137">
        <v>7.9000000000000001E-2</v>
      </c>
      <c r="ACR29" s="137">
        <v>8.5000000000000006E-2</v>
      </c>
      <c r="ACS29" s="137">
        <v>9.0999999999999998E-2</v>
      </c>
      <c r="ACT29" s="137">
        <v>9.6000000000000002E-2</v>
      </c>
      <c r="ACU29" s="137">
        <v>0.10199999999999999</v>
      </c>
      <c r="ACV29" s="137">
        <v>0.108</v>
      </c>
      <c r="ACW29" s="137">
        <v>0.113</v>
      </c>
      <c r="ACX29" s="137">
        <v>0.125</v>
      </c>
      <c r="ACY29" s="137">
        <v>0.13600000000000001</v>
      </c>
      <c r="ACZ29" s="137">
        <v>0.14699999999999999</v>
      </c>
      <c r="ADA29" s="137">
        <v>0.159</v>
      </c>
      <c r="ADB29" s="137">
        <v>0.17</v>
      </c>
      <c r="ADC29" s="137">
        <v>0.18099999999999999</v>
      </c>
      <c r="ADD29" s="137">
        <v>0.193</v>
      </c>
      <c r="ADE29" s="137">
        <v>0.20399999999999999</v>
      </c>
      <c r="ADF29" s="137">
        <v>0.216</v>
      </c>
      <c r="ADG29" s="137">
        <v>0.22700000000000001</v>
      </c>
      <c r="ADH29" s="137">
        <v>0.23799999999999999</v>
      </c>
      <c r="ADI29" s="137">
        <v>0.25</v>
      </c>
      <c r="ADJ29" s="137">
        <v>0.26100000000000001</v>
      </c>
      <c r="ADK29" s="137">
        <v>0.27200000000000002</v>
      </c>
      <c r="ADL29" s="137">
        <v>0.28399999999999997</v>
      </c>
      <c r="ADM29" s="137">
        <v>0.312</v>
      </c>
      <c r="ADN29" s="137">
        <v>0.34</v>
      </c>
      <c r="ADO29" s="137">
        <v>0.36899999999999999</v>
      </c>
      <c r="ADP29" s="137">
        <v>0.39700000000000002</v>
      </c>
      <c r="ADQ29" s="137">
        <v>0.42499999999999999</v>
      </c>
      <c r="ADR29" s="137">
        <v>0.45400000000000001</v>
      </c>
      <c r="ADS29" s="137">
        <v>0.48199999999999998</v>
      </c>
      <c r="ADT29" s="137">
        <v>0.51</v>
      </c>
      <c r="ADU29" s="137">
        <v>0.53900000000000003</v>
      </c>
      <c r="ADV29" s="137">
        <v>0.56699999999999995</v>
      </c>
      <c r="ADW29" s="137">
        <v>0.624</v>
      </c>
      <c r="ADX29" s="137">
        <v>0.68100000000000005</v>
      </c>
      <c r="ADY29" s="137">
        <v>0.73699999999999999</v>
      </c>
      <c r="ADZ29" s="137">
        <v>0.79400000000000004</v>
      </c>
      <c r="AEA29" s="137">
        <v>0.85099999999999998</v>
      </c>
      <c r="AEB29" s="137">
        <v>0.90700000000000003</v>
      </c>
      <c r="AEC29" s="137">
        <v>0.96399999999999997</v>
      </c>
      <c r="AED29" s="137">
        <v>1.0209999999999999</v>
      </c>
      <c r="AEE29" s="137">
        <v>1.0780000000000001</v>
      </c>
      <c r="AEF29" s="137">
        <v>1.1339999999999999</v>
      </c>
      <c r="AEG29" s="137">
        <v>1.7010000000000001</v>
      </c>
      <c r="AEH29" s="137">
        <v>2.2690000000000001</v>
      </c>
      <c r="AEI29" s="137">
        <v>2.8359999999999999</v>
      </c>
      <c r="AEJ29" s="137">
        <v>3.403</v>
      </c>
      <c r="AEK29" s="137">
        <v>3.97</v>
      </c>
      <c r="AEL29" s="137">
        <v>4.5369999999999999</v>
      </c>
      <c r="AEM29" s="137">
        <v>5.1040000000000001</v>
      </c>
      <c r="AEN29" s="137">
        <v>5.6710000000000003</v>
      </c>
      <c r="AEO29" s="137">
        <v>5.0000000000000001E-3</v>
      </c>
      <c r="AEP29" s="137">
        <v>0.01</v>
      </c>
      <c r="AEQ29" s="137">
        <v>1.4999999999999999E-2</v>
      </c>
      <c r="AER29" s="137">
        <v>1.9E-2</v>
      </c>
      <c r="AES29" s="137">
        <v>2.4E-2</v>
      </c>
      <c r="AET29" s="137">
        <v>2.9000000000000001E-2</v>
      </c>
      <c r="AEU29" s="137">
        <v>3.4000000000000002E-2</v>
      </c>
      <c r="AEV29" s="137">
        <v>3.9E-2</v>
      </c>
      <c r="AEW29" s="137">
        <v>4.3999999999999997E-2</v>
      </c>
      <c r="AEX29" s="137">
        <v>4.8000000000000001E-2</v>
      </c>
      <c r="AEY29" s="137">
        <v>5.2999999999999999E-2</v>
      </c>
      <c r="AEZ29" s="137">
        <v>5.8000000000000003E-2</v>
      </c>
      <c r="AFA29" s="137">
        <v>6.3E-2</v>
      </c>
      <c r="AFB29" s="137">
        <v>6.8000000000000005E-2</v>
      </c>
      <c r="AFC29" s="137">
        <v>7.2999999999999995E-2</v>
      </c>
      <c r="AFD29" s="137">
        <v>7.8E-2</v>
      </c>
      <c r="AFE29" s="137">
        <v>8.2000000000000003E-2</v>
      </c>
      <c r="AFF29" s="137">
        <v>8.6999999999999994E-2</v>
      </c>
      <c r="AFG29" s="137">
        <v>9.1999999999999998E-2</v>
      </c>
      <c r="AFH29" s="137">
        <v>9.7000000000000003E-2</v>
      </c>
      <c r="AFI29" s="137">
        <v>0.107</v>
      </c>
      <c r="AFJ29" s="137">
        <v>0.11600000000000001</v>
      </c>
      <c r="AFK29" s="137">
        <v>0.126</v>
      </c>
      <c r="AFL29" s="137">
        <v>0.13600000000000001</v>
      </c>
      <c r="AFM29" s="137">
        <v>0.14499999999999999</v>
      </c>
      <c r="AFN29" s="137">
        <v>0.155</v>
      </c>
      <c r="AFO29" s="137">
        <v>0.16500000000000001</v>
      </c>
      <c r="AFP29" s="137">
        <v>0.17499999999999999</v>
      </c>
      <c r="AFQ29" s="137">
        <v>0.184</v>
      </c>
      <c r="AFR29" s="137">
        <v>0.19400000000000001</v>
      </c>
      <c r="AFS29" s="137">
        <v>0.20399999999999999</v>
      </c>
      <c r="AFT29" s="137">
        <v>0.21299999999999999</v>
      </c>
      <c r="AFU29" s="137">
        <v>0.223</v>
      </c>
      <c r="AFV29" s="137">
        <v>0.23300000000000001</v>
      </c>
      <c r="AFW29" s="137">
        <v>0.24199999999999999</v>
      </c>
      <c r="AFX29" s="137">
        <v>0.26700000000000002</v>
      </c>
      <c r="AFY29" s="137">
        <v>0.29099999999999998</v>
      </c>
      <c r="AFZ29" s="137">
        <v>0.315</v>
      </c>
      <c r="AGA29" s="137">
        <v>0.33900000000000002</v>
      </c>
      <c r="AGB29" s="137">
        <v>0.36399999999999999</v>
      </c>
      <c r="AGC29" s="137">
        <v>0.38800000000000001</v>
      </c>
      <c r="AGD29" s="137">
        <v>0.41199999999999998</v>
      </c>
      <c r="AGE29" s="137">
        <v>0.436</v>
      </c>
      <c r="AGF29" s="137">
        <v>0.46100000000000002</v>
      </c>
      <c r="AGG29" s="137">
        <v>0.48499999999999999</v>
      </c>
      <c r="AGH29" s="137">
        <v>0.53300000000000003</v>
      </c>
      <c r="AGI29" s="137">
        <v>0.58199999999999996</v>
      </c>
      <c r="AGJ29" s="137">
        <v>0.63</v>
      </c>
      <c r="AGK29" s="137">
        <v>0.67900000000000005</v>
      </c>
      <c r="AGL29" s="137">
        <v>0.72699999999999998</v>
      </c>
      <c r="AGM29" s="137">
        <v>0.77600000000000002</v>
      </c>
      <c r="AGN29" s="137">
        <v>0.82399999999999995</v>
      </c>
      <c r="AGO29" s="137">
        <v>0.873</v>
      </c>
      <c r="AGP29" s="137">
        <v>0.92100000000000004</v>
      </c>
      <c r="AGQ29" s="137">
        <v>0.97</v>
      </c>
      <c r="AGR29" s="137">
        <v>1.4550000000000001</v>
      </c>
      <c r="AGS29" s="137">
        <v>1.94</v>
      </c>
      <c r="AGT29" s="137">
        <v>2.4239999999999999</v>
      </c>
      <c r="AGU29" s="137">
        <v>2.9089999999999998</v>
      </c>
      <c r="AGV29" s="137">
        <v>3.3940000000000001</v>
      </c>
      <c r="AGW29" s="137">
        <v>3.879</v>
      </c>
      <c r="AGX29" s="137">
        <v>4.3639999999999999</v>
      </c>
      <c r="AGY29" s="137">
        <v>4.8490000000000002</v>
      </c>
      <c r="AGZ29" s="137">
        <v>2.1000000000000001E-2</v>
      </c>
      <c r="AHA29" s="137">
        <v>4.2000000000000003E-2</v>
      </c>
      <c r="AHB29" s="137">
        <v>6.4000000000000001E-2</v>
      </c>
      <c r="AHC29" s="137">
        <v>8.5000000000000006E-2</v>
      </c>
      <c r="AHD29" s="137">
        <v>0.106</v>
      </c>
      <c r="AHE29" s="137">
        <v>0.127</v>
      </c>
      <c r="AHF29" s="137">
        <v>0.14899999999999999</v>
      </c>
      <c r="AHG29" s="137">
        <v>0.17</v>
      </c>
      <c r="AHH29" s="137">
        <v>0.191</v>
      </c>
      <c r="AHI29" s="137">
        <v>0.21199999999999999</v>
      </c>
      <c r="AHJ29" s="137">
        <v>0.23300000000000001</v>
      </c>
      <c r="AHK29" s="137">
        <v>0.255</v>
      </c>
      <c r="AHL29" s="137">
        <v>0.27600000000000002</v>
      </c>
      <c r="AHM29" s="137">
        <v>0.29699999999999999</v>
      </c>
      <c r="AHN29" s="137">
        <v>0.318</v>
      </c>
      <c r="AHO29" s="137">
        <v>0.34</v>
      </c>
      <c r="AHP29" s="137">
        <v>0.36099999999999999</v>
      </c>
      <c r="AHQ29" s="137">
        <v>0.38200000000000001</v>
      </c>
      <c r="AHR29" s="137">
        <v>0.40300000000000002</v>
      </c>
      <c r="AHS29" s="137">
        <v>0.42399999999999999</v>
      </c>
      <c r="AHT29" s="137">
        <v>0.46700000000000003</v>
      </c>
      <c r="AHU29" s="137">
        <v>0.50900000000000001</v>
      </c>
      <c r="AHV29" s="137">
        <v>0.55200000000000005</v>
      </c>
      <c r="AHW29" s="137">
        <v>0.59399999999999997</v>
      </c>
      <c r="AHX29" s="137">
        <v>0.63700000000000001</v>
      </c>
      <c r="AHY29" s="137">
        <v>0.67900000000000005</v>
      </c>
      <c r="AHZ29" s="137">
        <v>0.72199999999999998</v>
      </c>
      <c r="AIA29" s="137">
        <v>0.76400000000000001</v>
      </c>
      <c r="AIB29" s="137">
        <v>0.80600000000000005</v>
      </c>
      <c r="AIC29" s="137">
        <v>0.84899999999999998</v>
      </c>
      <c r="AID29" s="137">
        <v>0.89100000000000001</v>
      </c>
      <c r="AIE29" s="137">
        <v>0.93400000000000005</v>
      </c>
      <c r="AIF29" s="137">
        <v>0.97599999999999998</v>
      </c>
      <c r="AIG29" s="137">
        <v>1.0189999999999999</v>
      </c>
      <c r="AIH29" s="137">
        <v>1.0609999999999999</v>
      </c>
      <c r="AII29" s="137">
        <v>1.167</v>
      </c>
      <c r="AIJ29" s="137">
        <v>1.2729999999999999</v>
      </c>
      <c r="AIK29" s="137">
        <v>1.379</v>
      </c>
      <c r="AIL29" s="137">
        <v>1.486</v>
      </c>
      <c r="AIM29" s="137">
        <v>1.5920000000000001</v>
      </c>
      <c r="AIN29" s="137">
        <v>1.698</v>
      </c>
      <c r="AIO29" s="137">
        <v>1.804</v>
      </c>
      <c r="AIP29" s="137">
        <v>1.91</v>
      </c>
      <c r="AIQ29" s="137">
        <v>2.016</v>
      </c>
      <c r="AIR29" s="137">
        <v>2.1219999999999999</v>
      </c>
      <c r="AIS29" s="137">
        <v>2.335</v>
      </c>
      <c r="AIT29" s="137">
        <v>2.5470000000000002</v>
      </c>
      <c r="AIU29" s="137">
        <v>2.7589999999999999</v>
      </c>
      <c r="AIV29" s="137">
        <v>2.9710000000000001</v>
      </c>
      <c r="AIW29" s="137">
        <v>3.1829999999999998</v>
      </c>
      <c r="AIX29" s="137">
        <v>3.3959999999999999</v>
      </c>
      <c r="AIY29" s="137">
        <v>3.6080000000000001</v>
      </c>
      <c r="AIZ29" s="137">
        <v>3.82</v>
      </c>
      <c r="AJA29" s="137">
        <v>4.032</v>
      </c>
      <c r="AJB29" s="137">
        <v>4.2450000000000001</v>
      </c>
      <c r="AJC29" s="137">
        <v>6.367</v>
      </c>
      <c r="AJD29" s="137">
        <v>8.4890000000000008</v>
      </c>
      <c r="AJE29" s="137">
        <v>10.611000000000001</v>
      </c>
      <c r="AJF29" s="137">
        <v>12.734</v>
      </c>
      <c r="AJG29" s="137">
        <v>14.856</v>
      </c>
      <c r="AJH29" s="137">
        <v>16.978000000000002</v>
      </c>
      <c r="AJI29" s="137">
        <v>19.100000000000001</v>
      </c>
      <c r="AJJ29" s="137">
        <v>21.222999999999999</v>
      </c>
      <c r="AJK29" s="137">
        <v>2.1000000000000001E-2</v>
      </c>
      <c r="AJL29" s="137">
        <v>4.2000000000000003E-2</v>
      </c>
      <c r="AJM29" s="137">
        <v>6.2E-2</v>
      </c>
      <c r="AJN29" s="137">
        <v>8.3000000000000004E-2</v>
      </c>
      <c r="AJO29" s="137">
        <v>0.104</v>
      </c>
      <c r="AJP29" s="137">
        <v>0.125</v>
      </c>
      <c r="AJQ29" s="137">
        <v>0.14599999999999999</v>
      </c>
      <c r="AJR29" s="137">
        <v>0.16700000000000001</v>
      </c>
      <c r="AJS29" s="137">
        <v>0.187</v>
      </c>
      <c r="AJT29" s="137">
        <v>0.20799999999999999</v>
      </c>
      <c r="AJU29" s="137">
        <v>0.22900000000000001</v>
      </c>
      <c r="AJV29" s="137">
        <v>0.25</v>
      </c>
      <c r="AJW29" s="137">
        <v>0.27100000000000002</v>
      </c>
      <c r="AJX29" s="137">
        <v>0.29099999999999998</v>
      </c>
      <c r="AJY29" s="137">
        <v>0.312</v>
      </c>
      <c r="AJZ29" s="137">
        <v>0.33300000000000002</v>
      </c>
      <c r="AKA29" s="137">
        <v>0.35399999999999998</v>
      </c>
      <c r="AKB29" s="137">
        <v>0.375</v>
      </c>
      <c r="AKC29" s="137">
        <v>0.39600000000000002</v>
      </c>
      <c r="AKD29" s="137">
        <v>0.41599999999999998</v>
      </c>
      <c r="AKE29" s="137">
        <v>0.45800000000000002</v>
      </c>
      <c r="AKF29" s="137">
        <v>0.5</v>
      </c>
      <c r="AKG29" s="137">
        <v>0.54100000000000004</v>
      </c>
      <c r="AKH29" s="137">
        <v>0.58299999999999996</v>
      </c>
      <c r="AKI29" s="137">
        <v>0.625</v>
      </c>
      <c r="AKJ29" s="137">
        <v>0.66600000000000004</v>
      </c>
      <c r="AKK29" s="137">
        <v>0.70799999999999996</v>
      </c>
      <c r="AKL29" s="137">
        <v>0.749</v>
      </c>
      <c r="AKM29" s="137">
        <v>0.79100000000000004</v>
      </c>
      <c r="AKN29" s="137">
        <v>0.83299999999999996</v>
      </c>
      <c r="AKO29" s="137">
        <v>0.874</v>
      </c>
      <c r="AKP29" s="137">
        <v>0.91600000000000004</v>
      </c>
      <c r="AKQ29" s="137">
        <v>0.95799999999999996</v>
      </c>
      <c r="AKR29" s="137">
        <v>0.999</v>
      </c>
      <c r="AKS29" s="137">
        <v>1.0409999999999999</v>
      </c>
      <c r="AKT29" s="137">
        <v>1.145</v>
      </c>
      <c r="AKU29" s="137">
        <v>1.2490000000000001</v>
      </c>
      <c r="AKV29" s="137">
        <v>1.353</v>
      </c>
      <c r="AKW29" s="137">
        <v>1.4570000000000001</v>
      </c>
      <c r="AKX29" s="137">
        <v>1.5609999999999999</v>
      </c>
      <c r="AKY29" s="137">
        <v>1.665</v>
      </c>
      <c r="AKZ29" s="137">
        <v>1.7689999999999999</v>
      </c>
      <c r="ALA29" s="137">
        <v>1.8740000000000001</v>
      </c>
      <c r="ALB29" s="137">
        <v>1.978</v>
      </c>
      <c r="ALC29" s="137">
        <v>2.0819999999999999</v>
      </c>
      <c r="ALD29" s="137">
        <v>2.29</v>
      </c>
      <c r="ALE29" s="137">
        <v>2.4980000000000002</v>
      </c>
      <c r="ALF29" s="137">
        <v>2.706</v>
      </c>
      <c r="ALG29" s="137">
        <v>2.9140000000000001</v>
      </c>
      <c r="ALH29" s="137">
        <v>3.1230000000000002</v>
      </c>
      <c r="ALI29" s="137">
        <v>3.331</v>
      </c>
      <c r="ALJ29" s="137">
        <v>3.5390000000000001</v>
      </c>
      <c r="ALK29" s="137">
        <v>3.7469999999999999</v>
      </c>
      <c r="ALL29" s="137">
        <v>3.9550000000000001</v>
      </c>
      <c r="ALM29" s="137">
        <v>4.1630000000000003</v>
      </c>
      <c r="ALN29" s="137">
        <v>6.2450000000000001</v>
      </c>
      <c r="ALO29" s="137">
        <v>8.327</v>
      </c>
      <c r="ALP29" s="137">
        <v>10.409000000000001</v>
      </c>
      <c r="ALQ29" s="137">
        <v>12.49</v>
      </c>
      <c r="ALR29" s="137">
        <v>14.571999999999999</v>
      </c>
      <c r="ALS29" s="137">
        <v>16.654</v>
      </c>
      <c r="ALT29" s="137">
        <v>18.734999999999999</v>
      </c>
      <c r="ALU29" s="137">
        <v>20.817</v>
      </c>
      <c r="ALV29" s="137">
        <v>6.5000000000000002E-2</v>
      </c>
      <c r="ALW29" s="137">
        <v>0.13100000000000001</v>
      </c>
      <c r="ALX29" s="137">
        <v>0.19600000000000001</v>
      </c>
      <c r="ALY29" s="137">
        <v>0.26100000000000001</v>
      </c>
      <c r="ALZ29" s="137">
        <v>0.32600000000000001</v>
      </c>
      <c r="AMA29" s="137">
        <v>0.39200000000000002</v>
      </c>
      <c r="AMB29" s="137">
        <v>0.45700000000000002</v>
      </c>
      <c r="AMC29" s="137">
        <v>0.52200000000000002</v>
      </c>
      <c r="AMD29" s="137">
        <v>0.58699999999999997</v>
      </c>
      <c r="AME29" s="137">
        <v>0.65300000000000002</v>
      </c>
      <c r="AMF29" s="137">
        <v>0.71799999999999997</v>
      </c>
      <c r="AMG29" s="137">
        <v>0.78300000000000003</v>
      </c>
      <c r="AMH29" s="137">
        <v>0.84899999999999998</v>
      </c>
      <c r="AMI29" s="137">
        <v>0.91400000000000003</v>
      </c>
      <c r="AMJ29" s="137">
        <v>0.97899999999999998</v>
      </c>
      <c r="AMK29" s="137">
        <v>1.044</v>
      </c>
      <c r="AML29" s="137">
        <v>1.1100000000000001</v>
      </c>
      <c r="AMM29" s="137">
        <v>1.175</v>
      </c>
      <c r="AMN29" s="137">
        <v>1.24</v>
      </c>
      <c r="AMO29" s="137">
        <v>1.306</v>
      </c>
      <c r="AMP29" s="137">
        <v>1.4359999999999999</v>
      </c>
      <c r="AMQ29" s="137">
        <v>1.5669999999999999</v>
      </c>
      <c r="AMR29" s="137">
        <v>1.6970000000000001</v>
      </c>
      <c r="AMS29" s="137">
        <v>1.8280000000000001</v>
      </c>
      <c r="AMT29" s="137">
        <v>1.958</v>
      </c>
      <c r="AMU29" s="137">
        <v>2.089</v>
      </c>
      <c r="AMV29" s="137">
        <v>2.2189999999999999</v>
      </c>
      <c r="AMW29" s="137">
        <v>2.35</v>
      </c>
      <c r="AMX29" s="137">
        <v>2.48</v>
      </c>
      <c r="AMY29" s="137">
        <v>2.6110000000000002</v>
      </c>
      <c r="AMZ29" s="137">
        <v>2.742</v>
      </c>
      <c r="ANA29" s="137">
        <v>2.8719999999999999</v>
      </c>
      <c r="ANB29" s="137">
        <v>3.0030000000000001</v>
      </c>
      <c r="ANC29" s="137">
        <v>3.133</v>
      </c>
      <c r="AND29" s="137">
        <v>3.2639999999999998</v>
      </c>
      <c r="ANE29" s="137">
        <v>3.59</v>
      </c>
      <c r="ANF29" s="137">
        <v>3.9169999999999998</v>
      </c>
      <c r="ANG29" s="137">
        <v>4.2430000000000003</v>
      </c>
      <c r="ANH29" s="137">
        <v>4.569</v>
      </c>
      <c r="ANI29" s="137">
        <v>4.8959999999999999</v>
      </c>
      <c r="ANJ29" s="137">
        <v>5.2220000000000004</v>
      </c>
      <c r="ANK29" s="137">
        <v>5.548</v>
      </c>
      <c r="ANL29" s="137">
        <v>5.875</v>
      </c>
      <c r="ANM29" s="137">
        <v>6.2009999999999996</v>
      </c>
      <c r="ANN29" s="137">
        <v>6.5279999999999996</v>
      </c>
      <c r="ANO29" s="137">
        <v>7.18</v>
      </c>
      <c r="ANP29" s="137">
        <v>7.8330000000000002</v>
      </c>
      <c r="ANQ29" s="137">
        <v>8.4860000000000007</v>
      </c>
      <c r="ANR29" s="137">
        <v>9.1389999999999993</v>
      </c>
      <c r="ANS29" s="137">
        <v>9.7910000000000004</v>
      </c>
      <c r="ANT29" s="137">
        <v>10.444000000000001</v>
      </c>
      <c r="ANU29" s="137">
        <v>11.097</v>
      </c>
      <c r="ANV29" s="137">
        <v>11.75</v>
      </c>
      <c r="ANW29" s="137">
        <v>12.401999999999999</v>
      </c>
      <c r="ANX29" s="137">
        <v>13.055</v>
      </c>
      <c r="ANY29" s="137">
        <v>19.582999999999998</v>
      </c>
      <c r="ANZ29" s="137">
        <v>26.11</v>
      </c>
      <c r="AOA29" s="137">
        <v>32.637999999999998</v>
      </c>
      <c r="AOB29" s="137">
        <v>39.164999999999999</v>
      </c>
      <c r="AOC29" s="137">
        <v>45.692999999999998</v>
      </c>
      <c r="AOD29" s="137">
        <v>52.22</v>
      </c>
      <c r="AOE29" s="137">
        <v>58.747999999999998</v>
      </c>
      <c r="AOF29" s="137">
        <v>65.275000000000006</v>
      </c>
      <c r="AOG29" s="137">
        <v>6.5000000000000002E-2</v>
      </c>
      <c r="AOH29" s="137">
        <v>0.13</v>
      </c>
      <c r="AOI29" s="137">
        <v>0.19500000000000001</v>
      </c>
      <c r="AOJ29" s="137">
        <v>0.26100000000000001</v>
      </c>
      <c r="AOK29" s="137">
        <v>0.32600000000000001</v>
      </c>
      <c r="AOL29" s="137">
        <v>0.39100000000000001</v>
      </c>
      <c r="AOM29" s="137">
        <v>0.45600000000000002</v>
      </c>
      <c r="AON29" s="137">
        <v>0.52100000000000002</v>
      </c>
      <c r="AOO29" s="137">
        <v>0.58599999999999997</v>
      </c>
      <c r="AOP29" s="137">
        <v>0.65100000000000002</v>
      </c>
      <c r="AOQ29" s="137">
        <v>0.71599999999999997</v>
      </c>
      <c r="AOR29" s="137">
        <v>0.78200000000000003</v>
      </c>
      <c r="AOS29" s="137">
        <v>0.84699999999999998</v>
      </c>
      <c r="AOT29" s="137">
        <v>0.91200000000000003</v>
      </c>
      <c r="AOU29" s="137">
        <v>0.97699999999999998</v>
      </c>
      <c r="AOV29" s="137">
        <v>1.042</v>
      </c>
      <c r="AOW29" s="137">
        <v>1.107</v>
      </c>
      <c r="AOX29" s="137">
        <v>1.1719999999999999</v>
      </c>
      <c r="AOY29" s="137">
        <v>1.238</v>
      </c>
      <c r="AOZ29" s="137">
        <v>1.3029999999999999</v>
      </c>
      <c r="APA29" s="137">
        <v>1.4330000000000001</v>
      </c>
      <c r="APB29" s="137">
        <v>1.5629999999999999</v>
      </c>
      <c r="APC29" s="137">
        <v>1.694</v>
      </c>
      <c r="APD29" s="137">
        <v>1.8240000000000001</v>
      </c>
      <c r="APE29" s="137">
        <v>1.954</v>
      </c>
      <c r="APF29" s="137">
        <v>2.0840000000000001</v>
      </c>
      <c r="APG29" s="137">
        <v>2.2149999999999999</v>
      </c>
      <c r="APH29" s="137">
        <v>2.3450000000000002</v>
      </c>
      <c r="API29" s="137">
        <v>2.4750000000000001</v>
      </c>
      <c r="APJ29" s="137">
        <v>2.605</v>
      </c>
      <c r="APK29" s="137">
        <v>2.7360000000000002</v>
      </c>
      <c r="APL29" s="137">
        <v>2.8660000000000001</v>
      </c>
      <c r="APM29" s="137">
        <v>2.996</v>
      </c>
      <c r="APN29" s="137">
        <v>3.1259999999999999</v>
      </c>
      <c r="APO29" s="137">
        <v>3.2570000000000001</v>
      </c>
      <c r="APP29" s="137">
        <v>3.5819999999999999</v>
      </c>
      <c r="APQ29" s="137">
        <v>3.9079999999999999</v>
      </c>
      <c r="APR29" s="137">
        <v>4.234</v>
      </c>
      <c r="APS29" s="137">
        <v>4.5590000000000002</v>
      </c>
      <c r="APT29" s="137">
        <v>4.8849999999999998</v>
      </c>
      <c r="APU29" s="137">
        <v>5.2110000000000003</v>
      </c>
      <c r="APV29" s="137">
        <v>5.5359999999999996</v>
      </c>
      <c r="APW29" s="137">
        <v>5.8620000000000001</v>
      </c>
      <c r="APX29" s="137">
        <v>6.1879999999999997</v>
      </c>
      <c r="APY29" s="137">
        <v>6.5129999999999999</v>
      </c>
      <c r="APZ29" s="137">
        <v>7.165</v>
      </c>
      <c r="AQA29" s="137">
        <v>7.8159999999999998</v>
      </c>
      <c r="AQB29" s="137">
        <v>8.468</v>
      </c>
      <c r="AQC29" s="137">
        <v>9.1189999999999998</v>
      </c>
      <c r="AQD29" s="137">
        <v>9.77</v>
      </c>
      <c r="AQE29" s="137">
        <v>10.422000000000001</v>
      </c>
      <c r="AQF29" s="137">
        <v>11.073</v>
      </c>
      <c r="AQG29" s="137">
        <v>11.724</v>
      </c>
      <c r="AQH29" s="137">
        <v>12.375999999999999</v>
      </c>
      <c r="AQI29" s="137">
        <v>13.026999999999999</v>
      </c>
      <c r="AQJ29" s="137">
        <v>19.54</v>
      </c>
      <c r="AQK29" s="137">
        <v>26.053999999999998</v>
      </c>
      <c r="AQL29" s="137">
        <v>32.567</v>
      </c>
      <c r="AQM29" s="137">
        <v>39.081000000000003</v>
      </c>
      <c r="AQN29" s="137">
        <v>45.594000000000001</v>
      </c>
      <c r="AQO29" s="137">
        <v>52.107999999999997</v>
      </c>
      <c r="AQP29" s="137">
        <v>58.621000000000002</v>
      </c>
      <c r="AQQ29" s="137">
        <v>65.135000000000005</v>
      </c>
      <c r="AQR29" s="137">
        <v>4.1000000000000002E-2</v>
      </c>
      <c r="AQS29" s="137">
        <v>8.2000000000000003E-2</v>
      </c>
      <c r="AQT29" s="137">
        <v>0.123</v>
      </c>
      <c r="AQU29" s="137">
        <v>0.16400000000000001</v>
      </c>
      <c r="AQV29" s="137">
        <v>0.20499999999999999</v>
      </c>
      <c r="AQW29" s="137">
        <v>0.247</v>
      </c>
      <c r="AQX29" s="137">
        <v>0.28799999999999998</v>
      </c>
      <c r="AQY29" s="137">
        <v>0.32900000000000001</v>
      </c>
      <c r="AQZ29" s="137">
        <v>0.37</v>
      </c>
      <c r="ARA29" s="137">
        <v>0.41099999999999998</v>
      </c>
      <c r="ARB29" s="137">
        <v>0.45200000000000001</v>
      </c>
      <c r="ARC29" s="137">
        <v>0.49299999999999999</v>
      </c>
      <c r="ARD29" s="137">
        <v>0.53400000000000003</v>
      </c>
      <c r="ARE29" s="137">
        <v>0.57499999999999996</v>
      </c>
      <c r="ARF29" s="137">
        <v>0.61599999999999999</v>
      </c>
      <c r="ARG29" s="137">
        <v>0.65800000000000003</v>
      </c>
      <c r="ARH29" s="137">
        <v>0.69899999999999995</v>
      </c>
      <c r="ARI29" s="137">
        <v>0.74</v>
      </c>
      <c r="ARJ29" s="137">
        <v>0.78100000000000003</v>
      </c>
      <c r="ARK29" s="137">
        <v>0.82199999999999995</v>
      </c>
      <c r="ARL29" s="137">
        <v>0.90400000000000003</v>
      </c>
      <c r="ARM29" s="137">
        <v>0.98599999999999999</v>
      </c>
      <c r="ARN29" s="137">
        <v>1.069</v>
      </c>
      <c r="ARO29" s="137">
        <v>1.151</v>
      </c>
      <c r="ARP29" s="137">
        <v>1.2330000000000001</v>
      </c>
      <c r="ARQ29" s="137">
        <v>1.3149999999999999</v>
      </c>
      <c r="ARR29" s="137">
        <v>1.397</v>
      </c>
      <c r="ARS29" s="137">
        <v>1.4790000000000001</v>
      </c>
      <c r="ART29" s="137">
        <v>1.5620000000000001</v>
      </c>
      <c r="ARU29" s="137">
        <v>1.6439999999999999</v>
      </c>
      <c r="ARV29" s="137">
        <v>1.726</v>
      </c>
      <c r="ARW29" s="137">
        <v>1.8080000000000001</v>
      </c>
      <c r="ARX29" s="137">
        <v>1.89</v>
      </c>
      <c r="ARY29" s="137">
        <v>1.9730000000000001</v>
      </c>
      <c r="ARZ29" s="137">
        <v>2.0550000000000002</v>
      </c>
      <c r="ASA29" s="137">
        <v>2.2599999999999998</v>
      </c>
      <c r="ASB29" s="137">
        <v>2.4660000000000002</v>
      </c>
      <c r="ASC29" s="137">
        <v>2.6709999999999998</v>
      </c>
      <c r="ASD29" s="137">
        <v>2.8769999999999998</v>
      </c>
      <c r="ASE29" s="137">
        <v>3.0819999999999999</v>
      </c>
      <c r="ASF29" s="137">
        <v>3.2879999999999998</v>
      </c>
      <c r="ASG29" s="137">
        <v>3.4929999999999999</v>
      </c>
      <c r="ASH29" s="137">
        <v>3.6989999999999998</v>
      </c>
      <c r="ASI29" s="137">
        <v>3.9039999999999999</v>
      </c>
      <c r="ASJ29" s="137">
        <v>4.1100000000000003</v>
      </c>
      <c r="ASK29" s="137">
        <v>4.5209999999999999</v>
      </c>
      <c r="ASL29" s="137">
        <v>4.9320000000000004</v>
      </c>
      <c r="ASM29" s="137">
        <v>5.343</v>
      </c>
      <c r="ASN29" s="137">
        <v>5.7539999999999996</v>
      </c>
      <c r="ASO29" s="137">
        <v>6.165</v>
      </c>
      <c r="ASP29" s="137">
        <v>6.5750000000000002</v>
      </c>
      <c r="ASQ29" s="137">
        <v>6.9859999999999998</v>
      </c>
      <c r="ASR29" s="137">
        <v>7.3970000000000002</v>
      </c>
      <c r="ASS29" s="137">
        <v>7.8079999999999998</v>
      </c>
      <c r="AST29" s="137">
        <v>8.2189999999999994</v>
      </c>
      <c r="ASU29">
        <v>12.329000000000001</v>
      </c>
      <c r="ASV29">
        <v>16.439</v>
      </c>
      <c r="ASW29">
        <v>20.547999999999998</v>
      </c>
      <c r="ASX29">
        <v>24.658000000000001</v>
      </c>
      <c r="ASY29">
        <v>28.768000000000001</v>
      </c>
      <c r="ASZ29">
        <v>32.877000000000002</v>
      </c>
      <c r="ATA29">
        <v>36.987000000000002</v>
      </c>
      <c r="ATB29">
        <v>41.097000000000001</v>
      </c>
      <c r="ATC29">
        <v>3.9E-2</v>
      </c>
      <c r="ATD29">
        <v>7.9000000000000001E-2</v>
      </c>
      <c r="ATE29">
        <v>0.11799999999999999</v>
      </c>
      <c r="ATF29">
        <v>0.158</v>
      </c>
      <c r="ATG29">
        <v>0.19700000000000001</v>
      </c>
      <c r="ATH29">
        <v>0.23599999999999999</v>
      </c>
      <c r="ATI29">
        <v>0.27600000000000002</v>
      </c>
      <c r="ATJ29">
        <v>0.315</v>
      </c>
      <c r="ATK29">
        <v>0.35499999999999998</v>
      </c>
      <c r="ATL29">
        <v>0.39400000000000002</v>
      </c>
      <c r="ATM29">
        <v>0.433</v>
      </c>
      <c r="ATN29">
        <v>0.47299999999999998</v>
      </c>
      <c r="ATO29">
        <v>0.51200000000000001</v>
      </c>
      <c r="ATP29">
        <v>0.55100000000000005</v>
      </c>
      <c r="ATQ29">
        <v>0.59099999999999997</v>
      </c>
      <c r="ATR29">
        <v>0.63</v>
      </c>
      <c r="ATS29">
        <v>0.67</v>
      </c>
      <c r="ATT29">
        <v>0.70899999999999996</v>
      </c>
      <c r="ATU29">
        <v>0.748</v>
      </c>
      <c r="ATV29">
        <v>0.78800000000000003</v>
      </c>
      <c r="ATW29">
        <v>0.86699999999999999</v>
      </c>
      <c r="ATX29">
        <v>0.94499999999999995</v>
      </c>
      <c r="ATY29">
        <v>1.024</v>
      </c>
      <c r="ATZ29">
        <v>1.103</v>
      </c>
      <c r="AUA29">
        <v>1.1819999999999999</v>
      </c>
      <c r="AUB29">
        <v>1.2609999999999999</v>
      </c>
      <c r="AUC29">
        <v>1.339</v>
      </c>
      <c r="AUD29">
        <v>1.4179999999999999</v>
      </c>
      <c r="AUE29">
        <v>1.4970000000000001</v>
      </c>
      <c r="AUF29">
        <v>1.5760000000000001</v>
      </c>
      <c r="AUG29">
        <v>1.6539999999999999</v>
      </c>
      <c r="AUH29">
        <v>1.7330000000000001</v>
      </c>
      <c r="AUI29">
        <v>1.8120000000000001</v>
      </c>
      <c r="AUJ29">
        <v>1.891</v>
      </c>
      <c r="AUK29">
        <v>1.97</v>
      </c>
      <c r="AUL29">
        <v>2.1669999999999998</v>
      </c>
      <c r="AUM29">
        <v>2.363</v>
      </c>
      <c r="AUN29">
        <v>2.56</v>
      </c>
      <c r="AUO29">
        <v>2.7570000000000001</v>
      </c>
      <c r="AUP29">
        <v>2.9540000000000002</v>
      </c>
      <c r="AUQ29">
        <v>3.1509999999999998</v>
      </c>
      <c r="AUR29">
        <v>3.3479999999999999</v>
      </c>
      <c r="AUS29">
        <v>3.5449999999999999</v>
      </c>
      <c r="AUT29">
        <v>3.742</v>
      </c>
      <c r="AUU29">
        <v>3.9390000000000001</v>
      </c>
      <c r="AUV29">
        <v>4.3330000000000002</v>
      </c>
      <c r="AUW29">
        <v>4.7270000000000003</v>
      </c>
      <c r="AUX29">
        <v>5.1210000000000004</v>
      </c>
      <c r="AUY29">
        <v>5.5149999999999997</v>
      </c>
      <c r="AUZ29">
        <v>5.9089999999999998</v>
      </c>
      <c r="AVA29">
        <v>6.3029999999999999</v>
      </c>
      <c r="AVB29">
        <v>6.6959999999999997</v>
      </c>
      <c r="AVC29">
        <v>7.09</v>
      </c>
      <c r="AVD29">
        <v>7.484</v>
      </c>
      <c r="AVE29">
        <v>7.8780000000000001</v>
      </c>
      <c r="AVF29">
        <v>11.817</v>
      </c>
      <c r="AVG29">
        <v>15.756</v>
      </c>
      <c r="AVH29">
        <v>19.696000000000002</v>
      </c>
      <c r="AVI29">
        <v>23.635000000000002</v>
      </c>
      <c r="AVJ29">
        <v>27.574000000000002</v>
      </c>
      <c r="AVK29">
        <v>31.513000000000002</v>
      </c>
      <c r="AVL29">
        <v>35.451999999999998</v>
      </c>
      <c r="AVM29">
        <v>39.390999999999998</v>
      </c>
    </row>
    <row r="30" spans="1:1261" x14ac:dyDescent="0.35">
      <c r="A30" s="107" t="s">
        <v>244</v>
      </c>
      <c r="B30" s="137">
        <v>0.01</v>
      </c>
      <c r="C30" s="137">
        <v>0.02</v>
      </c>
      <c r="D30" s="137">
        <v>0.03</v>
      </c>
      <c r="E30" s="137">
        <v>0.04</v>
      </c>
      <c r="F30" s="137">
        <v>0.05</v>
      </c>
      <c r="G30" s="137">
        <v>0.06</v>
      </c>
      <c r="H30" s="137">
        <v>7.0000000000000007E-2</v>
      </c>
      <c r="I30" s="137">
        <v>0.08</v>
      </c>
      <c r="J30" s="137">
        <v>0.09</v>
      </c>
      <c r="K30" s="137">
        <v>0.1</v>
      </c>
      <c r="L30" s="137">
        <v>0.11</v>
      </c>
      <c r="M30" s="137">
        <v>0.12</v>
      </c>
      <c r="N30" s="137">
        <v>0.13</v>
      </c>
      <c r="O30" s="137">
        <v>0.14000000000000001</v>
      </c>
      <c r="P30" s="137">
        <v>0.15</v>
      </c>
      <c r="Q30" s="137">
        <v>0.16</v>
      </c>
      <c r="R30" s="137">
        <v>0.17</v>
      </c>
      <c r="S30" s="137">
        <v>0.18</v>
      </c>
      <c r="T30" s="137">
        <v>0.19</v>
      </c>
      <c r="U30" s="137">
        <v>0.2</v>
      </c>
      <c r="V30" s="137">
        <v>0.22</v>
      </c>
      <c r="W30" s="137">
        <v>0.24</v>
      </c>
      <c r="X30" s="137">
        <v>0.26</v>
      </c>
      <c r="Y30" s="137">
        <v>0.28000000000000003</v>
      </c>
      <c r="Z30" s="137">
        <v>0.3</v>
      </c>
      <c r="AA30" s="137">
        <v>0.31900000000000001</v>
      </c>
      <c r="AB30" s="137">
        <v>0.33900000000000002</v>
      </c>
      <c r="AC30" s="137">
        <v>0.35899999999999999</v>
      </c>
      <c r="AD30" s="137">
        <v>0.379</v>
      </c>
      <c r="AE30" s="137">
        <v>0.39900000000000002</v>
      </c>
      <c r="AF30" s="137">
        <v>0.41899999999999998</v>
      </c>
      <c r="AG30" s="137">
        <v>0.439</v>
      </c>
      <c r="AH30" s="137">
        <v>0.45900000000000002</v>
      </c>
      <c r="AI30" s="137">
        <v>0.47899999999999998</v>
      </c>
      <c r="AJ30" s="137">
        <v>0.499</v>
      </c>
      <c r="AK30" s="137">
        <v>0.54900000000000004</v>
      </c>
      <c r="AL30" s="137">
        <v>0.59899999999999998</v>
      </c>
      <c r="AM30" s="137">
        <v>0.64900000000000002</v>
      </c>
      <c r="AN30" s="137">
        <v>0.69899999999999995</v>
      </c>
      <c r="AO30" s="137">
        <v>0.749</v>
      </c>
      <c r="AP30" s="137">
        <v>0.79900000000000004</v>
      </c>
      <c r="AQ30" s="137">
        <v>0.84899999999999998</v>
      </c>
      <c r="AR30" s="137">
        <v>0.89900000000000002</v>
      </c>
      <c r="AS30" s="137">
        <v>0.94899999999999995</v>
      </c>
      <c r="AT30" s="137">
        <v>0.998</v>
      </c>
      <c r="AU30" s="137">
        <v>1.0980000000000001</v>
      </c>
      <c r="AV30" s="137">
        <v>1.198</v>
      </c>
      <c r="AW30" s="137">
        <v>1.298</v>
      </c>
      <c r="AX30" s="137">
        <v>1.3979999999999999</v>
      </c>
      <c r="AY30" s="137">
        <v>1.498</v>
      </c>
      <c r="AZ30" s="137">
        <v>1.597</v>
      </c>
      <c r="BA30" s="137">
        <v>1.6970000000000001</v>
      </c>
      <c r="BB30" s="137">
        <v>1.7969999999999999</v>
      </c>
      <c r="BC30" s="137">
        <v>1.897</v>
      </c>
      <c r="BD30" s="137">
        <v>1.9970000000000001</v>
      </c>
      <c r="BE30" s="137">
        <v>2.9950000000000001</v>
      </c>
      <c r="BF30" s="137">
        <v>3.9940000000000002</v>
      </c>
      <c r="BG30" s="137">
        <v>4.992</v>
      </c>
      <c r="BH30" s="137">
        <v>5.9909999999999997</v>
      </c>
      <c r="BI30" s="137">
        <v>6.9889999999999999</v>
      </c>
      <c r="BJ30" s="137">
        <v>7.9870000000000001</v>
      </c>
      <c r="BK30" s="137">
        <v>8.9860000000000007</v>
      </c>
      <c r="BL30" s="137">
        <v>9.984</v>
      </c>
      <c r="BM30" s="137">
        <v>0.01</v>
      </c>
      <c r="BN30" s="137">
        <v>0.02</v>
      </c>
      <c r="BO30" s="137">
        <v>0.03</v>
      </c>
      <c r="BP30" s="137">
        <v>0.04</v>
      </c>
      <c r="BQ30" s="137">
        <v>0.05</v>
      </c>
      <c r="BR30" s="137">
        <v>0.06</v>
      </c>
      <c r="BS30" s="137">
        <v>7.0000000000000007E-2</v>
      </c>
      <c r="BT30" s="137">
        <v>0.08</v>
      </c>
      <c r="BU30" s="137">
        <v>0.09</v>
      </c>
      <c r="BV30" s="137">
        <v>0.1</v>
      </c>
      <c r="BW30" s="137">
        <v>0.11</v>
      </c>
      <c r="BX30" s="137">
        <v>0.12</v>
      </c>
      <c r="BY30" s="137">
        <v>0.13</v>
      </c>
      <c r="BZ30" s="137">
        <v>0.14000000000000001</v>
      </c>
      <c r="CA30" s="137">
        <v>0.15</v>
      </c>
      <c r="CB30" s="137">
        <v>0.16</v>
      </c>
      <c r="CC30" s="137">
        <v>0.17</v>
      </c>
      <c r="CD30" s="137">
        <v>0.18</v>
      </c>
      <c r="CE30" s="137">
        <v>0.19</v>
      </c>
      <c r="CF30" s="137">
        <v>0.2</v>
      </c>
      <c r="CG30" s="137">
        <v>0.22</v>
      </c>
      <c r="CH30" s="137">
        <v>0.24</v>
      </c>
      <c r="CI30" s="137">
        <v>0.26</v>
      </c>
      <c r="CJ30" s="137">
        <v>0.28000000000000003</v>
      </c>
      <c r="CK30" s="137">
        <v>0.3</v>
      </c>
      <c r="CL30" s="137">
        <v>0.31900000000000001</v>
      </c>
      <c r="CM30" s="137">
        <v>0.33900000000000002</v>
      </c>
      <c r="CN30" s="137">
        <v>0.35899999999999999</v>
      </c>
      <c r="CO30" s="137">
        <v>0.379</v>
      </c>
      <c r="CP30" s="137">
        <v>0.39900000000000002</v>
      </c>
      <c r="CQ30" s="137">
        <v>0.41899999999999998</v>
      </c>
      <c r="CR30" s="137">
        <v>0.439</v>
      </c>
      <c r="CS30" s="137">
        <v>0.45900000000000002</v>
      </c>
      <c r="CT30" s="137">
        <v>0.47899999999999998</v>
      </c>
      <c r="CU30" s="137">
        <v>0.499</v>
      </c>
      <c r="CV30" s="137">
        <v>0.54900000000000004</v>
      </c>
      <c r="CW30" s="137">
        <v>0.59899999999999998</v>
      </c>
      <c r="CX30" s="137">
        <v>0.64900000000000002</v>
      </c>
      <c r="CY30" s="137">
        <v>0.69899999999999995</v>
      </c>
      <c r="CZ30" s="137">
        <v>0.749</v>
      </c>
      <c r="DA30" s="137">
        <v>0.79900000000000004</v>
      </c>
      <c r="DB30" s="137">
        <v>0.84899999999999998</v>
      </c>
      <c r="DC30" s="137">
        <v>0.89900000000000002</v>
      </c>
      <c r="DD30" s="137">
        <v>0.94899999999999995</v>
      </c>
      <c r="DE30" s="137">
        <v>0.998</v>
      </c>
      <c r="DF30" s="137">
        <v>1.0980000000000001</v>
      </c>
      <c r="DG30" s="137">
        <v>1.198</v>
      </c>
      <c r="DH30" s="137">
        <v>1.298</v>
      </c>
      <c r="DI30" s="137">
        <v>1.3979999999999999</v>
      </c>
      <c r="DJ30" s="137">
        <v>1.498</v>
      </c>
      <c r="DK30" s="137">
        <v>1.597</v>
      </c>
      <c r="DL30" s="137">
        <v>1.6970000000000001</v>
      </c>
      <c r="DM30" s="137">
        <v>1.7969999999999999</v>
      </c>
      <c r="DN30" s="137">
        <v>1.897</v>
      </c>
      <c r="DO30" s="137">
        <v>1.9970000000000001</v>
      </c>
      <c r="DP30" s="137">
        <v>2.9950000000000001</v>
      </c>
      <c r="DQ30" s="137">
        <v>3.9940000000000002</v>
      </c>
      <c r="DR30" s="137">
        <v>4.992</v>
      </c>
      <c r="DS30" s="137">
        <v>5.9909999999999997</v>
      </c>
      <c r="DT30" s="137">
        <v>6.9889999999999999</v>
      </c>
      <c r="DU30" s="137">
        <v>7.9870000000000001</v>
      </c>
      <c r="DV30" s="137">
        <v>8.9860000000000007</v>
      </c>
      <c r="DW30" s="137">
        <v>9.984</v>
      </c>
      <c r="DX30" s="137">
        <v>8.0000000000000002E-3</v>
      </c>
      <c r="DY30" s="137">
        <v>1.6E-2</v>
      </c>
      <c r="DZ30" s="137">
        <v>2.4E-2</v>
      </c>
      <c r="EA30" s="137">
        <v>3.2000000000000001E-2</v>
      </c>
      <c r="EB30" s="137">
        <v>0.04</v>
      </c>
      <c r="EC30" s="137">
        <v>4.8000000000000001E-2</v>
      </c>
      <c r="ED30" s="137">
        <v>5.6000000000000001E-2</v>
      </c>
      <c r="EE30" s="137">
        <v>6.4000000000000001E-2</v>
      </c>
      <c r="EF30" s="137">
        <v>7.1999999999999995E-2</v>
      </c>
      <c r="EG30" s="137">
        <v>0.08</v>
      </c>
      <c r="EH30" s="137">
        <v>8.7999999999999995E-2</v>
      </c>
      <c r="EI30" s="137">
        <v>9.6000000000000002E-2</v>
      </c>
      <c r="EJ30" s="137">
        <v>0.104</v>
      </c>
      <c r="EK30" s="137">
        <v>0.112</v>
      </c>
      <c r="EL30" s="137">
        <v>0.12</v>
      </c>
      <c r="EM30" s="137">
        <v>0.128</v>
      </c>
      <c r="EN30" s="137">
        <v>0.13600000000000001</v>
      </c>
      <c r="EO30" s="137">
        <v>0.14399999999999999</v>
      </c>
      <c r="EP30" s="137">
        <v>0.152</v>
      </c>
      <c r="EQ30" s="137">
        <v>0.16</v>
      </c>
      <c r="ER30" s="137">
        <v>0.17599999999999999</v>
      </c>
      <c r="ES30" s="137">
        <v>0.192</v>
      </c>
      <c r="ET30" s="137">
        <v>0.20799999999999999</v>
      </c>
      <c r="EU30" s="137">
        <v>0.224</v>
      </c>
      <c r="EV30" s="137">
        <v>0.24</v>
      </c>
      <c r="EW30" s="137">
        <v>0.25600000000000001</v>
      </c>
      <c r="EX30" s="137">
        <v>0.27200000000000002</v>
      </c>
      <c r="EY30" s="137">
        <v>0.28799999999999998</v>
      </c>
      <c r="EZ30" s="137">
        <v>0.30399999999999999</v>
      </c>
      <c r="FA30" s="137">
        <v>0.32</v>
      </c>
      <c r="FB30" s="137">
        <v>0.33600000000000002</v>
      </c>
      <c r="FC30" s="137">
        <v>0.35199999999999998</v>
      </c>
      <c r="FD30" s="137">
        <v>0.36799999999999999</v>
      </c>
      <c r="FE30" s="137">
        <v>0.38400000000000001</v>
      </c>
      <c r="FF30" s="137">
        <v>0.4</v>
      </c>
      <c r="FG30" s="137">
        <v>0.44</v>
      </c>
      <c r="FH30" s="137">
        <v>0.48</v>
      </c>
      <c r="FI30" s="137">
        <v>0.52</v>
      </c>
      <c r="FJ30" s="137">
        <v>0.56000000000000005</v>
      </c>
      <c r="FK30" s="137">
        <v>0.6</v>
      </c>
      <c r="FL30" s="137">
        <v>0.64</v>
      </c>
      <c r="FM30" s="137">
        <v>0.68</v>
      </c>
      <c r="FN30" s="137">
        <v>0.72</v>
      </c>
      <c r="FO30" s="137">
        <v>0.76</v>
      </c>
      <c r="FP30" s="137">
        <v>0.8</v>
      </c>
      <c r="FQ30" s="137">
        <v>0.88</v>
      </c>
      <c r="FR30" s="137">
        <v>0.96</v>
      </c>
      <c r="FS30" s="137">
        <v>1.04</v>
      </c>
      <c r="FT30" s="137">
        <v>1.1200000000000001</v>
      </c>
      <c r="FU30" s="137">
        <v>1.2</v>
      </c>
      <c r="FV30" s="137">
        <v>1.28</v>
      </c>
      <c r="FW30" s="137">
        <v>1.36</v>
      </c>
      <c r="FX30" s="137">
        <v>1.44</v>
      </c>
      <c r="FY30" s="137">
        <v>1.52</v>
      </c>
      <c r="FZ30" s="137">
        <v>1.6</v>
      </c>
      <c r="GA30" s="137">
        <v>2.399</v>
      </c>
      <c r="GB30" s="137">
        <v>3.1989999999999998</v>
      </c>
      <c r="GC30" s="137">
        <v>3.9990000000000001</v>
      </c>
      <c r="GD30" s="137">
        <v>4.7990000000000004</v>
      </c>
      <c r="GE30" s="137">
        <v>5.5990000000000002</v>
      </c>
      <c r="GF30" s="137">
        <v>6.3979999999999997</v>
      </c>
      <c r="GG30" s="137">
        <v>7.1980000000000004</v>
      </c>
      <c r="GH30" s="137">
        <v>7.9980000000000002</v>
      </c>
      <c r="GI30" s="137">
        <v>8.0000000000000002E-3</v>
      </c>
      <c r="GJ30" s="137">
        <v>1.6E-2</v>
      </c>
      <c r="GK30" s="137">
        <v>2.4E-2</v>
      </c>
      <c r="GL30" s="137">
        <v>3.2000000000000001E-2</v>
      </c>
      <c r="GM30" s="137">
        <v>0.04</v>
      </c>
      <c r="GN30" s="137">
        <v>4.8000000000000001E-2</v>
      </c>
      <c r="GO30" s="137">
        <v>5.6000000000000001E-2</v>
      </c>
      <c r="GP30" s="137">
        <v>6.4000000000000001E-2</v>
      </c>
      <c r="GQ30" s="137">
        <v>7.1999999999999995E-2</v>
      </c>
      <c r="GR30" s="137">
        <v>0.08</v>
      </c>
      <c r="GS30" s="137">
        <v>8.7999999999999995E-2</v>
      </c>
      <c r="GT30" s="137">
        <v>9.6000000000000002E-2</v>
      </c>
      <c r="GU30" s="137">
        <v>0.104</v>
      </c>
      <c r="GV30" s="137">
        <v>0.112</v>
      </c>
      <c r="GW30" s="137">
        <v>0.12</v>
      </c>
      <c r="GX30" s="137">
        <v>0.128</v>
      </c>
      <c r="GY30" s="137">
        <v>0.13600000000000001</v>
      </c>
      <c r="GZ30" s="137">
        <v>0.14399999999999999</v>
      </c>
      <c r="HA30" s="137">
        <v>0.152</v>
      </c>
      <c r="HB30" s="137">
        <v>0.16</v>
      </c>
      <c r="HC30" s="137">
        <v>0.17599999999999999</v>
      </c>
      <c r="HD30" s="137">
        <v>0.192</v>
      </c>
      <c r="HE30" s="137">
        <v>0.20799999999999999</v>
      </c>
      <c r="HF30" s="137">
        <v>0.224</v>
      </c>
      <c r="HG30" s="137">
        <v>0.24</v>
      </c>
      <c r="HH30" s="137">
        <v>0.25600000000000001</v>
      </c>
      <c r="HI30" s="137">
        <v>0.27200000000000002</v>
      </c>
      <c r="HJ30" s="137">
        <v>0.28799999999999998</v>
      </c>
      <c r="HK30" s="137">
        <v>0.30399999999999999</v>
      </c>
      <c r="HL30" s="137">
        <v>0.32</v>
      </c>
      <c r="HM30" s="137">
        <v>0.33600000000000002</v>
      </c>
      <c r="HN30" s="137">
        <v>0.35199999999999998</v>
      </c>
      <c r="HO30" s="137">
        <v>0.36799999999999999</v>
      </c>
      <c r="HP30" s="137">
        <v>0.38400000000000001</v>
      </c>
      <c r="HQ30" s="137">
        <v>0.4</v>
      </c>
      <c r="HR30" s="137">
        <v>0.44</v>
      </c>
      <c r="HS30" s="137">
        <v>0.48</v>
      </c>
      <c r="HT30" s="137">
        <v>0.52</v>
      </c>
      <c r="HU30" s="137">
        <v>0.56000000000000005</v>
      </c>
      <c r="HV30" s="137">
        <v>0.6</v>
      </c>
      <c r="HW30" s="137">
        <v>0.64</v>
      </c>
      <c r="HX30" s="137">
        <v>0.68</v>
      </c>
      <c r="HY30" s="137">
        <v>0.72</v>
      </c>
      <c r="HZ30" s="137">
        <v>0.76</v>
      </c>
      <c r="IA30" s="137">
        <v>0.8</v>
      </c>
      <c r="IB30" s="137">
        <v>0.88</v>
      </c>
      <c r="IC30" s="137">
        <v>0.96</v>
      </c>
      <c r="ID30" s="137">
        <v>1.04</v>
      </c>
      <c r="IE30" s="137">
        <v>1.1200000000000001</v>
      </c>
      <c r="IF30" s="137">
        <v>1.2</v>
      </c>
      <c r="IG30" s="137">
        <v>1.28</v>
      </c>
      <c r="IH30" s="137">
        <v>1.36</v>
      </c>
      <c r="II30" s="137">
        <v>1.44</v>
      </c>
      <c r="IJ30" s="137">
        <v>1.52</v>
      </c>
      <c r="IK30" s="137">
        <v>1.6</v>
      </c>
      <c r="IL30" s="137">
        <v>2.399</v>
      </c>
      <c r="IM30" s="137">
        <v>3.1989999999999998</v>
      </c>
      <c r="IN30" s="137">
        <v>3.9990000000000001</v>
      </c>
      <c r="IO30" s="137">
        <v>4.7990000000000004</v>
      </c>
      <c r="IP30" s="137">
        <v>5.5990000000000002</v>
      </c>
      <c r="IQ30" s="137">
        <v>6.3979999999999997</v>
      </c>
      <c r="IR30" s="137">
        <v>7.1980000000000004</v>
      </c>
      <c r="IS30" s="137">
        <v>7.9980000000000002</v>
      </c>
      <c r="IT30" s="137">
        <v>5.7000000000000002E-2</v>
      </c>
      <c r="IU30" s="137">
        <v>0.114</v>
      </c>
      <c r="IV30" s="137">
        <v>0.17</v>
      </c>
      <c r="IW30" s="137">
        <v>0.22700000000000001</v>
      </c>
      <c r="IX30" s="137">
        <v>0.28399999999999997</v>
      </c>
      <c r="IY30" s="137">
        <v>0.34100000000000003</v>
      </c>
      <c r="IZ30" s="137">
        <v>0.39700000000000002</v>
      </c>
      <c r="JA30" s="137">
        <v>0.45400000000000001</v>
      </c>
      <c r="JB30" s="137">
        <v>0.51100000000000001</v>
      </c>
      <c r="JC30" s="137">
        <v>0.56799999999999995</v>
      </c>
      <c r="JD30" s="137">
        <v>0.625</v>
      </c>
      <c r="JE30" s="137">
        <v>0.68100000000000005</v>
      </c>
      <c r="JF30" s="137">
        <v>0.73799999999999999</v>
      </c>
      <c r="JG30" s="137">
        <v>0.79500000000000004</v>
      </c>
      <c r="JH30" s="137">
        <v>0.85199999999999998</v>
      </c>
      <c r="JI30" s="137">
        <v>0.90900000000000003</v>
      </c>
      <c r="JJ30" s="137">
        <v>0.96499999999999997</v>
      </c>
      <c r="JK30" s="137">
        <v>1.022</v>
      </c>
      <c r="JL30" s="137">
        <v>1.079</v>
      </c>
      <c r="JM30" s="137">
        <v>1.1359999999999999</v>
      </c>
      <c r="JN30" s="137">
        <v>1.2490000000000001</v>
      </c>
      <c r="JO30" s="137">
        <v>1.363</v>
      </c>
      <c r="JP30" s="137">
        <v>1.476</v>
      </c>
      <c r="JQ30" s="137">
        <v>1.59</v>
      </c>
      <c r="JR30" s="137">
        <v>1.704</v>
      </c>
      <c r="JS30" s="137">
        <v>1.8169999999999999</v>
      </c>
      <c r="JT30" s="137">
        <v>1.931</v>
      </c>
      <c r="JU30" s="137">
        <v>2.044</v>
      </c>
      <c r="JV30" s="137">
        <v>2.1579999999999999</v>
      </c>
      <c r="JW30" s="137">
        <v>2.2709999999999999</v>
      </c>
      <c r="JX30" s="137">
        <v>2.3849999999999998</v>
      </c>
      <c r="JY30" s="137">
        <v>2.4990000000000001</v>
      </c>
      <c r="JZ30" s="137">
        <v>2.6120000000000001</v>
      </c>
      <c r="KA30" s="137">
        <v>2.726</v>
      </c>
      <c r="KB30" s="137">
        <v>2.839</v>
      </c>
      <c r="KC30" s="137">
        <v>3.1230000000000002</v>
      </c>
      <c r="KD30" s="137">
        <v>3.407</v>
      </c>
      <c r="KE30" s="137">
        <v>3.6909999999999998</v>
      </c>
      <c r="KF30" s="137">
        <v>3.9750000000000001</v>
      </c>
      <c r="KG30" s="137">
        <v>4.2590000000000003</v>
      </c>
      <c r="KH30" s="137">
        <v>4.5430000000000001</v>
      </c>
      <c r="KI30" s="137">
        <v>4.827</v>
      </c>
      <c r="KJ30" s="137">
        <v>5.1109999999999998</v>
      </c>
      <c r="KK30" s="137">
        <v>5.3940000000000001</v>
      </c>
      <c r="KL30" s="137">
        <v>5.6779999999999999</v>
      </c>
      <c r="KM30" s="137">
        <v>6.2460000000000004</v>
      </c>
      <c r="KN30" s="137">
        <v>6.8140000000000001</v>
      </c>
      <c r="KO30" s="137">
        <v>7.3819999999999997</v>
      </c>
      <c r="KP30" s="137">
        <v>7.95</v>
      </c>
      <c r="KQ30" s="137">
        <v>8.5180000000000007</v>
      </c>
      <c r="KR30" s="137">
        <v>9.0850000000000009</v>
      </c>
      <c r="KS30" s="137">
        <v>9.6530000000000005</v>
      </c>
      <c r="KT30" s="137">
        <v>10.221</v>
      </c>
      <c r="KU30" s="137">
        <v>10.789</v>
      </c>
      <c r="KV30" s="137">
        <v>11.356999999999999</v>
      </c>
      <c r="KW30" s="137">
        <v>17.035</v>
      </c>
      <c r="KX30" s="137">
        <v>22.713999999999999</v>
      </c>
      <c r="KY30" s="137">
        <v>28.391999999999999</v>
      </c>
      <c r="KZ30" s="137">
        <v>34.07</v>
      </c>
      <c r="LA30" s="137">
        <v>39.749000000000002</v>
      </c>
      <c r="LB30" s="137">
        <v>45.427</v>
      </c>
      <c r="LC30" s="137">
        <v>51.106000000000002</v>
      </c>
      <c r="LD30" s="137">
        <v>56.783999999999999</v>
      </c>
      <c r="LE30" s="137">
        <v>5.7000000000000002E-2</v>
      </c>
      <c r="LF30" s="137">
        <v>0.114</v>
      </c>
      <c r="LG30" s="137">
        <v>0.17</v>
      </c>
      <c r="LH30" s="137">
        <v>0.22700000000000001</v>
      </c>
      <c r="LI30" s="137">
        <v>0.28399999999999997</v>
      </c>
      <c r="LJ30" s="137">
        <v>0.34100000000000003</v>
      </c>
      <c r="LK30" s="137">
        <v>0.39700000000000002</v>
      </c>
      <c r="LL30" s="137">
        <v>0.45400000000000001</v>
      </c>
      <c r="LM30" s="137">
        <v>0.51100000000000001</v>
      </c>
      <c r="LN30" s="137">
        <v>0.56799999999999995</v>
      </c>
      <c r="LO30" s="137">
        <v>0.625</v>
      </c>
      <c r="LP30" s="137">
        <v>0.68100000000000005</v>
      </c>
      <c r="LQ30" s="137">
        <v>0.73799999999999999</v>
      </c>
      <c r="LR30" s="137">
        <v>0.79500000000000004</v>
      </c>
      <c r="LS30" s="137">
        <v>0.85199999999999998</v>
      </c>
      <c r="LT30" s="137">
        <v>0.90900000000000003</v>
      </c>
      <c r="LU30" s="137">
        <v>0.96499999999999997</v>
      </c>
      <c r="LV30" s="137">
        <v>1.022</v>
      </c>
      <c r="LW30" s="137">
        <v>1.079</v>
      </c>
      <c r="LX30" s="137">
        <v>1.1359999999999999</v>
      </c>
      <c r="LY30" s="137">
        <v>1.2490000000000001</v>
      </c>
      <c r="LZ30" s="137">
        <v>1.363</v>
      </c>
      <c r="MA30" s="137">
        <v>1.476</v>
      </c>
      <c r="MB30" s="137">
        <v>1.59</v>
      </c>
      <c r="MC30" s="137">
        <v>1.704</v>
      </c>
      <c r="MD30" s="137">
        <v>1.8169999999999999</v>
      </c>
      <c r="ME30" s="137">
        <v>1.931</v>
      </c>
      <c r="MF30" s="137">
        <v>2.044</v>
      </c>
      <c r="MG30" s="137">
        <v>2.1579999999999999</v>
      </c>
      <c r="MH30" s="137">
        <v>2.2709999999999999</v>
      </c>
      <c r="MI30" s="137">
        <v>2.3849999999999998</v>
      </c>
      <c r="MJ30" s="137">
        <v>2.4990000000000001</v>
      </c>
      <c r="MK30" s="137">
        <v>2.6120000000000001</v>
      </c>
      <c r="ML30" s="137">
        <v>2.726</v>
      </c>
      <c r="MM30" s="137">
        <v>2.839</v>
      </c>
      <c r="MN30" s="137">
        <v>3.1230000000000002</v>
      </c>
      <c r="MO30" s="137">
        <v>3.407</v>
      </c>
      <c r="MP30" s="137">
        <v>3.6909999999999998</v>
      </c>
      <c r="MQ30" s="137">
        <v>3.9750000000000001</v>
      </c>
      <c r="MR30" s="137">
        <v>4.2590000000000003</v>
      </c>
      <c r="MS30" s="137">
        <v>4.5430000000000001</v>
      </c>
      <c r="MT30" s="137">
        <v>4.827</v>
      </c>
      <c r="MU30" s="137">
        <v>5.1109999999999998</v>
      </c>
      <c r="MV30" s="137">
        <v>5.3940000000000001</v>
      </c>
      <c r="MW30" s="137">
        <v>5.6779999999999999</v>
      </c>
      <c r="MX30" s="137">
        <v>6.2460000000000004</v>
      </c>
      <c r="MY30" s="137">
        <v>6.8140000000000001</v>
      </c>
      <c r="MZ30" s="137">
        <v>7.3819999999999997</v>
      </c>
      <c r="NA30" s="137">
        <v>7.95</v>
      </c>
      <c r="NB30" s="137">
        <v>8.5180000000000007</v>
      </c>
      <c r="NC30" s="137">
        <v>9.0850000000000009</v>
      </c>
      <c r="ND30" s="137">
        <v>9.6530000000000005</v>
      </c>
      <c r="NE30" s="137">
        <v>10.221</v>
      </c>
      <c r="NF30" s="137">
        <v>10.789</v>
      </c>
      <c r="NG30" s="137">
        <v>11.356999999999999</v>
      </c>
      <c r="NH30" s="137">
        <v>17.035</v>
      </c>
      <c r="NI30" s="137">
        <v>22.713999999999999</v>
      </c>
      <c r="NJ30" s="137">
        <v>28.391999999999999</v>
      </c>
      <c r="NK30" s="137">
        <v>34.07</v>
      </c>
      <c r="NL30" s="137">
        <v>39.749000000000002</v>
      </c>
      <c r="NM30" s="137">
        <v>45.427</v>
      </c>
      <c r="NN30" s="137">
        <v>51.106000000000002</v>
      </c>
      <c r="NO30" s="137">
        <v>56.783999999999999</v>
      </c>
      <c r="NP30" s="137">
        <v>7.0000000000000001E-3</v>
      </c>
      <c r="NQ30" s="137">
        <v>1.2999999999999999E-2</v>
      </c>
      <c r="NR30" s="137">
        <v>0.02</v>
      </c>
      <c r="NS30" s="137">
        <v>2.7E-2</v>
      </c>
      <c r="NT30" s="137">
        <v>3.3000000000000002E-2</v>
      </c>
      <c r="NU30" s="137">
        <v>0.04</v>
      </c>
      <c r="NV30" s="137">
        <v>4.7E-2</v>
      </c>
      <c r="NW30" s="137">
        <v>5.2999999999999999E-2</v>
      </c>
      <c r="NX30" s="137">
        <v>0.06</v>
      </c>
      <c r="NY30" s="137">
        <v>6.6000000000000003E-2</v>
      </c>
      <c r="NZ30" s="137">
        <v>7.2999999999999995E-2</v>
      </c>
      <c r="OA30" s="137">
        <v>0.08</v>
      </c>
      <c r="OB30" s="137">
        <v>8.5999999999999993E-2</v>
      </c>
      <c r="OC30" s="137">
        <v>9.2999999999999999E-2</v>
      </c>
      <c r="OD30" s="137">
        <v>0.1</v>
      </c>
      <c r="OE30" s="137">
        <v>0.106</v>
      </c>
      <c r="OF30" s="137">
        <v>0.113</v>
      </c>
      <c r="OG30" s="137">
        <v>0.12</v>
      </c>
      <c r="OH30" s="137">
        <v>0.126</v>
      </c>
      <c r="OI30" s="137">
        <v>0.13300000000000001</v>
      </c>
      <c r="OJ30" s="137">
        <v>0.14599999999999999</v>
      </c>
      <c r="OK30" s="137">
        <v>0.16</v>
      </c>
      <c r="OL30" s="137">
        <v>0.17299999999999999</v>
      </c>
      <c r="OM30" s="137">
        <v>0.186</v>
      </c>
      <c r="ON30" s="137">
        <v>0.19900000000000001</v>
      </c>
      <c r="OO30" s="137">
        <v>0.21299999999999999</v>
      </c>
      <c r="OP30" s="137">
        <v>0.22600000000000001</v>
      </c>
      <c r="OQ30" s="137">
        <v>0.23899999999999999</v>
      </c>
      <c r="OR30" s="137">
        <v>0.253</v>
      </c>
      <c r="OS30" s="137">
        <v>0.26600000000000001</v>
      </c>
      <c r="OT30" s="137">
        <v>0.27900000000000003</v>
      </c>
      <c r="OU30" s="137">
        <v>0.29299999999999998</v>
      </c>
      <c r="OV30" s="137">
        <v>0.30599999999999999</v>
      </c>
      <c r="OW30" s="137">
        <v>0.31900000000000001</v>
      </c>
      <c r="OX30" s="137">
        <v>0.33200000000000002</v>
      </c>
      <c r="OY30" s="137">
        <v>0.36599999999999999</v>
      </c>
      <c r="OZ30" s="137">
        <v>0.39900000000000002</v>
      </c>
      <c r="PA30" s="137">
        <v>0.432</v>
      </c>
      <c r="PB30" s="137">
        <v>0.46500000000000002</v>
      </c>
      <c r="PC30" s="137">
        <v>0.499</v>
      </c>
      <c r="PD30" s="137">
        <v>0.53200000000000003</v>
      </c>
      <c r="PE30" s="137">
        <v>0.56499999999999995</v>
      </c>
      <c r="PF30" s="137">
        <v>0.59799999999999998</v>
      </c>
      <c r="PG30" s="137">
        <v>0.63200000000000001</v>
      </c>
      <c r="PH30" s="137">
        <v>0.66500000000000004</v>
      </c>
      <c r="PI30" s="137">
        <v>0.73099999999999998</v>
      </c>
      <c r="PJ30" s="137">
        <v>0.79800000000000004</v>
      </c>
      <c r="PK30" s="137">
        <v>0.86399999999999999</v>
      </c>
      <c r="PL30" s="137">
        <v>0.93100000000000005</v>
      </c>
      <c r="PM30" s="137">
        <v>0.997</v>
      </c>
      <c r="PN30" s="137">
        <v>1.0640000000000001</v>
      </c>
      <c r="PO30" s="137">
        <v>1.1299999999999999</v>
      </c>
      <c r="PP30" s="137">
        <v>1.1970000000000001</v>
      </c>
      <c r="PQ30" s="137">
        <v>1.2629999999999999</v>
      </c>
      <c r="PR30" s="137">
        <v>1.33</v>
      </c>
      <c r="PS30" s="137">
        <v>1.9950000000000001</v>
      </c>
      <c r="PT30" s="137">
        <v>2.6589999999999998</v>
      </c>
      <c r="PU30" s="137">
        <v>3.3239999999999998</v>
      </c>
      <c r="PV30" s="137">
        <v>3.9889999999999999</v>
      </c>
      <c r="PW30" s="137">
        <v>4.6539999999999999</v>
      </c>
      <c r="PX30" s="137">
        <v>5.319</v>
      </c>
      <c r="PY30" s="137">
        <v>5.984</v>
      </c>
      <c r="PZ30" s="137">
        <v>6.649</v>
      </c>
      <c r="QA30" s="137">
        <v>7.0000000000000001E-3</v>
      </c>
      <c r="QB30" s="137">
        <v>1.4E-2</v>
      </c>
      <c r="QC30" s="137">
        <v>2.1000000000000001E-2</v>
      </c>
      <c r="QD30" s="137">
        <v>2.8000000000000001E-2</v>
      </c>
      <c r="QE30" s="137">
        <v>3.5000000000000003E-2</v>
      </c>
      <c r="QF30" s="137">
        <v>4.2000000000000003E-2</v>
      </c>
      <c r="QG30" s="137">
        <v>4.9000000000000002E-2</v>
      </c>
      <c r="QH30" s="137">
        <v>5.6000000000000001E-2</v>
      </c>
      <c r="QI30" s="137">
        <v>6.3E-2</v>
      </c>
      <c r="QJ30" s="137">
        <v>7.0000000000000007E-2</v>
      </c>
      <c r="QK30" s="137">
        <v>7.6999999999999999E-2</v>
      </c>
      <c r="QL30" s="137">
        <v>8.4000000000000005E-2</v>
      </c>
      <c r="QM30" s="137">
        <v>9.0999999999999998E-2</v>
      </c>
      <c r="QN30" s="137">
        <v>9.8000000000000004E-2</v>
      </c>
      <c r="QO30" s="137">
        <v>0.105</v>
      </c>
      <c r="QP30" s="137">
        <v>0.112</v>
      </c>
      <c r="QQ30" s="137">
        <v>0.11899999999999999</v>
      </c>
      <c r="QR30" s="137">
        <v>0.126</v>
      </c>
      <c r="QS30" s="137">
        <v>0.13300000000000001</v>
      </c>
      <c r="QT30" s="137">
        <v>0.14000000000000001</v>
      </c>
      <c r="QU30" s="137">
        <v>0.154</v>
      </c>
      <c r="QV30" s="137">
        <v>0.16800000000000001</v>
      </c>
      <c r="QW30" s="137">
        <v>0.182</v>
      </c>
      <c r="QX30" s="137">
        <v>0.19600000000000001</v>
      </c>
      <c r="QY30" s="137">
        <v>0.21</v>
      </c>
      <c r="QZ30" s="137">
        <v>0.224</v>
      </c>
      <c r="RA30" s="137">
        <v>0.23699999999999999</v>
      </c>
      <c r="RB30" s="137">
        <v>0.251</v>
      </c>
      <c r="RC30" s="137">
        <v>0.26500000000000001</v>
      </c>
      <c r="RD30" s="137">
        <v>0.27900000000000003</v>
      </c>
      <c r="RE30" s="137">
        <v>0.29299999999999998</v>
      </c>
      <c r="RF30" s="137">
        <v>0.307</v>
      </c>
      <c r="RG30" s="137">
        <v>0.32100000000000001</v>
      </c>
      <c r="RH30" s="137">
        <v>0.33500000000000002</v>
      </c>
      <c r="RI30" s="137">
        <v>0.34899999999999998</v>
      </c>
      <c r="RJ30" s="137">
        <v>0.38400000000000001</v>
      </c>
      <c r="RK30" s="137">
        <v>0.41899999999999998</v>
      </c>
      <c r="RL30" s="137">
        <v>0.45400000000000001</v>
      </c>
      <c r="RM30" s="137">
        <v>0.48899999999999999</v>
      </c>
      <c r="RN30" s="137">
        <v>0.52400000000000002</v>
      </c>
      <c r="RO30" s="137">
        <v>0.55900000000000005</v>
      </c>
      <c r="RP30" s="137">
        <v>0.59399999999999997</v>
      </c>
      <c r="RQ30" s="137">
        <v>0.629</v>
      </c>
      <c r="RR30" s="137">
        <v>0.66400000000000003</v>
      </c>
      <c r="RS30" s="137">
        <v>0.69799999999999995</v>
      </c>
      <c r="RT30" s="137">
        <v>0.76800000000000002</v>
      </c>
      <c r="RU30" s="137">
        <v>0.83799999999999997</v>
      </c>
      <c r="RV30" s="137">
        <v>0.90800000000000003</v>
      </c>
      <c r="RW30" s="137">
        <v>0.97799999999999998</v>
      </c>
      <c r="RX30" s="137">
        <v>1.048</v>
      </c>
      <c r="RY30" s="137">
        <v>1.1180000000000001</v>
      </c>
      <c r="RZ30" s="137">
        <v>1.1870000000000001</v>
      </c>
      <c r="SA30" s="137">
        <v>1.2569999999999999</v>
      </c>
      <c r="SB30" s="137">
        <v>1.327</v>
      </c>
      <c r="SC30" s="137">
        <v>1.397</v>
      </c>
      <c r="SD30" s="137">
        <v>2.0950000000000002</v>
      </c>
      <c r="SE30" s="137">
        <v>2.794</v>
      </c>
      <c r="SF30" s="137">
        <v>3.492</v>
      </c>
      <c r="SG30" s="137">
        <v>4.1909999999999998</v>
      </c>
      <c r="SH30" s="137">
        <v>4.8890000000000002</v>
      </c>
      <c r="SI30" s="137">
        <v>5.5880000000000001</v>
      </c>
      <c r="SJ30" s="137">
        <v>6.2859999999999996</v>
      </c>
      <c r="SK30" s="137">
        <v>6.984</v>
      </c>
      <c r="SL30" s="137">
        <v>7.0000000000000001E-3</v>
      </c>
      <c r="SM30" s="137">
        <v>1.4E-2</v>
      </c>
      <c r="SN30" s="137">
        <v>2.1000000000000001E-2</v>
      </c>
      <c r="SO30" s="137">
        <v>2.8000000000000001E-2</v>
      </c>
      <c r="SP30" s="137">
        <v>3.5000000000000003E-2</v>
      </c>
      <c r="SQ30" s="137">
        <v>4.2000000000000003E-2</v>
      </c>
      <c r="SR30" s="137">
        <v>4.9000000000000002E-2</v>
      </c>
      <c r="SS30" s="137">
        <v>5.6000000000000001E-2</v>
      </c>
      <c r="ST30" s="137">
        <v>6.3E-2</v>
      </c>
      <c r="SU30" s="137">
        <v>7.0000000000000007E-2</v>
      </c>
      <c r="SV30" s="137">
        <v>7.6999999999999999E-2</v>
      </c>
      <c r="SW30" s="137">
        <v>8.4000000000000005E-2</v>
      </c>
      <c r="SX30" s="137">
        <v>9.0999999999999998E-2</v>
      </c>
      <c r="SY30" s="137">
        <v>9.8000000000000004E-2</v>
      </c>
      <c r="SZ30" s="137">
        <v>0.105</v>
      </c>
      <c r="TA30" s="137">
        <v>0.112</v>
      </c>
      <c r="TB30" s="137">
        <v>0.11899999999999999</v>
      </c>
      <c r="TC30" s="137">
        <v>0.126</v>
      </c>
      <c r="TD30" s="137">
        <v>0.13300000000000001</v>
      </c>
      <c r="TE30" s="137">
        <v>0.14000000000000001</v>
      </c>
      <c r="TF30" s="137">
        <v>0.154</v>
      </c>
      <c r="TG30" s="137">
        <v>0.16800000000000001</v>
      </c>
      <c r="TH30" s="137">
        <v>0.18099999999999999</v>
      </c>
      <c r="TI30" s="137">
        <v>0.19500000000000001</v>
      </c>
      <c r="TJ30" s="137">
        <v>0.20899999999999999</v>
      </c>
      <c r="TK30" s="137">
        <v>0.223</v>
      </c>
      <c r="TL30" s="137">
        <v>0.23699999999999999</v>
      </c>
      <c r="TM30" s="137">
        <v>0.251</v>
      </c>
      <c r="TN30" s="137">
        <v>0.26500000000000001</v>
      </c>
      <c r="TO30" s="137">
        <v>0.27900000000000003</v>
      </c>
      <c r="TP30" s="137">
        <v>0.29299999999999998</v>
      </c>
      <c r="TQ30" s="137">
        <v>0.307</v>
      </c>
      <c r="TR30" s="137">
        <v>0.32100000000000001</v>
      </c>
      <c r="TS30" s="137">
        <v>0.33500000000000002</v>
      </c>
      <c r="TT30" s="137">
        <v>0.34899999999999998</v>
      </c>
      <c r="TU30" s="137">
        <v>0.38400000000000001</v>
      </c>
      <c r="TV30" s="137">
        <v>0.41899999999999998</v>
      </c>
      <c r="TW30" s="137">
        <v>0.45400000000000001</v>
      </c>
      <c r="TX30" s="137">
        <v>0.48899999999999999</v>
      </c>
      <c r="TY30" s="137">
        <v>0.52400000000000002</v>
      </c>
      <c r="TZ30" s="137">
        <v>0.55800000000000005</v>
      </c>
      <c r="UA30" s="137">
        <v>0.59299999999999997</v>
      </c>
      <c r="UB30" s="137">
        <v>0.628</v>
      </c>
      <c r="UC30" s="137">
        <v>0.66300000000000003</v>
      </c>
      <c r="UD30" s="137">
        <v>0.69799999999999995</v>
      </c>
      <c r="UE30" s="137">
        <v>0.76800000000000002</v>
      </c>
      <c r="UF30" s="137">
        <v>0.83799999999999997</v>
      </c>
      <c r="UG30" s="137">
        <v>0.90700000000000003</v>
      </c>
      <c r="UH30" s="137">
        <v>0.97699999999999998</v>
      </c>
      <c r="UI30" s="137">
        <v>1.0469999999999999</v>
      </c>
      <c r="UJ30" s="137">
        <v>1.117</v>
      </c>
      <c r="UK30" s="137">
        <v>1.1870000000000001</v>
      </c>
      <c r="UL30" s="137">
        <v>1.256</v>
      </c>
      <c r="UM30" s="137">
        <v>1.3260000000000001</v>
      </c>
      <c r="UN30" s="137">
        <v>1.3959999999999999</v>
      </c>
      <c r="UO30" s="137">
        <v>2.0939999999999999</v>
      </c>
      <c r="UP30" s="137">
        <v>2.7919999999999998</v>
      </c>
      <c r="UQ30" s="137">
        <v>3.49</v>
      </c>
      <c r="UR30" s="137">
        <v>4.1879999999999997</v>
      </c>
      <c r="US30" s="137">
        <v>4.8860000000000001</v>
      </c>
      <c r="UT30" s="137">
        <v>5.5839999999999996</v>
      </c>
      <c r="UU30" s="137">
        <v>6.282</v>
      </c>
      <c r="UV30" s="137">
        <v>6.9809999999999999</v>
      </c>
      <c r="UW30" s="137">
        <v>7.0000000000000001E-3</v>
      </c>
      <c r="UX30" s="137">
        <v>1.2999999999999999E-2</v>
      </c>
      <c r="UY30" s="137">
        <v>0.02</v>
      </c>
      <c r="UZ30" s="137">
        <v>2.7E-2</v>
      </c>
      <c r="VA30" s="137">
        <v>3.3000000000000002E-2</v>
      </c>
      <c r="VB30" s="137">
        <v>0.04</v>
      </c>
      <c r="VC30" s="137">
        <v>4.7E-2</v>
      </c>
      <c r="VD30" s="137">
        <v>5.2999999999999999E-2</v>
      </c>
      <c r="VE30" s="137">
        <v>0.06</v>
      </c>
      <c r="VF30" s="137">
        <v>6.7000000000000004E-2</v>
      </c>
      <c r="VG30" s="137">
        <v>7.2999999999999995E-2</v>
      </c>
      <c r="VH30" s="137">
        <v>0.08</v>
      </c>
      <c r="VI30" s="137">
        <v>8.6999999999999994E-2</v>
      </c>
      <c r="VJ30" s="137">
        <v>9.2999999999999999E-2</v>
      </c>
      <c r="VK30" s="137">
        <v>0.1</v>
      </c>
      <c r="VL30" s="137">
        <v>0.107</v>
      </c>
      <c r="VM30" s="137">
        <v>0.114</v>
      </c>
      <c r="VN30" s="137">
        <v>0.12</v>
      </c>
      <c r="VO30" s="137">
        <v>0.127</v>
      </c>
      <c r="VP30" s="137">
        <v>0.13400000000000001</v>
      </c>
      <c r="VQ30" s="137">
        <v>0.14699999999999999</v>
      </c>
      <c r="VR30" s="137">
        <v>0.16</v>
      </c>
      <c r="VS30" s="137">
        <v>0.17399999999999999</v>
      </c>
      <c r="VT30" s="137">
        <v>0.187</v>
      </c>
      <c r="VU30" s="137">
        <v>0.2</v>
      </c>
      <c r="VV30" s="137">
        <v>0.214</v>
      </c>
      <c r="VW30" s="137">
        <v>0.22700000000000001</v>
      </c>
      <c r="VX30" s="137">
        <v>0.24</v>
      </c>
      <c r="VY30" s="137">
        <v>0.254</v>
      </c>
      <c r="VZ30" s="137">
        <v>0.26700000000000002</v>
      </c>
      <c r="WA30" s="137">
        <v>0.28000000000000003</v>
      </c>
      <c r="WB30" s="137">
        <v>0.29399999999999998</v>
      </c>
      <c r="WC30" s="137">
        <v>0.307</v>
      </c>
      <c r="WD30" s="137">
        <v>0.32100000000000001</v>
      </c>
      <c r="WE30" s="137">
        <v>0.33400000000000002</v>
      </c>
      <c r="WF30" s="137">
        <v>0.36699999999999999</v>
      </c>
      <c r="WG30" s="137">
        <v>0.40100000000000002</v>
      </c>
      <c r="WH30" s="137">
        <v>0.434</v>
      </c>
      <c r="WI30" s="137">
        <v>0.46700000000000003</v>
      </c>
      <c r="WJ30" s="137">
        <v>0.501</v>
      </c>
      <c r="WK30" s="137">
        <v>0.53400000000000003</v>
      </c>
      <c r="WL30" s="137">
        <v>0.56799999999999995</v>
      </c>
      <c r="WM30" s="137">
        <v>0.60099999999999998</v>
      </c>
      <c r="WN30" s="137">
        <v>0.63400000000000001</v>
      </c>
      <c r="WO30" s="137">
        <v>0.66800000000000004</v>
      </c>
      <c r="WP30" s="137">
        <v>0.73399999999999999</v>
      </c>
      <c r="WQ30" s="137">
        <v>0.80100000000000005</v>
      </c>
      <c r="WR30" s="137">
        <v>0.86799999999999999</v>
      </c>
      <c r="WS30" s="137">
        <v>0.93500000000000005</v>
      </c>
      <c r="WT30" s="137">
        <v>1.002</v>
      </c>
      <c r="WU30" s="137">
        <v>1.0680000000000001</v>
      </c>
      <c r="WV30" s="137">
        <v>1.135</v>
      </c>
      <c r="WW30" s="137">
        <v>1.202</v>
      </c>
      <c r="WX30" s="137">
        <v>1.2689999999999999</v>
      </c>
      <c r="WY30" s="137">
        <v>1.335</v>
      </c>
      <c r="WZ30" s="137">
        <v>2.0030000000000001</v>
      </c>
      <c r="XA30" s="137">
        <v>2.6709999999999998</v>
      </c>
      <c r="XB30" s="137">
        <v>3.339</v>
      </c>
      <c r="XC30" s="137">
        <v>4.0060000000000002</v>
      </c>
      <c r="XD30" s="137">
        <v>4.6740000000000004</v>
      </c>
      <c r="XE30" s="137">
        <v>5.3419999999999996</v>
      </c>
      <c r="XF30" s="137">
        <v>6.0090000000000003</v>
      </c>
      <c r="XG30" s="137">
        <v>6.6769999999999996</v>
      </c>
      <c r="XH30" s="137">
        <v>6.0000000000000001E-3</v>
      </c>
      <c r="XI30" s="137">
        <v>1.2999999999999999E-2</v>
      </c>
      <c r="XJ30" s="137">
        <v>1.9E-2</v>
      </c>
      <c r="XK30" s="137">
        <v>2.5999999999999999E-2</v>
      </c>
      <c r="XL30" s="137">
        <v>3.2000000000000001E-2</v>
      </c>
      <c r="XM30" s="137">
        <v>3.7999999999999999E-2</v>
      </c>
      <c r="XN30" s="137">
        <v>4.4999999999999998E-2</v>
      </c>
      <c r="XO30" s="137">
        <v>5.0999999999999997E-2</v>
      </c>
      <c r="XP30" s="137">
        <v>5.7000000000000002E-2</v>
      </c>
      <c r="XQ30" s="137">
        <v>6.4000000000000001E-2</v>
      </c>
      <c r="XR30" s="137">
        <v>7.0000000000000007E-2</v>
      </c>
      <c r="XS30" s="137">
        <v>7.6999999999999999E-2</v>
      </c>
      <c r="XT30" s="137">
        <v>8.3000000000000004E-2</v>
      </c>
      <c r="XU30" s="137">
        <v>8.8999999999999996E-2</v>
      </c>
      <c r="XV30" s="137">
        <v>9.6000000000000002E-2</v>
      </c>
      <c r="XW30" s="137">
        <v>0.10199999999999999</v>
      </c>
      <c r="XX30" s="137">
        <v>0.108</v>
      </c>
      <c r="XY30" s="137">
        <v>0.115</v>
      </c>
      <c r="XZ30" s="137">
        <v>0.121</v>
      </c>
      <c r="YA30" s="137">
        <v>0.128</v>
      </c>
      <c r="YB30" s="137">
        <v>0.14000000000000001</v>
      </c>
      <c r="YC30" s="137">
        <v>0.153</v>
      </c>
      <c r="YD30" s="137">
        <v>0.16600000000000001</v>
      </c>
      <c r="YE30" s="137">
        <v>0.17899999999999999</v>
      </c>
      <c r="YF30" s="137">
        <v>0.191</v>
      </c>
      <c r="YG30" s="137">
        <v>0.20399999999999999</v>
      </c>
      <c r="YH30" s="137">
        <v>0.217</v>
      </c>
      <c r="YI30" s="137">
        <v>0.23</v>
      </c>
      <c r="YJ30" s="137">
        <v>0.24199999999999999</v>
      </c>
      <c r="YK30" s="137">
        <v>0.255</v>
      </c>
      <c r="YL30" s="137">
        <v>0.26800000000000002</v>
      </c>
      <c r="YM30" s="137">
        <v>0.28100000000000003</v>
      </c>
      <c r="YN30" s="137">
        <v>0.29299999999999998</v>
      </c>
      <c r="YO30" s="137">
        <v>0.30599999999999999</v>
      </c>
      <c r="YP30" s="137">
        <v>0.31900000000000001</v>
      </c>
      <c r="YQ30" s="137">
        <v>0.35099999999999998</v>
      </c>
      <c r="YR30" s="137">
        <v>0.38300000000000001</v>
      </c>
      <c r="YS30" s="137">
        <v>0.41399999999999998</v>
      </c>
      <c r="YT30" s="137">
        <v>0.44600000000000001</v>
      </c>
      <c r="YU30" s="137">
        <v>0.47799999999999998</v>
      </c>
      <c r="YV30" s="137">
        <v>0.51</v>
      </c>
      <c r="YW30" s="137">
        <v>0.54200000000000004</v>
      </c>
      <c r="YX30" s="137">
        <v>0.57399999999999995</v>
      </c>
      <c r="YY30" s="137">
        <v>0.60599999999999998</v>
      </c>
      <c r="YZ30" s="137">
        <v>0.63800000000000001</v>
      </c>
      <c r="ZA30" s="137">
        <v>0.70099999999999996</v>
      </c>
      <c r="ZB30" s="137">
        <v>0.76500000000000001</v>
      </c>
      <c r="ZC30" s="137">
        <v>0.82899999999999996</v>
      </c>
      <c r="ZD30" s="137">
        <v>0.89300000000000002</v>
      </c>
      <c r="ZE30" s="137">
        <v>0.95599999999999996</v>
      </c>
      <c r="ZF30" s="137">
        <v>1.02</v>
      </c>
      <c r="ZG30" s="137">
        <v>1.0840000000000001</v>
      </c>
      <c r="ZH30" s="137">
        <v>1.1479999999999999</v>
      </c>
      <c r="ZI30" s="137">
        <v>1.2110000000000001</v>
      </c>
      <c r="ZJ30" s="137">
        <v>1.2749999999999999</v>
      </c>
      <c r="ZK30" s="137">
        <v>1.913</v>
      </c>
      <c r="ZL30" s="137">
        <v>2.5499999999999998</v>
      </c>
      <c r="ZM30" s="137">
        <v>3.1880000000000002</v>
      </c>
      <c r="ZN30" s="137">
        <v>3.8250000000000002</v>
      </c>
      <c r="ZO30" s="137">
        <v>4.4630000000000001</v>
      </c>
      <c r="ZP30" s="137">
        <v>5.101</v>
      </c>
      <c r="ZQ30" s="137">
        <v>5.7380000000000004</v>
      </c>
      <c r="ZR30" s="137">
        <v>6.3760000000000003</v>
      </c>
      <c r="ZS30" s="137">
        <v>8.0000000000000002E-3</v>
      </c>
      <c r="ZT30" s="137">
        <v>1.6E-2</v>
      </c>
      <c r="ZU30" s="137">
        <v>2.3E-2</v>
      </c>
      <c r="ZV30" s="137">
        <v>3.1E-2</v>
      </c>
      <c r="ZW30" s="137">
        <v>3.9E-2</v>
      </c>
      <c r="ZX30" s="137">
        <v>4.7E-2</v>
      </c>
      <c r="ZY30" s="137">
        <v>5.3999999999999999E-2</v>
      </c>
      <c r="ZZ30" s="137">
        <v>6.2E-2</v>
      </c>
      <c r="AAA30" s="137">
        <v>7.0000000000000007E-2</v>
      </c>
      <c r="AAB30" s="137">
        <v>7.8E-2</v>
      </c>
      <c r="AAC30" s="137">
        <v>8.5999999999999993E-2</v>
      </c>
      <c r="AAD30" s="137">
        <v>9.2999999999999999E-2</v>
      </c>
      <c r="AAE30" s="137">
        <v>0.10100000000000001</v>
      </c>
      <c r="AAF30" s="137">
        <v>0.109</v>
      </c>
      <c r="AAG30" s="137">
        <v>0.11700000000000001</v>
      </c>
      <c r="AAH30" s="137">
        <v>0.124</v>
      </c>
      <c r="AAI30" s="137">
        <v>0.13200000000000001</v>
      </c>
      <c r="AAJ30" s="137">
        <v>0.14000000000000001</v>
      </c>
      <c r="AAK30" s="137">
        <v>0.14799999999999999</v>
      </c>
      <c r="AAL30" s="137">
        <v>0.155</v>
      </c>
      <c r="AAM30" s="137">
        <v>0.17100000000000001</v>
      </c>
      <c r="AAN30" s="137">
        <v>0.187</v>
      </c>
      <c r="AAO30" s="137">
        <v>0.20200000000000001</v>
      </c>
      <c r="AAP30" s="137">
        <v>0.218</v>
      </c>
      <c r="AAQ30" s="137">
        <v>0.23300000000000001</v>
      </c>
      <c r="AAR30" s="137">
        <v>0.249</v>
      </c>
      <c r="AAS30" s="137">
        <v>0.26400000000000001</v>
      </c>
      <c r="AAT30" s="137">
        <v>0.28000000000000003</v>
      </c>
      <c r="AAU30" s="137">
        <v>0.29499999999999998</v>
      </c>
      <c r="AAV30" s="137">
        <v>0.311</v>
      </c>
      <c r="AAW30" s="137">
        <v>0.32700000000000001</v>
      </c>
      <c r="AAX30" s="137">
        <v>0.34200000000000003</v>
      </c>
      <c r="AAY30" s="137">
        <v>0.35799999999999998</v>
      </c>
      <c r="AAZ30" s="137">
        <v>0.373</v>
      </c>
      <c r="ABA30" s="137">
        <v>0.38900000000000001</v>
      </c>
      <c r="ABB30" s="137">
        <v>0.42799999999999999</v>
      </c>
      <c r="ABC30" s="137">
        <v>0.46600000000000003</v>
      </c>
      <c r="ABD30" s="137">
        <v>0.505</v>
      </c>
      <c r="ABE30" s="137">
        <v>0.54400000000000004</v>
      </c>
      <c r="ABF30" s="137">
        <v>0.58299999999999996</v>
      </c>
      <c r="ABG30" s="137">
        <v>0.622</v>
      </c>
      <c r="ABH30" s="137">
        <v>0.66100000000000003</v>
      </c>
      <c r="ABI30" s="137">
        <v>0.7</v>
      </c>
      <c r="ABJ30" s="137">
        <v>0.73899999999999999</v>
      </c>
      <c r="ABK30" s="137">
        <v>0.77700000000000002</v>
      </c>
      <c r="ABL30" s="137">
        <v>0.85499999999999998</v>
      </c>
      <c r="ABM30" s="137">
        <v>0.93300000000000005</v>
      </c>
      <c r="ABN30" s="137">
        <v>1.0109999999999999</v>
      </c>
      <c r="ABO30" s="137">
        <v>1.0880000000000001</v>
      </c>
      <c r="ABP30" s="137">
        <v>1.1659999999999999</v>
      </c>
      <c r="ABQ30" s="137">
        <v>1.244</v>
      </c>
      <c r="ABR30" s="137">
        <v>1.3220000000000001</v>
      </c>
      <c r="ABS30" s="137">
        <v>1.399</v>
      </c>
      <c r="ABT30" s="137">
        <v>1.4770000000000001</v>
      </c>
      <c r="ABU30" s="137">
        <v>1.5549999999999999</v>
      </c>
      <c r="ABV30" s="137">
        <v>2.3319999999999999</v>
      </c>
      <c r="ABW30" s="137">
        <v>3.11</v>
      </c>
      <c r="ABX30" s="137">
        <v>3.887</v>
      </c>
      <c r="ABY30" s="137">
        <v>4.6639999999999997</v>
      </c>
      <c r="ABZ30" s="137">
        <v>5.4420000000000002</v>
      </c>
      <c r="ACA30" s="137">
        <v>6.2190000000000003</v>
      </c>
      <c r="ACB30" s="137">
        <v>6.9960000000000004</v>
      </c>
      <c r="ACC30" s="137">
        <v>7.774</v>
      </c>
      <c r="ACD30" s="137">
        <v>8.0000000000000002E-3</v>
      </c>
      <c r="ACE30" s="137">
        <v>1.6E-2</v>
      </c>
      <c r="ACF30" s="137">
        <v>2.4E-2</v>
      </c>
      <c r="ACG30" s="137">
        <v>3.1E-2</v>
      </c>
      <c r="ACH30" s="137">
        <v>3.9E-2</v>
      </c>
      <c r="ACI30" s="137">
        <v>4.7E-2</v>
      </c>
      <c r="ACJ30" s="137">
        <v>5.5E-2</v>
      </c>
      <c r="ACK30" s="137">
        <v>6.3E-2</v>
      </c>
      <c r="ACL30" s="137">
        <v>7.0999999999999994E-2</v>
      </c>
      <c r="ACM30" s="137">
        <v>7.9000000000000001E-2</v>
      </c>
      <c r="ACN30" s="137">
        <v>8.6999999999999994E-2</v>
      </c>
      <c r="ACO30" s="137">
        <v>9.4E-2</v>
      </c>
      <c r="ACP30" s="137">
        <v>0.10199999999999999</v>
      </c>
      <c r="ACQ30" s="137">
        <v>0.11</v>
      </c>
      <c r="ACR30" s="137">
        <v>0.11799999999999999</v>
      </c>
      <c r="ACS30" s="137">
        <v>0.126</v>
      </c>
      <c r="ACT30" s="137">
        <v>0.13400000000000001</v>
      </c>
      <c r="ACU30" s="137">
        <v>0.14199999999999999</v>
      </c>
      <c r="ACV30" s="137">
        <v>0.15</v>
      </c>
      <c r="ACW30" s="137">
        <v>0.157</v>
      </c>
      <c r="ACX30" s="137">
        <v>0.17299999999999999</v>
      </c>
      <c r="ACY30" s="137">
        <v>0.189</v>
      </c>
      <c r="ACZ30" s="137">
        <v>0.20499999999999999</v>
      </c>
      <c r="ADA30" s="137">
        <v>0.22</v>
      </c>
      <c r="ADB30" s="137">
        <v>0.23599999999999999</v>
      </c>
      <c r="ADC30" s="137">
        <v>0.252</v>
      </c>
      <c r="ADD30" s="137">
        <v>0.26800000000000002</v>
      </c>
      <c r="ADE30" s="137">
        <v>0.28299999999999997</v>
      </c>
      <c r="ADF30" s="137">
        <v>0.29899999999999999</v>
      </c>
      <c r="ADG30" s="137">
        <v>0.315</v>
      </c>
      <c r="ADH30" s="137">
        <v>0.33100000000000002</v>
      </c>
      <c r="ADI30" s="137">
        <v>0.34599999999999997</v>
      </c>
      <c r="ADJ30" s="137">
        <v>0.36199999999999999</v>
      </c>
      <c r="ADK30" s="137">
        <v>0.378</v>
      </c>
      <c r="ADL30" s="137">
        <v>0.39300000000000002</v>
      </c>
      <c r="ADM30" s="137">
        <v>0.433</v>
      </c>
      <c r="ADN30" s="137">
        <v>0.47199999999999998</v>
      </c>
      <c r="ADO30" s="137">
        <v>0.51200000000000001</v>
      </c>
      <c r="ADP30" s="137">
        <v>0.55100000000000005</v>
      </c>
      <c r="ADQ30" s="137">
        <v>0.59</v>
      </c>
      <c r="ADR30" s="137">
        <v>0.63</v>
      </c>
      <c r="ADS30" s="137">
        <v>0.66900000000000004</v>
      </c>
      <c r="ADT30" s="137">
        <v>0.70799999999999996</v>
      </c>
      <c r="ADU30" s="137">
        <v>0.748</v>
      </c>
      <c r="ADV30" s="137">
        <v>0.78700000000000003</v>
      </c>
      <c r="ADW30" s="137">
        <v>0.86599999999999999</v>
      </c>
      <c r="ADX30" s="137">
        <v>0.94399999999999995</v>
      </c>
      <c r="ADY30" s="137">
        <v>1.0229999999999999</v>
      </c>
      <c r="ADZ30" s="137">
        <v>1.1020000000000001</v>
      </c>
      <c r="AEA30" s="137">
        <v>1.18</v>
      </c>
      <c r="AEB30" s="137">
        <v>1.2589999999999999</v>
      </c>
      <c r="AEC30" s="137">
        <v>1.3380000000000001</v>
      </c>
      <c r="AED30" s="137">
        <v>1.4159999999999999</v>
      </c>
      <c r="AEE30" s="137">
        <v>1.4950000000000001</v>
      </c>
      <c r="AEF30" s="137">
        <v>1.5740000000000001</v>
      </c>
      <c r="AEG30" s="137">
        <v>2.3610000000000002</v>
      </c>
      <c r="AEH30" s="137">
        <v>3.1480000000000001</v>
      </c>
      <c r="AEI30" s="137">
        <v>3.9350000000000001</v>
      </c>
      <c r="AEJ30" s="137">
        <v>4.7220000000000004</v>
      </c>
      <c r="AEK30" s="137">
        <v>5.508</v>
      </c>
      <c r="AEL30" s="137">
        <v>6.2949999999999999</v>
      </c>
      <c r="AEM30" s="137">
        <v>7.0819999999999999</v>
      </c>
      <c r="AEN30" s="137">
        <v>7.8689999999999998</v>
      </c>
      <c r="AEO30" s="137">
        <v>6.0000000000000001E-3</v>
      </c>
      <c r="AEP30" s="137">
        <v>1.2999999999999999E-2</v>
      </c>
      <c r="AEQ30" s="137">
        <v>1.9E-2</v>
      </c>
      <c r="AER30" s="137">
        <v>2.5999999999999999E-2</v>
      </c>
      <c r="AES30" s="137">
        <v>3.2000000000000001E-2</v>
      </c>
      <c r="AET30" s="137">
        <v>3.7999999999999999E-2</v>
      </c>
      <c r="AEU30" s="137">
        <v>4.4999999999999998E-2</v>
      </c>
      <c r="AEV30" s="137">
        <v>5.0999999999999997E-2</v>
      </c>
      <c r="AEW30" s="137">
        <v>5.7000000000000002E-2</v>
      </c>
      <c r="AEX30" s="137">
        <v>6.4000000000000001E-2</v>
      </c>
      <c r="AEY30" s="137">
        <v>7.0000000000000007E-2</v>
      </c>
      <c r="AEZ30" s="137">
        <v>7.6999999999999999E-2</v>
      </c>
      <c r="AFA30" s="137">
        <v>8.3000000000000004E-2</v>
      </c>
      <c r="AFB30" s="137">
        <v>8.8999999999999996E-2</v>
      </c>
      <c r="AFC30" s="137">
        <v>9.6000000000000002E-2</v>
      </c>
      <c r="AFD30" s="137">
        <v>0.10199999999999999</v>
      </c>
      <c r="AFE30" s="137">
        <v>0.108</v>
      </c>
      <c r="AFF30" s="137">
        <v>0.115</v>
      </c>
      <c r="AFG30" s="137">
        <v>0.121</v>
      </c>
      <c r="AFH30" s="137">
        <v>0.128</v>
      </c>
      <c r="AFI30" s="137">
        <v>0.14000000000000001</v>
      </c>
      <c r="AFJ30" s="137">
        <v>0.153</v>
      </c>
      <c r="AFK30" s="137">
        <v>0.16600000000000001</v>
      </c>
      <c r="AFL30" s="137">
        <v>0.17899999999999999</v>
      </c>
      <c r="AFM30" s="137">
        <v>0.191</v>
      </c>
      <c r="AFN30" s="137">
        <v>0.20399999999999999</v>
      </c>
      <c r="AFO30" s="137">
        <v>0.217</v>
      </c>
      <c r="AFP30" s="137">
        <v>0.23</v>
      </c>
      <c r="AFQ30" s="137">
        <v>0.24199999999999999</v>
      </c>
      <c r="AFR30" s="137">
        <v>0.255</v>
      </c>
      <c r="AFS30" s="137">
        <v>0.26800000000000002</v>
      </c>
      <c r="AFT30" s="137">
        <v>0.28100000000000003</v>
      </c>
      <c r="AFU30" s="137">
        <v>0.29299999999999998</v>
      </c>
      <c r="AFV30" s="137">
        <v>0.30599999999999999</v>
      </c>
      <c r="AFW30" s="137">
        <v>0.31900000000000001</v>
      </c>
      <c r="AFX30" s="137">
        <v>0.35099999999999998</v>
      </c>
      <c r="AFY30" s="137">
        <v>0.38300000000000001</v>
      </c>
      <c r="AFZ30" s="137">
        <v>0.41499999999999998</v>
      </c>
      <c r="AGA30" s="137">
        <v>0.44600000000000001</v>
      </c>
      <c r="AGB30" s="137">
        <v>0.47799999999999998</v>
      </c>
      <c r="AGC30" s="137">
        <v>0.51</v>
      </c>
      <c r="AGD30" s="137">
        <v>0.54200000000000004</v>
      </c>
      <c r="AGE30" s="137">
        <v>0.57399999999999995</v>
      </c>
      <c r="AGF30" s="137">
        <v>0.60599999999999998</v>
      </c>
      <c r="AGG30" s="137">
        <v>0.63800000000000001</v>
      </c>
      <c r="AGH30" s="137">
        <v>0.70199999999999996</v>
      </c>
      <c r="AGI30" s="137">
        <v>0.76500000000000001</v>
      </c>
      <c r="AGJ30" s="137">
        <v>0.82899999999999996</v>
      </c>
      <c r="AGK30" s="137">
        <v>0.89300000000000002</v>
      </c>
      <c r="AGL30" s="137">
        <v>0.95699999999999996</v>
      </c>
      <c r="AGM30" s="137">
        <v>1.0209999999999999</v>
      </c>
      <c r="AGN30" s="137">
        <v>1.0840000000000001</v>
      </c>
      <c r="AGO30" s="137">
        <v>1.1479999999999999</v>
      </c>
      <c r="AGP30" s="137">
        <v>1.212</v>
      </c>
      <c r="AGQ30" s="137">
        <v>1.276</v>
      </c>
      <c r="AGR30" s="137">
        <v>1.9139999999999999</v>
      </c>
      <c r="AGS30" s="137">
        <v>2.5510000000000002</v>
      </c>
      <c r="AGT30" s="137">
        <v>3.1890000000000001</v>
      </c>
      <c r="AGU30" s="137">
        <v>3.827</v>
      </c>
      <c r="AGV30" s="137">
        <v>4.4649999999999999</v>
      </c>
      <c r="AGW30" s="137">
        <v>5.1029999999999998</v>
      </c>
      <c r="AGX30" s="137">
        <v>5.7409999999999997</v>
      </c>
      <c r="AGY30" s="137">
        <v>6.3789999999999996</v>
      </c>
      <c r="AGZ30" s="137">
        <v>3.2000000000000001E-2</v>
      </c>
      <c r="AHA30" s="137">
        <v>6.4000000000000001E-2</v>
      </c>
      <c r="AHB30" s="137">
        <v>9.5000000000000001E-2</v>
      </c>
      <c r="AHC30" s="137">
        <v>0.127</v>
      </c>
      <c r="AHD30" s="137">
        <v>0.159</v>
      </c>
      <c r="AHE30" s="137">
        <v>0.191</v>
      </c>
      <c r="AHF30" s="137">
        <v>0.223</v>
      </c>
      <c r="AHG30" s="137">
        <v>0.255</v>
      </c>
      <c r="AHH30" s="137">
        <v>0.28599999999999998</v>
      </c>
      <c r="AHI30" s="137">
        <v>0.318</v>
      </c>
      <c r="AHJ30" s="137">
        <v>0.35</v>
      </c>
      <c r="AHK30" s="137">
        <v>0.38200000000000001</v>
      </c>
      <c r="AHL30" s="137">
        <v>0.41399999999999998</v>
      </c>
      <c r="AHM30" s="137">
        <v>0.44500000000000001</v>
      </c>
      <c r="AHN30" s="137">
        <v>0.47699999999999998</v>
      </c>
      <c r="AHO30" s="137">
        <v>0.50900000000000001</v>
      </c>
      <c r="AHP30" s="137">
        <v>0.54100000000000004</v>
      </c>
      <c r="AHQ30" s="137">
        <v>0.57299999999999995</v>
      </c>
      <c r="AHR30" s="137">
        <v>0.60499999999999998</v>
      </c>
      <c r="AHS30" s="137">
        <v>0.63600000000000001</v>
      </c>
      <c r="AHT30" s="137">
        <v>0.7</v>
      </c>
      <c r="AHU30" s="137">
        <v>0.76400000000000001</v>
      </c>
      <c r="AHV30" s="137">
        <v>0.82699999999999996</v>
      </c>
      <c r="AHW30" s="137">
        <v>0.89100000000000001</v>
      </c>
      <c r="AHX30" s="137">
        <v>0.95499999999999996</v>
      </c>
      <c r="AHY30" s="137">
        <v>1.018</v>
      </c>
      <c r="AHZ30" s="137">
        <v>1.0820000000000001</v>
      </c>
      <c r="AIA30" s="137">
        <v>1.1459999999999999</v>
      </c>
      <c r="AIB30" s="137">
        <v>1.2090000000000001</v>
      </c>
      <c r="AIC30" s="137">
        <v>1.2729999999999999</v>
      </c>
      <c r="AID30" s="137">
        <v>1.3360000000000001</v>
      </c>
      <c r="AIE30" s="137">
        <v>1.4</v>
      </c>
      <c r="AIF30" s="137">
        <v>1.464</v>
      </c>
      <c r="AIG30" s="137">
        <v>1.5269999999999999</v>
      </c>
      <c r="AIH30" s="137">
        <v>1.591</v>
      </c>
      <c r="AII30" s="137">
        <v>1.75</v>
      </c>
      <c r="AIJ30" s="137">
        <v>1.909</v>
      </c>
      <c r="AIK30" s="137">
        <v>2.0680000000000001</v>
      </c>
      <c r="AIL30" s="137">
        <v>2.2269999999999999</v>
      </c>
      <c r="AIM30" s="137">
        <v>2.3860000000000001</v>
      </c>
      <c r="AIN30" s="137">
        <v>2.5459999999999998</v>
      </c>
      <c r="AIO30" s="137">
        <v>2.7050000000000001</v>
      </c>
      <c r="AIP30" s="137">
        <v>2.8639999999999999</v>
      </c>
      <c r="AIQ30" s="137">
        <v>3.0230000000000001</v>
      </c>
      <c r="AIR30" s="137">
        <v>3.1819999999999999</v>
      </c>
      <c r="AIS30" s="137">
        <v>3.5</v>
      </c>
      <c r="AIT30" s="137">
        <v>3.8180000000000001</v>
      </c>
      <c r="AIU30" s="137">
        <v>4.1369999999999996</v>
      </c>
      <c r="AIV30" s="137">
        <v>4.4550000000000001</v>
      </c>
      <c r="AIW30" s="137">
        <v>4.7729999999999997</v>
      </c>
      <c r="AIX30" s="137">
        <v>5.0910000000000002</v>
      </c>
      <c r="AIY30" s="137">
        <v>5.4089999999999998</v>
      </c>
      <c r="AIZ30" s="137">
        <v>5.7279999999999998</v>
      </c>
      <c r="AJA30" s="137">
        <v>6.0460000000000003</v>
      </c>
      <c r="AJB30" s="137">
        <v>6.3639999999999999</v>
      </c>
      <c r="AJC30" s="137">
        <v>9.5459999999999994</v>
      </c>
      <c r="AJD30" s="137">
        <v>12.728</v>
      </c>
      <c r="AJE30" s="137">
        <v>15.91</v>
      </c>
      <c r="AJF30" s="137">
        <v>19.091999999999999</v>
      </c>
      <c r="AJG30" s="137">
        <v>22.274000000000001</v>
      </c>
      <c r="AJH30" s="137">
        <v>25.456</v>
      </c>
      <c r="AJI30" s="137">
        <v>28.638000000000002</v>
      </c>
      <c r="AJJ30" s="137">
        <v>31.82</v>
      </c>
      <c r="AJK30" s="137">
        <v>3.2000000000000001E-2</v>
      </c>
      <c r="AJL30" s="137">
        <v>6.4000000000000001E-2</v>
      </c>
      <c r="AJM30" s="137">
        <v>9.5000000000000001E-2</v>
      </c>
      <c r="AJN30" s="137">
        <v>0.127</v>
      </c>
      <c r="AJO30" s="137">
        <v>0.159</v>
      </c>
      <c r="AJP30" s="137">
        <v>0.191</v>
      </c>
      <c r="AJQ30" s="137">
        <v>0.223</v>
      </c>
      <c r="AJR30" s="137">
        <v>0.255</v>
      </c>
      <c r="AJS30" s="137">
        <v>0.28599999999999998</v>
      </c>
      <c r="AJT30" s="137">
        <v>0.318</v>
      </c>
      <c r="AJU30" s="137">
        <v>0.35</v>
      </c>
      <c r="AJV30" s="137">
        <v>0.38200000000000001</v>
      </c>
      <c r="AJW30" s="137">
        <v>0.41399999999999998</v>
      </c>
      <c r="AJX30" s="137">
        <v>0.44500000000000001</v>
      </c>
      <c r="AJY30" s="137">
        <v>0.47699999999999998</v>
      </c>
      <c r="AJZ30" s="137">
        <v>0.50900000000000001</v>
      </c>
      <c r="AKA30" s="137">
        <v>0.54100000000000004</v>
      </c>
      <c r="AKB30" s="137">
        <v>0.57299999999999995</v>
      </c>
      <c r="AKC30" s="137">
        <v>0.60499999999999998</v>
      </c>
      <c r="AKD30" s="137">
        <v>0.63600000000000001</v>
      </c>
      <c r="AKE30" s="137">
        <v>0.7</v>
      </c>
      <c r="AKF30" s="137">
        <v>0.76400000000000001</v>
      </c>
      <c r="AKG30" s="137">
        <v>0.82699999999999996</v>
      </c>
      <c r="AKH30" s="137">
        <v>0.89100000000000001</v>
      </c>
      <c r="AKI30" s="137">
        <v>0.95499999999999996</v>
      </c>
      <c r="AKJ30" s="137">
        <v>1.018</v>
      </c>
      <c r="AKK30" s="137">
        <v>1.0820000000000001</v>
      </c>
      <c r="AKL30" s="137">
        <v>1.1459999999999999</v>
      </c>
      <c r="AKM30" s="137">
        <v>1.2090000000000001</v>
      </c>
      <c r="AKN30" s="137">
        <v>1.2729999999999999</v>
      </c>
      <c r="AKO30" s="137">
        <v>1.3360000000000001</v>
      </c>
      <c r="AKP30" s="137">
        <v>1.4</v>
      </c>
      <c r="AKQ30" s="137">
        <v>1.464</v>
      </c>
      <c r="AKR30" s="137">
        <v>1.5269999999999999</v>
      </c>
      <c r="AKS30" s="137">
        <v>1.591</v>
      </c>
      <c r="AKT30" s="137">
        <v>1.75</v>
      </c>
      <c r="AKU30" s="137">
        <v>1.909</v>
      </c>
      <c r="AKV30" s="137">
        <v>2.0680000000000001</v>
      </c>
      <c r="AKW30" s="137">
        <v>2.2269999999999999</v>
      </c>
      <c r="AKX30" s="137">
        <v>2.3860000000000001</v>
      </c>
      <c r="AKY30" s="137">
        <v>2.5459999999999998</v>
      </c>
      <c r="AKZ30" s="137">
        <v>2.7050000000000001</v>
      </c>
      <c r="ALA30" s="137">
        <v>2.8639999999999999</v>
      </c>
      <c r="ALB30" s="137">
        <v>3.0230000000000001</v>
      </c>
      <c r="ALC30" s="137">
        <v>3.1819999999999999</v>
      </c>
      <c r="ALD30" s="137">
        <v>3.5</v>
      </c>
      <c r="ALE30" s="137">
        <v>3.8180000000000001</v>
      </c>
      <c r="ALF30" s="137">
        <v>4.1369999999999996</v>
      </c>
      <c r="ALG30" s="137">
        <v>4.4550000000000001</v>
      </c>
      <c r="ALH30" s="137">
        <v>4.7729999999999997</v>
      </c>
      <c r="ALI30" s="137">
        <v>5.0910000000000002</v>
      </c>
      <c r="ALJ30" s="137">
        <v>5.4089999999999998</v>
      </c>
      <c r="ALK30" s="137">
        <v>5.7279999999999998</v>
      </c>
      <c r="ALL30" s="137">
        <v>6.0460000000000003</v>
      </c>
      <c r="ALM30" s="137">
        <v>6.3639999999999999</v>
      </c>
      <c r="ALN30" s="137">
        <v>9.5459999999999994</v>
      </c>
      <c r="ALO30" s="137">
        <v>12.728</v>
      </c>
      <c r="ALP30" s="137">
        <v>15.91</v>
      </c>
      <c r="ALQ30" s="137">
        <v>19.091999999999999</v>
      </c>
      <c r="ALR30" s="137">
        <v>22.274000000000001</v>
      </c>
      <c r="ALS30" s="137">
        <v>25.456</v>
      </c>
      <c r="ALT30" s="137">
        <v>28.638000000000002</v>
      </c>
      <c r="ALU30" s="137">
        <v>31.82</v>
      </c>
      <c r="ALV30" s="137">
        <v>3.9E-2</v>
      </c>
      <c r="ALW30" s="137">
        <v>7.9000000000000001E-2</v>
      </c>
      <c r="ALX30" s="137">
        <v>0.11799999999999999</v>
      </c>
      <c r="ALY30" s="137">
        <v>0.158</v>
      </c>
      <c r="ALZ30" s="137">
        <v>0.19700000000000001</v>
      </c>
      <c r="AMA30" s="137">
        <v>0.23699999999999999</v>
      </c>
      <c r="AMB30" s="137">
        <v>0.27600000000000002</v>
      </c>
      <c r="AMC30" s="137">
        <v>0.316</v>
      </c>
      <c r="AMD30" s="137">
        <v>0.35499999999999998</v>
      </c>
      <c r="AME30" s="137">
        <v>0.39400000000000002</v>
      </c>
      <c r="AMF30" s="137">
        <v>0.434</v>
      </c>
      <c r="AMG30" s="137">
        <v>0.47299999999999998</v>
      </c>
      <c r="AMH30" s="137">
        <v>0.51300000000000001</v>
      </c>
      <c r="AMI30" s="137">
        <v>0.55200000000000005</v>
      </c>
      <c r="AMJ30" s="137">
        <v>0.59199999999999997</v>
      </c>
      <c r="AMK30" s="137">
        <v>0.63100000000000001</v>
      </c>
      <c r="AML30" s="137">
        <v>0.67100000000000004</v>
      </c>
      <c r="AMM30" s="137">
        <v>0.71</v>
      </c>
      <c r="AMN30" s="137">
        <v>0.749</v>
      </c>
      <c r="AMO30" s="137">
        <v>0.78900000000000003</v>
      </c>
      <c r="AMP30" s="137">
        <v>0.86799999999999999</v>
      </c>
      <c r="AMQ30" s="137">
        <v>0.94699999999999995</v>
      </c>
      <c r="AMR30" s="137">
        <v>1.026</v>
      </c>
      <c r="AMS30" s="137">
        <v>1.1040000000000001</v>
      </c>
      <c r="AMT30" s="137">
        <v>1.1830000000000001</v>
      </c>
      <c r="AMU30" s="137">
        <v>1.262</v>
      </c>
      <c r="AMV30" s="137">
        <v>1.341</v>
      </c>
      <c r="AMW30" s="137">
        <v>1.42</v>
      </c>
      <c r="AMX30" s="137">
        <v>1.4990000000000001</v>
      </c>
      <c r="AMY30" s="137">
        <v>1.5780000000000001</v>
      </c>
      <c r="AMZ30" s="137">
        <v>1.657</v>
      </c>
      <c r="ANA30" s="137">
        <v>1.7350000000000001</v>
      </c>
      <c r="ANB30" s="137">
        <v>1.8140000000000001</v>
      </c>
      <c r="ANC30" s="137">
        <v>1.893</v>
      </c>
      <c r="AND30" s="137">
        <v>1.972</v>
      </c>
      <c r="ANE30" s="137">
        <v>2.169</v>
      </c>
      <c r="ANF30" s="137">
        <v>2.367</v>
      </c>
      <c r="ANG30" s="137">
        <v>2.5640000000000001</v>
      </c>
      <c r="ANH30" s="137">
        <v>2.7610000000000001</v>
      </c>
      <c r="ANI30" s="137">
        <v>2.9580000000000002</v>
      </c>
      <c r="ANJ30" s="137">
        <v>3.1549999999999998</v>
      </c>
      <c r="ANK30" s="137">
        <v>3.3530000000000002</v>
      </c>
      <c r="ANL30" s="137">
        <v>3.55</v>
      </c>
      <c r="ANM30" s="137">
        <v>3.7469999999999999</v>
      </c>
      <c r="ANN30" s="137">
        <v>3.944</v>
      </c>
      <c r="ANO30" s="137">
        <v>4.3390000000000004</v>
      </c>
      <c r="ANP30" s="137">
        <v>4.7329999999999997</v>
      </c>
      <c r="ANQ30" s="137">
        <v>5.1280000000000001</v>
      </c>
      <c r="ANR30" s="137">
        <v>5.5220000000000002</v>
      </c>
      <c r="ANS30" s="137">
        <v>5.9160000000000004</v>
      </c>
      <c r="ANT30" s="137">
        <v>6.3109999999999999</v>
      </c>
      <c r="ANU30" s="137">
        <v>6.7050000000000001</v>
      </c>
      <c r="ANV30" s="137">
        <v>7.1</v>
      </c>
      <c r="ANW30" s="137">
        <v>7.4939999999999998</v>
      </c>
      <c r="ANX30" s="137">
        <v>7.8890000000000002</v>
      </c>
      <c r="ANY30" s="137">
        <v>11.833</v>
      </c>
      <c r="ANZ30" s="137">
        <v>15.776999999999999</v>
      </c>
      <c r="AOA30" s="137">
        <v>19.722000000000001</v>
      </c>
      <c r="AOB30" s="137">
        <v>23.666</v>
      </c>
      <c r="AOC30" s="137">
        <v>27.61</v>
      </c>
      <c r="AOD30" s="137">
        <v>31.555</v>
      </c>
      <c r="AOE30" s="137">
        <v>35.499000000000002</v>
      </c>
      <c r="AOF30" s="137">
        <v>39.442999999999998</v>
      </c>
      <c r="AOG30" s="137">
        <v>3.9E-2</v>
      </c>
      <c r="AOH30" s="137">
        <v>7.9000000000000001E-2</v>
      </c>
      <c r="AOI30" s="137">
        <v>0.11799999999999999</v>
      </c>
      <c r="AOJ30" s="137">
        <v>0.158</v>
      </c>
      <c r="AOK30" s="137">
        <v>0.19700000000000001</v>
      </c>
      <c r="AOL30" s="137">
        <v>0.23699999999999999</v>
      </c>
      <c r="AOM30" s="137">
        <v>0.27600000000000002</v>
      </c>
      <c r="AON30" s="137">
        <v>0.316</v>
      </c>
      <c r="AOO30" s="137">
        <v>0.35499999999999998</v>
      </c>
      <c r="AOP30" s="137">
        <v>0.39400000000000002</v>
      </c>
      <c r="AOQ30" s="137">
        <v>0.434</v>
      </c>
      <c r="AOR30" s="137">
        <v>0.47299999999999998</v>
      </c>
      <c r="AOS30" s="137">
        <v>0.51300000000000001</v>
      </c>
      <c r="AOT30" s="137">
        <v>0.55200000000000005</v>
      </c>
      <c r="AOU30" s="137">
        <v>0.59199999999999997</v>
      </c>
      <c r="AOV30" s="137">
        <v>0.63100000000000001</v>
      </c>
      <c r="AOW30" s="137">
        <v>0.67100000000000004</v>
      </c>
      <c r="AOX30" s="137">
        <v>0.71</v>
      </c>
      <c r="AOY30" s="137">
        <v>0.749</v>
      </c>
      <c r="AOZ30" s="137">
        <v>0.78900000000000003</v>
      </c>
      <c r="APA30" s="137">
        <v>0.86799999999999999</v>
      </c>
      <c r="APB30" s="137">
        <v>0.94699999999999995</v>
      </c>
      <c r="APC30" s="137">
        <v>1.026</v>
      </c>
      <c r="APD30" s="137">
        <v>1.1040000000000001</v>
      </c>
      <c r="APE30" s="137">
        <v>1.1830000000000001</v>
      </c>
      <c r="APF30" s="137">
        <v>1.262</v>
      </c>
      <c r="APG30" s="137">
        <v>1.341</v>
      </c>
      <c r="APH30" s="137">
        <v>1.42</v>
      </c>
      <c r="API30" s="137">
        <v>1.4990000000000001</v>
      </c>
      <c r="APJ30" s="137">
        <v>1.5780000000000001</v>
      </c>
      <c r="APK30" s="137">
        <v>1.657</v>
      </c>
      <c r="APL30" s="137">
        <v>1.7350000000000001</v>
      </c>
      <c r="APM30" s="137">
        <v>1.8140000000000001</v>
      </c>
      <c r="APN30" s="137">
        <v>1.893</v>
      </c>
      <c r="APO30" s="137">
        <v>1.972</v>
      </c>
      <c r="APP30" s="137">
        <v>2.169</v>
      </c>
      <c r="APQ30" s="137">
        <v>2.367</v>
      </c>
      <c r="APR30" s="137">
        <v>2.5640000000000001</v>
      </c>
      <c r="APS30" s="137">
        <v>2.7610000000000001</v>
      </c>
      <c r="APT30" s="137">
        <v>2.9580000000000002</v>
      </c>
      <c r="APU30" s="137">
        <v>3.1549999999999998</v>
      </c>
      <c r="APV30" s="137">
        <v>3.3530000000000002</v>
      </c>
      <c r="APW30" s="137">
        <v>3.55</v>
      </c>
      <c r="APX30" s="137">
        <v>3.7469999999999999</v>
      </c>
      <c r="APY30" s="137">
        <v>3.944</v>
      </c>
      <c r="APZ30" s="137">
        <v>4.3390000000000004</v>
      </c>
      <c r="AQA30" s="137">
        <v>4.7329999999999997</v>
      </c>
      <c r="AQB30" s="137">
        <v>5.1280000000000001</v>
      </c>
      <c r="AQC30" s="137">
        <v>5.5220000000000002</v>
      </c>
      <c r="AQD30" s="137">
        <v>5.9160000000000004</v>
      </c>
      <c r="AQE30" s="137">
        <v>6.3109999999999999</v>
      </c>
      <c r="AQF30" s="137">
        <v>6.7050000000000001</v>
      </c>
      <c r="AQG30" s="137">
        <v>7.1</v>
      </c>
      <c r="AQH30" s="137">
        <v>7.4939999999999998</v>
      </c>
      <c r="AQI30" s="137">
        <v>7.8890000000000002</v>
      </c>
      <c r="AQJ30" s="137">
        <v>11.833</v>
      </c>
      <c r="AQK30" s="137">
        <v>15.776999999999999</v>
      </c>
      <c r="AQL30" s="137">
        <v>19.722000000000001</v>
      </c>
      <c r="AQM30" s="137">
        <v>23.666</v>
      </c>
      <c r="AQN30" s="137">
        <v>27.61</v>
      </c>
      <c r="AQO30" s="137">
        <v>31.555</v>
      </c>
      <c r="AQP30" s="137">
        <v>35.499000000000002</v>
      </c>
      <c r="AQQ30" s="137">
        <v>39.442999999999998</v>
      </c>
      <c r="AQR30" s="137">
        <v>6.3E-2</v>
      </c>
      <c r="AQS30" s="137">
        <v>0.126</v>
      </c>
      <c r="AQT30" s="137">
        <v>0.188</v>
      </c>
      <c r="AQU30" s="137">
        <v>0.251</v>
      </c>
      <c r="AQV30" s="137">
        <v>0.314</v>
      </c>
      <c r="AQW30" s="137">
        <v>0.377</v>
      </c>
      <c r="AQX30" s="137">
        <v>0.439</v>
      </c>
      <c r="AQY30" s="137">
        <v>0.502</v>
      </c>
      <c r="AQZ30" s="137">
        <v>0.56499999999999995</v>
      </c>
      <c r="ARA30" s="137">
        <v>0.628</v>
      </c>
      <c r="ARB30" s="137">
        <v>0.69</v>
      </c>
      <c r="ARC30" s="137">
        <v>0.753</v>
      </c>
      <c r="ARD30" s="137">
        <v>0.81599999999999995</v>
      </c>
      <c r="ARE30" s="137">
        <v>0.879</v>
      </c>
      <c r="ARF30" s="137">
        <v>0.94099999999999995</v>
      </c>
      <c r="ARG30" s="137">
        <v>1.004</v>
      </c>
      <c r="ARH30" s="137">
        <v>1.0669999999999999</v>
      </c>
      <c r="ARI30" s="137">
        <v>1.1299999999999999</v>
      </c>
      <c r="ARJ30" s="137">
        <v>1.1919999999999999</v>
      </c>
      <c r="ARK30" s="137">
        <v>1.2549999999999999</v>
      </c>
      <c r="ARL30" s="137">
        <v>1.381</v>
      </c>
      <c r="ARM30" s="137">
        <v>1.506</v>
      </c>
      <c r="ARN30" s="137">
        <v>1.6319999999999999</v>
      </c>
      <c r="ARO30" s="137">
        <v>1.7569999999999999</v>
      </c>
      <c r="ARP30" s="137">
        <v>1.883</v>
      </c>
      <c r="ARQ30" s="137">
        <v>2.008</v>
      </c>
      <c r="ARR30" s="137">
        <v>2.1339999999999999</v>
      </c>
      <c r="ARS30" s="137">
        <v>2.2589999999999999</v>
      </c>
      <c r="ART30" s="137">
        <v>2.3849999999999998</v>
      </c>
      <c r="ARU30" s="137">
        <v>2.5099999999999998</v>
      </c>
      <c r="ARV30" s="137">
        <v>2.6360000000000001</v>
      </c>
      <c r="ARW30" s="137">
        <v>2.7610000000000001</v>
      </c>
      <c r="ARX30" s="137">
        <v>2.887</v>
      </c>
      <c r="ARY30" s="137">
        <v>3.012</v>
      </c>
      <c r="ARZ30" s="137">
        <v>3.1379999999999999</v>
      </c>
      <c r="ASA30" s="137">
        <v>3.4510000000000001</v>
      </c>
      <c r="ASB30" s="137">
        <v>3.7650000000000001</v>
      </c>
      <c r="ASC30" s="137">
        <v>4.0789999999999997</v>
      </c>
      <c r="ASD30" s="137">
        <v>4.3929999999999998</v>
      </c>
      <c r="ASE30" s="137">
        <v>4.7060000000000004</v>
      </c>
      <c r="ASF30" s="137">
        <v>5.0199999999999996</v>
      </c>
      <c r="ASG30" s="137">
        <v>5.3339999999999996</v>
      </c>
      <c r="ASH30" s="137">
        <v>5.6479999999999997</v>
      </c>
      <c r="ASI30" s="137">
        <v>5.9610000000000003</v>
      </c>
      <c r="ASJ30" s="137">
        <v>6.2750000000000004</v>
      </c>
      <c r="ASK30" s="137">
        <v>6.9029999999999996</v>
      </c>
      <c r="ASL30" s="137">
        <v>7.53</v>
      </c>
      <c r="ASM30" s="137">
        <v>8.1579999999999995</v>
      </c>
      <c r="ASN30" s="137">
        <v>8.7850000000000001</v>
      </c>
      <c r="ASO30" s="137">
        <v>9.4130000000000003</v>
      </c>
      <c r="ASP30" s="137">
        <v>10.039999999999999</v>
      </c>
      <c r="ASQ30" s="137">
        <v>10.667999999999999</v>
      </c>
      <c r="ASR30" s="137">
        <v>11.295</v>
      </c>
      <c r="ASS30" s="137">
        <v>11.923</v>
      </c>
      <c r="AST30" s="137">
        <v>12.55</v>
      </c>
      <c r="ASU30">
        <v>18.826000000000001</v>
      </c>
      <c r="ASV30">
        <v>25.100999999999999</v>
      </c>
      <c r="ASW30">
        <v>31.376000000000001</v>
      </c>
      <c r="ASX30">
        <v>37.651000000000003</v>
      </c>
      <c r="ASY30">
        <v>43.926000000000002</v>
      </c>
      <c r="ASZ30">
        <v>50.201000000000001</v>
      </c>
      <c r="ATA30">
        <v>56.476999999999997</v>
      </c>
      <c r="ATB30">
        <v>62.752000000000002</v>
      </c>
      <c r="ATC30">
        <v>6.3E-2</v>
      </c>
      <c r="ATD30">
        <v>0.126</v>
      </c>
      <c r="ATE30">
        <v>0.188</v>
      </c>
      <c r="ATF30">
        <v>0.251</v>
      </c>
      <c r="ATG30">
        <v>0.314</v>
      </c>
      <c r="ATH30">
        <v>0.377</v>
      </c>
      <c r="ATI30">
        <v>0.439</v>
      </c>
      <c r="ATJ30">
        <v>0.502</v>
      </c>
      <c r="ATK30">
        <v>0.56499999999999995</v>
      </c>
      <c r="ATL30">
        <v>0.628</v>
      </c>
      <c r="ATM30">
        <v>0.69</v>
      </c>
      <c r="ATN30">
        <v>0.753</v>
      </c>
      <c r="ATO30">
        <v>0.81599999999999995</v>
      </c>
      <c r="ATP30">
        <v>0.879</v>
      </c>
      <c r="ATQ30">
        <v>0.94099999999999995</v>
      </c>
      <c r="ATR30">
        <v>1.004</v>
      </c>
      <c r="ATS30">
        <v>1.0669999999999999</v>
      </c>
      <c r="ATT30">
        <v>1.1299999999999999</v>
      </c>
      <c r="ATU30">
        <v>1.1919999999999999</v>
      </c>
      <c r="ATV30">
        <v>1.2549999999999999</v>
      </c>
      <c r="ATW30">
        <v>1.381</v>
      </c>
      <c r="ATX30">
        <v>1.506</v>
      </c>
      <c r="ATY30">
        <v>1.6319999999999999</v>
      </c>
      <c r="ATZ30">
        <v>1.7569999999999999</v>
      </c>
      <c r="AUA30">
        <v>1.883</v>
      </c>
      <c r="AUB30">
        <v>2.008</v>
      </c>
      <c r="AUC30">
        <v>2.1339999999999999</v>
      </c>
      <c r="AUD30">
        <v>2.2589999999999999</v>
      </c>
      <c r="AUE30">
        <v>2.3849999999999998</v>
      </c>
      <c r="AUF30">
        <v>2.5099999999999998</v>
      </c>
      <c r="AUG30">
        <v>2.6360000000000001</v>
      </c>
      <c r="AUH30">
        <v>2.7610000000000001</v>
      </c>
      <c r="AUI30">
        <v>2.887</v>
      </c>
      <c r="AUJ30">
        <v>3.012</v>
      </c>
      <c r="AUK30">
        <v>3.1379999999999999</v>
      </c>
      <c r="AUL30">
        <v>3.4510000000000001</v>
      </c>
      <c r="AUM30">
        <v>3.7650000000000001</v>
      </c>
      <c r="AUN30">
        <v>4.0789999999999997</v>
      </c>
      <c r="AUO30">
        <v>4.3929999999999998</v>
      </c>
      <c r="AUP30">
        <v>4.7060000000000004</v>
      </c>
      <c r="AUQ30">
        <v>5.0199999999999996</v>
      </c>
      <c r="AUR30">
        <v>5.3339999999999996</v>
      </c>
      <c r="AUS30">
        <v>5.6479999999999997</v>
      </c>
      <c r="AUT30">
        <v>5.9610000000000003</v>
      </c>
      <c r="AUU30">
        <v>6.2750000000000004</v>
      </c>
      <c r="AUV30">
        <v>6.9029999999999996</v>
      </c>
      <c r="AUW30">
        <v>7.53</v>
      </c>
      <c r="AUX30">
        <v>8.1579999999999995</v>
      </c>
      <c r="AUY30">
        <v>8.7850000000000001</v>
      </c>
      <c r="AUZ30">
        <v>9.4130000000000003</v>
      </c>
      <c r="AVA30">
        <v>10.039999999999999</v>
      </c>
      <c r="AVB30">
        <v>10.667999999999999</v>
      </c>
      <c r="AVC30">
        <v>11.295</v>
      </c>
      <c r="AVD30">
        <v>11.923</v>
      </c>
      <c r="AVE30">
        <v>12.55</v>
      </c>
      <c r="AVF30">
        <v>18.826000000000001</v>
      </c>
      <c r="AVG30">
        <v>25.100999999999999</v>
      </c>
      <c r="AVH30">
        <v>31.376000000000001</v>
      </c>
      <c r="AVI30">
        <v>37.651000000000003</v>
      </c>
      <c r="AVJ30">
        <v>43.926000000000002</v>
      </c>
      <c r="AVK30">
        <v>50.201000000000001</v>
      </c>
      <c r="AVL30">
        <v>56.476999999999997</v>
      </c>
      <c r="AVM30">
        <v>62.752000000000002</v>
      </c>
    </row>
    <row r="31" spans="1:1261" x14ac:dyDescent="0.35">
      <c r="A31" s="107" t="s">
        <v>245</v>
      </c>
      <c r="B31" s="137">
        <v>1.0999999999999999E-2</v>
      </c>
      <c r="C31" s="137">
        <v>2.1999999999999999E-2</v>
      </c>
      <c r="D31" s="137">
        <v>3.3000000000000002E-2</v>
      </c>
      <c r="E31" s="137">
        <v>4.3999999999999997E-2</v>
      </c>
      <c r="F31" s="137">
        <v>5.5E-2</v>
      </c>
      <c r="G31" s="137">
        <v>6.6000000000000003E-2</v>
      </c>
      <c r="H31" s="137">
        <v>7.6999999999999999E-2</v>
      </c>
      <c r="I31" s="137">
        <v>8.7999999999999995E-2</v>
      </c>
      <c r="J31" s="137">
        <v>9.9000000000000005E-2</v>
      </c>
      <c r="K31" s="137">
        <v>0.11</v>
      </c>
      <c r="L31" s="137">
        <v>0.121</v>
      </c>
      <c r="M31" s="137">
        <v>0.13200000000000001</v>
      </c>
      <c r="N31" s="137">
        <v>0.14299999999999999</v>
      </c>
      <c r="O31" s="137">
        <v>0.154</v>
      </c>
      <c r="P31" s="137">
        <v>0.16500000000000001</v>
      </c>
      <c r="Q31" s="137">
        <v>0.17599999999999999</v>
      </c>
      <c r="R31" s="137">
        <v>0.187</v>
      </c>
      <c r="S31" s="137">
        <v>0.19800000000000001</v>
      </c>
      <c r="T31" s="137">
        <v>0.20899999999999999</v>
      </c>
      <c r="U31" s="137">
        <v>0.22</v>
      </c>
      <c r="V31" s="137">
        <v>0.24099999999999999</v>
      </c>
      <c r="W31" s="137">
        <v>0.26300000000000001</v>
      </c>
      <c r="X31" s="137">
        <v>0.28499999999999998</v>
      </c>
      <c r="Y31" s="137">
        <v>0.307</v>
      </c>
      <c r="Z31" s="137">
        <v>0.32900000000000001</v>
      </c>
      <c r="AA31" s="137">
        <v>0.35099999999999998</v>
      </c>
      <c r="AB31" s="137">
        <v>0.373</v>
      </c>
      <c r="AC31" s="137">
        <v>0.39500000000000002</v>
      </c>
      <c r="AD31" s="137">
        <v>0.41699999999999998</v>
      </c>
      <c r="AE31" s="137">
        <v>0.439</v>
      </c>
      <c r="AF31" s="137">
        <v>0.46100000000000002</v>
      </c>
      <c r="AG31" s="137">
        <v>0.48299999999999998</v>
      </c>
      <c r="AH31" s="137">
        <v>0.505</v>
      </c>
      <c r="AI31" s="137">
        <v>0.52700000000000002</v>
      </c>
      <c r="AJ31" s="137">
        <v>0.54900000000000004</v>
      </c>
      <c r="AK31" s="137">
        <v>0.60399999999999998</v>
      </c>
      <c r="AL31" s="137">
        <v>0.65900000000000003</v>
      </c>
      <c r="AM31" s="137">
        <v>0.71299999999999997</v>
      </c>
      <c r="AN31" s="137">
        <v>0.76800000000000002</v>
      </c>
      <c r="AO31" s="137">
        <v>0.82299999999999995</v>
      </c>
      <c r="AP31" s="137">
        <v>0.878</v>
      </c>
      <c r="AQ31" s="137">
        <v>0.93300000000000005</v>
      </c>
      <c r="AR31" s="137">
        <v>0.98799999999999999</v>
      </c>
      <c r="AS31" s="137">
        <v>1.0429999999999999</v>
      </c>
      <c r="AT31" s="137">
        <v>1.0980000000000001</v>
      </c>
      <c r="AU31" s="137">
        <v>1.2070000000000001</v>
      </c>
      <c r="AV31" s="137">
        <v>1.3169999999999999</v>
      </c>
      <c r="AW31" s="137">
        <v>1.427</v>
      </c>
      <c r="AX31" s="137">
        <v>1.5369999999999999</v>
      </c>
      <c r="AY31" s="137">
        <v>1.6459999999999999</v>
      </c>
      <c r="AZ31" s="137">
        <v>1.756</v>
      </c>
      <c r="BA31" s="137">
        <v>1.8660000000000001</v>
      </c>
      <c r="BB31" s="137">
        <v>1.976</v>
      </c>
      <c r="BC31" s="137">
        <v>2.085</v>
      </c>
      <c r="BD31" s="137">
        <v>2.1949999999999998</v>
      </c>
      <c r="BE31" s="137">
        <v>3.2930000000000001</v>
      </c>
      <c r="BF31" s="137">
        <v>4.3899999999999997</v>
      </c>
      <c r="BG31" s="137">
        <v>5.4880000000000004</v>
      </c>
      <c r="BH31" s="137">
        <v>6.5860000000000003</v>
      </c>
      <c r="BI31" s="137">
        <v>7.6829999999999998</v>
      </c>
      <c r="BJ31" s="137">
        <v>8.7810000000000006</v>
      </c>
      <c r="BK31" s="137">
        <v>9.8780000000000001</v>
      </c>
      <c r="BL31" s="137">
        <v>10.976000000000001</v>
      </c>
      <c r="BM31" s="137">
        <v>3.5000000000000003E-2</v>
      </c>
      <c r="BN31" s="137">
        <v>7.0000000000000007E-2</v>
      </c>
      <c r="BO31" s="137">
        <v>0.104</v>
      </c>
      <c r="BP31" s="137">
        <v>0.13900000000000001</v>
      </c>
      <c r="BQ31" s="137">
        <v>0.17399999999999999</v>
      </c>
      <c r="BR31" s="137">
        <v>0.20899999999999999</v>
      </c>
      <c r="BS31" s="137">
        <v>0.24399999999999999</v>
      </c>
      <c r="BT31" s="137">
        <v>0.27800000000000002</v>
      </c>
      <c r="BU31" s="137">
        <v>0.313</v>
      </c>
      <c r="BV31" s="137">
        <v>0.34799999999999998</v>
      </c>
      <c r="BW31" s="137">
        <v>0.38300000000000001</v>
      </c>
      <c r="BX31" s="137">
        <v>0.41699999999999998</v>
      </c>
      <c r="BY31" s="137">
        <v>0.45200000000000001</v>
      </c>
      <c r="BZ31" s="137">
        <v>0.48699999999999999</v>
      </c>
      <c r="CA31" s="137">
        <v>0.52200000000000002</v>
      </c>
      <c r="CB31" s="137">
        <v>0.55700000000000005</v>
      </c>
      <c r="CC31" s="137">
        <v>0.59099999999999997</v>
      </c>
      <c r="CD31" s="137">
        <v>0.626</v>
      </c>
      <c r="CE31" s="137">
        <v>0.66100000000000003</v>
      </c>
      <c r="CF31" s="137">
        <v>0.69599999999999995</v>
      </c>
      <c r="CG31" s="137">
        <v>0.76500000000000001</v>
      </c>
      <c r="CH31" s="137">
        <v>0.83499999999999996</v>
      </c>
      <c r="CI31" s="137">
        <v>0.90400000000000003</v>
      </c>
      <c r="CJ31" s="137">
        <v>0.97399999999999998</v>
      </c>
      <c r="CK31" s="137">
        <v>1.044</v>
      </c>
      <c r="CL31" s="137">
        <v>1.113</v>
      </c>
      <c r="CM31" s="137">
        <v>1.1830000000000001</v>
      </c>
      <c r="CN31" s="137">
        <v>1.252</v>
      </c>
      <c r="CO31" s="137">
        <v>1.3220000000000001</v>
      </c>
      <c r="CP31" s="137">
        <v>1.3919999999999999</v>
      </c>
      <c r="CQ31" s="137">
        <v>1.4610000000000001</v>
      </c>
      <c r="CR31" s="137">
        <v>1.5309999999999999</v>
      </c>
      <c r="CS31" s="137">
        <v>1.6</v>
      </c>
      <c r="CT31" s="137">
        <v>1.67</v>
      </c>
      <c r="CU31" s="137">
        <v>1.7390000000000001</v>
      </c>
      <c r="CV31" s="137">
        <v>1.913</v>
      </c>
      <c r="CW31" s="137">
        <v>2.0870000000000002</v>
      </c>
      <c r="CX31" s="137">
        <v>2.2610000000000001</v>
      </c>
      <c r="CY31" s="137">
        <v>2.4350000000000001</v>
      </c>
      <c r="CZ31" s="137">
        <v>2.609</v>
      </c>
      <c r="DA31" s="137">
        <v>2.7829999999999999</v>
      </c>
      <c r="DB31" s="137">
        <v>2.9569999999999999</v>
      </c>
      <c r="DC31" s="137">
        <v>3.1309999999999998</v>
      </c>
      <c r="DD31" s="137">
        <v>3.3050000000000002</v>
      </c>
      <c r="DE31" s="137">
        <v>3.4790000000000001</v>
      </c>
      <c r="DF31" s="137">
        <v>3.827</v>
      </c>
      <c r="DG31" s="137">
        <v>4.1749999999999998</v>
      </c>
      <c r="DH31" s="137">
        <v>4.5220000000000002</v>
      </c>
      <c r="DI31" s="137">
        <v>4.87</v>
      </c>
      <c r="DJ31" s="137">
        <v>5.218</v>
      </c>
      <c r="DK31" s="137">
        <v>5.5659999999999998</v>
      </c>
      <c r="DL31" s="137">
        <v>5.9139999999999997</v>
      </c>
      <c r="DM31" s="137">
        <v>6.2619999999999996</v>
      </c>
      <c r="DN31" s="137">
        <v>6.61</v>
      </c>
      <c r="DO31" s="137">
        <v>6.9580000000000002</v>
      </c>
      <c r="DP31" s="137">
        <v>10.436</v>
      </c>
      <c r="DQ31" s="137">
        <v>13.914999999999999</v>
      </c>
      <c r="DR31" s="137">
        <v>17.393999999999998</v>
      </c>
      <c r="DS31" s="137">
        <v>20.873000000000001</v>
      </c>
      <c r="DT31" s="137">
        <v>24.350999999999999</v>
      </c>
      <c r="DU31" s="137">
        <v>27.83</v>
      </c>
      <c r="DV31" s="137">
        <v>31.309000000000001</v>
      </c>
      <c r="DW31" s="137">
        <v>34.787999999999997</v>
      </c>
      <c r="DX31" s="137">
        <v>0.03</v>
      </c>
      <c r="DY31" s="137">
        <v>5.8999999999999997E-2</v>
      </c>
      <c r="DZ31" s="137">
        <v>8.8999999999999996E-2</v>
      </c>
      <c r="EA31" s="137">
        <v>0.11899999999999999</v>
      </c>
      <c r="EB31" s="137">
        <v>0.14799999999999999</v>
      </c>
      <c r="EC31" s="137">
        <v>0.17799999999999999</v>
      </c>
      <c r="ED31" s="137">
        <v>0.20699999999999999</v>
      </c>
      <c r="EE31" s="137">
        <v>0.23699999999999999</v>
      </c>
      <c r="EF31" s="137">
        <v>0.26700000000000002</v>
      </c>
      <c r="EG31" s="137">
        <v>0.29599999999999999</v>
      </c>
      <c r="EH31" s="137">
        <v>0.32600000000000001</v>
      </c>
      <c r="EI31" s="137">
        <v>0.35599999999999998</v>
      </c>
      <c r="EJ31" s="137">
        <v>0.38500000000000001</v>
      </c>
      <c r="EK31" s="137">
        <v>0.41499999999999998</v>
      </c>
      <c r="EL31" s="137">
        <v>0.44500000000000001</v>
      </c>
      <c r="EM31" s="137">
        <v>0.47399999999999998</v>
      </c>
      <c r="EN31" s="137">
        <v>0.504</v>
      </c>
      <c r="EO31" s="137">
        <v>0.53300000000000003</v>
      </c>
      <c r="EP31" s="137">
        <v>0.56299999999999994</v>
      </c>
      <c r="EQ31" s="137">
        <v>0.59299999999999997</v>
      </c>
      <c r="ER31" s="137">
        <v>0.65200000000000002</v>
      </c>
      <c r="ES31" s="137">
        <v>0.71099999999999997</v>
      </c>
      <c r="ET31" s="137">
        <v>0.77100000000000002</v>
      </c>
      <c r="EU31" s="137">
        <v>0.83</v>
      </c>
      <c r="EV31" s="137">
        <v>0.88900000000000001</v>
      </c>
      <c r="EW31" s="137">
        <v>0.94799999999999995</v>
      </c>
      <c r="EX31" s="137">
        <v>1.008</v>
      </c>
      <c r="EY31" s="137">
        <v>1.0669999999999999</v>
      </c>
      <c r="EZ31" s="137">
        <v>1.1259999999999999</v>
      </c>
      <c r="FA31" s="137">
        <v>1.1850000000000001</v>
      </c>
      <c r="FB31" s="137">
        <v>1.2450000000000001</v>
      </c>
      <c r="FC31" s="137">
        <v>1.304</v>
      </c>
      <c r="FD31" s="137">
        <v>1.363</v>
      </c>
      <c r="FE31" s="137">
        <v>1.4219999999999999</v>
      </c>
      <c r="FF31" s="137">
        <v>1.482</v>
      </c>
      <c r="FG31" s="137">
        <v>1.63</v>
      </c>
      <c r="FH31" s="137">
        <v>1.778</v>
      </c>
      <c r="FI31" s="137">
        <v>1.9259999999999999</v>
      </c>
      <c r="FJ31" s="137">
        <v>2.0739999999999998</v>
      </c>
      <c r="FK31" s="137">
        <v>2.2229999999999999</v>
      </c>
      <c r="FL31" s="137">
        <v>2.371</v>
      </c>
      <c r="FM31" s="137">
        <v>2.5190000000000001</v>
      </c>
      <c r="FN31" s="137">
        <v>2.6669999999999998</v>
      </c>
      <c r="FO31" s="137">
        <v>2.8149999999999999</v>
      </c>
      <c r="FP31" s="137">
        <v>2.9630000000000001</v>
      </c>
      <c r="FQ31" s="137">
        <v>3.26</v>
      </c>
      <c r="FR31" s="137">
        <v>3.556</v>
      </c>
      <c r="FS31" s="137">
        <v>3.8530000000000002</v>
      </c>
      <c r="FT31" s="137">
        <v>4.149</v>
      </c>
      <c r="FU31" s="137">
        <v>4.4450000000000003</v>
      </c>
      <c r="FV31" s="137">
        <v>4.742</v>
      </c>
      <c r="FW31" s="137">
        <v>5.0380000000000003</v>
      </c>
      <c r="FX31" s="137">
        <v>5.3339999999999996</v>
      </c>
      <c r="FY31" s="137">
        <v>5.6310000000000002</v>
      </c>
      <c r="FZ31" s="137">
        <v>5.9269999999999996</v>
      </c>
      <c r="GA31" s="137">
        <v>8.89</v>
      </c>
      <c r="GB31" s="137">
        <v>11.853999999999999</v>
      </c>
      <c r="GC31" s="137">
        <v>14.817</v>
      </c>
      <c r="GD31" s="137">
        <v>17.780999999999999</v>
      </c>
      <c r="GE31" s="137">
        <v>20.744</v>
      </c>
      <c r="GF31" s="137">
        <v>23.707999999999998</v>
      </c>
      <c r="GG31" s="137">
        <v>26.670999999999999</v>
      </c>
      <c r="GH31" s="137">
        <v>29.635000000000002</v>
      </c>
      <c r="GI31" s="137">
        <v>2.9000000000000001E-2</v>
      </c>
      <c r="GJ31" s="137">
        <v>5.8999999999999997E-2</v>
      </c>
      <c r="GK31" s="137">
        <v>8.7999999999999995E-2</v>
      </c>
      <c r="GL31" s="137">
        <v>0.11799999999999999</v>
      </c>
      <c r="GM31" s="137">
        <v>0.14699999999999999</v>
      </c>
      <c r="GN31" s="137">
        <v>0.17699999999999999</v>
      </c>
      <c r="GO31" s="137">
        <v>0.20599999999999999</v>
      </c>
      <c r="GP31" s="137">
        <v>0.23599999999999999</v>
      </c>
      <c r="GQ31" s="137">
        <v>0.26500000000000001</v>
      </c>
      <c r="GR31" s="137">
        <v>0.29499999999999998</v>
      </c>
      <c r="GS31" s="137">
        <v>0.32400000000000001</v>
      </c>
      <c r="GT31" s="137">
        <v>0.35399999999999998</v>
      </c>
      <c r="GU31" s="137">
        <v>0.38300000000000001</v>
      </c>
      <c r="GV31" s="137">
        <v>0.41299999999999998</v>
      </c>
      <c r="GW31" s="137">
        <v>0.442</v>
      </c>
      <c r="GX31" s="137">
        <v>0.47199999999999998</v>
      </c>
      <c r="GY31" s="137">
        <v>0.501</v>
      </c>
      <c r="GZ31" s="137">
        <v>0.53</v>
      </c>
      <c r="HA31" s="137">
        <v>0.56000000000000005</v>
      </c>
      <c r="HB31" s="137">
        <v>0.58899999999999997</v>
      </c>
      <c r="HC31" s="137">
        <v>0.64800000000000002</v>
      </c>
      <c r="HD31" s="137">
        <v>0.70699999999999996</v>
      </c>
      <c r="HE31" s="137">
        <v>0.76600000000000001</v>
      </c>
      <c r="HF31" s="137">
        <v>0.82499999999999996</v>
      </c>
      <c r="HG31" s="137">
        <v>0.88400000000000001</v>
      </c>
      <c r="HH31" s="137">
        <v>0.94299999999999995</v>
      </c>
      <c r="HI31" s="137">
        <v>1.002</v>
      </c>
      <c r="HJ31" s="137">
        <v>1.0609999999999999</v>
      </c>
      <c r="HK31" s="137">
        <v>1.1200000000000001</v>
      </c>
      <c r="HL31" s="137">
        <v>1.179</v>
      </c>
      <c r="HM31" s="137">
        <v>1.238</v>
      </c>
      <c r="HN31" s="137">
        <v>1.2969999999999999</v>
      </c>
      <c r="HO31" s="137">
        <v>1.3560000000000001</v>
      </c>
      <c r="HP31" s="137">
        <v>1.415</v>
      </c>
      <c r="HQ31" s="137">
        <v>1.4730000000000001</v>
      </c>
      <c r="HR31" s="137">
        <v>1.621</v>
      </c>
      <c r="HS31" s="137">
        <v>1.768</v>
      </c>
      <c r="HT31" s="137">
        <v>1.9159999999999999</v>
      </c>
      <c r="HU31" s="137">
        <v>2.0630000000000002</v>
      </c>
      <c r="HV31" s="137">
        <v>2.21</v>
      </c>
      <c r="HW31" s="137">
        <v>2.3580000000000001</v>
      </c>
      <c r="HX31" s="137">
        <v>2.5049999999999999</v>
      </c>
      <c r="HY31" s="137">
        <v>2.6520000000000001</v>
      </c>
      <c r="HZ31" s="137">
        <v>2.8</v>
      </c>
      <c r="IA31" s="137">
        <v>2.9470000000000001</v>
      </c>
      <c r="IB31" s="137">
        <v>3.242</v>
      </c>
      <c r="IC31" s="137">
        <v>3.536</v>
      </c>
      <c r="ID31" s="137">
        <v>3.831</v>
      </c>
      <c r="IE31" s="137">
        <v>4.1260000000000003</v>
      </c>
      <c r="IF31" s="137">
        <v>4.42</v>
      </c>
      <c r="IG31" s="137">
        <v>4.7149999999999999</v>
      </c>
      <c r="IH31" s="137">
        <v>5.01</v>
      </c>
      <c r="II31" s="137">
        <v>5.3049999999999997</v>
      </c>
      <c r="IJ31" s="137">
        <v>5.5990000000000002</v>
      </c>
      <c r="IK31" s="137">
        <v>5.8940000000000001</v>
      </c>
      <c r="IL31" s="137">
        <v>8.8409999999999993</v>
      </c>
      <c r="IM31" s="137">
        <v>11.788</v>
      </c>
      <c r="IN31" s="137">
        <v>14.734999999999999</v>
      </c>
      <c r="IO31" s="137">
        <v>17.681999999999999</v>
      </c>
      <c r="IP31" s="137">
        <v>20.629000000000001</v>
      </c>
      <c r="IQ31" s="137">
        <v>23.576000000000001</v>
      </c>
      <c r="IR31" s="137">
        <v>26.523</v>
      </c>
      <c r="IS31" s="137">
        <v>29.469000000000001</v>
      </c>
      <c r="IT31" s="137">
        <v>0.13200000000000001</v>
      </c>
      <c r="IU31" s="137">
        <v>0.26300000000000001</v>
      </c>
      <c r="IV31" s="137">
        <v>0.39500000000000002</v>
      </c>
      <c r="IW31" s="137">
        <v>0.52700000000000002</v>
      </c>
      <c r="IX31" s="137">
        <v>0.65900000000000003</v>
      </c>
      <c r="IY31" s="137">
        <v>0.79</v>
      </c>
      <c r="IZ31" s="137">
        <v>0.92200000000000004</v>
      </c>
      <c r="JA31" s="137">
        <v>1.054</v>
      </c>
      <c r="JB31" s="137">
        <v>1.1850000000000001</v>
      </c>
      <c r="JC31" s="137">
        <v>1.3169999999999999</v>
      </c>
      <c r="JD31" s="137">
        <v>1.4490000000000001</v>
      </c>
      <c r="JE31" s="137">
        <v>1.581</v>
      </c>
      <c r="JF31" s="137">
        <v>1.712</v>
      </c>
      <c r="JG31" s="137">
        <v>1.8440000000000001</v>
      </c>
      <c r="JH31" s="137">
        <v>1.976</v>
      </c>
      <c r="JI31" s="137">
        <v>2.1070000000000002</v>
      </c>
      <c r="JJ31" s="137">
        <v>2.2389999999999999</v>
      </c>
      <c r="JK31" s="137">
        <v>2.371</v>
      </c>
      <c r="JL31" s="137">
        <v>2.5030000000000001</v>
      </c>
      <c r="JM31" s="137">
        <v>2.6339999999999999</v>
      </c>
      <c r="JN31" s="137">
        <v>2.8980000000000001</v>
      </c>
      <c r="JO31" s="137">
        <v>3.161</v>
      </c>
      <c r="JP31" s="137">
        <v>3.4239999999999999</v>
      </c>
      <c r="JQ31" s="137">
        <v>3.6880000000000002</v>
      </c>
      <c r="JR31" s="137">
        <v>3.9510000000000001</v>
      </c>
      <c r="JS31" s="137">
        <v>4.2149999999999999</v>
      </c>
      <c r="JT31" s="137">
        <v>4.4779999999999998</v>
      </c>
      <c r="JU31" s="137">
        <v>4.742</v>
      </c>
      <c r="JV31" s="137">
        <v>5.0049999999999999</v>
      </c>
      <c r="JW31" s="137">
        <v>5.2679999999999998</v>
      </c>
      <c r="JX31" s="137">
        <v>5.532</v>
      </c>
      <c r="JY31" s="137">
        <v>5.7949999999999999</v>
      </c>
      <c r="JZ31" s="137">
        <v>6.0590000000000002</v>
      </c>
      <c r="KA31" s="137">
        <v>6.3220000000000001</v>
      </c>
      <c r="KB31" s="137">
        <v>6.5860000000000003</v>
      </c>
      <c r="KC31" s="137">
        <v>7.2439999999999998</v>
      </c>
      <c r="KD31" s="137">
        <v>7.9029999999999996</v>
      </c>
      <c r="KE31" s="137">
        <v>8.5609999999999999</v>
      </c>
      <c r="KF31" s="137">
        <v>9.2200000000000006</v>
      </c>
      <c r="KG31" s="137">
        <v>9.8780000000000001</v>
      </c>
      <c r="KH31" s="137">
        <v>10.537000000000001</v>
      </c>
      <c r="KI31" s="137">
        <v>11.195</v>
      </c>
      <c r="KJ31" s="137">
        <v>11.853999999999999</v>
      </c>
      <c r="KK31" s="137">
        <v>12.513</v>
      </c>
      <c r="KL31" s="137">
        <v>13.170999999999999</v>
      </c>
      <c r="KM31" s="137">
        <v>14.488</v>
      </c>
      <c r="KN31" s="137">
        <v>15.805</v>
      </c>
      <c r="KO31" s="137">
        <v>17.122</v>
      </c>
      <c r="KP31" s="137">
        <v>18.440000000000001</v>
      </c>
      <c r="KQ31" s="137">
        <v>19.757000000000001</v>
      </c>
      <c r="KR31" s="137">
        <v>21.074000000000002</v>
      </c>
      <c r="KS31" s="137">
        <v>22.390999999999998</v>
      </c>
      <c r="KT31" s="137">
        <v>23.707999999999998</v>
      </c>
      <c r="KU31" s="137">
        <v>25.024999999999999</v>
      </c>
      <c r="KV31" s="137">
        <v>26.341999999999999</v>
      </c>
      <c r="KW31" s="137">
        <v>39.512999999999998</v>
      </c>
      <c r="KX31" s="137">
        <v>52.683999999999997</v>
      </c>
      <c r="KY31" s="137">
        <v>65.855000000000004</v>
      </c>
      <c r="KZ31" s="137">
        <v>79.027000000000001</v>
      </c>
      <c r="LA31" s="137">
        <v>92.197999999999993</v>
      </c>
      <c r="LB31" s="137">
        <v>105.369</v>
      </c>
      <c r="LC31" s="137">
        <v>118.54</v>
      </c>
      <c r="LD31" s="137">
        <v>131.71100000000001</v>
      </c>
      <c r="LE31" s="137">
        <v>6.5000000000000002E-2</v>
      </c>
      <c r="LF31" s="137">
        <v>0.13</v>
      </c>
      <c r="LG31" s="137">
        <v>0.19400000000000001</v>
      </c>
      <c r="LH31" s="137">
        <v>0.25900000000000001</v>
      </c>
      <c r="LI31" s="137">
        <v>0.32400000000000001</v>
      </c>
      <c r="LJ31" s="137">
        <v>0.38900000000000001</v>
      </c>
      <c r="LK31" s="137">
        <v>0.45400000000000001</v>
      </c>
      <c r="LL31" s="137">
        <v>0.51900000000000002</v>
      </c>
      <c r="LM31" s="137">
        <v>0.58299999999999996</v>
      </c>
      <c r="LN31" s="137">
        <v>0.64800000000000002</v>
      </c>
      <c r="LO31" s="137">
        <v>0.71299999999999997</v>
      </c>
      <c r="LP31" s="137">
        <v>0.77800000000000002</v>
      </c>
      <c r="LQ31" s="137">
        <v>0.84299999999999997</v>
      </c>
      <c r="LR31" s="137">
        <v>0.90800000000000003</v>
      </c>
      <c r="LS31" s="137">
        <v>0.97199999999999998</v>
      </c>
      <c r="LT31" s="137">
        <v>1.0369999999999999</v>
      </c>
      <c r="LU31" s="137">
        <v>1.1020000000000001</v>
      </c>
      <c r="LV31" s="137">
        <v>1.167</v>
      </c>
      <c r="LW31" s="137">
        <v>1.232</v>
      </c>
      <c r="LX31" s="137">
        <v>1.2969999999999999</v>
      </c>
      <c r="LY31" s="137">
        <v>1.4259999999999999</v>
      </c>
      <c r="LZ31" s="137">
        <v>1.556</v>
      </c>
      <c r="MA31" s="137">
        <v>1.6859999999999999</v>
      </c>
      <c r="MB31" s="137">
        <v>1.8149999999999999</v>
      </c>
      <c r="MC31" s="137">
        <v>1.9450000000000001</v>
      </c>
      <c r="MD31" s="137">
        <v>2.0739999999999998</v>
      </c>
      <c r="ME31" s="137">
        <v>2.2040000000000002</v>
      </c>
      <c r="MF31" s="137">
        <v>2.3340000000000001</v>
      </c>
      <c r="MG31" s="137">
        <v>2.4630000000000001</v>
      </c>
      <c r="MH31" s="137">
        <v>2.593</v>
      </c>
      <c r="MI31" s="137">
        <v>2.7229999999999999</v>
      </c>
      <c r="MJ31" s="137">
        <v>2.8519999999999999</v>
      </c>
      <c r="MK31" s="137">
        <v>2.9820000000000002</v>
      </c>
      <c r="ML31" s="137">
        <v>3.1120000000000001</v>
      </c>
      <c r="MM31" s="137">
        <v>3.2410000000000001</v>
      </c>
      <c r="MN31" s="137">
        <v>3.5659999999999998</v>
      </c>
      <c r="MO31" s="137">
        <v>3.89</v>
      </c>
      <c r="MP31" s="137">
        <v>4.2140000000000004</v>
      </c>
      <c r="MQ31" s="137">
        <v>4.5380000000000003</v>
      </c>
      <c r="MR31" s="137">
        <v>4.8620000000000001</v>
      </c>
      <c r="MS31" s="137">
        <v>5.1859999999999999</v>
      </c>
      <c r="MT31" s="137">
        <v>5.51</v>
      </c>
      <c r="MU31" s="137">
        <v>5.8339999999999996</v>
      </c>
      <c r="MV31" s="137">
        <v>6.1589999999999998</v>
      </c>
      <c r="MW31" s="137">
        <v>6.4829999999999997</v>
      </c>
      <c r="MX31" s="137">
        <v>7.1310000000000002</v>
      </c>
      <c r="MY31" s="137">
        <v>7.7789999999999999</v>
      </c>
      <c r="MZ31" s="137">
        <v>8.4280000000000008</v>
      </c>
      <c r="NA31" s="137">
        <v>9.0760000000000005</v>
      </c>
      <c r="NB31" s="137">
        <v>9.7240000000000002</v>
      </c>
      <c r="NC31" s="137">
        <v>10.372</v>
      </c>
      <c r="ND31" s="137">
        <v>11.021000000000001</v>
      </c>
      <c r="NE31" s="137">
        <v>11.669</v>
      </c>
      <c r="NF31" s="137">
        <v>12.317</v>
      </c>
      <c r="NG31" s="137">
        <v>12.965999999999999</v>
      </c>
      <c r="NH31" s="137">
        <v>19.448</v>
      </c>
      <c r="NI31" s="137">
        <v>25.931000000000001</v>
      </c>
      <c r="NJ31" s="137">
        <v>32.414000000000001</v>
      </c>
      <c r="NK31" s="137">
        <v>38.896999999999998</v>
      </c>
      <c r="NL31" s="137">
        <v>45.378999999999998</v>
      </c>
      <c r="NM31" s="137">
        <v>51.862000000000002</v>
      </c>
      <c r="NN31" s="137">
        <v>58.344999999999999</v>
      </c>
      <c r="NO31" s="137">
        <v>64.828000000000003</v>
      </c>
      <c r="NP31" s="137">
        <v>0.01</v>
      </c>
      <c r="NQ31" s="137">
        <v>2.1000000000000001E-2</v>
      </c>
      <c r="NR31" s="137">
        <v>3.1E-2</v>
      </c>
      <c r="NS31" s="137">
        <v>4.1000000000000002E-2</v>
      </c>
      <c r="NT31" s="137">
        <v>5.0999999999999997E-2</v>
      </c>
      <c r="NU31" s="137">
        <v>6.2E-2</v>
      </c>
      <c r="NV31" s="137">
        <v>7.1999999999999995E-2</v>
      </c>
      <c r="NW31" s="137">
        <v>8.2000000000000003E-2</v>
      </c>
      <c r="NX31" s="137">
        <v>9.1999999999999998E-2</v>
      </c>
      <c r="NY31" s="137">
        <v>0.10299999999999999</v>
      </c>
      <c r="NZ31" s="137">
        <v>0.113</v>
      </c>
      <c r="OA31" s="137">
        <v>0.123</v>
      </c>
      <c r="OB31" s="137">
        <v>0.13300000000000001</v>
      </c>
      <c r="OC31" s="137">
        <v>0.14399999999999999</v>
      </c>
      <c r="OD31" s="137">
        <v>0.154</v>
      </c>
      <c r="OE31" s="137">
        <v>0.16400000000000001</v>
      </c>
      <c r="OF31" s="137">
        <v>0.17399999999999999</v>
      </c>
      <c r="OG31" s="137">
        <v>0.185</v>
      </c>
      <c r="OH31" s="137">
        <v>0.19500000000000001</v>
      </c>
      <c r="OI31" s="137">
        <v>0.20499999999999999</v>
      </c>
      <c r="OJ31" s="137">
        <v>0.22600000000000001</v>
      </c>
      <c r="OK31" s="137">
        <v>0.246</v>
      </c>
      <c r="OL31" s="137">
        <v>0.26700000000000002</v>
      </c>
      <c r="OM31" s="137">
        <v>0.28699999999999998</v>
      </c>
      <c r="ON31" s="137">
        <v>0.308</v>
      </c>
      <c r="OO31" s="137">
        <v>0.32800000000000001</v>
      </c>
      <c r="OP31" s="137">
        <v>0.34899999999999998</v>
      </c>
      <c r="OQ31" s="137">
        <v>0.37</v>
      </c>
      <c r="OR31" s="137">
        <v>0.39</v>
      </c>
      <c r="OS31" s="137">
        <v>0.41099999999999998</v>
      </c>
      <c r="OT31" s="137">
        <v>0.43099999999999999</v>
      </c>
      <c r="OU31" s="137">
        <v>0.45200000000000001</v>
      </c>
      <c r="OV31" s="137">
        <v>0.47199999999999998</v>
      </c>
      <c r="OW31" s="137">
        <v>0.49299999999999999</v>
      </c>
      <c r="OX31" s="137">
        <v>0.51300000000000001</v>
      </c>
      <c r="OY31" s="137">
        <v>0.56499999999999995</v>
      </c>
      <c r="OZ31" s="137">
        <v>0.61599999999999999</v>
      </c>
      <c r="PA31" s="137">
        <v>0.66700000000000004</v>
      </c>
      <c r="PB31" s="137">
        <v>0.71899999999999997</v>
      </c>
      <c r="PC31" s="137">
        <v>0.77</v>
      </c>
      <c r="PD31" s="137">
        <v>0.82099999999999995</v>
      </c>
      <c r="PE31" s="137">
        <v>0.872</v>
      </c>
      <c r="PF31" s="137">
        <v>0.92400000000000004</v>
      </c>
      <c r="PG31" s="137">
        <v>0.97499999999999998</v>
      </c>
      <c r="PH31" s="137">
        <v>1.026</v>
      </c>
      <c r="PI31" s="137">
        <v>1.129</v>
      </c>
      <c r="PJ31" s="137">
        <v>1.232</v>
      </c>
      <c r="PK31" s="137">
        <v>1.3340000000000001</v>
      </c>
      <c r="PL31" s="137">
        <v>1.4370000000000001</v>
      </c>
      <c r="PM31" s="137">
        <v>1.54</v>
      </c>
      <c r="PN31" s="137">
        <v>1.6419999999999999</v>
      </c>
      <c r="PO31" s="137">
        <v>1.7450000000000001</v>
      </c>
      <c r="PP31" s="137">
        <v>1.8480000000000001</v>
      </c>
      <c r="PQ31" s="137">
        <v>1.95</v>
      </c>
      <c r="PR31" s="137">
        <v>2.0529999999999999</v>
      </c>
      <c r="PS31" s="137">
        <v>3.0790000000000002</v>
      </c>
      <c r="PT31" s="137">
        <v>4.1059999999999999</v>
      </c>
      <c r="PU31" s="137">
        <v>5.1319999999999997</v>
      </c>
      <c r="PV31" s="137">
        <v>6.1589999999999998</v>
      </c>
      <c r="PW31" s="137">
        <v>7.1849999999999996</v>
      </c>
      <c r="PX31" s="137">
        <v>8.2119999999999997</v>
      </c>
      <c r="PY31" s="137">
        <v>9.2379999999999995</v>
      </c>
      <c r="PZ31" s="137">
        <v>10.265000000000001</v>
      </c>
      <c r="QA31" s="137">
        <v>4.4999999999999998E-2</v>
      </c>
      <c r="QB31" s="137">
        <v>0.09</v>
      </c>
      <c r="QC31" s="137">
        <v>0.13500000000000001</v>
      </c>
      <c r="QD31" s="137">
        <v>0.18</v>
      </c>
      <c r="QE31" s="137">
        <v>0.22500000000000001</v>
      </c>
      <c r="QF31" s="137">
        <v>0.27</v>
      </c>
      <c r="QG31" s="137">
        <v>0.315</v>
      </c>
      <c r="QH31" s="137">
        <v>0.36</v>
      </c>
      <c r="QI31" s="137">
        <v>0.40500000000000003</v>
      </c>
      <c r="QJ31" s="137">
        <v>0.45</v>
      </c>
      <c r="QK31" s="137">
        <v>0.495</v>
      </c>
      <c r="QL31" s="137">
        <v>0.53900000000000003</v>
      </c>
      <c r="QM31" s="137">
        <v>0.58399999999999996</v>
      </c>
      <c r="QN31" s="137">
        <v>0.629</v>
      </c>
      <c r="QO31" s="137">
        <v>0.67400000000000004</v>
      </c>
      <c r="QP31" s="137">
        <v>0.71899999999999997</v>
      </c>
      <c r="QQ31" s="137">
        <v>0.76400000000000001</v>
      </c>
      <c r="QR31" s="137">
        <v>0.80900000000000005</v>
      </c>
      <c r="QS31" s="137">
        <v>0.85399999999999998</v>
      </c>
      <c r="QT31" s="137">
        <v>0.89900000000000002</v>
      </c>
      <c r="QU31" s="137">
        <v>0.98899999999999999</v>
      </c>
      <c r="QV31" s="137">
        <v>1.079</v>
      </c>
      <c r="QW31" s="137">
        <v>1.169</v>
      </c>
      <c r="QX31" s="137">
        <v>1.2589999999999999</v>
      </c>
      <c r="QY31" s="137">
        <v>1.349</v>
      </c>
      <c r="QZ31" s="137">
        <v>1.4390000000000001</v>
      </c>
      <c r="RA31" s="137">
        <v>1.5289999999999999</v>
      </c>
      <c r="RB31" s="137">
        <v>1.6180000000000001</v>
      </c>
      <c r="RC31" s="137">
        <v>1.708</v>
      </c>
      <c r="RD31" s="137">
        <v>1.798</v>
      </c>
      <c r="RE31" s="137">
        <v>1.8879999999999999</v>
      </c>
      <c r="RF31" s="137">
        <v>1.978</v>
      </c>
      <c r="RG31" s="137">
        <v>2.0680000000000001</v>
      </c>
      <c r="RH31" s="137">
        <v>2.1579999999999999</v>
      </c>
      <c r="RI31" s="137">
        <v>2.2480000000000002</v>
      </c>
      <c r="RJ31" s="137">
        <v>2.4729999999999999</v>
      </c>
      <c r="RK31" s="137">
        <v>2.6970000000000001</v>
      </c>
      <c r="RL31" s="137">
        <v>2.9220000000000002</v>
      </c>
      <c r="RM31" s="137">
        <v>3.1469999999999998</v>
      </c>
      <c r="RN31" s="137">
        <v>3.3719999999999999</v>
      </c>
      <c r="RO31" s="137">
        <v>3.597</v>
      </c>
      <c r="RP31" s="137">
        <v>3.8210000000000002</v>
      </c>
      <c r="RQ31" s="137">
        <v>4.0460000000000003</v>
      </c>
      <c r="RR31" s="137">
        <v>4.2709999999999999</v>
      </c>
      <c r="RS31" s="137">
        <v>4.4960000000000004</v>
      </c>
      <c r="RT31" s="137">
        <v>4.9450000000000003</v>
      </c>
      <c r="RU31" s="137">
        <v>5.3949999999999996</v>
      </c>
      <c r="RV31" s="137">
        <v>5.8440000000000003</v>
      </c>
      <c r="RW31" s="137">
        <v>6.2939999999999996</v>
      </c>
      <c r="RX31" s="137">
        <v>6.7439999999999998</v>
      </c>
      <c r="RY31" s="137">
        <v>7.1929999999999996</v>
      </c>
      <c r="RZ31" s="137">
        <v>7.6429999999999998</v>
      </c>
      <c r="SA31" s="137">
        <v>8.0920000000000005</v>
      </c>
      <c r="SB31" s="137">
        <v>8.5419999999999998</v>
      </c>
      <c r="SC31" s="137">
        <v>8.9909999999999997</v>
      </c>
      <c r="SD31" s="137">
        <v>13.487</v>
      </c>
      <c r="SE31" s="137">
        <v>17.983000000000001</v>
      </c>
      <c r="SF31" s="137">
        <v>22.478000000000002</v>
      </c>
      <c r="SG31" s="137">
        <v>26.974</v>
      </c>
      <c r="SH31" s="137">
        <v>31.47</v>
      </c>
      <c r="SI31" s="137">
        <v>35.965000000000003</v>
      </c>
      <c r="SJ31" s="137">
        <v>40.460999999999999</v>
      </c>
      <c r="SK31" s="137">
        <v>44.957000000000001</v>
      </c>
      <c r="SL31" s="137">
        <v>4.4999999999999998E-2</v>
      </c>
      <c r="SM31" s="137">
        <v>8.8999999999999996E-2</v>
      </c>
      <c r="SN31" s="137">
        <v>0.13400000000000001</v>
      </c>
      <c r="SO31" s="137">
        <v>0.17899999999999999</v>
      </c>
      <c r="SP31" s="137">
        <v>0.224</v>
      </c>
      <c r="SQ31" s="137">
        <v>0.26800000000000002</v>
      </c>
      <c r="SR31" s="137">
        <v>0.313</v>
      </c>
      <c r="SS31" s="137">
        <v>0.35799999999999998</v>
      </c>
      <c r="ST31" s="137">
        <v>0.40200000000000002</v>
      </c>
      <c r="SU31" s="137">
        <v>0.44700000000000001</v>
      </c>
      <c r="SV31" s="137">
        <v>0.49199999999999999</v>
      </c>
      <c r="SW31" s="137">
        <v>0.53700000000000003</v>
      </c>
      <c r="SX31" s="137">
        <v>0.58099999999999996</v>
      </c>
      <c r="SY31" s="137">
        <v>0.626</v>
      </c>
      <c r="SZ31" s="137">
        <v>0.67100000000000004</v>
      </c>
      <c r="TA31" s="137">
        <v>0.71599999999999997</v>
      </c>
      <c r="TB31" s="137">
        <v>0.76</v>
      </c>
      <c r="TC31" s="137">
        <v>0.80500000000000005</v>
      </c>
      <c r="TD31" s="137">
        <v>0.85</v>
      </c>
      <c r="TE31" s="137">
        <v>0.89400000000000002</v>
      </c>
      <c r="TF31" s="137">
        <v>0.98399999999999999</v>
      </c>
      <c r="TG31" s="137">
        <v>1.073</v>
      </c>
      <c r="TH31" s="137">
        <v>1.163</v>
      </c>
      <c r="TI31" s="137">
        <v>1.252</v>
      </c>
      <c r="TJ31" s="137">
        <v>1.3420000000000001</v>
      </c>
      <c r="TK31" s="137">
        <v>1.431</v>
      </c>
      <c r="TL31" s="137">
        <v>1.52</v>
      </c>
      <c r="TM31" s="137">
        <v>1.61</v>
      </c>
      <c r="TN31" s="137">
        <v>1.6990000000000001</v>
      </c>
      <c r="TO31" s="137">
        <v>1.7889999999999999</v>
      </c>
      <c r="TP31" s="137">
        <v>1.8779999999999999</v>
      </c>
      <c r="TQ31" s="137">
        <v>1.968</v>
      </c>
      <c r="TR31" s="137">
        <v>2.0569999999999999</v>
      </c>
      <c r="TS31" s="137">
        <v>2.1469999999999998</v>
      </c>
      <c r="TT31" s="137">
        <v>2.2360000000000002</v>
      </c>
      <c r="TU31" s="137">
        <v>2.46</v>
      </c>
      <c r="TV31" s="137">
        <v>2.6829999999999998</v>
      </c>
      <c r="TW31" s="137">
        <v>2.907</v>
      </c>
      <c r="TX31" s="137">
        <v>3.13</v>
      </c>
      <c r="TY31" s="137">
        <v>3.3540000000000001</v>
      </c>
      <c r="TZ31" s="137">
        <v>3.5779999999999998</v>
      </c>
      <c r="UA31" s="137">
        <v>3.8010000000000002</v>
      </c>
      <c r="UB31" s="137">
        <v>4.0250000000000004</v>
      </c>
      <c r="UC31" s="137">
        <v>4.2480000000000002</v>
      </c>
      <c r="UD31" s="137">
        <v>4.4720000000000004</v>
      </c>
      <c r="UE31" s="137">
        <v>4.9189999999999996</v>
      </c>
      <c r="UF31" s="137">
        <v>5.3659999999999997</v>
      </c>
      <c r="UG31" s="137">
        <v>5.8140000000000001</v>
      </c>
      <c r="UH31" s="137">
        <v>6.2610000000000001</v>
      </c>
      <c r="UI31" s="137">
        <v>6.7080000000000002</v>
      </c>
      <c r="UJ31" s="137">
        <v>7.1550000000000002</v>
      </c>
      <c r="UK31" s="137">
        <v>7.6020000000000003</v>
      </c>
      <c r="UL31" s="137">
        <v>8.0500000000000007</v>
      </c>
      <c r="UM31" s="137">
        <v>8.4969999999999999</v>
      </c>
      <c r="UN31" s="137">
        <v>8.9440000000000008</v>
      </c>
      <c r="UO31" s="137">
        <v>13.416</v>
      </c>
      <c r="UP31" s="137">
        <v>17.888000000000002</v>
      </c>
      <c r="UQ31" s="137">
        <v>22.36</v>
      </c>
      <c r="UR31" s="137">
        <v>26.832000000000001</v>
      </c>
      <c r="US31" s="137">
        <v>31.303999999999998</v>
      </c>
      <c r="UT31" s="137">
        <v>35.776000000000003</v>
      </c>
      <c r="UU31" s="137">
        <v>40.247999999999998</v>
      </c>
      <c r="UV31" s="137">
        <v>44.72</v>
      </c>
      <c r="UW31" s="137">
        <v>0.01</v>
      </c>
      <c r="UX31" s="137">
        <v>0.02</v>
      </c>
      <c r="UY31" s="137">
        <v>0.03</v>
      </c>
      <c r="UZ31" s="137">
        <v>0.04</v>
      </c>
      <c r="VA31" s="137">
        <v>0.05</v>
      </c>
      <c r="VB31" s="137">
        <v>6.0999999999999999E-2</v>
      </c>
      <c r="VC31" s="137">
        <v>7.0999999999999994E-2</v>
      </c>
      <c r="VD31" s="137">
        <v>8.1000000000000003E-2</v>
      </c>
      <c r="VE31" s="137">
        <v>9.0999999999999998E-2</v>
      </c>
      <c r="VF31" s="137">
        <v>0.10100000000000001</v>
      </c>
      <c r="VG31" s="137">
        <v>0.111</v>
      </c>
      <c r="VH31" s="137">
        <v>0.121</v>
      </c>
      <c r="VI31" s="137">
        <v>0.13100000000000001</v>
      </c>
      <c r="VJ31" s="137">
        <v>0.14099999999999999</v>
      </c>
      <c r="VK31" s="137">
        <v>0.151</v>
      </c>
      <c r="VL31" s="137">
        <v>0.161</v>
      </c>
      <c r="VM31" s="137">
        <v>0.17199999999999999</v>
      </c>
      <c r="VN31" s="137">
        <v>0.182</v>
      </c>
      <c r="VO31" s="137">
        <v>0.192</v>
      </c>
      <c r="VP31" s="137">
        <v>0.20200000000000001</v>
      </c>
      <c r="VQ31" s="137">
        <v>0.222</v>
      </c>
      <c r="VR31" s="137">
        <v>0.24199999999999999</v>
      </c>
      <c r="VS31" s="137">
        <v>0.26200000000000001</v>
      </c>
      <c r="VT31" s="137">
        <v>0.28299999999999997</v>
      </c>
      <c r="VU31" s="137">
        <v>0.30299999999999999</v>
      </c>
      <c r="VV31" s="137">
        <v>0.32300000000000001</v>
      </c>
      <c r="VW31" s="137">
        <v>0.34300000000000003</v>
      </c>
      <c r="VX31" s="137">
        <v>0.36299999999999999</v>
      </c>
      <c r="VY31" s="137">
        <v>0.38300000000000001</v>
      </c>
      <c r="VZ31" s="137">
        <v>0.40400000000000003</v>
      </c>
      <c r="WA31" s="137">
        <v>0.42399999999999999</v>
      </c>
      <c r="WB31" s="137">
        <v>0.44400000000000001</v>
      </c>
      <c r="WC31" s="137">
        <v>0.46400000000000002</v>
      </c>
      <c r="WD31" s="137">
        <v>0.48399999999999999</v>
      </c>
      <c r="WE31" s="137">
        <v>0.504</v>
      </c>
      <c r="WF31" s="137">
        <v>0.55500000000000005</v>
      </c>
      <c r="WG31" s="137">
        <v>0.60499999999999998</v>
      </c>
      <c r="WH31" s="137">
        <v>0.65600000000000003</v>
      </c>
      <c r="WI31" s="137">
        <v>0.70599999999999996</v>
      </c>
      <c r="WJ31" s="137">
        <v>0.75700000000000001</v>
      </c>
      <c r="WK31" s="137">
        <v>0.80700000000000005</v>
      </c>
      <c r="WL31" s="137">
        <v>0.85799999999999998</v>
      </c>
      <c r="WM31" s="137">
        <v>0.90800000000000003</v>
      </c>
      <c r="WN31" s="137">
        <v>0.95899999999999996</v>
      </c>
      <c r="WO31" s="137">
        <v>1.0089999999999999</v>
      </c>
      <c r="WP31" s="137">
        <v>1.1100000000000001</v>
      </c>
      <c r="WQ31" s="137">
        <v>1.2110000000000001</v>
      </c>
      <c r="WR31" s="137">
        <v>1.3120000000000001</v>
      </c>
      <c r="WS31" s="137">
        <v>1.413</v>
      </c>
      <c r="WT31" s="137">
        <v>1.5129999999999999</v>
      </c>
      <c r="WU31" s="137">
        <v>1.6140000000000001</v>
      </c>
      <c r="WV31" s="137">
        <v>1.7150000000000001</v>
      </c>
      <c r="WW31" s="137">
        <v>1.8160000000000001</v>
      </c>
      <c r="WX31" s="137">
        <v>1.917</v>
      </c>
      <c r="WY31" s="137">
        <v>2.0179999999999998</v>
      </c>
      <c r="WZ31" s="137">
        <v>3.0270000000000001</v>
      </c>
      <c r="XA31" s="137">
        <v>4.0359999999999996</v>
      </c>
      <c r="XB31" s="137">
        <v>5.0449999999999999</v>
      </c>
      <c r="XC31" s="137">
        <v>6.0540000000000003</v>
      </c>
      <c r="XD31" s="137">
        <v>7.0629999999999997</v>
      </c>
      <c r="XE31" s="137">
        <v>8.0719999999999992</v>
      </c>
      <c r="XF31" s="137">
        <v>9.0809999999999995</v>
      </c>
      <c r="XG31" s="137">
        <v>10.09</v>
      </c>
      <c r="XH31" s="137">
        <v>0.01</v>
      </c>
      <c r="XI31" s="137">
        <v>1.9E-2</v>
      </c>
      <c r="XJ31" s="137">
        <v>2.9000000000000001E-2</v>
      </c>
      <c r="XK31" s="137">
        <v>3.7999999999999999E-2</v>
      </c>
      <c r="XL31" s="137">
        <v>4.8000000000000001E-2</v>
      </c>
      <c r="XM31" s="137">
        <v>5.8000000000000003E-2</v>
      </c>
      <c r="XN31" s="137">
        <v>6.7000000000000004E-2</v>
      </c>
      <c r="XO31" s="137">
        <v>7.6999999999999999E-2</v>
      </c>
      <c r="XP31" s="137">
        <v>8.6999999999999994E-2</v>
      </c>
      <c r="XQ31" s="137">
        <v>9.6000000000000002E-2</v>
      </c>
      <c r="XR31" s="137">
        <v>0.106</v>
      </c>
      <c r="XS31" s="137">
        <v>0.115</v>
      </c>
      <c r="XT31" s="137">
        <v>0.125</v>
      </c>
      <c r="XU31" s="137">
        <v>0.13500000000000001</v>
      </c>
      <c r="XV31" s="137">
        <v>0.14399999999999999</v>
      </c>
      <c r="XW31" s="137">
        <v>0.154</v>
      </c>
      <c r="XX31" s="137">
        <v>0.16400000000000001</v>
      </c>
      <c r="XY31" s="137">
        <v>0.17299999999999999</v>
      </c>
      <c r="XZ31" s="137">
        <v>0.183</v>
      </c>
      <c r="YA31" s="137">
        <v>0.192</v>
      </c>
      <c r="YB31" s="137">
        <v>0.21199999999999999</v>
      </c>
      <c r="YC31" s="137">
        <v>0.23100000000000001</v>
      </c>
      <c r="YD31" s="137">
        <v>0.25</v>
      </c>
      <c r="YE31" s="137">
        <v>0.26900000000000002</v>
      </c>
      <c r="YF31" s="137">
        <v>0.28899999999999998</v>
      </c>
      <c r="YG31" s="137">
        <v>0.308</v>
      </c>
      <c r="YH31" s="137">
        <v>0.32700000000000001</v>
      </c>
      <c r="YI31" s="137">
        <v>0.34599999999999997</v>
      </c>
      <c r="YJ31" s="137">
        <v>0.36599999999999999</v>
      </c>
      <c r="YK31" s="137">
        <v>0.38500000000000001</v>
      </c>
      <c r="YL31" s="137">
        <v>0.40400000000000003</v>
      </c>
      <c r="YM31" s="137">
        <v>0.42299999999999999</v>
      </c>
      <c r="YN31" s="137">
        <v>0.443</v>
      </c>
      <c r="YO31" s="137">
        <v>0.46200000000000002</v>
      </c>
      <c r="YP31" s="137">
        <v>0.48099999999999998</v>
      </c>
      <c r="YQ31" s="137">
        <v>0.52900000000000003</v>
      </c>
      <c r="YR31" s="137">
        <v>0.57699999999999996</v>
      </c>
      <c r="YS31" s="137">
        <v>0.625</v>
      </c>
      <c r="YT31" s="137">
        <v>0.67300000000000004</v>
      </c>
      <c r="YU31" s="137">
        <v>0.72099999999999997</v>
      </c>
      <c r="YV31" s="137">
        <v>0.77</v>
      </c>
      <c r="YW31" s="137">
        <v>0.81799999999999995</v>
      </c>
      <c r="YX31" s="137">
        <v>0.86599999999999999</v>
      </c>
      <c r="YY31" s="137">
        <v>0.91400000000000003</v>
      </c>
      <c r="YZ31" s="137">
        <v>0.96199999999999997</v>
      </c>
      <c r="ZA31" s="137">
        <v>1.0580000000000001</v>
      </c>
      <c r="ZB31" s="137">
        <v>1.1539999999999999</v>
      </c>
      <c r="ZC31" s="137">
        <v>1.2509999999999999</v>
      </c>
      <c r="ZD31" s="137">
        <v>1.347</v>
      </c>
      <c r="ZE31" s="137">
        <v>1.4430000000000001</v>
      </c>
      <c r="ZF31" s="137">
        <v>1.5389999999999999</v>
      </c>
      <c r="ZG31" s="137">
        <v>1.635</v>
      </c>
      <c r="ZH31" s="137">
        <v>1.732</v>
      </c>
      <c r="ZI31" s="137">
        <v>1.8280000000000001</v>
      </c>
      <c r="ZJ31" s="137">
        <v>1.9239999999999999</v>
      </c>
      <c r="ZK31" s="137">
        <v>2.8860000000000001</v>
      </c>
      <c r="ZL31" s="137">
        <v>3.8479999999999999</v>
      </c>
      <c r="ZM31" s="137">
        <v>4.8099999999999996</v>
      </c>
      <c r="ZN31" s="137">
        <v>5.7720000000000002</v>
      </c>
      <c r="ZO31" s="137">
        <v>6.734</v>
      </c>
      <c r="ZP31" s="137">
        <v>7.6959999999999997</v>
      </c>
      <c r="ZQ31" s="137">
        <v>8.6579999999999995</v>
      </c>
      <c r="ZR31" s="137">
        <v>9.6199999999999992</v>
      </c>
      <c r="ZS31" s="137">
        <v>2.1999999999999999E-2</v>
      </c>
      <c r="ZT31" s="137">
        <v>4.3999999999999997E-2</v>
      </c>
      <c r="ZU31" s="137">
        <v>6.6000000000000003E-2</v>
      </c>
      <c r="ZV31" s="137">
        <v>8.7999999999999995E-2</v>
      </c>
      <c r="ZW31" s="137">
        <v>0.109</v>
      </c>
      <c r="ZX31" s="137">
        <v>0.13100000000000001</v>
      </c>
      <c r="ZY31" s="137">
        <v>0.153</v>
      </c>
      <c r="ZZ31" s="137">
        <v>0.17499999999999999</v>
      </c>
      <c r="AAA31" s="137">
        <v>0.19700000000000001</v>
      </c>
      <c r="AAB31" s="137">
        <v>0.219</v>
      </c>
      <c r="AAC31" s="137">
        <v>0.24099999999999999</v>
      </c>
      <c r="AAD31" s="137">
        <v>0.26300000000000001</v>
      </c>
      <c r="AAE31" s="137">
        <v>0.28499999999999998</v>
      </c>
      <c r="AAF31" s="137">
        <v>0.307</v>
      </c>
      <c r="AAG31" s="137">
        <v>0.32800000000000001</v>
      </c>
      <c r="AAH31" s="137">
        <v>0.35</v>
      </c>
      <c r="AAI31" s="137">
        <v>0.372</v>
      </c>
      <c r="AAJ31" s="137">
        <v>0.39400000000000002</v>
      </c>
      <c r="AAK31" s="137">
        <v>0.41599999999999998</v>
      </c>
      <c r="AAL31" s="137">
        <v>0.438</v>
      </c>
      <c r="AAM31" s="137">
        <v>0.48199999999999998</v>
      </c>
      <c r="AAN31" s="137">
        <v>0.52600000000000002</v>
      </c>
      <c r="AAO31" s="137">
        <v>0.56899999999999995</v>
      </c>
      <c r="AAP31" s="137">
        <v>0.61299999999999999</v>
      </c>
      <c r="AAQ31" s="137">
        <v>0.65700000000000003</v>
      </c>
      <c r="AAR31" s="137">
        <v>0.70099999999999996</v>
      </c>
      <c r="AAS31" s="137">
        <v>0.745</v>
      </c>
      <c r="AAT31" s="137">
        <v>0.78800000000000003</v>
      </c>
      <c r="AAU31" s="137">
        <v>0.83199999999999996</v>
      </c>
      <c r="AAV31" s="137">
        <v>0.876</v>
      </c>
      <c r="AAW31" s="137">
        <v>0.92</v>
      </c>
      <c r="AAX31" s="137">
        <v>0.96399999999999997</v>
      </c>
      <c r="AAY31" s="137">
        <v>1.0069999999999999</v>
      </c>
      <c r="AAZ31" s="137">
        <v>1.0509999999999999</v>
      </c>
      <c r="ABA31" s="137">
        <v>1.095</v>
      </c>
      <c r="ABB31" s="137">
        <v>1.204</v>
      </c>
      <c r="ABC31" s="137">
        <v>1.3140000000000001</v>
      </c>
      <c r="ABD31" s="137">
        <v>1.423</v>
      </c>
      <c r="ABE31" s="137">
        <v>1.5329999999999999</v>
      </c>
      <c r="ABF31" s="137">
        <v>1.6419999999999999</v>
      </c>
      <c r="ABG31" s="137">
        <v>1.752</v>
      </c>
      <c r="ABH31" s="137">
        <v>1.861</v>
      </c>
      <c r="ABI31" s="137">
        <v>1.9710000000000001</v>
      </c>
      <c r="ABJ31" s="137">
        <v>2.08</v>
      </c>
      <c r="ABK31" s="137">
        <v>2.19</v>
      </c>
      <c r="ABL31" s="137">
        <v>2.4089999999999998</v>
      </c>
      <c r="ABM31" s="137">
        <v>2.6280000000000001</v>
      </c>
      <c r="ABN31" s="137">
        <v>2.847</v>
      </c>
      <c r="ABO31" s="137">
        <v>3.0659999999999998</v>
      </c>
      <c r="ABP31" s="137">
        <v>3.2850000000000001</v>
      </c>
      <c r="ABQ31" s="137">
        <v>3.504</v>
      </c>
      <c r="ABR31" s="137">
        <v>3.7229999999999999</v>
      </c>
      <c r="ABS31" s="137">
        <v>3.9420000000000002</v>
      </c>
      <c r="ABT31" s="137">
        <v>4.1609999999999996</v>
      </c>
      <c r="ABU31" s="137">
        <v>4.38</v>
      </c>
      <c r="ABV31" s="137">
        <v>6.57</v>
      </c>
      <c r="ABW31" s="137">
        <v>8.76</v>
      </c>
      <c r="ABX31" s="137">
        <v>10.949</v>
      </c>
      <c r="ABY31" s="137">
        <v>13.138999999999999</v>
      </c>
      <c r="ABZ31" s="137">
        <v>15.329000000000001</v>
      </c>
      <c r="ACA31" s="137">
        <v>17.518999999999998</v>
      </c>
      <c r="ACB31" s="137">
        <v>19.709</v>
      </c>
      <c r="ACC31" s="137">
        <v>21.899000000000001</v>
      </c>
      <c r="ACD31" s="137">
        <v>2.1999999999999999E-2</v>
      </c>
      <c r="ACE31" s="137">
        <v>4.3999999999999997E-2</v>
      </c>
      <c r="ACF31" s="137">
        <v>6.6000000000000003E-2</v>
      </c>
      <c r="ACG31" s="137">
        <v>8.8999999999999996E-2</v>
      </c>
      <c r="ACH31" s="137">
        <v>0.111</v>
      </c>
      <c r="ACI31" s="137">
        <v>0.13300000000000001</v>
      </c>
      <c r="ACJ31" s="137">
        <v>0.155</v>
      </c>
      <c r="ACK31" s="137">
        <v>0.17699999999999999</v>
      </c>
      <c r="ACL31" s="137">
        <v>0.19900000000000001</v>
      </c>
      <c r="ACM31" s="137">
        <v>0.222</v>
      </c>
      <c r="ACN31" s="137">
        <v>0.24399999999999999</v>
      </c>
      <c r="ACO31" s="137">
        <v>0.26600000000000001</v>
      </c>
      <c r="ACP31" s="137">
        <v>0.28799999999999998</v>
      </c>
      <c r="ACQ31" s="137">
        <v>0.31</v>
      </c>
      <c r="ACR31" s="137">
        <v>0.33200000000000002</v>
      </c>
      <c r="ACS31" s="137">
        <v>0.35499999999999998</v>
      </c>
      <c r="ACT31" s="137">
        <v>0.377</v>
      </c>
      <c r="ACU31" s="137">
        <v>0.39900000000000002</v>
      </c>
      <c r="ACV31" s="137">
        <v>0.42099999999999999</v>
      </c>
      <c r="ACW31" s="137">
        <v>0.443</v>
      </c>
      <c r="ACX31" s="137">
        <v>0.48699999999999999</v>
      </c>
      <c r="ACY31" s="137">
        <v>0.53200000000000003</v>
      </c>
      <c r="ACZ31" s="137">
        <v>0.57599999999999996</v>
      </c>
      <c r="ADA31" s="137">
        <v>0.62</v>
      </c>
      <c r="ADB31" s="137">
        <v>0.66500000000000004</v>
      </c>
      <c r="ADC31" s="137">
        <v>0.70899999999999996</v>
      </c>
      <c r="ADD31" s="137">
        <v>0.753</v>
      </c>
      <c r="ADE31" s="137">
        <v>0.79800000000000004</v>
      </c>
      <c r="ADF31" s="137">
        <v>0.84199999999999997</v>
      </c>
      <c r="ADG31" s="137">
        <v>0.88600000000000001</v>
      </c>
      <c r="ADH31" s="137">
        <v>0.93100000000000005</v>
      </c>
      <c r="ADI31" s="137">
        <v>0.97499999999999998</v>
      </c>
      <c r="ADJ31" s="137">
        <v>1.0189999999999999</v>
      </c>
      <c r="ADK31" s="137">
        <v>1.0640000000000001</v>
      </c>
      <c r="ADL31" s="137">
        <v>1.1080000000000001</v>
      </c>
      <c r="ADM31" s="137">
        <v>1.2190000000000001</v>
      </c>
      <c r="ADN31" s="137">
        <v>1.329</v>
      </c>
      <c r="ADO31" s="137">
        <v>1.44</v>
      </c>
      <c r="ADP31" s="137">
        <v>1.5509999999999999</v>
      </c>
      <c r="ADQ31" s="137">
        <v>1.6619999999999999</v>
      </c>
      <c r="ADR31" s="137">
        <v>1.7729999999999999</v>
      </c>
      <c r="ADS31" s="137">
        <v>1.883</v>
      </c>
      <c r="ADT31" s="137">
        <v>1.994</v>
      </c>
      <c r="ADU31" s="137">
        <v>2.105</v>
      </c>
      <c r="ADV31" s="137">
        <v>2.2160000000000002</v>
      </c>
      <c r="ADW31" s="137">
        <v>2.4369999999999998</v>
      </c>
      <c r="ADX31" s="137">
        <v>2.6589999999999998</v>
      </c>
      <c r="ADY31" s="137">
        <v>2.8809999999999998</v>
      </c>
      <c r="ADZ31" s="137">
        <v>3.1019999999999999</v>
      </c>
      <c r="AEA31" s="137">
        <v>3.3239999999999998</v>
      </c>
      <c r="AEB31" s="137">
        <v>3.5449999999999999</v>
      </c>
      <c r="AEC31" s="137">
        <v>3.7669999999999999</v>
      </c>
      <c r="AED31" s="137">
        <v>3.988</v>
      </c>
      <c r="AEE31" s="137">
        <v>4.21</v>
      </c>
      <c r="AEF31" s="137">
        <v>4.4320000000000004</v>
      </c>
      <c r="AEG31" s="137">
        <v>6.6470000000000002</v>
      </c>
      <c r="AEH31" s="137">
        <v>8.8629999999999995</v>
      </c>
      <c r="AEI31" s="137">
        <v>11.079000000000001</v>
      </c>
      <c r="AEJ31" s="137">
        <v>13.295</v>
      </c>
      <c r="AEK31" s="137">
        <v>15.51</v>
      </c>
      <c r="AEL31" s="137">
        <v>17.725999999999999</v>
      </c>
      <c r="AEM31" s="137">
        <v>19.942</v>
      </c>
      <c r="AEN31" s="137">
        <v>22.158000000000001</v>
      </c>
      <c r="AEO31" s="137">
        <v>0.01</v>
      </c>
      <c r="AEP31" s="137">
        <v>1.9E-2</v>
      </c>
      <c r="AEQ31" s="137">
        <v>2.9000000000000001E-2</v>
      </c>
      <c r="AER31" s="137">
        <v>3.9E-2</v>
      </c>
      <c r="AES31" s="137">
        <v>4.8000000000000001E-2</v>
      </c>
      <c r="AET31" s="137">
        <v>5.8000000000000003E-2</v>
      </c>
      <c r="AEU31" s="137">
        <v>6.7000000000000004E-2</v>
      </c>
      <c r="AEV31" s="137">
        <v>7.6999999999999999E-2</v>
      </c>
      <c r="AEW31" s="137">
        <v>8.6999999999999994E-2</v>
      </c>
      <c r="AEX31" s="137">
        <v>9.6000000000000002E-2</v>
      </c>
      <c r="AEY31" s="137">
        <v>0.106</v>
      </c>
      <c r="AEZ31" s="137">
        <v>0.11600000000000001</v>
      </c>
      <c r="AFA31" s="137">
        <v>0.125</v>
      </c>
      <c r="AFB31" s="137">
        <v>0.13500000000000001</v>
      </c>
      <c r="AFC31" s="137">
        <v>0.14399999999999999</v>
      </c>
      <c r="AFD31" s="137">
        <v>0.154</v>
      </c>
      <c r="AFE31" s="137">
        <v>0.16400000000000001</v>
      </c>
      <c r="AFF31" s="137">
        <v>0.17299999999999999</v>
      </c>
      <c r="AFG31" s="137">
        <v>0.183</v>
      </c>
      <c r="AFH31" s="137">
        <v>0.193</v>
      </c>
      <c r="AFI31" s="137">
        <v>0.21199999999999999</v>
      </c>
      <c r="AFJ31" s="137">
        <v>0.23100000000000001</v>
      </c>
      <c r="AFK31" s="137">
        <v>0.25</v>
      </c>
      <c r="AFL31" s="137">
        <v>0.27</v>
      </c>
      <c r="AFM31" s="137">
        <v>0.28899999999999998</v>
      </c>
      <c r="AFN31" s="137">
        <v>0.308</v>
      </c>
      <c r="AFO31" s="137">
        <v>0.32700000000000001</v>
      </c>
      <c r="AFP31" s="137">
        <v>0.34699999999999998</v>
      </c>
      <c r="AFQ31" s="137">
        <v>0.36599999999999999</v>
      </c>
      <c r="AFR31" s="137">
        <v>0.38500000000000001</v>
      </c>
      <c r="AFS31" s="137">
        <v>0.40400000000000003</v>
      </c>
      <c r="AFT31" s="137">
        <v>0.42399999999999999</v>
      </c>
      <c r="AFU31" s="137">
        <v>0.443</v>
      </c>
      <c r="AFV31" s="137">
        <v>0.46200000000000002</v>
      </c>
      <c r="AFW31" s="137">
        <v>0.48199999999999998</v>
      </c>
      <c r="AFX31" s="137">
        <v>0.53</v>
      </c>
      <c r="AFY31" s="137">
        <v>0.57799999999999996</v>
      </c>
      <c r="AFZ31" s="137">
        <v>0.626</v>
      </c>
      <c r="AGA31" s="137">
        <v>0.67400000000000004</v>
      </c>
      <c r="AGB31" s="137">
        <v>0.72199999999999998</v>
      </c>
      <c r="AGC31" s="137">
        <v>0.77</v>
      </c>
      <c r="AGD31" s="137">
        <v>0.81899999999999995</v>
      </c>
      <c r="AGE31" s="137">
        <v>0.86699999999999999</v>
      </c>
      <c r="AGF31" s="137">
        <v>0.91500000000000004</v>
      </c>
      <c r="AGG31" s="137">
        <v>0.96299999999999997</v>
      </c>
      <c r="AGH31" s="137">
        <v>1.0589999999999999</v>
      </c>
      <c r="AGI31" s="137">
        <v>1.1559999999999999</v>
      </c>
      <c r="AGJ31" s="137">
        <v>1.252</v>
      </c>
      <c r="AGK31" s="137">
        <v>1.3480000000000001</v>
      </c>
      <c r="AGL31" s="137">
        <v>1.4450000000000001</v>
      </c>
      <c r="AGM31" s="137">
        <v>1.5409999999999999</v>
      </c>
      <c r="AGN31" s="137">
        <v>1.637</v>
      </c>
      <c r="AGO31" s="137">
        <v>1.7330000000000001</v>
      </c>
      <c r="AGP31" s="137">
        <v>1.83</v>
      </c>
      <c r="AGQ31" s="137">
        <v>1.9259999999999999</v>
      </c>
      <c r="AGR31" s="137">
        <v>2.8889999999999998</v>
      </c>
      <c r="AGS31" s="137">
        <v>3.8519999999999999</v>
      </c>
      <c r="AGT31" s="137">
        <v>4.8150000000000004</v>
      </c>
      <c r="AGU31" s="137">
        <v>5.7779999999999996</v>
      </c>
      <c r="AGV31" s="137">
        <v>6.7409999999999997</v>
      </c>
      <c r="AGW31" s="137">
        <v>7.7039999999999997</v>
      </c>
      <c r="AGX31" s="137">
        <v>8.6669999999999998</v>
      </c>
      <c r="AGY31" s="137">
        <v>9.6300000000000008</v>
      </c>
      <c r="AGZ31" s="137">
        <v>0.112</v>
      </c>
      <c r="AHA31" s="137">
        <v>0.224</v>
      </c>
      <c r="AHB31" s="137">
        <v>0.33600000000000002</v>
      </c>
      <c r="AHC31" s="137">
        <v>0.44700000000000001</v>
      </c>
      <c r="AHD31" s="137">
        <v>0.55900000000000005</v>
      </c>
      <c r="AHE31" s="137">
        <v>0.67100000000000004</v>
      </c>
      <c r="AHF31" s="137">
        <v>0.78300000000000003</v>
      </c>
      <c r="AHG31" s="137">
        <v>0.89500000000000002</v>
      </c>
      <c r="AHH31" s="137">
        <v>1.0069999999999999</v>
      </c>
      <c r="AHI31" s="137">
        <v>1.1180000000000001</v>
      </c>
      <c r="AHJ31" s="137">
        <v>1.23</v>
      </c>
      <c r="AHK31" s="137">
        <v>1.3420000000000001</v>
      </c>
      <c r="AHL31" s="137">
        <v>1.454</v>
      </c>
      <c r="AHM31" s="137">
        <v>1.5660000000000001</v>
      </c>
      <c r="AHN31" s="137">
        <v>1.6779999999999999</v>
      </c>
      <c r="AHO31" s="137">
        <v>1.79</v>
      </c>
      <c r="AHP31" s="137">
        <v>1.901</v>
      </c>
      <c r="AHQ31" s="137">
        <v>2.0129999999999999</v>
      </c>
      <c r="AHR31" s="137">
        <v>2.125</v>
      </c>
      <c r="AHS31" s="137">
        <v>2.2370000000000001</v>
      </c>
      <c r="AHT31" s="137">
        <v>2.4609999999999999</v>
      </c>
      <c r="AHU31" s="137">
        <v>2.6840000000000002</v>
      </c>
      <c r="AHV31" s="137">
        <v>2.9079999999999999</v>
      </c>
      <c r="AHW31" s="137">
        <v>3.1320000000000001</v>
      </c>
      <c r="AHX31" s="137">
        <v>3.355</v>
      </c>
      <c r="AHY31" s="137">
        <v>3.5790000000000002</v>
      </c>
      <c r="AHZ31" s="137">
        <v>3.8029999999999999</v>
      </c>
      <c r="AIA31" s="137">
        <v>4.0259999999999998</v>
      </c>
      <c r="AIB31" s="137">
        <v>4.25</v>
      </c>
      <c r="AIC31" s="137">
        <v>4.4740000000000002</v>
      </c>
      <c r="AID31" s="137">
        <v>4.6980000000000004</v>
      </c>
      <c r="AIE31" s="137">
        <v>4.9210000000000003</v>
      </c>
      <c r="AIF31" s="137">
        <v>5.1449999999999996</v>
      </c>
      <c r="AIG31" s="137">
        <v>5.3689999999999998</v>
      </c>
      <c r="AIH31" s="137">
        <v>5.5919999999999996</v>
      </c>
      <c r="AII31" s="137">
        <v>6.1509999999999998</v>
      </c>
      <c r="AIJ31" s="137">
        <v>6.7110000000000003</v>
      </c>
      <c r="AIK31" s="137">
        <v>7.27</v>
      </c>
      <c r="AIL31" s="137">
        <v>7.8289999999999997</v>
      </c>
      <c r="AIM31" s="137">
        <v>8.3879999999999999</v>
      </c>
      <c r="AIN31" s="137">
        <v>8.9480000000000004</v>
      </c>
      <c r="AIO31" s="137">
        <v>9.5069999999999997</v>
      </c>
      <c r="AIP31" s="137">
        <v>10.066000000000001</v>
      </c>
      <c r="AIQ31" s="137">
        <v>10.625</v>
      </c>
      <c r="AIR31" s="137">
        <v>11.185</v>
      </c>
      <c r="AIS31" s="137">
        <v>12.303000000000001</v>
      </c>
      <c r="AIT31" s="137">
        <v>13.420999999999999</v>
      </c>
      <c r="AIU31" s="137">
        <v>14.54</v>
      </c>
      <c r="AIV31" s="137">
        <v>15.657999999999999</v>
      </c>
      <c r="AIW31" s="137">
        <v>16.777000000000001</v>
      </c>
      <c r="AIX31" s="137">
        <v>17.895</v>
      </c>
      <c r="AIY31" s="137">
        <v>19.013999999999999</v>
      </c>
      <c r="AIZ31" s="137">
        <v>20.132000000000001</v>
      </c>
      <c r="AJA31" s="137">
        <v>21.251000000000001</v>
      </c>
      <c r="AJB31" s="137">
        <v>22.369</v>
      </c>
      <c r="AJC31" s="137">
        <v>33.554000000000002</v>
      </c>
      <c r="AJD31" s="137">
        <v>44.738</v>
      </c>
      <c r="AJE31" s="137">
        <v>55.923000000000002</v>
      </c>
      <c r="AJF31" s="137">
        <v>67.106999999999999</v>
      </c>
      <c r="AJG31" s="137">
        <v>78.292000000000002</v>
      </c>
      <c r="AJH31" s="137">
        <v>89.475999999999999</v>
      </c>
      <c r="AJI31" s="137">
        <v>100.661</v>
      </c>
      <c r="AJJ31" s="137">
        <v>111.845</v>
      </c>
      <c r="AJK31" s="137">
        <v>0.112</v>
      </c>
      <c r="AJL31" s="137">
        <v>0.224</v>
      </c>
      <c r="AJM31" s="137">
        <v>0.33600000000000002</v>
      </c>
      <c r="AJN31" s="137">
        <v>0.44700000000000001</v>
      </c>
      <c r="AJO31" s="137">
        <v>0.55900000000000005</v>
      </c>
      <c r="AJP31" s="137">
        <v>0.67100000000000004</v>
      </c>
      <c r="AJQ31" s="137">
        <v>0.78300000000000003</v>
      </c>
      <c r="AJR31" s="137">
        <v>0.89500000000000002</v>
      </c>
      <c r="AJS31" s="137">
        <v>1.0069999999999999</v>
      </c>
      <c r="AJT31" s="137">
        <v>1.1180000000000001</v>
      </c>
      <c r="AJU31" s="137">
        <v>1.23</v>
      </c>
      <c r="AJV31" s="137">
        <v>1.3420000000000001</v>
      </c>
      <c r="AJW31" s="137">
        <v>1.454</v>
      </c>
      <c r="AJX31" s="137">
        <v>1.5660000000000001</v>
      </c>
      <c r="AJY31" s="137">
        <v>1.6779999999999999</v>
      </c>
      <c r="AJZ31" s="137">
        <v>1.79</v>
      </c>
      <c r="AKA31" s="137">
        <v>1.901</v>
      </c>
      <c r="AKB31" s="137">
        <v>2.0129999999999999</v>
      </c>
      <c r="AKC31" s="137">
        <v>2.125</v>
      </c>
      <c r="AKD31" s="137">
        <v>2.2370000000000001</v>
      </c>
      <c r="AKE31" s="137">
        <v>2.4609999999999999</v>
      </c>
      <c r="AKF31" s="137">
        <v>2.6840000000000002</v>
      </c>
      <c r="AKG31" s="137">
        <v>2.9079999999999999</v>
      </c>
      <c r="AKH31" s="137">
        <v>3.1320000000000001</v>
      </c>
      <c r="AKI31" s="137">
        <v>3.355</v>
      </c>
      <c r="AKJ31" s="137">
        <v>3.5790000000000002</v>
      </c>
      <c r="AKK31" s="137">
        <v>3.8029999999999999</v>
      </c>
      <c r="AKL31" s="137">
        <v>4.0259999999999998</v>
      </c>
      <c r="AKM31" s="137">
        <v>4.25</v>
      </c>
      <c r="AKN31" s="137">
        <v>4.4740000000000002</v>
      </c>
      <c r="AKO31" s="137">
        <v>4.6970000000000001</v>
      </c>
      <c r="AKP31" s="137">
        <v>4.9210000000000003</v>
      </c>
      <c r="AKQ31" s="137">
        <v>5.1449999999999996</v>
      </c>
      <c r="AKR31" s="137">
        <v>5.3689999999999998</v>
      </c>
      <c r="AKS31" s="137">
        <v>5.5919999999999996</v>
      </c>
      <c r="AKT31" s="137">
        <v>6.1509999999999998</v>
      </c>
      <c r="AKU31" s="137">
        <v>6.7110000000000003</v>
      </c>
      <c r="AKV31" s="137">
        <v>7.27</v>
      </c>
      <c r="AKW31" s="137">
        <v>7.8289999999999997</v>
      </c>
      <c r="AKX31" s="137">
        <v>8.3879999999999999</v>
      </c>
      <c r="AKY31" s="137">
        <v>8.9480000000000004</v>
      </c>
      <c r="AKZ31" s="137">
        <v>9.5069999999999997</v>
      </c>
      <c r="ALA31" s="137">
        <v>10.066000000000001</v>
      </c>
      <c r="ALB31" s="137">
        <v>10.625</v>
      </c>
      <c r="ALC31" s="137">
        <v>11.183999999999999</v>
      </c>
      <c r="ALD31" s="137">
        <v>12.303000000000001</v>
      </c>
      <c r="ALE31" s="137">
        <v>13.420999999999999</v>
      </c>
      <c r="ALF31" s="137">
        <v>14.54</v>
      </c>
      <c r="ALG31" s="137">
        <v>15.657999999999999</v>
      </c>
      <c r="ALH31" s="137">
        <v>16.777000000000001</v>
      </c>
      <c r="ALI31" s="137">
        <v>17.895</v>
      </c>
      <c r="ALJ31" s="137">
        <v>19.013999999999999</v>
      </c>
      <c r="ALK31" s="137">
        <v>20.132000000000001</v>
      </c>
      <c r="ALL31" s="137">
        <v>21.25</v>
      </c>
      <c r="ALM31" s="137">
        <v>22.369</v>
      </c>
      <c r="ALN31" s="137">
        <v>33.552999999999997</v>
      </c>
      <c r="ALO31" s="137">
        <v>44.738</v>
      </c>
      <c r="ALP31" s="137">
        <v>55.921999999999997</v>
      </c>
      <c r="ALQ31" s="137">
        <v>67.106999999999999</v>
      </c>
      <c r="ALR31" s="137">
        <v>78.290999999999997</v>
      </c>
      <c r="ALS31" s="137">
        <v>89.474999999999994</v>
      </c>
      <c r="ALT31" s="137">
        <v>100.66</v>
      </c>
      <c r="ALU31" s="137">
        <v>111.84399999999999</v>
      </c>
      <c r="ALV31" s="137">
        <v>0.12</v>
      </c>
      <c r="ALW31" s="137">
        <v>0.24099999999999999</v>
      </c>
      <c r="ALX31" s="137">
        <v>0.36099999999999999</v>
      </c>
      <c r="ALY31" s="137">
        <v>0.48099999999999998</v>
      </c>
      <c r="ALZ31" s="137">
        <v>0.60099999999999998</v>
      </c>
      <c r="AMA31" s="137">
        <v>0.72199999999999998</v>
      </c>
      <c r="AMB31" s="137">
        <v>0.84199999999999997</v>
      </c>
      <c r="AMC31" s="137">
        <v>0.96199999999999997</v>
      </c>
      <c r="AMD31" s="137">
        <v>1.083</v>
      </c>
      <c r="AME31" s="137">
        <v>1.2030000000000001</v>
      </c>
      <c r="AMF31" s="137">
        <v>1.323</v>
      </c>
      <c r="AMG31" s="137">
        <v>1.4430000000000001</v>
      </c>
      <c r="AMH31" s="137">
        <v>1.5640000000000001</v>
      </c>
      <c r="AMI31" s="137">
        <v>1.6839999999999999</v>
      </c>
      <c r="AMJ31" s="137">
        <v>1.804</v>
      </c>
      <c r="AMK31" s="137">
        <v>1.925</v>
      </c>
      <c r="AML31" s="137">
        <v>2.0449999999999999</v>
      </c>
      <c r="AMM31" s="137">
        <v>2.165</v>
      </c>
      <c r="AMN31" s="137">
        <v>2.2850000000000001</v>
      </c>
      <c r="AMO31" s="137">
        <v>2.4060000000000001</v>
      </c>
      <c r="AMP31" s="137">
        <v>2.6459999999999999</v>
      </c>
      <c r="AMQ31" s="137">
        <v>2.887</v>
      </c>
      <c r="AMR31" s="137">
        <v>3.1269999999999998</v>
      </c>
      <c r="AMS31" s="137">
        <v>3.3679999999999999</v>
      </c>
      <c r="AMT31" s="137">
        <v>3.609</v>
      </c>
      <c r="AMU31" s="137">
        <v>3.8490000000000002</v>
      </c>
      <c r="AMV31" s="137">
        <v>4.09</v>
      </c>
      <c r="AMW31" s="137">
        <v>4.33</v>
      </c>
      <c r="AMX31" s="137">
        <v>4.5709999999999997</v>
      </c>
      <c r="AMY31" s="137">
        <v>4.8109999999999999</v>
      </c>
      <c r="AMZ31" s="137">
        <v>5.0519999999999996</v>
      </c>
      <c r="ANA31" s="137">
        <v>5.2930000000000001</v>
      </c>
      <c r="ANB31" s="137">
        <v>5.5330000000000004</v>
      </c>
      <c r="ANC31" s="137">
        <v>5.774</v>
      </c>
      <c r="AND31" s="137">
        <v>6.0140000000000002</v>
      </c>
      <c r="ANE31" s="137">
        <v>6.6159999999999997</v>
      </c>
      <c r="ANF31" s="137">
        <v>7.2169999999999996</v>
      </c>
      <c r="ANG31" s="137">
        <v>7.819</v>
      </c>
      <c r="ANH31" s="137">
        <v>8.42</v>
      </c>
      <c r="ANI31" s="137">
        <v>9.0220000000000002</v>
      </c>
      <c r="ANJ31" s="137">
        <v>9.6229999999999993</v>
      </c>
      <c r="ANK31" s="137">
        <v>10.224</v>
      </c>
      <c r="ANL31" s="137">
        <v>10.826000000000001</v>
      </c>
      <c r="ANM31" s="137">
        <v>11.427</v>
      </c>
      <c r="ANN31" s="137">
        <v>12.029</v>
      </c>
      <c r="ANO31" s="137">
        <v>13.231999999999999</v>
      </c>
      <c r="ANP31" s="137">
        <v>14.433999999999999</v>
      </c>
      <c r="ANQ31" s="137">
        <v>15.637</v>
      </c>
      <c r="ANR31" s="137">
        <v>16.84</v>
      </c>
      <c r="ANS31" s="137">
        <v>18.042999999999999</v>
      </c>
      <c r="ANT31" s="137">
        <v>19.245999999999999</v>
      </c>
      <c r="ANU31" s="137">
        <v>20.449000000000002</v>
      </c>
      <c r="ANV31" s="137">
        <v>21.652000000000001</v>
      </c>
      <c r="ANW31" s="137">
        <v>22.855</v>
      </c>
      <c r="ANX31" s="137">
        <v>24.056999999999999</v>
      </c>
      <c r="ANY31" s="137">
        <v>36.085999999999999</v>
      </c>
      <c r="ANZ31" s="137">
        <v>48.115000000000002</v>
      </c>
      <c r="AOA31" s="137">
        <v>60.143999999999998</v>
      </c>
      <c r="AOB31" s="137">
        <v>72.171999999999997</v>
      </c>
      <c r="AOC31" s="137">
        <v>84.200999999999993</v>
      </c>
      <c r="AOD31" s="137">
        <v>96.23</v>
      </c>
      <c r="AOE31" s="137">
        <v>108.258</v>
      </c>
      <c r="AOF31" s="137">
        <v>120.28700000000001</v>
      </c>
      <c r="AOG31" s="137">
        <v>4.4999999999999998E-2</v>
      </c>
      <c r="AOH31" s="137">
        <v>9.0999999999999998E-2</v>
      </c>
      <c r="AOI31" s="137">
        <v>0.13600000000000001</v>
      </c>
      <c r="AOJ31" s="137">
        <v>0.182</v>
      </c>
      <c r="AOK31" s="137">
        <v>0.22700000000000001</v>
      </c>
      <c r="AOL31" s="137">
        <v>0.27300000000000002</v>
      </c>
      <c r="AOM31" s="137">
        <v>0.318</v>
      </c>
      <c r="AON31" s="137">
        <v>0.36399999999999999</v>
      </c>
      <c r="AOO31" s="137">
        <v>0.40899999999999997</v>
      </c>
      <c r="AOP31" s="137">
        <v>0.45500000000000002</v>
      </c>
      <c r="AOQ31" s="137">
        <v>0.5</v>
      </c>
      <c r="AOR31" s="137">
        <v>0.54600000000000004</v>
      </c>
      <c r="AOS31" s="137">
        <v>0.59099999999999997</v>
      </c>
      <c r="AOT31" s="137">
        <v>0.63600000000000001</v>
      </c>
      <c r="AOU31" s="137">
        <v>0.68200000000000005</v>
      </c>
      <c r="AOV31" s="137">
        <v>0.72699999999999998</v>
      </c>
      <c r="AOW31" s="137">
        <v>0.77300000000000002</v>
      </c>
      <c r="AOX31" s="137">
        <v>0.81799999999999995</v>
      </c>
      <c r="AOY31" s="137">
        <v>0.86399999999999999</v>
      </c>
      <c r="AOZ31" s="137">
        <v>0.90900000000000003</v>
      </c>
      <c r="APA31" s="137">
        <v>1</v>
      </c>
      <c r="APB31" s="137">
        <v>1.091</v>
      </c>
      <c r="APC31" s="137">
        <v>1.1819999999999999</v>
      </c>
      <c r="APD31" s="137">
        <v>1.2729999999999999</v>
      </c>
      <c r="APE31" s="137">
        <v>1.3640000000000001</v>
      </c>
      <c r="APF31" s="137">
        <v>1.4550000000000001</v>
      </c>
      <c r="APG31" s="137">
        <v>1.546</v>
      </c>
      <c r="APH31" s="137">
        <v>1.637</v>
      </c>
      <c r="API31" s="137">
        <v>1.7270000000000001</v>
      </c>
      <c r="APJ31" s="137">
        <v>1.8180000000000001</v>
      </c>
      <c r="APK31" s="137">
        <v>1.909</v>
      </c>
      <c r="APL31" s="137">
        <v>2</v>
      </c>
      <c r="APM31" s="137">
        <v>2.0910000000000002</v>
      </c>
      <c r="APN31" s="137">
        <v>2.1819999999999999</v>
      </c>
      <c r="APO31" s="137">
        <v>2.2730000000000001</v>
      </c>
      <c r="APP31" s="137">
        <v>2.5</v>
      </c>
      <c r="APQ31" s="137">
        <v>2.7280000000000002</v>
      </c>
      <c r="APR31" s="137">
        <v>2.9550000000000001</v>
      </c>
      <c r="APS31" s="137">
        <v>3.1819999999999999</v>
      </c>
      <c r="APT31" s="137">
        <v>3.4089999999999998</v>
      </c>
      <c r="APU31" s="137">
        <v>3.637</v>
      </c>
      <c r="APV31" s="137">
        <v>3.8639999999999999</v>
      </c>
      <c r="APW31" s="137">
        <v>4.0910000000000002</v>
      </c>
      <c r="APX31" s="137">
        <v>4.319</v>
      </c>
      <c r="APY31" s="137">
        <v>4.5460000000000003</v>
      </c>
      <c r="APZ31" s="137">
        <v>5</v>
      </c>
      <c r="AQA31" s="137">
        <v>5.4550000000000001</v>
      </c>
      <c r="AQB31" s="137">
        <v>5.91</v>
      </c>
      <c r="AQC31" s="137">
        <v>6.3639999999999999</v>
      </c>
      <c r="AQD31" s="137">
        <v>6.819</v>
      </c>
      <c r="AQE31" s="137">
        <v>7.2729999999999997</v>
      </c>
      <c r="AQF31" s="137">
        <v>7.7279999999999998</v>
      </c>
      <c r="AQG31" s="137">
        <v>8.1829999999999998</v>
      </c>
      <c r="AQH31" s="137">
        <v>8.6370000000000005</v>
      </c>
      <c r="AQI31" s="137">
        <v>9.0920000000000005</v>
      </c>
      <c r="AQJ31" s="137">
        <v>13.638</v>
      </c>
      <c r="AQK31" s="137">
        <v>18.184000000000001</v>
      </c>
      <c r="AQL31" s="137">
        <v>22.728999999999999</v>
      </c>
      <c r="AQM31" s="137">
        <v>27.274999999999999</v>
      </c>
      <c r="AQN31" s="137">
        <v>31.821000000000002</v>
      </c>
      <c r="AQO31" s="137">
        <v>36.366999999999997</v>
      </c>
      <c r="AQP31" s="137">
        <v>40.912999999999997</v>
      </c>
      <c r="AQQ31" s="137">
        <v>45.459000000000003</v>
      </c>
      <c r="AQR31" s="137">
        <v>6.4000000000000001E-2</v>
      </c>
      <c r="AQS31" s="137">
        <v>0.129</v>
      </c>
      <c r="AQT31" s="137">
        <v>0.193</v>
      </c>
      <c r="AQU31" s="137">
        <v>0.25800000000000001</v>
      </c>
      <c r="AQV31" s="137">
        <v>0.32200000000000001</v>
      </c>
      <c r="AQW31" s="137">
        <v>0.38700000000000001</v>
      </c>
      <c r="AQX31" s="137">
        <v>0.45100000000000001</v>
      </c>
      <c r="AQY31" s="137">
        <v>0.51600000000000001</v>
      </c>
      <c r="AQZ31" s="137">
        <v>0.57999999999999996</v>
      </c>
      <c r="ARA31" s="137">
        <v>0.64500000000000002</v>
      </c>
      <c r="ARB31" s="137">
        <v>0.70899999999999996</v>
      </c>
      <c r="ARC31" s="137">
        <v>0.77400000000000002</v>
      </c>
      <c r="ARD31" s="137">
        <v>0.83799999999999997</v>
      </c>
      <c r="ARE31" s="137">
        <v>0.90300000000000002</v>
      </c>
      <c r="ARF31" s="137">
        <v>0.96699999999999997</v>
      </c>
      <c r="ARG31" s="137">
        <v>1.032</v>
      </c>
      <c r="ARH31" s="137">
        <v>1.0960000000000001</v>
      </c>
      <c r="ARI31" s="137">
        <v>1.161</v>
      </c>
      <c r="ARJ31" s="137">
        <v>1.2250000000000001</v>
      </c>
      <c r="ARK31" s="137">
        <v>1.29</v>
      </c>
      <c r="ARL31" s="137">
        <v>1.419</v>
      </c>
      <c r="ARM31" s="137">
        <v>1.548</v>
      </c>
      <c r="ARN31" s="137">
        <v>1.677</v>
      </c>
      <c r="ARO31" s="137">
        <v>1.806</v>
      </c>
      <c r="ARP31" s="137">
        <v>1.9350000000000001</v>
      </c>
      <c r="ARQ31" s="137">
        <v>2.0640000000000001</v>
      </c>
      <c r="ARR31" s="137">
        <v>2.1930000000000001</v>
      </c>
      <c r="ARS31" s="137">
        <v>2.3220000000000001</v>
      </c>
      <c r="ART31" s="137">
        <v>2.4510000000000001</v>
      </c>
      <c r="ARU31" s="137">
        <v>2.58</v>
      </c>
      <c r="ARV31" s="137">
        <v>2.7090000000000001</v>
      </c>
      <c r="ARW31" s="137">
        <v>2.8380000000000001</v>
      </c>
      <c r="ARX31" s="137">
        <v>2.9670000000000001</v>
      </c>
      <c r="ARY31" s="137">
        <v>3.0950000000000002</v>
      </c>
      <c r="ARZ31" s="137">
        <v>3.2240000000000002</v>
      </c>
      <c r="ASA31" s="137">
        <v>3.5470000000000002</v>
      </c>
      <c r="ASB31" s="137">
        <v>3.8690000000000002</v>
      </c>
      <c r="ASC31" s="137">
        <v>4.1920000000000002</v>
      </c>
      <c r="ASD31" s="137">
        <v>4.5140000000000002</v>
      </c>
      <c r="ASE31" s="137">
        <v>4.8369999999999997</v>
      </c>
      <c r="ASF31" s="137">
        <v>5.1589999999999998</v>
      </c>
      <c r="ASG31" s="137">
        <v>5.4820000000000002</v>
      </c>
      <c r="ASH31" s="137">
        <v>5.8040000000000003</v>
      </c>
      <c r="ASI31" s="137">
        <v>6.1260000000000003</v>
      </c>
      <c r="ASJ31" s="137">
        <v>6.4489999999999998</v>
      </c>
      <c r="ASK31" s="137">
        <v>7.0940000000000003</v>
      </c>
      <c r="ASL31" s="137">
        <v>7.7389999999999999</v>
      </c>
      <c r="ASM31" s="137">
        <v>8.3840000000000003</v>
      </c>
      <c r="ASN31" s="137">
        <v>9.0289999999999999</v>
      </c>
      <c r="ASO31" s="137">
        <v>9.673</v>
      </c>
      <c r="ASP31" s="137">
        <v>10.318</v>
      </c>
      <c r="ASQ31" s="137">
        <v>10.962999999999999</v>
      </c>
      <c r="ASR31" s="137">
        <v>11.608000000000001</v>
      </c>
      <c r="ASS31" s="137">
        <v>12.253</v>
      </c>
      <c r="AST31" s="137">
        <v>12.898</v>
      </c>
      <c r="ASU31">
        <v>19.347000000000001</v>
      </c>
      <c r="ASV31">
        <v>25.795999999999999</v>
      </c>
      <c r="ASW31">
        <v>32.244999999999997</v>
      </c>
      <c r="ASX31">
        <v>38.694000000000003</v>
      </c>
      <c r="ASY31">
        <v>45.143000000000001</v>
      </c>
      <c r="ASZ31">
        <v>51.591000000000001</v>
      </c>
      <c r="ATA31">
        <v>58.04</v>
      </c>
      <c r="ATB31">
        <v>64.489000000000004</v>
      </c>
      <c r="ATC31">
        <v>6.4000000000000001E-2</v>
      </c>
      <c r="ATD31">
        <v>0.129</v>
      </c>
      <c r="ATE31">
        <v>0.193</v>
      </c>
      <c r="ATF31">
        <v>0.25800000000000001</v>
      </c>
      <c r="ATG31">
        <v>0.32200000000000001</v>
      </c>
      <c r="ATH31">
        <v>0.38600000000000001</v>
      </c>
      <c r="ATI31">
        <v>0.45100000000000001</v>
      </c>
      <c r="ATJ31">
        <v>0.51500000000000001</v>
      </c>
      <c r="ATK31">
        <v>0.57899999999999996</v>
      </c>
      <c r="ATL31">
        <v>0.64400000000000002</v>
      </c>
      <c r="ATM31">
        <v>0.70799999999999996</v>
      </c>
      <c r="ATN31">
        <v>0.77300000000000002</v>
      </c>
      <c r="ATO31">
        <v>0.83699999999999997</v>
      </c>
      <c r="ATP31">
        <v>0.90100000000000002</v>
      </c>
      <c r="ATQ31">
        <v>0.96599999999999997</v>
      </c>
      <c r="ATR31">
        <v>1.03</v>
      </c>
      <c r="ATS31">
        <v>1.0940000000000001</v>
      </c>
      <c r="ATT31">
        <v>1.159</v>
      </c>
      <c r="ATU31">
        <v>1.2230000000000001</v>
      </c>
      <c r="ATV31">
        <v>1.288</v>
      </c>
      <c r="ATW31">
        <v>1.4159999999999999</v>
      </c>
      <c r="ATX31">
        <v>1.5449999999999999</v>
      </c>
      <c r="ATY31">
        <v>1.6739999999999999</v>
      </c>
      <c r="ATZ31">
        <v>1.8029999999999999</v>
      </c>
      <c r="AUA31">
        <v>1.931</v>
      </c>
      <c r="AUB31">
        <v>2.06</v>
      </c>
      <c r="AUC31">
        <v>2.1890000000000001</v>
      </c>
      <c r="AUD31">
        <v>2.3180000000000001</v>
      </c>
      <c r="AUE31">
        <v>2.4470000000000001</v>
      </c>
      <c r="AUF31">
        <v>2.5750000000000002</v>
      </c>
      <c r="AUG31">
        <v>2.7040000000000002</v>
      </c>
      <c r="AUH31">
        <v>2.8330000000000002</v>
      </c>
      <c r="AUI31">
        <v>2.9620000000000002</v>
      </c>
      <c r="AUJ31">
        <v>3.09</v>
      </c>
      <c r="AUK31">
        <v>3.2189999999999999</v>
      </c>
      <c r="AUL31">
        <v>3.5409999999999999</v>
      </c>
      <c r="AUM31">
        <v>3.863</v>
      </c>
      <c r="AUN31">
        <v>4.1849999999999996</v>
      </c>
      <c r="AUO31">
        <v>4.5069999999999997</v>
      </c>
      <c r="AUP31">
        <v>4.8289999999999997</v>
      </c>
      <c r="AUQ31">
        <v>5.1509999999999998</v>
      </c>
      <c r="AUR31">
        <v>5.4720000000000004</v>
      </c>
      <c r="AUS31">
        <v>5.7939999999999996</v>
      </c>
      <c r="AUT31">
        <v>6.1159999999999997</v>
      </c>
      <c r="AUU31">
        <v>6.4379999999999997</v>
      </c>
      <c r="AUV31">
        <v>7.0819999999999999</v>
      </c>
      <c r="AUW31">
        <v>7.726</v>
      </c>
      <c r="AUX31">
        <v>8.3699999999999992</v>
      </c>
      <c r="AUY31">
        <v>9.0139999999999993</v>
      </c>
      <c r="AUZ31">
        <v>9.657</v>
      </c>
      <c r="AVA31">
        <v>10.301</v>
      </c>
      <c r="AVB31">
        <v>10.945</v>
      </c>
      <c r="AVC31">
        <v>11.589</v>
      </c>
      <c r="AVD31">
        <v>12.233000000000001</v>
      </c>
      <c r="AVE31">
        <v>12.875999999999999</v>
      </c>
      <c r="AVF31">
        <v>19.315000000000001</v>
      </c>
      <c r="AVG31">
        <v>25.753</v>
      </c>
      <c r="AVH31">
        <v>32.191000000000003</v>
      </c>
      <c r="AVI31">
        <v>38.628999999999998</v>
      </c>
      <c r="AVJ31">
        <v>45.067999999999998</v>
      </c>
      <c r="AVK31">
        <v>51.506</v>
      </c>
      <c r="AVL31">
        <v>57.944000000000003</v>
      </c>
      <c r="AVM31">
        <v>64.382000000000005</v>
      </c>
    </row>
    <row r="32" spans="1:1261" x14ac:dyDescent="0.35">
      <c r="A32" s="107" t="s">
        <v>246</v>
      </c>
      <c r="B32" s="137">
        <v>6.6000000000000003E-2</v>
      </c>
      <c r="C32" s="137">
        <v>0.13300000000000001</v>
      </c>
      <c r="D32" s="137">
        <v>0.19900000000000001</v>
      </c>
      <c r="E32" s="137">
        <v>0.26600000000000001</v>
      </c>
      <c r="F32" s="137">
        <v>0.33200000000000002</v>
      </c>
      <c r="G32" s="137">
        <v>0.39800000000000002</v>
      </c>
      <c r="H32" s="137">
        <v>0.46500000000000002</v>
      </c>
      <c r="I32" s="137">
        <v>0.53100000000000003</v>
      </c>
      <c r="J32" s="137">
        <v>0.59799999999999998</v>
      </c>
      <c r="K32" s="137">
        <v>0.66400000000000003</v>
      </c>
      <c r="L32" s="137">
        <v>0.73</v>
      </c>
      <c r="M32" s="137">
        <v>0.79700000000000004</v>
      </c>
      <c r="N32" s="137">
        <v>0.86299999999999999</v>
      </c>
      <c r="O32" s="137">
        <v>0.93</v>
      </c>
      <c r="P32" s="137">
        <v>0.996</v>
      </c>
      <c r="Q32" s="137">
        <v>1.0620000000000001</v>
      </c>
      <c r="R32" s="137">
        <v>1.129</v>
      </c>
      <c r="S32" s="137">
        <v>1.1950000000000001</v>
      </c>
      <c r="T32" s="137">
        <v>1.262</v>
      </c>
      <c r="U32" s="137">
        <v>1.3280000000000001</v>
      </c>
      <c r="V32" s="137">
        <v>1.4610000000000001</v>
      </c>
      <c r="W32" s="137">
        <v>1.5940000000000001</v>
      </c>
      <c r="X32" s="137">
        <v>1.726</v>
      </c>
      <c r="Y32" s="137">
        <v>1.859</v>
      </c>
      <c r="Z32" s="137">
        <v>1.992</v>
      </c>
      <c r="AA32" s="137">
        <v>2.125</v>
      </c>
      <c r="AB32" s="137">
        <v>2.258</v>
      </c>
      <c r="AC32" s="137">
        <v>2.391</v>
      </c>
      <c r="AD32" s="137">
        <v>2.5230000000000001</v>
      </c>
      <c r="AE32" s="137">
        <v>2.6560000000000001</v>
      </c>
      <c r="AF32" s="137">
        <v>2.7890000000000001</v>
      </c>
      <c r="AG32" s="137">
        <v>2.9220000000000002</v>
      </c>
      <c r="AH32" s="137">
        <v>3.0550000000000002</v>
      </c>
      <c r="AI32" s="137">
        <v>3.1869999999999998</v>
      </c>
      <c r="AJ32" s="137">
        <v>3.32</v>
      </c>
      <c r="AK32" s="137">
        <v>3.6520000000000001</v>
      </c>
      <c r="AL32" s="137">
        <v>3.984</v>
      </c>
      <c r="AM32" s="137">
        <v>4.3159999999999998</v>
      </c>
      <c r="AN32" s="137">
        <v>4.6479999999999997</v>
      </c>
      <c r="AO32" s="137">
        <v>4.9800000000000004</v>
      </c>
      <c r="AP32" s="137">
        <v>5.3120000000000003</v>
      </c>
      <c r="AQ32" s="137">
        <v>5.6440000000000001</v>
      </c>
      <c r="AR32" s="137">
        <v>5.976</v>
      </c>
      <c r="AS32" s="137">
        <v>6.3079999999999998</v>
      </c>
      <c r="AT32" s="137">
        <v>6.64</v>
      </c>
      <c r="AU32" s="137">
        <v>7.3040000000000003</v>
      </c>
      <c r="AV32" s="137">
        <v>7.968</v>
      </c>
      <c r="AW32" s="137">
        <v>8.6319999999999997</v>
      </c>
      <c r="AX32" s="137">
        <v>9.2959999999999994</v>
      </c>
      <c r="AY32" s="137">
        <v>9.9600000000000009</v>
      </c>
      <c r="AZ32" s="137">
        <v>10.624000000000001</v>
      </c>
      <c r="BA32" s="137">
        <v>11.289</v>
      </c>
      <c r="BB32" s="137">
        <v>11.952999999999999</v>
      </c>
      <c r="BC32" s="137">
        <v>12.617000000000001</v>
      </c>
      <c r="BD32" s="137">
        <v>13.281000000000001</v>
      </c>
      <c r="BE32" s="137">
        <v>19.920999999999999</v>
      </c>
      <c r="BF32" s="137">
        <v>26.561</v>
      </c>
      <c r="BG32" s="137">
        <v>33.201999999999998</v>
      </c>
      <c r="BH32" s="137">
        <v>39.841999999999999</v>
      </c>
      <c r="BI32" s="137">
        <v>46.481999999999999</v>
      </c>
      <c r="BJ32" s="137">
        <v>53.122</v>
      </c>
      <c r="BK32" s="137">
        <v>59.762999999999998</v>
      </c>
      <c r="BL32" s="137">
        <v>66.403000000000006</v>
      </c>
      <c r="BM32" s="137">
        <v>0.122</v>
      </c>
      <c r="BN32" s="137">
        <v>0.24299999999999999</v>
      </c>
      <c r="BO32" s="137">
        <v>0.36499999999999999</v>
      </c>
      <c r="BP32" s="137">
        <v>0.48599999999999999</v>
      </c>
      <c r="BQ32" s="137">
        <v>0.60799999999999998</v>
      </c>
      <c r="BR32" s="137">
        <v>0.73</v>
      </c>
      <c r="BS32" s="137">
        <v>0.85099999999999998</v>
      </c>
      <c r="BT32" s="137">
        <v>0.97299999999999998</v>
      </c>
      <c r="BU32" s="137">
        <v>1.0940000000000001</v>
      </c>
      <c r="BV32" s="137">
        <v>1.216</v>
      </c>
      <c r="BW32" s="137">
        <v>1.3380000000000001</v>
      </c>
      <c r="BX32" s="137">
        <v>1.4590000000000001</v>
      </c>
      <c r="BY32" s="137">
        <v>1.581</v>
      </c>
      <c r="BZ32" s="137">
        <v>1.7030000000000001</v>
      </c>
      <c r="CA32" s="137">
        <v>1.8240000000000001</v>
      </c>
      <c r="CB32" s="137">
        <v>1.946</v>
      </c>
      <c r="CC32" s="137">
        <v>2.0670000000000002</v>
      </c>
      <c r="CD32" s="137">
        <v>2.1890000000000001</v>
      </c>
      <c r="CE32" s="137">
        <v>2.3109999999999999</v>
      </c>
      <c r="CF32" s="137">
        <v>2.4319999999999999</v>
      </c>
      <c r="CG32" s="137">
        <v>2.6749999999999998</v>
      </c>
      <c r="CH32" s="137">
        <v>2.919</v>
      </c>
      <c r="CI32" s="137">
        <v>3.1619999999999999</v>
      </c>
      <c r="CJ32" s="137">
        <v>3.4049999999999998</v>
      </c>
      <c r="CK32" s="137">
        <v>3.6480000000000001</v>
      </c>
      <c r="CL32" s="137">
        <v>3.8919999999999999</v>
      </c>
      <c r="CM32" s="137">
        <v>4.1349999999999998</v>
      </c>
      <c r="CN32" s="137">
        <v>4.3780000000000001</v>
      </c>
      <c r="CO32" s="137">
        <v>4.6210000000000004</v>
      </c>
      <c r="CP32" s="137">
        <v>4.8639999999999999</v>
      </c>
      <c r="CQ32" s="137">
        <v>5.1079999999999997</v>
      </c>
      <c r="CR32" s="137">
        <v>5.351</v>
      </c>
      <c r="CS32" s="137">
        <v>5.5940000000000003</v>
      </c>
      <c r="CT32" s="137">
        <v>5.8369999999999997</v>
      </c>
      <c r="CU32" s="137">
        <v>6.08</v>
      </c>
      <c r="CV32" s="137">
        <v>6.6890000000000001</v>
      </c>
      <c r="CW32" s="137">
        <v>7.2969999999999997</v>
      </c>
      <c r="CX32" s="137">
        <v>7.9050000000000002</v>
      </c>
      <c r="CY32" s="137">
        <v>8.5129999999999999</v>
      </c>
      <c r="CZ32" s="137">
        <v>9.1210000000000004</v>
      </c>
      <c r="DA32" s="137">
        <v>9.7289999999999992</v>
      </c>
      <c r="DB32" s="137">
        <v>10.337</v>
      </c>
      <c r="DC32" s="137">
        <v>10.945</v>
      </c>
      <c r="DD32" s="137">
        <v>11.553000000000001</v>
      </c>
      <c r="DE32" s="137">
        <v>12.161</v>
      </c>
      <c r="DF32" s="137">
        <v>13.377000000000001</v>
      </c>
      <c r="DG32" s="137">
        <v>14.593</v>
      </c>
      <c r="DH32" s="137">
        <v>15.808999999999999</v>
      </c>
      <c r="DI32" s="137">
        <v>17.024999999999999</v>
      </c>
      <c r="DJ32" s="137">
        <v>18.241</v>
      </c>
      <c r="DK32" s="137">
        <v>19.457999999999998</v>
      </c>
      <c r="DL32" s="137">
        <v>20.673999999999999</v>
      </c>
      <c r="DM32" s="137">
        <v>21.89</v>
      </c>
      <c r="DN32" s="137">
        <v>23.106000000000002</v>
      </c>
      <c r="DO32" s="137">
        <v>24.321999999999999</v>
      </c>
      <c r="DP32" s="137">
        <v>36.482999999999997</v>
      </c>
      <c r="DQ32" s="137">
        <v>48.643999999999998</v>
      </c>
      <c r="DR32" s="137">
        <v>60.805</v>
      </c>
      <c r="DS32" s="137">
        <v>72.965999999999994</v>
      </c>
      <c r="DT32" s="137">
        <v>85.126999999999995</v>
      </c>
      <c r="DU32" s="137">
        <v>97.287999999999997</v>
      </c>
      <c r="DV32" s="137">
        <v>109.44799999999999</v>
      </c>
      <c r="DW32" s="137">
        <v>121.60899999999999</v>
      </c>
      <c r="DX32" s="137">
        <v>0.03</v>
      </c>
      <c r="DY32" s="137">
        <v>5.8999999999999997E-2</v>
      </c>
      <c r="DZ32" s="137">
        <v>8.8999999999999996E-2</v>
      </c>
      <c r="EA32" s="137">
        <v>0.11799999999999999</v>
      </c>
      <c r="EB32" s="137">
        <v>0.14799999999999999</v>
      </c>
      <c r="EC32" s="137">
        <v>0.17699999999999999</v>
      </c>
      <c r="ED32" s="137">
        <v>0.20699999999999999</v>
      </c>
      <c r="EE32" s="137">
        <v>0.23699999999999999</v>
      </c>
      <c r="EF32" s="137">
        <v>0.26600000000000001</v>
      </c>
      <c r="EG32" s="137">
        <v>0.29599999999999999</v>
      </c>
      <c r="EH32" s="137">
        <v>0.32500000000000001</v>
      </c>
      <c r="EI32" s="137">
        <v>0.35499999999999998</v>
      </c>
      <c r="EJ32" s="137">
        <v>0.38400000000000001</v>
      </c>
      <c r="EK32" s="137">
        <v>0.41399999999999998</v>
      </c>
      <c r="EL32" s="137">
        <v>0.44400000000000001</v>
      </c>
      <c r="EM32" s="137">
        <v>0.47299999999999998</v>
      </c>
      <c r="EN32" s="137">
        <v>0.503</v>
      </c>
      <c r="EO32" s="137">
        <v>0.53200000000000003</v>
      </c>
      <c r="EP32" s="137">
        <v>0.56200000000000006</v>
      </c>
      <c r="EQ32" s="137">
        <v>0.59099999999999997</v>
      </c>
      <c r="ER32" s="137">
        <v>0.65</v>
      </c>
      <c r="ES32" s="137">
        <v>0.71</v>
      </c>
      <c r="ET32" s="137">
        <v>0.76900000000000002</v>
      </c>
      <c r="EU32" s="137">
        <v>0.82799999999999996</v>
      </c>
      <c r="EV32" s="137">
        <v>0.88700000000000001</v>
      </c>
      <c r="EW32" s="137">
        <v>0.94599999999999995</v>
      </c>
      <c r="EX32" s="137">
        <v>1.0049999999999999</v>
      </c>
      <c r="EY32" s="137">
        <v>1.0640000000000001</v>
      </c>
      <c r="EZ32" s="137">
        <v>1.1240000000000001</v>
      </c>
      <c r="FA32" s="137">
        <v>1.1830000000000001</v>
      </c>
      <c r="FB32" s="137">
        <v>1.242</v>
      </c>
      <c r="FC32" s="137">
        <v>1.3009999999999999</v>
      </c>
      <c r="FD32" s="137">
        <v>1.36</v>
      </c>
      <c r="FE32" s="137">
        <v>1.419</v>
      </c>
      <c r="FF32" s="137">
        <v>1.478</v>
      </c>
      <c r="FG32" s="137">
        <v>1.6259999999999999</v>
      </c>
      <c r="FH32" s="137">
        <v>1.774</v>
      </c>
      <c r="FI32" s="137">
        <v>1.9219999999999999</v>
      </c>
      <c r="FJ32" s="137">
        <v>2.0699999999999998</v>
      </c>
      <c r="FK32" s="137">
        <v>2.218</v>
      </c>
      <c r="FL32" s="137">
        <v>2.3650000000000002</v>
      </c>
      <c r="FM32" s="137">
        <v>2.5129999999999999</v>
      </c>
      <c r="FN32" s="137">
        <v>2.661</v>
      </c>
      <c r="FO32" s="137">
        <v>2.8090000000000002</v>
      </c>
      <c r="FP32" s="137">
        <v>2.9569999999999999</v>
      </c>
      <c r="FQ32" s="137">
        <v>3.2519999999999998</v>
      </c>
      <c r="FR32" s="137">
        <v>3.548</v>
      </c>
      <c r="FS32" s="137">
        <v>3.8439999999999999</v>
      </c>
      <c r="FT32" s="137">
        <v>4.1399999999999997</v>
      </c>
      <c r="FU32" s="137">
        <v>4.4349999999999996</v>
      </c>
      <c r="FV32" s="137">
        <v>4.7309999999999999</v>
      </c>
      <c r="FW32" s="137">
        <v>5.0270000000000001</v>
      </c>
      <c r="FX32" s="137">
        <v>5.3220000000000001</v>
      </c>
      <c r="FY32" s="137">
        <v>5.6180000000000003</v>
      </c>
      <c r="FZ32" s="137">
        <v>5.9139999999999997</v>
      </c>
      <c r="GA32" s="137">
        <v>8.8699999999999992</v>
      </c>
      <c r="GB32" s="137">
        <v>11.827</v>
      </c>
      <c r="GC32" s="137">
        <v>14.784000000000001</v>
      </c>
      <c r="GD32" s="137">
        <v>17.741</v>
      </c>
      <c r="GE32" s="137">
        <v>20.698</v>
      </c>
      <c r="GF32" s="137">
        <v>23.654</v>
      </c>
      <c r="GG32" s="137">
        <v>26.611000000000001</v>
      </c>
      <c r="GH32" s="137">
        <v>29.568000000000001</v>
      </c>
      <c r="GI32" s="137">
        <v>2.9000000000000001E-2</v>
      </c>
      <c r="GJ32" s="137">
        <v>5.8000000000000003E-2</v>
      </c>
      <c r="GK32" s="137">
        <v>8.6999999999999994E-2</v>
      </c>
      <c r="GL32" s="137">
        <v>0.115</v>
      </c>
      <c r="GM32" s="137">
        <v>0.14399999999999999</v>
      </c>
      <c r="GN32" s="137">
        <v>0.17299999999999999</v>
      </c>
      <c r="GO32" s="137">
        <v>0.20200000000000001</v>
      </c>
      <c r="GP32" s="137">
        <v>0.23100000000000001</v>
      </c>
      <c r="GQ32" s="137">
        <v>0.26</v>
      </c>
      <c r="GR32" s="137">
        <v>0.28899999999999998</v>
      </c>
      <c r="GS32" s="137">
        <v>0.317</v>
      </c>
      <c r="GT32" s="137">
        <v>0.34599999999999997</v>
      </c>
      <c r="GU32" s="137">
        <v>0.375</v>
      </c>
      <c r="GV32" s="137">
        <v>0.40400000000000003</v>
      </c>
      <c r="GW32" s="137">
        <v>0.433</v>
      </c>
      <c r="GX32" s="137">
        <v>0.46200000000000002</v>
      </c>
      <c r="GY32" s="137">
        <v>0.49099999999999999</v>
      </c>
      <c r="GZ32" s="137">
        <v>0.51900000000000002</v>
      </c>
      <c r="HA32" s="137">
        <v>0.54800000000000004</v>
      </c>
      <c r="HB32" s="137">
        <v>0.57699999999999996</v>
      </c>
      <c r="HC32" s="137">
        <v>0.63500000000000001</v>
      </c>
      <c r="HD32" s="137">
        <v>0.69299999999999995</v>
      </c>
      <c r="HE32" s="137">
        <v>0.75</v>
      </c>
      <c r="HF32" s="137">
        <v>0.80800000000000005</v>
      </c>
      <c r="HG32" s="137">
        <v>0.86599999999999999</v>
      </c>
      <c r="HH32" s="137">
        <v>0.92300000000000004</v>
      </c>
      <c r="HI32" s="137">
        <v>0.98099999999999998</v>
      </c>
      <c r="HJ32" s="137">
        <v>1.0389999999999999</v>
      </c>
      <c r="HK32" s="137">
        <v>1.0960000000000001</v>
      </c>
      <c r="HL32" s="137">
        <v>1.1539999999999999</v>
      </c>
      <c r="HM32" s="137">
        <v>1.212</v>
      </c>
      <c r="HN32" s="137">
        <v>1.27</v>
      </c>
      <c r="HO32" s="137">
        <v>1.327</v>
      </c>
      <c r="HP32" s="137">
        <v>1.385</v>
      </c>
      <c r="HQ32" s="137">
        <v>1.4430000000000001</v>
      </c>
      <c r="HR32" s="137">
        <v>1.587</v>
      </c>
      <c r="HS32" s="137">
        <v>1.7310000000000001</v>
      </c>
      <c r="HT32" s="137">
        <v>1.8759999999999999</v>
      </c>
      <c r="HU32" s="137">
        <v>2.02</v>
      </c>
      <c r="HV32" s="137">
        <v>2.1640000000000001</v>
      </c>
      <c r="HW32" s="137">
        <v>2.3079999999999998</v>
      </c>
      <c r="HX32" s="137">
        <v>2.4529999999999998</v>
      </c>
      <c r="HY32" s="137">
        <v>2.597</v>
      </c>
      <c r="HZ32" s="137">
        <v>2.7410000000000001</v>
      </c>
      <c r="IA32" s="137">
        <v>2.8849999999999998</v>
      </c>
      <c r="IB32" s="137">
        <v>3.1739999999999999</v>
      </c>
      <c r="IC32" s="137">
        <v>3.4630000000000001</v>
      </c>
      <c r="ID32" s="137">
        <v>3.7509999999999999</v>
      </c>
      <c r="IE32" s="137">
        <v>4.04</v>
      </c>
      <c r="IF32" s="137">
        <v>4.3280000000000003</v>
      </c>
      <c r="IG32" s="137">
        <v>4.617</v>
      </c>
      <c r="IH32" s="137">
        <v>4.9050000000000002</v>
      </c>
      <c r="II32" s="137">
        <v>5.194</v>
      </c>
      <c r="IJ32" s="137">
        <v>5.4820000000000002</v>
      </c>
      <c r="IK32" s="137">
        <v>5.7709999999999999</v>
      </c>
      <c r="IL32" s="137">
        <v>8.6560000000000006</v>
      </c>
      <c r="IM32" s="137">
        <v>11.542</v>
      </c>
      <c r="IN32" s="137">
        <v>14.427</v>
      </c>
      <c r="IO32" s="137">
        <v>17.312999999999999</v>
      </c>
      <c r="IP32" s="137">
        <v>20.198</v>
      </c>
      <c r="IQ32" s="137">
        <v>23.084</v>
      </c>
      <c r="IR32" s="137">
        <v>25.969000000000001</v>
      </c>
      <c r="IS32" s="137">
        <v>28.855</v>
      </c>
      <c r="IT32" s="137">
        <v>5.8999999999999997E-2</v>
      </c>
      <c r="IU32" s="137">
        <v>0.11799999999999999</v>
      </c>
      <c r="IV32" s="137">
        <v>0.17699999999999999</v>
      </c>
      <c r="IW32" s="137">
        <v>0.23599999999999999</v>
      </c>
      <c r="IX32" s="137">
        <v>0.29499999999999998</v>
      </c>
      <c r="IY32" s="137">
        <v>0.35499999999999998</v>
      </c>
      <c r="IZ32" s="137">
        <v>0.41399999999999998</v>
      </c>
      <c r="JA32" s="137">
        <v>0.47299999999999998</v>
      </c>
      <c r="JB32" s="137">
        <v>0.53200000000000003</v>
      </c>
      <c r="JC32" s="137">
        <v>0.59099999999999997</v>
      </c>
      <c r="JD32" s="137">
        <v>0.65</v>
      </c>
      <c r="JE32" s="137">
        <v>0.70899999999999996</v>
      </c>
      <c r="JF32" s="137">
        <v>0.76800000000000002</v>
      </c>
      <c r="JG32" s="137">
        <v>0.82699999999999996</v>
      </c>
      <c r="JH32" s="137">
        <v>0.88600000000000001</v>
      </c>
      <c r="JI32" s="137">
        <v>0.94599999999999995</v>
      </c>
      <c r="JJ32" s="137">
        <v>1.0049999999999999</v>
      </c>
      <c r="JK32" s="137">
        <v>1.0640000000000001</v>
      </c>
      <c r="JL32" s="137">
        <v>1.123</v>
      </c>
      <c r="JM32" s="137">
        <v>1.1819999999999999</v>
      </c>
      <c r="JN32" s="137">
        <v>1.3</v>
      </c>
      <c r="JO32" s="137">
        <v>1.4179999999999999</v>
      </c>
      <c r="JP32" s="137">
        <v>1.5369999999999999</v>
      </c>
      <c r="JQ32" s="137">
        <v>1.655</v>
      </c>
      <c r="JR32" s="137">
        <v>1.7729999999999999</v>
      </c>
      <c r="JS32" s="137">
        <v>1.891</v>
      </c>
      <c r="JT32" s="137">
        <v>2.0089999999999999</v>
      </c>
      <c r="JU32" s="137">
        <v>2.1280000000000001</v>
      </c>
      <c r="JV32" s="137">
        <v>2.246</v>
      </c>
      <c r="JW32" s="137">
        <v>2.3639999999999999</v>
      </c>
      <c r="JX32" s="137">
        <v>2.4820000000000002</v>
      </c>
      <c r="JY32" s="137">
        <v>2.6</v>
      </c>
      <c r="JZ32" s="137">
        <v>2.7189999999999999</v>
      </c>
      <c r="KA32" s="137">
        <v>2.8370000000000002</v>
      </c>
      <c r="KB32" s="137">
        <v>2.9550000000000001</v>
      </c>
      <c r="KC32" s="137">
        <v>3.25</v>
      </c>
      <c r="KD32" s="137">
        <v>3.5459999999999998</v>
      </c>
      <c r="KE32" s="137">
        <v>3.8410000000000002</v>
      </c>
      <c r="KF32" s="137">
        <v>4.1369999999999996</v>
      </c>
      <c r="KG32" s="137">
        <v>4.4320000000000004</v>
      </c>
      <c r="KH32" s="137">
        <v>4.7279999999999998</v>
      </c>
      <c r="KI32" s="137">
        <v>5.0229999999999997</v>
      </c>
      <c r="KJ32" s="137">
        <v>5.319</v>
      </c>
      <c r="KK32" s="137">
        <v>5.6139999999999999</v>
      </c>
      <c r="KL32" s="137">
        <v>5.91</v>
      </c>
      <c r="KM32" s="137">
        <v>6.5010000000000003</v>
      </c>
      <c r="KN32" s="137">
        <v>7.0919999999999996</v>
      </c>
      <c r="KO32" s="137">
        <v>7.6829999999999998</v>
      </c>
      <c r="KP32" s="137">
        <v>8.2739999999999991</v>
      </c>
      <c r="KQ32" s="137">
        <v>8.8650000000000002</v>
      </c>
      <c r="KR32" s="137">
        <v>9.4559999999999995</v>
      </c>
      <c r="KS32" s="137">
        <v>10.047000000000001</v>
      </c>
      <c r="KT32" s="137">
        <v>10.638</v>
      </c>
      <c r="KU32" s="137">
        <v>11.228999999999999</v>
      </c>
      <c r="KV32" s="137">
        <v>11.82</v>
      </c>
      <c r="KW32" s="137">
        <v>17.73</v>
      </c>
      <c r="KX32" s="137">
        <v>23.64</v>
      </c>
      <c r="KY32" s="137">
        <v>29.55</v>
      </c>
      <c r="KZ32" s="137">
        <v>35.46</v>
      </c>
      <c r="LA32" s="137">
        <v>41.37</v>
      </c>
      <c r="LB32" s="137">
        <v>47.279000000000003</v>
      </c>
      <c r="LC32" s="137">
        <v>53.189</v>
      </c>
      <c r="LD32" s="137">
        <v>59.098999999999997</v>
      </c>
      <c r="LE32" s="137">
        <v>5.8999999999999997E-2</v>
      </c>
      <c r="LF32" s="137">
        <v>0.11799999999999999</v>
      </c>
      <c r="LG32" s="137">
        <v>0.17699999999999999</v>
      </c>
      <c r="LH32" s="137">
        <v>0.23599999999999999</v>
      </c>
      <c r="LI32" s="137">
        <v>0.29499999999999998</v>
      </c>
      <c r="LJ32" s="137">
        <v>0.35499999999999998</v>
      </c>
      <c r="LK32" s="137">
        <v>0.41399999999999998</v>
      </c>
      <c r="LL32" s="137">
        <v>0.47299999999999998</v>
      </c>
      <c r="LM32" s="137">
        <v>0.53200000000000003</v>
      </c>
      <c r="LN32" s="137">
        <v>0.59099999999999997</v>
      </c>
      <c r="LO32" s="137">
        <v>0.65</v>
      </c>
      <c r="LP32" s="137">
        <v>0.70899999999999996</v>
      </c>
      <c r="LQ32" s="137">
        <v>0.76800000000000002</v>
      </c>
      <c r="LR32" s="137">
        <v>0.82699999999999996</v>
      </c>
      <c r="LS32" s="137">
        <v>0.88600000000000001</v>
      </c>
      <c r="LT32" s="137">
        <v>0.94599999999999995</v>
      </c>
      <c r="LU32" s="137">
        <v>1.0049999999999999</v>
      </c>
      <c r="LV32" s="137">
        <v>1.0640000000000001</v>
      </c>
      <c r="LW32" s="137">
        <v>1.123</v>
      </c>
      <c r="LX32" s="137">
        <v>1.1819999999999999</v>
      </c>
      <c r="LY32" s="137">
        <v>1.3</v>
      </c>
      <c r="LZ32" s="137">
        <v>1.4179999999999999</v>
      </c>
      <c r="MA32" s="137">
        <v>1.5369999999999999</v>
      </c>
      <c r="MB32" s="137">
        <v>1.655</v>
      </c>
      <c r="MC32" s="137">
        <v>1.7729999999999999</v>
      </c>
      <c r="MD32" s="137">
        <v>1.891</v>
      </c>
      <c r="ME32" s="137">
        <v>2.0089999999999999</v>
      </c>
      <c r="MF32" s="137">
        <v>2.1280000000000001</v>
      </c>
      <c r="MG32" s="137">
        <v>2.246</v>
      </c>
      <c r="MH32" s="137">
        <v>2.3639999999999999</v>
      </c>
      <c r="MI32" s="137">
        <v>2.4820000000000002</v>
      </c>
      <c r="MJ32" s="137">
        <v>2.6</v>
      </c>
      <c r="MK32" s="137">
        <v>2.7189999999999999</v>
      </c>
      <c r="ML32" s="137">
        <v>2.8370000000000002</v>
      </c>
      <c r="MM32" s="137">
        <v>2.9550000000000001</v>
      </c>
      <c r="MN32" s="137">
        <v>3.25</v>
      </c>
      <c r="MO32" s="137">
        <v>3.5459999999999998</v>
      </c>
      <c r="MP32" s="137">
        <v>3.8410000000000002</v>
      </c>
      <c r="MQ32" s="137">
        <v>4.1369999999999996</v>
      </c>
      <c r="MR32" s="137">
        <v>4.4320000000000004</v>
      </c>
      <c r="MS32" s="137">
        <v>4.7279999999999998</v>
      </c>
      <c r="MT32" s="137">
        <v>5.0229999999999997</v>
      </c>
      <c r="MU32" s="137">
        <v>5.319</v>
      </c>
      <c r="MV32" s="137">
        <v>5.6139999999999999</v>
      </c>
      <c r="MW32" s="137">
        <v>5.91</v>
      </c>
      <c r="MX32" s="137">
        <v>6.5010000000000003</v>
      </c>
      <c r="MY32" s="137">
        <v>7.0919999999999996</v>
      </c>
      <c r="MZ32" s="137">
        <v>7.6829999999999998</v>
      </c>
      <c r="NA32" s="137">
        <v>8.2739999999999991</v>
      </c>
      <c r="NB32" s="137">
        <v>8.8650000000000002</v>
      </c>
      <c r="NC32" s="137">
        <v>9.4559999999999995</v>
      </c>
      <c r="ND32" s="137">
        <v>10.047000000000001</v>
      </c>
      <c r="NE32" s="137">
        <v>10.638</v>
      </c>
      <c r="NF32" s="137">
        <v>11.228999999999999</v>
      </c>
      <c r="NG32" s="137">
        <v>11.82</v>
      </c>
      <c r="NH32" s="137">
        <v>17.73</v>
      </c>
      <c r="NI32" s="137">
        <v>23.64</v>
      </c>
      <c r="NJ32" s="137">
        <v>29.55</v>
      </c>
      <c r="NK32" s="137">
        <v>35.46</v>
      </c>
      <c r="NL32" s="137">
        <v>41.37</v>
      </c>
      <c r="NM32" s="137">
        <v>47.279000000000003</v>
      </c>
      <c r="NN32" s="137">
        <v>53.189</v>
      </c>
      <c r="NO32" s="137">
        <v>59.098999999999997</v>
      </c>
      <c r="NP32" s="137">
        <v>1.9E-2</v>
      </c>
      <c r="NQ32" s="137">
        <v>3.7999999999999999E-2</v>
      </c>
      <c r="NR32" s="137">
        <v>5.7000000000000002E-2</v>
      </c>
      <c r="NS32" s="137">
        <v>7.5999999999999998E-2</v>
      </c>
      <c r="NT32" s="137">
        <v>9.5000000000000001E-2</v>
      </c>
      <c r="NU32" s="137">
        <v>0.114</v>
      </c>
      <c r="NV32" s="137">
        <v>0.13300000000000001</v>
      </c>
      <c r="NW32" s="137">
        <v>0.153</v>
      </c>
      <c r="NX32" s="137">
        <v>0.17199999999999999</v>
      </c>
      <c r="NY32" s="137">
        <v>0.191</v>
      </c>
      <c r="NZ32" s="137">
        <v>0.21</v>
      </c>
      <c r="OA32" s="137">
        <v>0.22900000000000001</v>
      </c>
      <c r="OB32" s="137">
        <v>0.248</v>
      </c>
      <c r="OC32" s="137">
        <v>0.26700000000000002</v>
      </c>
      <c r="OD32" s="137">
        <v>0.28599999999999998</v>
      </c>
      <c r="OE32" s="137">
        <v>0.30499999999999999</v>
      </c>
      <c r="OF32" s="137">
        <v>0.32400000000000001</v>
      </c>
      <c r="OG32" s="137">
        <v>0.34300000000000003</v>
      </c>
      <c r="OH32" s="137">
        <v>0.36199999999999999</v>
      </c>
      <c r="OI32" s="137">
        <v>0.38100000000000001</v>
      </c>
      <c r="OJ32" s="137">
        <v>0.41899999999999998</v>
      </c>
      <c r="OK32" s="137">
        <v>0.45800000000000002</v>
      </c>
      <c r="OL32" s="137">
        <v>0.496</v>
      </c>
      <c r="OM32" s="137">
        <v>0.53400000000000003</v>
      </c>
      <c r="ON32" s="137">
        <v>0.57199999999999995</v>
      </c>
      <c r="OO32" s="137">
        <v>0.61</v>
      </c>
      <c r="OP32" s="137">
        <v>0.64800000000000002</v>
      </c>
      <c r="OQ32" s="137">
        <v>0.68600000000000005</v>
      </c>
      <c r="OR32" s="137">
        <v>0.72499999999999998</v>
      </c>
      <c r="OS32" s="137">
        <v>0.76300000000000001</v>
      </c>
      <c r="OT32" s="137">
        <v>0.80100000000000005</v>
      </c>
      <c r="OU32" s="137">
        <v>0.83899999999999997</v>
      </c>
      <c r="OV32" s="137">
        <v>0.877</v>
      </c>
      <c r="OW32" s="137">
        <v>0.91500000000000004</v>
      </c>
      <c r="OX32" s="137">
        <v>0.95299999999999996</v>
      </c>
      <c r="OY32" s="137">
        <v>1.0489999999999999</v>
      </c>
      <c r="OZ32" s="137">
        <v>1.1439999999999999</v>
      </c>
      <c r="PA32" s="137">
        <v>1.2390000000000001</v>
      </c>
      <c r="PB32" s="137">
        <v>1.335</v>
      </c>
      <c r="PC32" s="137">
        <v>1.43</v>
      </c>
      <c r="PD32" s="137">
        <v>1.5249999999999999</v>
      </c>
      <c r="PE32" s="137">
        <v>1.621</v>
      </c>
      <c r="PF32" s="137">
        <v>1.716</v>
      </c>
      <c r="PG32" s="137">
        <v>1.8109999999999999</v>
      </c>
      <c r="PH32" s="137">
        <v>1.907</v>
      </c>
      <c r="PI32" s="137">
        <v>2.097</v>
      </c>
      <c r="PJ32" s="137">
        <v>2.2879999999999998</v>
      </c>
      <c r="PK32" s="137">
        <v>2.4790000000000001</v>
      </c>
      <c r="PL32" s="137">
        <v>2.669</v>
      </c>
      <c r="PM32" s="137">
        <v>2.86</v>
      </c>
      <c r="PN32" s="137">
        <v>3.0510000000000002</v>
      </c>
      <c r="PO32" s="137">
        <v>3.2410000000000001</v>
      </c>
      <c r="PP32" s="137">
        <v>3.4319999999999999</v>
      </c>
      <c r="PQ32" s="137">
        <v>3.6230000000000002</v>
      </c>
      <c r="PR32" s="137">
        <v>3.8130000000000002</v>
      </c>
      <c r="PS32" s="137">
        <v>5.72</v>
      </c>
      <c r="PT32" s="137">
        <v>7.6269999999999998</v>
      </c>
      <c r="PU32" s="137">
        <v>9.5329999999999995</v>
      </c>
      <c r="PV32" s="137">
        <v>11.44</v>
      </c>
      <c r="PW32" s="137">
        <v>13.347</v>
      </c>
      <c r="PX32" s="137">
        <v>15.253</v>
      </c>
      <c r="PY32" s="137">
        <v>17.16</v>
      </c>
      <c r="PZ32" s="137">
        <v>19.067</v>
      </c>
      <c r="QA32" s="137">
        <v>4.2000000000000003E-2</v>
      </c>
      <c r="QB32" s="137">
        <v>8.4000000000000005E-2</v>
      </c>
      <c r="QC32" s="137">
        <v>0.126</v>
      </c>
      <c r="QD32" s="137">
        <v>0.16800000000000001</v>
      </c>
      <c r="QE32" s="137">
        <v>0.21</v>
      </c>
      <c r="QF32" s="137">
        <v>0.253</v>
      </c>
      <c r="QG32" s="137">
        <v>0.29499999999999998</v>
      </c>
      <c r="QH32" s="137">
        <v>0.33700000000000002</v>
      </c>
      <c r="QI32" s="137">
        <v>0.379</v>
      </c>
      <c r="QJ32" s="137">
        <v>0.42099999999999999</v>
      </c>
      <c r="QK32" s="137">
        <v>0.46300000000000002</v>
      </c>
      <c r="QL32" s="137">
        <v>0.505</v>
      </c>
      <c r="QM32" s="137">
        <v>0.54700000000000004</v>
      </c>
      <c r="QN32" s="137">
        <v>0.58899999999999997</v>
      </c>
      <c r="QO32" s="137">
        <v>0.63100000000000001</v>
      </c>
      <c r="QP32" s="137">
        <v>0.67300000000000004</v>
      </c>
      <c r="QQ32" s="137">
        <v>0.71599999999999997</v>
      </c>
      <c r="QR32" s="137">
        <v>0.75800000000000001</v>
      </c>
      <c r="QS32" s="137">
        <v>0.8</v>
      </c>
      <c r="QT32" s="137">
        <v>0.84199999999999997</v>
      </c>
      <c r="QU32" s="137">
        <v>0.92600000000000005</v>
      </c>
      <c r="QV32" s="137">
        <v>1.01</v>
      </c>
      <c r="QW32" s="137">
        <v>1.0940000000000001</v>
      </c>
      <c r="QX32" s="137">
        <v>1.179</v>
      </c>
      <c r="QY32" s="137">
        <v>1.2629999999999999</v>
      </c>
      <c r="QZ32" s="137">
        <v>1.347</v>
      </c>
      <c r="RA32" s="137">
        <v>1.431</v>
      </c>
      <c r="RB32" s="137">
        <v>1.5149999999999999</v>
      </c>
      <c r="RC32" s="137">
        <v>1.599</v>
      </c>
      <c r="RD32" s="137">
        <v>1.6839999999999999</v>
      </c>
      <c r="RE32" s="137">
        <v>1.768</v>
      </c>
      <c r="RF32" s="137">
        <v>1.8520000000000001</v>
      </c>
      <c r="RG32" s="137">
        <v>1.9359999999999999</v>
      </c>
      <c r="RH32" s="137">
        <v>2.02</v>
      </c>
      <c r="RI32" s="137">
        <v>2.105</v>
      </c>
      <c r="RJ32" s="137">
        <v>2.3149999999999999</v>
      </c>
      <c r="RK32" s="137">
        <v>2.5249999999999999</v>
      </c>
      <c r="RL32" s="137">
        <v>2.7360000000000002</v>
      </c>
      <c r="RM32" s="137">
        <v>2.9460000000000002</v>
      </c>
      <c r="RN32" s="137">
        <v>3.157</v>
      </c>
      <c r="RO32" s="137">
        <v>3.367</v>
      </c>
      <c r="RP32" s="137">
        <v>3.5779999999999998</v>
      </c>
      <c r="RQ32" s="137">
        <v>3.7879999999999998</v>
      </c>
      <c r="RR32" s="137">
        <v>3.9990000000000001</v>
      </c>
      <c r="RS32" s="137">
        <v>4.2089999999999996</v>
      </c>
      <c r="RT32" s="137">
        <v>4.63</v>
      </c>
      <c r="RU32" s="137">
        <v>5.0510000000000002</v>
      </c>
      <c r="RV32" s="137">
        <v>5.4720000000000004</v>
      </c>
      <c r="RW32" s="137">
        <v>5.8929999999999998</v>
      </c>
      <c r="RX32" s="137">
        <v>6.3140000000000001</v>
      </c>
      <c r="RY32" s="137">
        <v>6.7350000000000003</v>
      </c>
      <c r="RZ32" s="137">
        <v>7.1550000000000002</v>
      </c>
      <c r="SA32" s="137">
        <v>7.5759999999999996</v>
      </c>
      <c r="SB32" s="137">
        <v>7.9969999999999999</v>
      </c>
      <c r="SC32" s="137">
        <v>8.4179999999999993</v>
      </c>
      <c r="SD32" s="137">
        <v>12.627000000000001</v>
      </c>
      <c r="SE32" s="137">
        <v>16.835999999999999</v>
      </c>
      <c r="SF32" s="137">
        <v>21.045999999999999</v>
      </c>
      <c r="SG32" s="137">
        <v>25.254999999999999</v>
      </c>
      <c r="SH32" s="137">
        <v>29.463999999999999</v>
      </c>
      <c r="SI32" s="137">
        <v>33.673000000000002</v>
      </c>
      <c r="SJ32" s="137">
        <v>37.881999999999998</v>
      </c>
      <c r="SK32" s="137">
        <v>42.091000000000001</v>
      </c>
      <c r="SL32" s="137">
        <v>0.04</v>
      </c>
      <c r="SM32" s="137">
        <v>8.1000000000000003E-2</v>
      </c>
      <c r="SN32" s="137">
        <v>0.121</v>
      </c>
      <c r="SO32" s="137">
        <v>0.16200000000000001</v>
      </c>
      <c r="SP32" s="137">
        <v>0.20200000000000001</v>
      </c>
      <c r="SQ32" s="137">
        <v>0.24299999999999999</v>
      </c>
      <c r="SR32" s="137">
        <v>0.28299999999999997</v>
      </c>
      <c r="SS32" s="137">
        <v>0.32400000000000001</v>
      </c>
      <c r="ST32" s="137">
        <v>0.36399999999999999</v>
      </c>
      <c r="SU32" s="137">
        <v>0.40500000000000003</v>
      </c>
      <c r="SV32" s="137">
        <v>0.44500000000000001</v>
      </c>
      <c r="SW32" s="137">
        <v>0.48599999999999999</v>
      </c>
      <c r="SX32" s="137">
        <v>0.52600000000000002</v>
      </c>
      <c r="SY32" s="137">
        <v>0.56699999999999995</v>
      </c>
      <c r="SZ32" s="137">
        <v>0.60699999999999998</v>
      </c>
      <c r="TA32" s="137">
        <v>0.64700000000000002</v>
      </c>
      <c r="TB32" s="137">
        <v>0.68799999999999994</v>
      </c>
      <c r="TC32" s="137">
        <v>0.72799999999999998</v>
      </c>
      <c r="TD32" s="137">
        <v>0.76900000000000002</v>
      </c>
      <c r="TE32" s="137">
        <v>0.80900000000000005</v>
      </c>
      <c r="TF32" s="137">
        <v>0.89</v>
      </c>
      <c r="TG32" s="137">
        <v>0.97099999999999997</v>
      </c>
      <c r="TH32" s="137">
        <v>1.052</v>
      </c>
      <c r="TI32" s="137">
        <v>1.133</v>
      </c>
      <c r="TJ32" s="137">
        <v>1.214</v>
      </c>
      <c r="TK32" s="137">
        <v>1.2949999999999999</v>
      </c>
      <c r="TL32" s="137">
        <v>1.3759999999999999</v>
      </c>
      <c r="TM32" s="137">
        <v>1.4570000000000001</v>
      </c>
      <c r="TN32" s="137">
        <v>1.538</v>
      </c>
      <c r="TO32" s="137">
        <v>1.619</v>
      </c>
      <c r="TP32" s="137">
        <v>1.7</v>
      </c>
      <c r="TQ32" s="137">
        <v>1.7809999999999999</v>
      </c>
      <c r="TR32" s="137">
        <v>1.8620000000000001</v>
      </c>
      <c r="TS32" s="137">
        <v>1.9419999999999999</v>
      </c>
      <c r="TT32" s="137">
        <v>2.0230000000000001</v>
      </c>
      <c r="TU32" s="137">
        <v>2.226</v>
      </c>
      <c r="TV32" s="137">
        <v>2.4279999999999999</v>
      </c>
      <c r="TW32" s="137">
        <v>2.63</v>
      </c>
      <c r="TX32" s="137">
        <v>2.8330000000000002</v>
      </c>
      <c r="TY32" s="137">
        <v>3.0350000000000001</v>
      </c>
      <c r="TZ32" s="137">
        <v>3.2370000000000001</v>
      </c>
      <c r="UA32" s="137">
        <v>3.44</v>
      </c>
      <c r="UB32" s="137">
        <v>3.6419999999999999</v>
      </c>
      <c r="UC32" s="137">
        <v>3.8450000000000002</v>
      </c>
      <c r="UD32" s="137">
        <v>4.0469999999999997</v>
      </c>
      <c r="UE32" s="137">
        <v>4.452</v>
      </c>
      <c r="UF32" s="137">
        <v>4.8559999999999999</v>
      </c>
      <c r="UG32" s="137">
        <v>5.2610000000000001</v>
      </c>
      <c r="UH32" s="137">
        <v>5.6660000000000004</v>
      </c>
      <c r="UI32" s="137">
        <v>6.07</v>
      </c>
      <c r="UJ32" s="137">
        <v>6.4749999999999996</v>
      </c>
      <c r="UK32" s="137">
        <v>6.88</v>
      </c>
      <c r="UL32" s="137">
        <v>7.2839999999999998</v>
      </c>
      <c r="UM32" s="137">
        <v>7.6890000000000001</v>
      </c>
      <c r="UN32" s="137">
        <v>8.0939999999999994</v>
      </c>
      <c r="UO32" s="137">
        <v>12.141</v>
      </c>
      <c r="UP32" s="137">
        <v>16.187000000000001</v>
      </c>
      <c r="UQ32" s="137">
        <v>20.234000000000002</v>
      </c>
      <c r="UR32" s="137">
        <v>24.280999999999999</v>
      </c>
      <c r="US32" s="137">
        <v>28.327999999999999</v>
      </c>
      <c r="UT32" s="137">
        <v>32.375</v>
      </c>
      <c r="UU32" s="137">
        <v>36.421999999999997</v>
      </c>
      <c r="UV32" s="137">
        <v>40.469000000000001</v>
      </c>
      <c r="UW32" s="137">
        <v>1.9E-2</v>
      </c>
      <c r="UX32" s="137">
        <v>3.6999999999999998E-2</v>
      </c>
      <c r="UY32" s="137">
        <v>5.6000000000000001E-2</v>
      </c>
      <c r="UZ32" s="137">
        <v>7.4999999999999997E-2</v>
      </c>
      <c r="VA32" s="137">
        <v>9.4E-2</v>
      </c>
      <c r="VB32" s="137">
        <v>0.112</v>
      </c>
      <c r="VC32" s="137">
        <v>0.13100000000000001</v>
      </c>
      <c r="VD32" s="137">
        <v>0.15</v>
      </c>
      <c r="VE32" s="137">
        <v>0.16900000000000001</v>
      </c>
      <c r="VF32" s="137">
        <v>0.187</v>
      </c>
      <c r="VG32" s="137">
        <v>0.20599999999999999</v>
      </c>
      <c r="VH32" s="137">
        <v>0.22500000000000001</v>
      </c>
      <c r="VI32" s="137">
        <v>0.24299999999999999</v>
      </c>
      <c r="VJ32" s="137">
        <v>0.26200000000000001</v>
      </c>
      <c r="VK32" s="137">
        <v>0.28100000000000003</v>
      </c>
      <c r="VL32" s="137">
        <v>0.3</v>
      </c>
      <c r="VM32" s="137">
        <v>0.318</v>
      </c>
      <c r="VN32" s="137">
        <v>0.33700000000000002</v>
      </c>
      <c r="VO32" s="137">
        <v>0.35599999999999998</v>
      </c>
      <c r="VP32" s="137">
        <v>0.374</v>
      </c>
      <c r="VQ32" s="137">
        <v>0.41199999999999998</v>
      </c>
      <c r="VR32" s="137">
        <v>0.44900000000000001</v>
      </c>
      <c r="VS32" s="137">
        <v>0.48699999999999999</v>
      </c>
      <c r="VT32" s="137">
        <v>0.52400000000000002</v>
      </c>
      <c r="VU32" s="137">
        <v>0.56200000000000006</v>
      </c>
      <c r="VV32" s="137">
        <v>0.59899999999999998</v>
      </c>
      <c r="VW32" s="137">
        <v>0.63700000000000001</v>
      </c>
      <c r="VX32" s="137">
        <v>0.67400000000000004</v>
      </c>
      <c r="VY32" s="137">
        <v>0.71099999999999997</v>
      </c>
      <c r="VZ32" s="137">
        <v>0.749</v>
      </c>
      <c r="WA32" s="137">
        <v>0.78600000000000003</v>
      </c>
      <c r="WB32" s="137">
        <v>0.82399999999999995</v>
      </c>
      <c r="WC32" s="137">
        <v>0.86099999999999999</v>
      </c>
      <c r="WD32" s="137">
        <v>0.89900000000000002</v>
      </c>
      <c r="WE32" s="137">
        <v>0.93600000000000005</v>
      </c>
      <c r="WF32" s="137">
        <v>1.03</v>
      </c>
      <c r="WG32" s="137">
        <v>1.123</v>
      </c>
      <c r="WH32" s="137">
        <v>1.2170000000000001</v>
      </c>
      <c r="WI32" s="137">
        <v>1.3109999999999999</v>
      </c>
      <c r="WJ32" s="137">
        <v>1.4039999999999999</v>
      </c>
      <c r="WK32" s="137">
        <v>1.498</v>
      </c>
      <c r="WL32" s="137">
        <v>1.591</v>
      </c>
      <c r="WM32" s="137">
        <v>1.6850000000000001</v>
      </c>
      <c r="WN32" s="137">
        <v>1.7789999999999999</v>
      </c>
      <c r="WO32" s="137">
        <v>1.8720000000000001</v>
      </c>
      <c r="WP32" s="137">
        <v>2.0590000000000002</v>
      </c>
      <c r="WQ32" s="137">
        <v>2.2469999999999999</v>
      </c>
      <c r="WR32" s="137">
        <v>2.4340000000000002</v>
      </c>
      <c r="WS32" s="137">
        <v>2.621</v>
      </c>
      <c r="WT32" s="137">
        <v>2.8079999999999998</v>
      </c>
      <c r="WU32" s="137">
        <v>2.996</v>
      </c>
      <c r="WV32" s="137">
        <v>3.1829999999999998</v>
      </c>
      <c r="WW32" s="137">
        <v>3.37</v>
      </c>
      <c r="WX32" s="137">
        <v>3.5569999999999999</v>
      </c>
      <c r="WY32" s="137">
        <v>3.7440000000000002</v>
      </c>
      <c r="WZ32" s="137">
        <v>5.617</v>
      </c>
      <c r="XA32" s="137">
        <v>7.4889999999999999</v>
      </c>
      <c r="XB32" s="137">
        <v>9.3610000000000007</v>
      </c>
      <c r="XC32" s="137">
        <v>11.233000000000001</v>
      </c>
      <c r="XD32" s="137">
        <v>13.106</v>
      </c>
      <c r="XE32" s="137">
        <v>14.978</v>
      </c>
      <c r="XF32" s="137">
        <v>16.850000000000001</v>
      </c>
      <c r="XG32" s="137">
        <v>18.722000000000001</v>
      </c>
      <c r="XH32" s="137">
        <v>2.1000000000000001E-2</v>
      </c>
      <c r="XI32" s="137">
        <v>4.2000000000000003E-2</v>
      </c>
      <c r="XJ32" s="137">
        <v>6.3E-2</v>
      </c>
      <c r="XK32" s="137">
        <v>8.4000000000000005E-2</v>
      </c>
      <c r="XL32" s="137">
        <v>0.105</v>
      </c>
      <c r="XM32" s="137">
        <v>0.126</v>
      </c>
      <c r="XN32" s="137">
        <v>0.14699999999999999</v>
      </c>
      <c r="XO32" s="137">
        <v>0.16800000000000001</v>
      </c>
      <c r="XP32" s="137">
        <v>0.189</v>
      </c>
      <c r="XQ32" s="137">
        <v>0.21</v>
      </c>
      <c r="XR32" s="137">
        <v>0.23100000000000001</v>
      </c>
      <c r="XS32" s="137">
        <v>0.252</v>
      </c>
      <c r="XT32" s="137">
        <v>0.27300000000000002</v>
      </c>
      <c r="XU32" s="137">
        <v>0.29399999999999998</v>
      </c>
      <c r="XV32" s="137">
        <v>0.315</v>
      </c>
      <c r="XW32" s="137">
        <v>0.33600000000000002</v>
      </c>
      <c r="XX32" s="137">
        <v>0.35699999999999998</v>
      </c>
      <c r="XY32" s="137">
        <v>0.378</v>
      </c>
      <c r="XZ32" s="137">
        <v>0.39900000000000002</v>
      </c>
      <c r="YA32" s="137">
        <v>0.41899999999999998</v>
      </c>
      <c r="YB32" s="137">
        <v>0.46100000000000002</v>
      </c>
      <c r="YC32" s="137">
        <v>0.503</v>
      </c>
      <c r="YD32" s="137">
        <v>0.54500000000000004</v>
      </c>
      <c r="YE32" s="137">
        <v>0.58699999999999997</v>
      </c>
      <c r="YF32" s="137">
        <v>0.629</v>
      </c>
      <c r="YG32" s="137">
        <v>0.67100000000000004</v>
      </c>
      <c r="YH32" s="137">
        <v>0.71299999999999997</v>
      </c>
      <c r="YI32" s="137">
        <v>0.755</v>
      </c>
      <c r="YJ32" s="137">
        <v>0.79700000000000004</v>
      </c>
      <c r="YK32" s="137">
        <v>0.83899999999999997</v>
      </c>
      <c r="YL32" s="137">
        <v>0.88100000000000001</v>
      </c>
      <c r="YM32" s="137">
        <v>0.92300000000000004</v>
      </c>
      <c r="YN32" s="137">
        <v>0.96499999999999997</v>
      </c>
      <c r="YO32" s="137">
        <v>1.0069999999999999</v>
      </c>
      <c r="YP32" s="137">
        <v>1.0489999999999999</v>
      </c>
      <c r="YQ32" s="137">
        <v>1.1539999999999999</v>
      </c>
      <c r="YR32" s="137">
        <v>1.258</v>
      </c>
      <c r="YS32" s="137">
        <v>1.363</v>
      </c>
      <c r="YT32" s="137">
        <v>1.468</v>
      </c>
      <c r="YU32" s="137">
        <v>1.573</v>
      </c>
      <c r="YV32" s="137">
        <v>1.6779999999999999</v>
      </c>
      <c r="YW32" s="137">
        <v>1.7829999999999999</v>
      </c>
      <c r="YX32" s="137">
        <v>1.8879999999999999</v>
      </c>
      <c r="YY32" s="137">
        <v>1.9930000000000001</v>
      </c>
      <c r="YZ32" s="137">
        <v>2.097</v>
      </c>
      <c r="ZA32" s="137">
        <v>2.3069999999999999</v>
      </c>
      <c r="ZB32" s="137">
        <v>2.5169999999999999</v>
      </c>
      <c r="ZC32" s="137">
        <v>2.7269999999999999</v>
      </c>
      <c r="ZD32" s="137">
        <v>2.9359999999999999</v>
      </c>
      <c r="ZE32" s="137">
        <v>3.1459999999999999</v>
      </c>
      <c r="ZF32" s="137">
        <v>3.3559999999999999</v>
      </c>
      <c r="ZG32" s="137">
        <v>3.5659999999999998</v>
      </c>
      <c r="ZH32" s="137">
        <v>3.7749999999999999</v>
      </c>
      <c r="ZI32" s="137">
        <v>3.9849999999999999</v>
      </c>
      <c r="ZJ32" s="137">
        <v>4.1950000000000003</v>
      </c>
      <c r="ZK32" s="137">
        <v>6.2919999999999998</v>
      </c>
      <c r="ZL32" s="137">
        <v>8.39</v>
      </c>
      <c r="ZM32" s="137">
        <v>10.487</v>
      </c>
      <c r="ZN32" s="137">
        <v>12.585000000000001</v>
      </c>
      <c r="ZO32" s="137">
        <v>14.682</v>
      </c>
      <c r="ZP32" s="137">
        <v>16.78</v>
      </c>
      <c r="ZQ32" s="137">
        <v>18.876999999999999</v>
      </c>
      <c r="ZR32" s="137">
        <v>20.974</v>
      </c>
      <c r="ZS32" s="137">
        <v>4.1000000000000002E-2</v>
      </c>
      <c r="ZT32" s="137">
        <v>8.2000000000000003E-2</v>
      </c>
      <c r="ZU32" s="137">
        <v>0.122</v>
      </c>
      <c r="ZV32" s="137">
        <v>0.16300000000000001</v>
      </c>
      <c r="ZW32" s="137">
        <v>0.20399999999999999</v>
      </c>
      <c r="ZX32" s="137">
        <v>0.245</v>
      </c>
      <c r="ZY32" s="137">
        <v>0.28599999999999998</v>
      </c>
      <c r="ZZ32" s="137">
        <v>0.32700000000000001</v>
      </c>
      <c r="AAA32" s="137">
        <v>0.36699999999999999</v>
      </c>
      <c r="AAB32" s="137">
        <v>0.40799999999999997</v>
      </c>
      <c r="AAC32" s="137">
        <v>0.44900000000000001</v>
      </c>
      <c r="AAD32" s="137">
        <v>0.49</v>
      </c>
      <c r="AAE32" s="137">
        <v>0.53100000000000003</v>
      </c>
      <c r="AAF32" s="137">
        <v>0.57099999999999995</v>
      </c>
      <c r="AAG32" s="137">
        <v>0.61199999999999999</v>
      </c>
      <c r="AAH32" s="137">
        <v>0.65300000000000002</v>
      </c>
      <c r="AAI32" s="137">
        <v>0.69399999999999995</v>
      </c>
      <c r="AAJ32" s="137">
        <v>0.73499999999999999</v>
      </c>
      <c r="AAK32" s="137">
        <v>0.77600000000000002</v>
      </c>
      <c r="AAL32" s="137">
        <v>0.81599999999999995</v>
      </c>
      <c r="AAM32" s="137">
        <v>0.89800000000000002</v>
      </c>
      <c r="AAN32" s="137">
        <v>0.98</v>
      </c>
      <c r="AAO32" s="137">
        <v>1.0609999999999999</v>
      </c>
      <c r="AAP32" s="137">
        <v>1.143</v>
      </c>
      <c r="AAQ32" s="137">
        <v>1.224</v>
      </c>
      <c r="AAR32" s="137">
        <v>1.306</v>
      </c>
      <c r="AAS32" s="137">
        <v>1.3879999999999999</v>
      </c>
      <c r="AAT32" s="137">
        <v>1.4690000000000001</v>
      </c>
      <c r="AAU32" s="137">
        <v>1.5509999999999999</v>
      </c>
      <c r="AAV32" s="137">
        <v>1.633</v>
      </c>
      <c r="AAW32" s="137">
        <v>1.714</v>
      </c>
      <c r="AAX32" s="137">
        <v>1.796</v>
      </c>
      <c r="AAY32" s="137">
        <v>1.8779999999999999</v>
      </c>
      <c r="AAZ32" s="137">
        <v>1.9590000000000001</v>
      </c>
      <c r="ABA32" s="137">
        <v>2.0409999999999999</v>
      </c>
      <c r="ABB32" s="137">
        <v>2.2450000000000001</v>
      </c>
      <c r="ABC32" s="137">
        <v>2.4489999999999998</v>
      </c>
      <c r="ABD32" s="137">
        <v>2.653</v>
      </c>
      <c r="ABE32" s="137">
        <v>2.8570000000000002</v>
      </c>
      <c r="ABF32" s="137">
        <v>3.0609999999999999</v>
      </c>
      <c r="ABG32" s="137">
        <v>3.2650000000000001</v>
      </c>
      <c r="ABH32" s="137">
        <v>3.4689999999999999</v>
      </c>
      <c r="ABI32" s="137">
        <v>3.673</v>
      </c>
      <c r="ABJ32" s="137">
        <v>3.8780000000000001</v>
      </c>
      <c r="ABK32" s="137">
        <v>4.0819999999999999</v>
      </c>
      <c r="ABL32" s="137">
        <v>4.49</v>
      </c>
      <c r="ABM32" s="137">
        <v>4.8979999999999997</v>
      </c>
      <c r="ABN32" s="137">
        <v>5.306</v>
      </c>
      <c r="ABO32" s="137">
        <v>5.7140000000000004</v>
      </c>
      <c r="ABP32" s="137">
        <v>6.1219999999999999</v>
      </c>
      <c r="ABQ32" s="137">
        <v>6.5309999999999997</v>
      </c>
      <c r="ABR32" s="137">
        <v>6.9390000000000001</v>
      </c>
      <c r="ABS32" s="137">
        <v>7.3470000000000004</v>
      </c>
      <c r="ABT32" s="137">
        <v>7.7549999999999999</v>
      </c>
      <c r="ABU32" s="137">
        <v>8.1630000000000003</v>
      </c>
      <c r="ABV32" s="137">
        <v>12.244999999999999</v>
      </c>
      <c r="ABW32" s="137">
        <v>16.327000000000002</v>
      </c>
      <c r="ABX32" s="137">
        <v>20.408000000000001</v>
      </c>
      <c r="ABY32" s="137">
        <v>24.49</v>
      </c>
      <c r="ABZ32" s="137">
        <v>28.571999999999999</v>
      </c>
      <c r="ACA32" s="137">
        <v>32.652999999999999</v>
      </c>
      <c r="ACB32" s="137">
        <v>36.734999999999999</v>
      </c>
      <c r="ACC32" s="137">
        <v>40.817</v>
      </c>
      <c r="ACD32" s="137">
        <v>4.2000000000000003E-2</v>
      </c>
      <c r="ACE32" s="137">
        <v>8.4000000000000005E-2</v>
      </c>
      <c r="ACF32" s="137">
        <v>0.127</v>
      </c>
      <c r="ACG32" s="137">
        <v>0.16900000000000001</v>
      </c>
      <c r="ACH32" s="137">
        <v>0.21099999999999999</v>
      </c>
      <c r="ACI32" s="137">
        <v>0.253</v>
      </c>
      <c r="ACJ32" s="137">
        <v>0.29499999999999998</v>
      </c>
      <c r="ACK32" s="137">
        <v>0.33700000000000002</v>
      </c>
      <c r="ACL32" s="137">
        <v>0.38</v>
      </c>
      <c r="ACM32" s="137">
        <v>0.42199999999999999</v>
      </c>
      <c r="ACN32" s="137">
        <v>0.46400000000000002</v>
      </c>
      <c r="ACO32" s="137">
        <v>0.50600000000000001</v>
      </c>
      <c r="ACP32" s="137">
        <v>0.54800000000000004</v>
      </c>
      <c r="ACQ32" s="137">
        <v>0.59099999999999997</v>
      </c>
      <c r="ACR32" s="137">
        <v>0.63300000000000001</v>
      </c>
      <c r="ACS32" s="137">
        <v>0.67500000000000004</v>
      </c>
      <c r="ACT32" s="137">
        <v>0.71699999999999997</v>
      </c>
      <c r="ACU32" s="137">
        <v>0.75900000000000001</v>
      </c>
      <c r="ACV32" s="137">
        <v>0.80200000000000005</v>
      </c>
      <c r="ACW32" s="137">
        <v>0.84399999999999997</v>
      </c>
      <c r="ACX32" s="137">
        <v>0.92800000000000005</v>
      </c>
      <c r="ACY32" s="137">
        <v>1.012</v>
      </c>
      <c r="ACZ32" s="137">
        <v>1.097</v>
      </c>
      <c r="ADA32" s="137">
        <v>1.181</v>
      </c>
      <c r="ADB32" s="137">
        <v>1.266</v>
      </c>
      <c r="ADC32" s="137">
        <v>1.35</v>
      </c>
      <c r="ADD32" s="137">
        <v>1.4339999999999999</v>
      </c>
      <c r="ADE32" s="137">
        <v>1.5189999999999999</v>
      </c>
      <c r="ADF32" s="137">
        <v>1.603</v>
      </c>
      <c r="ADG32" s="137">
        <v>1.6870000000000001</v>
      </c>
      <c r="ADH32" s="137">
        <v>1.772</v>
      </c>
      <c r="ADI32" s="137">
        <v>1.8560000000000001</v>
      </c>
      <c r="ADJ32" s="137">
        <v>1.9410000000000001</v>
      </c>
      <c r="ADK32" s="137">
        <v>2.0249999999999999</v>
      </c>
      <c r="ADL32" s="137">
        <v>2.109</v>
      </c>
      <c r="ADM32" s="137">
        <v>2.3199999999999998</v>
      </c>
      <c r="ADN32" s="137">
        <v>2.5310000000000001</v>
      </c>
      <c r="ADO32" s="137">
        <v>2.742</v>
      </c>
      <c r="ADP32" s="137">
        <v>2.9529999999999998</v>
      </c>
      <c r="ADQ32" s="137">
        <v>3.1640000000000001</v>
      </c>
      <c r="ADR32" s="137">
        <v>3.375</v>
      </c>
      <c r="ADS32" s="137">
        <v>3.5859999999999999</v>
      </c>
      <c r="ADT32" s="137">
        <v>3.7970000000000002</v>
      </c>
      <c r="ADU32" s="137">
        <v>4.008</v>
      </c>
      <c r="ADV32" s="137">
        <v>4.2190000000000003</v>
      </c>
      <c r="ADW32" s="137">
        <v>4.6399999999999997</v>
      </c>
      <c r="ADX32" s="137">
        <v>5.0620000000000003</v>
      </c>
      <c r="ADY32" s="137">
        <v>5.484</v>
      </c>
      <c r="ADZ32" s="137">
        <v>5.9059999999999997</v>
      </c>
      <c r="AEA32" s="137">
        <v>6.3280000000000003</v>
      </c>
      <c r="AEB32" s="137">
        <v>6.75</v>
      </c>
      <c r="AEC32" s="137">
        <v>7.1710000000000003</v>
      </c>
      <c r="AED32" s="137">
        <v>7.593</v>
      </c>
      <c r="AEE32" s="137">
        <v>8.0150000000000006</v>
      </c>
      <c r="AEF32" s="137">
        <v>8.4369999999999994</v>
      </c>
      <c r="AEG32" s="137">
        <v>12.656000000000001</v>
      </c>
      <c r="AEH32" s="137">
        <v>16.873999999999999</v>
      </c>
      <c r="AEI32" s="137">
        <v>21.093</v>
      </c>
      <c r="AEJ32" s="137">
        <v>25.311</v>
      </c>
      <c r="AEK32" s="137">
        <v>29.53</v>
      </c>
      <c r="AEL32" s="137">
        <v>33.747999999999998</v>
      </c>
      <c r="AEM32" s="137">
        <v>37.966999999999999</v>
      </c>
      <c r="AEN32" s="137">
        <v>42.185000000000002</v>
      </c>
      <c r="AEO32" s="137">
        <v>2.1000000000000001E-2</v>
      </c>
      <c r="AEP32" s="137">
        <v>4.2000000000000003E-2</v>
      </c>
      <c r="AEQ32" s="137">
        <v>6.3E-2</v>
      </c>
      <c r="AER32" s="137">
        <v>8.4000000000000005E-2</v>
      </c>
      <c r="AES32" s="137">
        <v>0.105</v>
      </c>
      <c r="AET32" s="137">
        <v>0.125</v>
      </c>
      <c r="AEU32" s="137">
        <v>0.14599999999999999</v>
      </c>
      <c r="AEV32" s="137">
        <v>0.16700000000000001</v>
      </c>
      <c r="AEW32" s="137">
        <v>0.188</v>
      </c>
      <c r="AEX32" s="137">
        <v>0.20899999999999999</v>
      </c>
      <c r="AEY32" s="137">
        <v>0.23</v>
      </c>
      <c r="AEZ32" s="137">
        <v>0.251</v>
      </c>
      <c r="AFA32" s="137">
        <v>0.27200000000000002</v>
      </c>
      <c r="AFB32" s="137">
        <v>0.29299999999999998</v>
      </c>
      <c r="AFC32" s="137">
        <v>0.314</v>
      </c>
      <c r="AFD32" s="137">
        <v>0.33500000000000002</v>
      </c>
      <c r="AFE32" s="137">
        <v>0.35499999999999998</v>
      </c>
      <c r="AFF32" s="137">
        <v>0.376</v>
      </c>
      <c r="AFG32" s="137">
        <v>0.39700000000000002</v>
      </c>
      <c r="AFH32" s="137">
        <v>0.41799999999999998</v>
      </c>
      <c r="AFI32" s="137">
        <v>0.46</v>
      </c>
      <c r="AFJ32" s="137">
        <v>0.502</v>
      </c>
      <c r="AFK32" s="137">
        <v>0.54400000000000004</v>
      </c>
      <c r="AFL32" s="137">
        <v>0.58599999999999997</v>
      </c>
      <c r="AFM32" s="137">
        <v>0.627</v>
      </c>
      <c r="AFN32" s="137">
        <v>0.66900000000000004</v>
      </c>
      <c r="AFO32" s="137">
        <v>0.71099999999999997</v>
      </c>
      <c r="AFP32" s="137">
        <v>0.753</v>
      </c>
      <c r="AFQ32" s="137">
        <v>0.79500000000000004</v>
      </c>
      <c r="AFR32" s="137">
        <v>0.83599999999999997</v>
      </c>
      <c r="AFS32" s="137">
        <v>0.878</v>
      </c>
      <c r="AFT32" s="137">
        <v>0.92</v>
      </c>
      <c r="AFU32" s="137">
        <v>0.96199999999999997</v>
      </c>
      <c r="AFV32" s="137">
        <v>1.004</v>
      </c>
      <c r="AFW32" s="137">
        <v>1.046</v>
      </c>
      <c r="AFX32" s="137">
        <v>1.1499999999999999</v>
      </c>
      <c r="AFY32" s="137">
        <v>1.2549999999999999</v>
      </c>
      <c r="AFZ32" s="137">
        <v>1.359</v>
      </c>
      <c r="AGA32" s="137">
        <v>1.464</v>
      </c>
      <c r="AGB32" s="137">
        <v>1.5680000000000001</v>
      </c>
      <c r="AGC32" s="137">
        <v>1.673</v>
      </c>
      <c r="AGD32" s="137">
        <v>1.7769999999999999</v>
      </c>
      <c r="AGE32" s="137">
        <v>1.8819999999999999</v>
      </c>
      <c r="AGF32" s="137">
        <v>1.9870000000000001</v>
      </c>
      <c r="AGG32" s="137">
        <v>2.0910000000000002</v>
      </c>
      <c r="AGH32" s="137">
        <v>2.2999999999999998</v>
      </c>
      <c r="AGI32" s="137">
        <v>2.5089999999999999</v>
      </c>
      <c r="AGJ32" s="137">
        <v>2.7189999999999999</v>
      </c>
      <c r="AGK32" s="137">
        <v>2.9279999999999999</v>
      </c>
      <c r="AGL32" s="137">
        <v>3.137</v>
      </c>
      <c r="AGM32" s="137">
        <v>3.3460000000000001</v>
      </c>
      <c r="AGN32" s="137">
        <v>3.5550000000000002</v>
      </c>
      <c r="AGO32" s="137">
        <v>3.7639999999999998</v>
      </c>
      <c r="AGP32" s="137">
        <v>3.9729999999999999</v>
      </c>
      <c r="AGQ32" s="137">
        <v>4.1820000000000004</v>
      </c>
      <c r="AGR32" s="137">
        <v>6.274</v>
      </c>
      <c r="AGS32" s="137">
        <v>8.3650000000000002</v>
      </c>
      <c r="AGT32" s="137">
        <v>10.456</v>
      </c>
      <c r="AGU32" s="137">
        <v>12.547000000000001</v>
      </c>
      <c r="AGV32" s="137">
        <v>14.638</v>
      </c>
      <c r="AGW32" s="137">
        <v>16.728999999999999</v>
      </c>
      <c r="AGX32" s="137">
        <v>18.821000000000002</v>
      </c>
      <c r="AGY32" s="137">
        <v>20.911999999999999</v>
      </c>
      <c r="AGZ32" s="137">
        <v>3.6999999999999998E-2</v>
      </c>
      <c r="AHA32" s="137">
        <v>7.4999999999999997E-2</v>
      </c>
      <c r="AHB32" s="137">
        <v>0.112</v>
      </c>
      <c r="AHC32" s="137">
        <v>0.14899999999999999</v>
      </c>
      <c r="AHD32" s="137">
        <v>0.187</v>
      </c>
      <c r="AHE32" s="137">
        <v>0.224</v>
      </c>
      <c r="AHF32" s="137">
        <v>0.26200000000000001</v>
      </c>
      <c r="AHG32" s="137">
        <v>0.29899999999999999</v>
      </c>
      <c r="AHH32" s="137">
        <v>0.33600000000000002</v>
      </c>
      <c r="AHI32" s="137">
        <v>0.374</v>
      </c>
      <c r="AHJ32" s="137">
        <v>0.41099999999999998</v>
      </c>
      <c r="AHK32" s="137">
        <v>0.44800000000000001</v>
      </c>
      <c r="AHL32" s="137">
        <v>0.48599999999999999</v>
      </c>
      <c r="AHM32" s="137">
        <v>0.52300000000000002</v>
      </c>
      <c r="AHN32" s="137">
        <v>0.56100000000000005</v>
      </c>
      <c r="AHO32" s="137">
        <v>0.59799999999999998</v>
      </c>
      <c r="AHP32" s="137">
        <v>0.63500000000000001</v>
      </c>
      <c r="AHQ32" s="137">
        <v>0.67300000000000004</v>
      </c>
      <c r="AHR32" s="137">
        <v>0.71</v>
      </c>
      <c r="AHS32" s="137">
        <v>0.747</v>
      </c>
      <c r="AHT32" s="137">
        <v>0.82199999999999995</v>
      </c>
      <c r="AHU32" s="137">
        <v>0.89700000000000002</v>
      </c>
      <c r="AHV32" s="137">
        <v>0.97199999999999998</v>
      </c>
      <c r="AHW32" s="137">
        <v>1.046</v>
      </c>
      <c r="AHX32" s="137">
        <v>1.121</v>
      </c>
      <c r="AHY32" s="137">
        <v>1.196</v>
      </c>
      <c r="AHZ32" s="137">
        <v>1.2709999999999999</v>
      </c>
      <c r="AIA32" s="137">
        <v>1.345</v>
      </c>
      <c r="AIB32" s="137">
        <v>1.42</v>
      </c>
      <c r="AIC32" s="137">
        <v>1.4950000000000001</v>
      </c>
      <c r="AID32" s="137">
        <v>1.57</v>
      </c>
      <c r="AIE32" s="137">
        <v>1.6439999999999999</v>
      </c>
      <c r="AIF32" s="137">
        <v>1.7190000000000001</v>
      </c>
      <c r="AIG32" s="137">
        <v>1.794</v>
      </c>
      <c r="AIH32" s="137">
        <v>1.869</v>
      </c>
      <c r="AII32" s="137">
        <v>2.0550000000000002</v>
      </c>
      <c r="AIJ32" s="137">
        <v>2.242</v>
      </c>
      <c r="AIK32" s="137">
        <v>2.4289999999999998</v>
      </c>
      <c r="AIL32" s="137">
        <v>2.6160000000000001</v>
      </c>
      <c r="AIM32" s="137">
        <v>2.8029999999999999</v>
      </c>
      <c r="AIN32" s="137">
        <v>2.99</v>
      </c>
      <c r="AIO32" s="137">
        <v>3.1760000000000002</v>
      </c>
      <c r="AIP32" s="137">
        <v>3.363</v>
      </c>
      <c r="AIQ32" s="137">
        <v>3.55</v>
      </c>
      <c r="AIR32" s="137">
        <v>3.7370000000000001</v>
      </c>
      <c r="AIS32" s="137">
        <v>4.1109999999999998</v>
      </c>
      <c r="AIT32" s="137">
        <v>4.484</v>
      </c>
      <c r="AIU32" s="137">
        <v>4.8579999999999997</v>
      </c>
      <c r="AIV32" s="137">
        <v>5.2320000000000002</v>
      </c>
      <c r="AIW32" s="137">
        <v>5.6059999999999999</v>
      </c>
      <c r="AIX32" s="137">
        <v>5.9790000000000001</v>
      </c>
      <c r="AIY32" s="137">
        <v>6.3529999999999998</v>
      </c>
      <c r="AIZ32" s="137">
        <v>6.7270000000000003</v>
      </c>
      <c r="AJA32" s="137">
        <v>7.1</v>
      </c>
      <c r="AJB32" s="137">
        <v>7.4740000000000002</v>
      </c>
      <c r="AJC32" s="137">
        <v>11.211</v>
      </c>
      <c r="AJD32" s="137">
        <v>14.948</v>
      </c>
      <c r="AJE32" s="137">
        <v>18.684999999999999</v>
      </c>
      <c r="AJF32" s="137">
        <v>22.422000000000001</v>
      </c>
      <c r="AJG32" s="137">
        <v>26.158999999999999</v>
      </c>
      <c r="AJH32" s="137">
        <v>29.896000000000001</v>
      </c>
      <c r="AJI32" s="137">
        <v>33.633000000000003</v>
      </c>
      <c r="AJJ32" s="137">
        <v>37.369999999999997</v>
      </c>
      <c r="AJK32" s="137">
        <v>3.6999999999999998E-2</v>
      </c>
      <c r="AJL32" s="137">
        <v>7.4999999999999997E-2</v>
      </c>
      <c r="AJM32" s="137">
        <v>0.112</v>
      </c>
      <c r="AJN32" s="137">
        <v>0.14899999999999999</v>
      </c>
      <c r="AJO32" s="137">
        <v>0.187</v>
      </c>
      <c r="AJP32" s="137">
        <v>0.224</v>
      </c>
      <c r="AJQ32" s="137">
        <v>0.26200000000000001</v>
      </c>
      <c r="AJR32" s="137">
        <v>0.29899999999999999</v>
      </c>
      <c r="AJS32" s="137">
        <v>0.33600000000000002</v>
      </c>
      <c r="AJT32" s="137">
        <v>0.374</v>
      </c>
      <c r="AJU32" s="137">
        <v>0.41099999999999998</v>
      </c>
      <c r="AJV32" s="137">
        <v>0.44800000000000001</v>
      </c>
      <c r="AJW32" s="137">
        <v>0.48599999999999999</v>
      </c>
      <c r="AJX32" s="137">
        <v>0.52300000000000002</v>
      </c>
      <c r="AJY32" s="137">
        <v>0.56100000000000005</v>
      </c>
      <c r="AJZ32" s="137">
        <v>0.59799999999999998</v>
      </c>
      <c r="AKA32" s="137">
        <v>0.63500000000000001</v>
      </c>
      <c r="AKB32" s="137">
        <v>0.67300000000000004</v>
      </c>
      <c r="AKC32" s="137">
        <v>0.71</v>
      </c>
      <c r="AKD32" s="137">
        <v>0.747</v>
      </c>
      <c r="AKE32" s="137">
        <v>0.82199999999999995</v>
      </c>
      <c r="AKF32" s="137">
        <v>0.89700000000000002</v>
      </c>
      <c r="AKG32" s="137">
        <v>0.97199999999999998</v>
      </c>
      <c r="AKH32" s="137">
        <v>1.046</v>
      </c>
      <c r="AKI32" s="137">
        <v>1.121</v>
      </c>
      <c r="AKJ32" s="137">
        <v>1.196</v>
      </c>
      <c r="AKK32" s="137">
        <v>1.2709999999999999</v>
      </c>
      <c r="AKL32" s="137">
        <v>1.345</v>
      </c>
      <c r="AKM32" s="137">
        <v>1.42</v>
      </c>
      <c r="AKN32" s="137">
        <v>1.4950000000000001</v>
      </c>
      <c r="AKO32" s="137">
        <v>1.57</v>
      </c>
      <c r="AKP32" s="137">
        <v>1.6439999999999999</v>
      </c>
      <c r="AKQ32" s="137">
        <v>1.7190000000000001</v>
      </c>
      <c r="AKR32" s="137">
        <v>1.794</v>
      </c>
      <c r="AKS32" s="137">
        <v>1.869</v>
      </c>
      <c r="AKT32" s="137">
        <v>2.0550000000000002</v>
      </c>
      <c r="AKU32" s="137">
        <v>2.242</v>
      </c>
      <c r="AKV32" s="137">
        <v>2.4289999999999998</v>
      </c>
      <c r="AKW32" s="137">
        <v>2.6160000000000001</v>
      </c>
      <c r="AKX32" s="137">
        <v>2.8029999999999999</v>
      </c>
      <c r="AKY32" s="137">
        <v>2.99</v>
      </c>
      <c r="AKZ32" s="137">
        <v>3.1760000000000002</v>
      </c>
      <c r="ALA32" s="137">
        <v>3.363</v>
      </c>
      <c r="ALB32" s="137">
        <v>3.55</v>
      </c>
      <c r="ALC32" s="137">
        <v>3.7370000000000001</v>
      </c>
      <c r="ALD32" s="137">
        <v>4.1109999999999998</v>
      </c>
      <c r="ALE32" s="137">
        <v>4.484</v>
      </c>
      <c r="ALF32" s="137">
        <v>4.8579999999999997</v>
      </c>
      <c r="ALG32" s="137">
        <v>5.2320000000000002</v>
      </c>
      <c r="ALH32" s="137">
        <v>5.6059999999999999</v>
      </c>
      <c r="ALI32" s="137">
        <v>5.9790000000000001</v>
      </c>
      <c r="ALJ32" s="137">
        <v>6.3529999999999998</v>
      </c>
      <c r="ALK32" s="137">
        <v>6.7270000000000003</v>
      </c>
      <c r="ALL32" s="137">
        <v>7.1</v>
      </c>
      <c r="ALM32" s="137">
        <v>7.4740000000000002</v>
      </c>
      <c r="ALN32" s="137">
        <v>11.211</v>
      </c>
      <c r="ALO32" s="137">
        <v>14.948</v>
      </c>
      <c r="ALP32" s="137">
        <v>18.684999999999999</v>
      </c>
      <c r="ALQ32" s="137">
        <v>22.422000000000001</v>
      </c>
      <c r="ALR32" s="137">
        <v>26.158999999999999</v>
      </c>
      <c r="ALS32" s="137">
        <v>29.896000000000001</v>
      </c>
      <c r="ALT32" s="137">
        <v>33.633000000000003</v>
      </c>
      <c r="ALU32" s="137">
        <v>37.369999999999997</v>
      </c>
      <c r="ALV32" s="137">
        <v>0.159</v>
      </c>
      <c r="ALW32" s="137">
        <v>0.31900000000000001</v>
      </c>
      <c r="ALX32" s="137">
        <v>0.47799999999999998</v>
      </c>
      <c r="ALY32" s="137">
        <v>0.63800000000000001</v>
      </c>
      <c r="ALZ32" s="137">
        <v>0.79700000000000004</v>
      </c>
      <c r="AMA32" s="137">
        <v>0.95599999999999996</v>
      </c>
      <c r="AMB32" s="137">
        <v>1.1160000000000001</v>
      </c>
      <c r="AMC32" s="137">
        <v>1.2749999999999999</v>
      </c>
      <c r="AMD32" s="137">
        <v>1.4339999999999999</v>
      </c>
      <c r="AME32" s="137">
        <v>1.5940000000000001</v>
      </c>
      <c r="AMF32" s="137">
        <v>1.7529999999999999</v>
      </c>
      <c r="AMG32" s="137">
        <v>1.913</v>
      </c>
      <c r="AMH32" s="137">
        <v>2.0720000000000001</v>
      </c>
      <c r="AMI32" s="137">
        <v>2.2309999999999999</v>
      </c>
      <c r="AMJ32" s="137">
        <v>2.391</v>
      </c>
      <c r="AMK32" s="137">
        <v>2.5499999999999998</v>
      </c>
      <c r="AML32" s="137">
        <v>2.71</v>
      </c>
      <c r="AMM32" s="137">
        <v>2.8690000000000002</v>
      </c>
      <c r="AMN32" s="137">
        <v>3.028</v>
      </c>
      <c r="AMO32" s="137">
        <v>3.1880000000000002</v>
      </c>
      <c r="AMP32" s="137">
        <v>3.5070000000000001</v>
      </c>
      <c r="AMQ32" s="137">
        <v>3.8250000000000002</v>
      </c>
      <c r="AMR32" s="137">
        <v>4.1440000000000001</v>
      </c>
      <c r="AMS32" s="137">
        <v>4.4630000000000001</v>
      </c>
      <c r="AMT32" s="137">
        <v>4.782</v>
      </c>
      <c r="AMU32" s="137">
        <v>5.0999999999999996</v>
      </c>
      <c r="AMV32" s="137">
        <v>5.4189999999999996</v>
      </c>
      <c r="AMW32" s="137">
        <v>5.7380000000000004</v>
      </c>
      <c r="AMX32" s="137">
        <v>6.0570000000000004</v>
      </c>
      <c r="AMY32" s="137">
        <v>6.3760000000000003</v>
      </c>
      <c r="AMZ32" s="137">
        <v>6.694</v>
      </c>
      <c r="ANA32" s="137">
        <v>7.0129999999999999</v>
      </c>
      <c r="ANB32" s="137">
        <v>7.3319999999999999</v>
      </c>
      <c r="ANC32" s="137">
        <v>7.6509999999999998</v>
      </c>
      <c r="AND32" s="137">
        <v>7.9690000000000003</v>
      </c>
      <c r="ANE32" s="137">
        <v>8.766</v>
      </c>
      <c r="ANF32" s="137">
        <v>9.5630000000000006</v>
      </c>
      <c r="ANG32" s="137">
        <v>10.36</v>
      </c>
      <c r="ANH32" s="137">
        <v>11.157</v>
      </c>
      <c r="ANI32" s="137">
        <v>11.954000000000001</v>
      </c>
      <c r="ANJ32" s="137">
        <v>12.750999999999999</v>
      </c>
      <c r="ANK32" s="137">
        <v>13.548</v>
      </c>
      <c r="ANL32" s="137">
        <v>14.345000000000001</v>
      </c>
      <c r="ANM32" s="137">
        <v>15.141999999999999</v>
      </c>
      <c r="ANN32" s="137">
        <v>15.939</v>
      </c>
      <c r="ANO32" s="137">
        <v>17.533000000000001</v>
      </c>
      <c r="ANP32" s="137">
        <v>19.126999999999999</v>
      </c>
      <c r="ANQ32" s="137">
        <v>20.721</v>
      </c>
      <c r="ANR32" s="137">
        <v>22.314</v>
      </c>
      <c r="ANS32" s="137">
        <v>23.908000000000001</v>
      </c>
      <c r="ANT32" s="137">
        <v>25.501999999999999</v>
      </c>
      <c r="ANU32" s="137">
        <v>27.096</v>
      </c>
      <c r="ANV32" s="137">
        <v>28.69</v>
      </c>
      <c r="ANW32" s="137">
        <v>30.283999999999999</v>
      </c>
      <c r="ANX32" s="137">
        <v>31.878</v>
      </c>
      <c r="ANY32" s="137">
        <v>47.817</v>
      </c>
      <c r="ANZ32" s="137">
        <v>63.755000000000003</v>
      </c>
      <c r="AOA32" s="137">
        <v>79.694000000000003</v>
      </c>
      <c r="AOB32" s="137">
        <v>95.632999999999996</v>
      </c>
      <c r="AOC32" s="137">
        <v>111.572</v>
      </c>
      <c r="AOD32" s="137">
        <v>127.511</v>
      </c>
      <c r="AOE32" s="137">
        <v>143.44999999999999</v>
      </c>
      <c r="AOF32" s="137">
        <v>159.38900000000001</v>
      </c>
      <c r="AOG32" s="137">
        <v>0.159</v>
      </c>
      <c r="AOH32" s="137">
        <v>0.31900000000000001</v>
      </c>
      <c r="AOI32" s="137">
        <v>0.47799999999999998</v>
      </c>
      <c r="AOJ32" s="137">
        <v>0.63800000000000001</v>
      </c>
      <c r="AOK32" s="137">
        <v>0.79700000000000004</v>
      </c>
      <c r="AOL32" s="137">
        <v>0.95599999999999996</v>
      </c>
      <c r="AOM32" s="137">
        <v>1.1160000000000001</v>
      </c>
      <c r="AON32" s="137">
        <v>1.2749999999999999</v>
      </c>
      <c r="AOO32" s="137">
        <v>1.4339999999999999</v>
      </c>
      <c r="AOP32" s="137">
        <v>1.5940000000000001</v>
      </c>
      <c r="AOQ32" s="137">
        <v>1.7529999999999999</v>
      </c>
      <c r="AOR32" s="137">
        <v>1.913</v>
      </c>
      <c r="AOS32" s="137">
        <v>2.0720000000000001</v>
      </c>
      <c r="AOT32" s="137">
        <v>2.2309999999999999</v>
      </c>
      <c r="AOU32" s="137">
        <v>2.391</v>
      </c>
      <c r="AOV32" s="137">
        <v>2.5499999999999998</v>
      </c>
      <c r="AOW32" s="137">
        <v>2.71</v>
      </c>
      <c r="AOX32" s="137">
        <v>2.8690000000000002</v>
      </c>
      <c r="AOY32" s="137">
        <v>3.028</v>
      </c>
      <c r="AOZ32" s="137">
        <v>3.1880000000000002</v>
      </c>
      <c r="APA32" s="137">
        <v>3.5070000000000001</v>
      </c>
      <c r="APB32" s="137">
        <v>3.8250000000000002</v>
      </c>
      <c r="APC32" s="137">
        <v>4.1440000000000001</v>
      </c>
      <c r="APD32" s="137">
        <v>4.4630000000000001</v>
      </c>
      <c r="APE32" s="137">
        <v>4.782</v>
      </c>
      <c r="APF32" s="137">
        <v>5.0999999999999996</v>
      </c>
      <c r="APG32" s="137">
        <v>5.4189999999999996</v>
      </c>
      <c r="APH32" s="137">
        <v>5.7380000000000004</v>
      </c>
      <c r="API32" s="137">
        <v>6.0570000000000004</v>
      </c>
      <c r="APJ32" s="137">
        <v>6.3760000000000003</v>
      </c>
      <c r="APK32" s="137">
        <v>6.694</v>
      </c>
      <c r="APL32" s="137">
        <v>7.0129999999999999</v>
      </c>
      <c r="APM32" s="137">
        <v>7.3319999999999999</v>
      </c>
      <c r="APN32" s="137">
        <v>7.6509999999999998</v>
      </c>
      <c r="APO32" s="137">
        <v>7.9690000000000003</v>
      </c>
      <c r="APP32" s="137">
        <v>8.766</v>
      </c>
      <c r="APQ32" s="137">
        <v>9.5630000000000006</v>
      </c>
      <c r="APR32" s="137">
        <v>10.36</v>
      </c>
      <c r="APS32" s="137">
        <v>11.157</v>
      </c>
      <c r="APT32" s="137">
        <v>11.954000000000001</v>
      </c>
      <c r="APU32" s="137">
        <v>12.750999999999999</v>
      </c>
      <c r="APV32" s="137">
        <v>13.548</v>
      </c>
      <c r="APW32" s="137">
        <v>14.345000000000001</v>
      </c>
      <c r="APX32" s="137">
        <v>15.141999999999999</v>
      </c>
      <c r="APY32" s="137">
        <v>15.939</v>
      </c>
      <c r="APZ32" s="137">
        <v>17.533000000000001</v>
      </c>
      <c r="AQA32" s="137">
        <v>19.126999999999999</v>
      </c>
      <c r="AQB32" s="137">
        <v>20.721</v>
      </c>
      <c r="AQC32" s="137">
        <v>22.314</v>
      </c>
      <c r="AQD32" s="137">
        <v>23.908000000000001</v>
      </c>
      <c r="AQE32" s="137">
        <v>25.501999999999999</v>
      </c>
      <c r="AQF32" s="137">
        <v>27.096</v>
      </c>
      <c r="AQG32" s="137">
        <v>28.69</v>
      </c>
      <c r="AQH32" s="137">
        <v>30.283999999999999</v>
      </c>
      <c r="AQI32" s="137">
        <v>31.878</v>
      </c>
      <c r="AQJ32" s="137">
        <v>47.817</v>
      </c>
      <c r="AQK32" s="137">
        <v>63.755000000000003</v>
      </c>
      <c r="AQL32" s="137">
        <v>79.694000000000003</v>
      </c>
      <c r="AQM32" s="137">
        <v>95.632999999999996</v>
      </c>
      <c r="AQN32" s="137">
        <v>111.572</v>
      </c>
      <c r="AQO32" s="137">
        <v>127.511</v>
      </c>
      <c r="AQP32" s="137">
        <v>143.44999999999999</v>
      </c>
      <c r="AQQ32" s="137">
        <v>159.38900000000001</v>
      </c>
      <c r="AQR32" s="137">
        <v>3.5000000000000003E-2</v>
      </c>
      <c r="AQS32" s="137">
        <v>7.0000000000000007E-2</v>
      </c>
      <c r="AQT32" s="137">
        <v>0.105</v>
      </c>
      <c r="AQU32" s="137">
        <v>0.13900000000000001</v>
      </c>
      <c r="AQV32" s="137">
        <v>0.17399999999999999</v>
      </c>
      <c r="AQW32" s="137">
        <v>0.20899999999999999</v>
      </c>
      <c r="AQX32" s="137">
        <v>0.24399999999999999</v>
      </c>
      <c r="AQY32" s="137">
        <v>0.27900000000000003</v>
      </c>
      <c r="AQZ32" s="137">
        <v>0.314</v>
      </c>
      <c r="ARA32" s="137">
        <v>0.34899999999999998</v>
      </c>
      <c r="ARB32" s="137">
        <v>0.38300000000000001</v>
      </c>
      <c r="ARC32" s="137">
        <v>0.41799999999999998</v>
      </c>
      <c r="ARD32" s="137">
        <v>0.45300000000000001</v>
      </c>
      <c r="ARE32" s="137">
        <v>0.48799999999999999</v>
      </c>
      <c r="ARF32" s="137">
        <v>0.52300000000000002</v>
      </c>
      <c r="ARG32" s="137">
        <v>0.55800000000000005</v>
      </c>
      <c r="ARH32" s="137">
        <v>0.59199999999999997</v>
      </c>
      <c r="ARI32" s="137">
        <v>0.627</v>
      </c>
      <c r="ARJ32" s="137">
        <v>0.66200000000000003</v>
      </c>
      <c r="ARK32" s="137">
        <v>0.69699999999999995</v>
      </c>
      <c r="ARL32" s="137">
        <v>0.76700000000000002</v>
      </c>
      <c r="ARM32" s="137">
        <v>0.83599999999999997</v>
      </c>
      <c r="ARN32" s="137">
        <v>0.90600000000000003</v>
      </c>
      <c r="ARO32" s="137">
        <v>0.97599999999999998</v>
      </c>
      <c r="ARP32" s="137">
        <v>1.046</v>
      </c>
      <c r="ARQ32" s="137">
        <v>1.115</v>
      </c>
      <c r="ARR32" s="137">
        <v>1.1850000000000001</v>
      </c>
      <c r="ARS32" s="137">
        <v>1.2549999999999999</v>
      </c>
      <c r="ART32" s="137">
        <v>1.3240000000000001</v>
      </c>
      <c r="ARU32" s="137">
        <v>1.3939999999999999</v>
      </c>
      <c r="ARV32" s="137">
        <v>1.464</v>
      </c>
      <c r="ARW32" s="137">
        <v>1.534</v>
      </c>
      <c r="ARX32" s="137">
        <v>1.603</v>
      </c>
      <c r="ARY32" s="137">
        <v>1.673</v>
      </c>
      <c r="ARZ32" s="137">
        <v>1.7430000000000001</v>
      </c>
      <c r="ASA32" s="137">
        <v>1.917</v>
      </c>
      <c r="ASB32" s="137">
        <v>2.0910000000000002</v>
      </c>
      <c r="ASC32" s="137">
        <v>2.2650000000000001</v>
      </c>
      <c r="ASD32" s="137">
        <v>2.44</v>
      </c>
      <c r="ASE32" s="137">
        <v>2.6139999999999999</v>
      </c>
      <c r="ASF32" s="137">
        <v>2.7879999999999998</v>
      </c>
      <c r="ASG32" s="137">
        <v>2.9620000000000002</v>
      </c>
      <c r="ASH32" s="137">
        <v>3.137</v>
      </c>
      <c r="ASI32" s="137">
        <v>3.3109999999999999</v>
      </c>
      <c r="ASJ32" s="137">
        <v>3.4849999999999999</v>
      </c>
      <c r="ASK32" s="137">
        <v>3.8340000000000001</v>
      </c>
      <c r="ASL32" s="137">
        <v>4.1820000000000004</v>
      </c>
      <c r="ASM32" s="137">
        <v>4.5309999999999997</v>
      </c>
      <c r="ASN32" s="137">
        <v>4.8789999999999996</v>
      </c>
      <c r="ASO32" s="137">
        <v>5.2279999999999998</v>
      </c>
      <c r="ASP32" s="137">
        <v>5.5759999999999996</v>
      </c>
      <c r="ASQ32" s="137">
        <v>5.9249999999999998</v>
      </c>
      <c r="ASR32" s="137">
        <v>6.2729999999999997</v>
      </c>
      <c r="ASS32" s="137">
        <v>6.6219999999999999</v>
      </c>
      <c r="AST32" s="137">
        <v>6.97</v>
      </c>
      <c r="ASU32">
        <v>10.456</v>
      </c>
      <c r="ASV32">
        <v>13.941000000000001</v>
      </c>
      <c r="ASW32">
        <v>17.425999999999998</v>
      </c>
      <c r="ASX32">
        <v>20.911000000000001</v>
      </c>
      <c r="ASY32">
        <v>24.396999999999998</v>
      </c>
      <c r="ASZ32">
        <v>27.882000000000001</v>
      </c>
      <c r="ATA32">
        <v>31.367000000000001</v>
      </c>
      <c r="ATB32">
        <v>34.851999999999997</v>
      </c>
      <c r="ATC32">
        <v>3.5000000000000003E-2</v>
      </c>
      <c r="ATD32">
        <v>7.0000000000000007E-2</v>
      </c>
      <c r="ATE32">
        <v>0.105</v>
      </c>
      <c r="ATF32">
        <v>0.13900000000000001</v>
      </c>
      <c r="ATG32">
        <v>0.17399999999999999</v>
      </c>
      <c r="ATH32">
        <v>0.20899999999999999</v>
      </c>
      <c r="ATI32">
        <v>0.24399999999999999</v>
      </c>
      <c r="ATJ32">
        <v>0.27900000000000003</v>
      </c>
      <c r="ATK32">
        <v>0.314</v>
      </c>
      <c r="ATL32">
        <v>0.34899999999999998</v>
      </c>
      <c r="ATM32">
        <v>0.38300000000000001</v>
      </c>
      <c r="ATN32">
        <v>0.41799999999999998</v>
      </c>
      <c r="ATO32">
        <v>0.45300000000000001</v>
      </c>
      <c r="ATP32">
        <v>0.48799999999999999</v>
      </c>
      <c r="ATQ32">
        <v>0.52300000000000002</v>
      </c>
      <c r="ATR32">
        <v>0.55800000000000005</v>
      </c>
      <c r="ATS32">
        <v>0.59199999999999997</v>
      </c>
      <c r="ATT32">
        <v>0.627</v>
      </c>
      <c r="ATU32">
        <v>0.66200000000000003</v>
      </c>
      <c r="ATV32">
        <v>0.69699999999999995</v>
      </c>
      <c r="ATW32">
        <v>0.76700000000000002</v>
      </c>
      <c r="ATX32">
        <v>0.83599999999999997</v>
      </c>
      <c r="ATY32">
        <v>0.90600000000000003</v>
      </c>
      <c r="ATZ32">
        <v>0.97599999999999998</v>
      </c>
      <c r="AUA32">
        <v>1.046</v>
      </c>
      <c r="AUB32">
        <v>1.115</v>
      </c>
      <c r="AUC32">
        <v>1.1850000000000001</v>
      </c>
      <c r="AUD32">
        <v>1.2549999999999999</v>
      </c>
      <c r="AUE32">
        <v>1.3240000000000001</v>
      </c>
      <c r="AUF32">
        <v>1.3939999999999999</v>
      </c>
      <c r="AUG32">
        <v>1.464</v>
      </c>
      <c r="AUH32">
        <v>1.534</v>
      </c>
      <c r="AUI32">
        <v>1.603</v>
      </c>
      <c r="AUJ32">
        <v>1.673</v>
      </c>
      <c r="AUK32">
        <v>1.7430000000000001</v>
      </c>
      <c r="AUL32">
        <v>1.917</v>
      </c>
      <c r="AUM32">
        <v>2.0910000000000002</v>
      </c>
      <c r="AUN32">
        <v>2.2650000000000001</v>
      </c>
      <c r="AUO32">
        <v>2.44</v>
      </c>
      <c r="AUP32">
        <v>2.6139999999999999</v>
      </c>
      <c r="AUQ32">
        <v>2.7879999999999998</v>
      </c>
      <c r="AUR32">
        <v>2.9620000000000002</v>
      </c>
      <c r="AUS32">
        <v>3.137</v>
      </c>
      <c r="AUT32">
        <v>3.3109999999999999</v>
      </c>
      <c r="AUU32">
        <v>3.4849999999999999</v>
      </c>
      <c r="AUV32">
        <v>3.8340000000000001</v>
      </c>
      <c r="AUW32">
        <v>4.1820000000000004</v>
      </c>
      <c r="AUX32">
        <v>4.5309999999999997</v>
      </c>
      <c r="AUY32">
        <v>4.8789999999999996</v>
      </c>
      <c r="AUZ32">
        <v>5.2279999999999998</v>
      </c>
      <c r="AVA32">
        <v>5.5759999999999996</v>
      </c>
      <c r="AVB32">
        <v>5.9249999999999998</v>
      </c>
      <c r="AVC32">
        <v>6.2729999999999997</v>
      </c>
      <c r="AVD32">
        <v>6.6219999999999999</v>
      </c>
      <c r="AVE32">
        <v>6.97</v>
      </c>
      <c r="AVF32">
        <v>10.456</v>
      </c>
      <c r="AVG32">
        <v>13.941000000000001</v>
      </c>
      <c r="AVH32">
        <v>17.425999999999998</v>
      </c>
      <c r="AVI32">
        <v>20.911000000000001</v>
      </c>
      <c r="AVJ32">
        <v>24.396999999999998</v>
      </c>
      <c r="AVK32">
        <v>27.882000000000001</v>
      </c>
      <c r="AVL32">
        <v>31.367000000000001</v>
      </c>
      <c r="AVM32">
        <v>34.851999999999997</v>
      </c>
    </row>
    <row r="33" spans="1:1261" x14ac:dyDescent="0.35">
      <c r="A33" s="107" t="s">
        <v>247</v>
      </c>
      <c r="B33" s="137">
        <v>3.3000000000000002E-2</v>
      </c>
      <c r="C33" s="137">
        <v>6.7000000000000004E-2</v>
      </c>
      <c r="D33" s="137">
        <v>0.1</v>
      </c>
      <c r="E33" s="137">
        <v>0.13300000000000001</v>
      </c>
      <c r="F33" s="137">
        <v>0.16600000000000001</v>
      </c>
      <c r="G33" s="137">
        <v>0.2</v>
      </c>
      <c r="H33" s="137">
        <v>0.23300000000000001</v>
      </c>
      <c r="I33" s="137">
        <v>0.26600000000000001</v>
      </c>
      <c r="J33" s="137">
        <v>0.29899999999999999</v>
      </c>
      <c r="K33" s="137">
        <v>0.33300000000000002</v>
      </c>
      <c r="L33" s="137">
        <v>0.36599999999999999</v>
      </c>
      <c r="M33" s="137">
        <v>0.39900000000000002</v>
      </c>
      <c r="N33" s="137">
        <v>0.432</v>
      </c>
      <c r="O33" s="137">
        <v>0.46600000000000003</v>
      </c>
      <c r="P33" s="137">
        <v>0.499</v>
      </c>
      <c r="Q33" s="137">
        <v>0.53200000000000003</v>
      </c>
      <c r="R33" s="137">
        <v>0.56499999999999995</v>
      </c>
      <c r="S33" s="137">
        <v>0.59899999999999998</v>
      </c>
      <c r="T33" s="137">
        <v>0.63200000000000001</v>
      </c>
      <c r="U33" s="137">
        <v>0.66500000000000004</v>
      </c>
      <c r="V33" s="137">
        <v>0.73199999999999998</v>
      </c>
      <c r="W33" s="137">
        <v>0.79800000000000004</v>
      </c>
      <c r="X33" s="137">
        <v>0.86499999999999999</v>
      </c>
      <c r="Y33" s="137">
        <v>0.93100000000000005</v>
      </c>
      <c r="Z33" s="137">
        <v>0.998</v>
      </c>
      <c r="AA33" s="137">
        <v>1.0640000000000001</v>
      </c>
      <c r="AB33" s="137">
        <v>1.131</v>
      </c>
      <c r="AC33" s="137">
        <v>1.1970000000000001</v>
      </c>
      <c r="AD33" s="137">
        <v>1.264</v>
      </c>
      <c r="AE33" s="137">
        <v>1.33</v>
      </c>
      <c r="AF33" s="137">
        <v>1.397</v>
      </c>
      <c r="AG33" s="137">
        <v>1.4630000000000001</v>
      </c>
      <c r="AH33" s="137">
        <v>1.53</v>
      </c>
      <c r="AI33" s="137">
        <v>1.5960000000000001</v>
      </c>
      <c r="AJ33" s="137">
        <v>1.663</v>
      </c>
      <c r="AK33" s="137">
        <v>1.829</v>
      </c>
      <c r="AL33" s="137">
        <v>1.9950000000000001</v>
      </c>
      <c r="AM33" s="137">
        <v>2.1619999999999999</v>
      </c>
      <c r="AN33" s="137">
        <v>2.3279999999999998</v>
      </c>
      <c r="AO33" s="137">
        <v>2.4940000000000002</v>
      </c>
      <c r="AP33" s="137">
        <v>2.661</v>
      </c>
      <c r="AQ33" s="137">
        <v>2.827</v>
      </c>
      <c r="AR33" s="137">
        <v>2.9929999999999999</v>
      </c>
      <c r="AS33" s="137">
        <v>3.1589999999999998</v>
      </c>
      <c r="AT33" s="137">
        <v>3.3260000000000001</v>
      </c>
      <c r="AU33" s="137">
        <v>3.6579999999999999</v>
      </c>
      <c r="AV33" s="137">
        <v>3.9910000000000001</v>
      </c>
      <c r="AW33" s="137">
        <v>4.3230000000000004</v>
      </c>
      <c r="AX33" s="137">
        <v>4.6559999999999997</v>
      </c>
      <c r="AY33" s="137">
        <v>4.9889999999999999</v>
      </c>
      <c r="AZ33" s="137">
        <v>5.3209999999999997</v>
      </c>
      <c r="BA33" s="137">
        <v>5.6539999999999999</v>
      </c>
      <c r="BB33" s="137">
        <v>5.9859999999999998</v>
      </c>
      <c r="BC33" s="137">
        <v>6.319</v>
      </c>
      <c r="BD33" s="137">
        <v>6.6520000000000001</v>
      </c>
      <c r="BE33" s="137">
        <v>9.9770000000000003</v>
      </c>
      <c r="BF33" s="137">
        <v>13.303000000000001</v>
      </c>
      <c r="BG33" s="137">
        <v>16.629000000000001</v>
      </c>
      <c r="BH33" s="137">
        <v>19.954999999999998</v>
      </c>
      <c r="BI33" s="137">
        <v>23.28</v>
      </c>
      <c r="BJ33" s="137">
        <v>26.606000000000002</v>
      </c>
      <c r="BK33" s="137">
        <v>29.931999999999999</v>
      </c>
      <c r="BL33" s="137">
        <v>33.258000000000003</v>
      </c>
      <c r="BM33" s="137">
        <v>3.3000000000000002E-2</v>
      </c>
      <c r="BN33" s="137">
        <v>6.7000000000000004E-2</v>
      </c>
      <c r="BO33" s="137">
        <v>0.1</v>
      </c>
      <c r="BP33" s="137">
        <v>0.13300000000000001</v>
      </c>
      <c r="BQ33" s="137">
        <v>0.16600000000000001</v>
      </c>
      <c r="BR33" s="137">
        <v>0.2</v>
      </c>
      <c r="BS33" s="137">
        <v>0.23300000000000001</v>
      </c>
      <c r="BT33" s="137">
        <v>0.26600000000000001</v>
      </c>
      <c r="BU33" s="137">
        <v>0.29899999999999999</v>
      </c>
      <c r="BV33" s="137">
        <v>0.33300000000000002</v>
      </c>
      <c r="BW33" s="137">
        <v>0.36599999999999999</v>
      </c>
      <c r="BX33" s="137">
        <v>0.39900000000000002</v>
      </c>
      <c r="BY33" s="137">
        <v>0.432</v>
      </c>
      <c r="BZ33" s="137">
        <v>0.46600000000000003</v>
      </c>
      <c r="CA33" s="137">
        <v>0.499</v>
      </c>
      <c r="CB33" s="137">
        <v>0.53200000000000003</v>
      </c>
      <c r="CC33" s="137">
        <v>0.56499999999999995</v>
      </c>
      <c r="CD33" s="137">
        <v>0.59899999999999998</v>
      </c>
      <c r="CE33" s="137">
        <v>0.63200000000000001</v>
      </c>
      <c r="CF33" s="137">
        <v>0.66500000000000004</v>
      </c>
      <c r="CG33" s="137">
        <v>0.73199999999999998</v>
      </c>
      <c r="CH33" s="137">
        <v>0.79800000000000004</v>
      </c>
      <c r="CI33" s="137">
        <v>0.86499999999999999</v>
      </c>
      <c r="CJ33" s="137">
        <v>0.93100000000000005</v>
      </c>
      <c r="CK33" s="137">
        <v>0.998</v>
      </c>
      <c r="CL33" s="137">
        <v>1.0640000000000001</v>
      </c>
      <c r="CM33" s="137">
        <v>1.131</v>
      </c>
      <c r="CN33" s="137">
        <v>1.1970000000000001</v>
      </c>
      <c r="CO33" s="137">
        <v>1.264</v>
      </c>
      <c r="CP33" s="137">
        <v>1.33</v>
      </c>
      <c r="CQ33" s="137">
        <v>1.397</v>
      </c>
      <c r="CR33" s="137">
        <v>1.4630000000000001</v>
      </c>
      <c r="CS33" s="137">
        <v>1.53</v>
      </c>
      <c r="CT33" s="137">
        <v>1.5960000000000001</v>
      </c>
      <c r="CU33" s="137">
        <v>1.663</v>
      </c>
      <c r="CV33" s="137">
        <v>1.829</v>
      </c>
      <c r="CW33" s="137">
        <v>1.9950000000000001</v>
      </c>
      <c r="CX33" s="137">
        <v>2.1619999999999999</v>
      </c>
      <c r="CY33" s="137">
        <v>2.3279999999999998</v>
      </c>
      <c r="CZ33" s="137">
        <v>2.4940000000000002</v>
      </c>
      <c r="DA33" s="137">
        <v>2.661</v>
      </c>
      <c r="DB33" s="137">
        <v>2.827</v>
      </c>
      <c r="DC33" s="137">
        <v>2.9929999999999999</v>
      </c>
      <c r="DD33" s="137">
        <v>3.1589999999999998</v>
      </c>
      <c r="DE33" s="137">
        <v>3.3260000000000001</v>
      </c>
      <c r="DF33" s="137">
        <v>3.6579999999999999</v>
      </c>
      <c r="DG33" s="137">
        <v>3.9910000000000001</v>
      </c>
      <c r="DH33" s="137">
        <v>4.3230000000000004</v>
      </c>
      <c r="DI33" s="137">
        <v>4.6559999999999997</v>
      </c>
      <c r="DJ33" s="137">
        <v>4.9889999999999999</v>
      </c>
      <c r="DK33" s="137">
        <v>5.3209999999999997</v>
      </c>
      <c r="DL33" s="137">
        <v>5.6539999999999999</v>
      </c>
      <c r="DM33" s="137">
        <v>5.9859999999999998</v>
      </c>
      <c r="DN33" s="137">
        <v>6.319</v>
      </c>
      <c r="DO33" s="137">
        <v>6.6520000000000001</v>
      </c>
      <c r="DP33" s="137">
        <v>9.9770000000000003</v>
      </c>
      <c r="DQ33" s="137">
        <v>13.303000000000001</v>
      </c>
      <c r="DR33" s="137">
        <v>16.629000000000001</v>
      </c>
      <c r="DS33" s="137">
        <v>19.954999999999998</v>
      </c>
      <c r="DT33" s="137">
        <v>23.28</v>
      </c>
      <c r="DU33" s="137">
        <v>26.606000000000002</v>
      </c>
      <c r="DV33" s="137">
        <v>29.931999999999999</v>
      </c>
      <c r="DW33" s="137">
        <v>33.258000000000003</v>
      </c>
      <c r="DX33" s="137">
        <v>3.3000000000000002E-2</v>
      </c>
      <c r="DY33" s="137">
        <v>6.5000000000000002E-2</v>
      </c>
      <c r="DZ33" s="137">
        <v>9.8000000000000004E-2</v>
      </c>
      <c r="EA33" s="137">
        <v>0.13</v>
      </c>
      <c r="EB33" s="137">
        <v>0.16300000000000001</v>
      </c>
      <c r="EC33" s="137">
        <v>0.19600000000000001</v>
      </c>
      <c r="ED33" s="137">
        <v>0.22800000000000001</v>
      </c>
      <c r="EE33" s="137">
        <v>0.26100000000000001</v>
      </c>
      <c r="EF33" s="137">
        <v>0.29299999999999998</v>
      </c>
      <c r="EG33" s="137">
        <v>0.32600000000000001</v>
      </c>
      <c r="EH33" s="137">
        <v>0.35799999999999998</v>
      </c>
      <c r="EI33" s="137">
        <v>0.39100000000000001</v>
      </c>
      <c r="EJ33" s="137">
        <v>0.42399999999999999</v>
      </c>
      <c r="EK33" s="137">
        <v>0.45600000000000002</v>
      </c>
      <c r="EL33" s="137">
        <v>0.48899999999999999</v>
      </c>
      <c r="EM33" s="137">
        <v>0.52100000000000002</v>
      </c>
      <c r="EN33" s="137">
        <v>0.55400000000000005</v>
      </c>
      <c r="EO33" s="137">
        <v>0.58699999999999997</v>
      </c>
      <c r="EP33" s="137">
        <v>0.61899999999999999</v>
      </c>
      <c r="EQ33" s="137">
        <v>0.65200000000000002</v>
      </c>
      <c r="ER33" s="137">
        <v>0.71699999999999997</v>
      </c>
      <c r="ES33" s="137">
        <v>0.78200000000000003</v>
      </c>
      <c r="ET33" s="137">
        <v>0.84699999999999998</v>
      </c>
      <c r="EU33" s="137">
        <v>0.91300000000000003</v>
      </c>
      <c r="EV33" s="137">
        <v>0.97799999999999998</v>
      </c>
      <c r="EW33" s="137">
        <v>1.0429999999999999</v>
      </c>
      <c r="EX33" s="137">
        <v>1.1080000000000001</v>
      </c>
      <c r="EY33" s="137">
        <v>1.173</v>
      </c>
      <c r="EZ33" s="137">
        <v>1.238</v>
      </c>
      <c r="FA33" s="137">
        <v>1.304</v>
      </c>
      <c r="FB33" s="137">
        <v>1.369</v>
      </c>
      <c r="FC33" s="137">
        <v>1.4339999999999999</v>
      </c>
      <c r="FD33" s="137">
        <v>1.4990000000000001</v>
      </c>
      <c r="FE33" s="137">
        <v>1.5640000000000001</v>
      </c>
      <c r="FF33" s="137">
        <v>1.63</v>
      </c>
      <c r="FG33" s="137">
        <v>1.792</v>
      </c>
      <c r="FH33" s="137">
        <v>1.9550000000000001</v>
      </c>
      <c r="FI33" s="137">
        <v>2.1179999999999999</v>
      </c>
      <c r="FJ33" s="137">
        <v>2.2810000000000001</v>
      </c>
      <c r="FK33" s="137">
        <v>2.444</v>
      </c>
      <c r="FL33" s="137">
        <v>2.6070000000000002</v>
      </c>
      <c r="FM33" s="137">
        <v>2.77</v>
      </c>
      <c r="FN33" s="137">
        <v>2.9329999999999998</v>
      </c>
      <c r="FO33" s="137">
        <v>3.0960000000000001</v>
      </c>
      <c r="FP33" s="137">
        <v>3.2589999999999999</v>
      </c>
      <c r="FQ33" s="137">
        <v>3.585</v>
      </c>
      <c r="FR33" s="137">
        <v>3.911</v>
      </c>
      <c r="FS33" s="137">
        <v>4.2370000000000001</v>
      </c>
      <c r="FT33" s="137">
        <v>4.5629999999999997</v>
      </c>
      <c r="FU33" s="137">
        <v>4.8890000000000002</v>
      </c>
      <c r="FV33" s="137">
        <v>5.2140000000000004</v>
      </c>
      <c r="FW33" s="137">
        <v>5.54</v>
      </c>
      <c r="FX33" s="137">
        <v>5.8659999999999997</v>
      </c>
      <c r="FY33" s="137">
        <v>6.1920000000000002</v>
      </c>
      <c r="FZ33" s="137">
        <v>6.5179999999999998</v>
      </c>
      <c r="GA33" s="137">
        <v>9.7769999999999992</v>
      </c>
      <c r="GB33" s="137">
        <v>13.036</v>
      </c>
      <c r="GC33" s="137">
        <v>16.295000000000002</v>
      </c>
      <c r="GD33" s="137">
        <v>19.553999999999998</v>
      </c>
      <c r="GE33" s="137">
        <v>22.812999999999999</v>
      </c>
      <c r="GF33" s="137">
        <v>26.071999999999999</v>
      </c>
      <c r="GG33" s="137">
        <v>29.331</v>
      </c>
      <c r="GH33" s="137">
        <v>32.590000000000003</v>
      </c>
      <c r="GI33" s="137">
        <v>3.3000000000000002E-2</v>
      </c>
      <c r="GJ33" s="137">
        <v>6.5000000000000002E-2</v>
      </c>
      <c r="GK33" s="137">
        <v>9.8000000000000004E-2</v>
      </c>
      <c r="GL33" s="137">
        <v>0.13</v>
      </c>
      <c r="GM33" s="137">
        <v>0.16300000000000001</v>
      </c>
      <c r="GN33" s="137">
        <v>0.19600000000000001</v>
      </c>
      <c r="GO33" s="137">
        <v>0.22800000000000001</v>
      </c>
      <c r="GP33" s="137">
        <v>0.26100000000000001</v>
      </c>
      <c r="GQ33" s="137">
        <v>0.29299999999999998</v>
      </c>
      <c r="GR33" s="137">
        <v>0.32600000000000001</v>
      </c>
      <c r="GS33" s="137">
        <v>0.35799999999999998</v>
      </c>
      <c r="GT33" s="137">
        <v>0.39100000000000001</v>
      </c>
      <c r="GU33" s="137">
        <v>0.42399999999999999</v>
      </c>
      <c r="GV33" s="137">
        <v>0.45600000000000002</v>
      </c>
      <c r="GW33" s="137">
        <v>0.48899999999999999</v>
      </c>
      <c r="GX33" s="137">
        <v>0.52100000000000002</v>
      </c>
      <c r="GY33" s="137">
        <v>0.55400000000000005</v>
      </c>
      <c r="GZ33" s="137">
        <v>0.58699999999999997</v>
      </c>
      <c r="HA33" s="137">
        <v>0.61899999999999999</v>
      </c>
      <c r="HB33" s="137">
        <v>0.65200000000000002</v>
      </c>
      <c r="HC33" s="137">
        <v>0.71699999999999997</v>
      </c>
      <c r="HD33" s="137">
        <v>0.78200000000000003</v>
      </c>
      <c r="HE33" s="137">
        <v>0.84699999999999998</v>
      </c>
      <c r="HF33" s="137">
        <v>0.91300000000000003</v>
      </c>
      <c r="HG33" s="137">
        <v>0.97799999999999998</v>
      </c>
      <c r="HH33" s="137">
        <v>1.0429999999999999</v>
      </c>
      <c r="HI33" s="137">
        <v>1.1080000000000001</v>
      </c>
      <c r="HJ33" s="137">
        <v>1.173</v>
      </c>
      <c r="HK33" s="137">
        <v>1.238</v>
      </c>
      <c r="HL33" s="137">
        <v>1.304</v>
      </c>
      <c r="HM33" s="137">
        <v>1.369</v>
      </c>
      <c r="HN33" s="137">
        <v>1.4339999999999999</v>
      </c>
      <c r="HO33" s="137">
        <v>1.4990000000000001</v>
      </c>
      <c r="HP33" s="137">
        <v>1.5640000000000001</v>
      </c>
      <c r="HQ33" s="137">
        <v>1.63</v>
      </c>
      <c r="HR33" s="137">
        <v>1.792</v>
      </c>
      <c r="HS33" s="137">
        <v>1.9550000000000001</v>
      </c>
      <c r="HT33" s="137">
        <v>2.1179999999999999</v>
      </c>
      <c r="HU33" s="137">
        <v>2.2810000000000001</v>
      </c>
      <c r="HV33" s="137">
        <v>2.444</v>
      </c>
      <c r="HW33" s="137">
        <v>2.6070000000000002</v>
      </c>
      <c r="HX33" s="137">
        <v>2.77</v>
      </c>
      <c r="HY33" s="137">
        <v>2.9329999999999998</v>
      </c>
      <c r="HZ33" s="137">
        <v>3.0960000000000001</v>
      </c>
      <c r="IA33" s="137">
        <v>3.2589999999999999</v>
      </c>
      <c r="IB33" s="137">
        <v>3.585</v>
      </c>
      <c r="IC33" s="137">
        <v>3.911</v>
      </c>
      <c r="ID33" s="137">
        <v>4.2370000000000001</v>
      </c>
      <c r="IE33" s="137">
        <v>4.5629999999999997</v>
      </c>
      <c r="IF33" s="137">
        <v>4.8890000000000002</v>
      </c>
      <c r="IG33" s="137">
        <v>5.2140000000000004</v>
      </c>
      <c r="IH33" s="137">
        <v>5.54</v>
      </c>
      <c r="II33" s="137">
        <v>5.8659999999999997</v>
      </c>
      <c r="IJ33" s="137">
        <v>6.1920000000000002</v>
      </c>
      <c r="IK33" s="137">
        <v>6.5179999999999998</v>
      </c>
      <c r="IL33" s="137">
        <v>9.7769999999999992</v>
      </c>
      <c r="IM33" s="137">
        <v>13.036</v>
      </c>
      <c r="IN33" s="137">
        <v>16.295000000000002</v>
      </c>
      <c r="IO33" s="137">
        <v>19.553999999999998</v>
      </c>
      <c r="IP33" s="137">
        <v>22.812999999999999</v>
      </c>
      <c r="IQ33" s="137">
        <v>26.071999999999999</v>
      </c>
      <c r="IR33" s="137">
        <v>29.331</v>
      </c>
      <c r="IS33" s="137">
        <v>32.590000000000003</v>
      </c>
      <c r="IT33" s="137">
        <v>8.8999999999999996E-2</v>
      </c>
      <c r="IU33" s="137">
        <v>0.17699999999999999</v>
      </c>
      <c r="IV33" s="137">
        <v>0.26600000000000001</v>
      </c>
      <c r="IW33" s="137">
        <v>0.35499999999999998</v>
      </c>
      <c r="IX33" s="137">
        <v>0.44400000000000001</v>
      </c>
      <c r="IY33" s="137">
        <v>0.53200000000000003</v>
      </c>
      <c r="IZ33" s="137">
        <v>0.621</v>
      </c>
      <c r="JA33" s="137">
        <v>0.71</v>
      </c>
      <c r="JB33" s="137">
        <v>0.79900000000000004</v>
      </c>
      <c r="JC33" s="137">
        <v>0.88700000000000001</v>
      </c>
      <c r="JD33" s="137">
        <v>0.97599999999999998</v>
      </c>
      <c r="JE33" s="137">
        <v>1.0649999999999999</v>
      </c>
      <c r="JF33" s="137">
        <v>1.153</v>
      </c>
      <c r="JG33" s="137">
        <v>1.242</v>
      </c>
      <c r="JH33" s="137">
        <v>1.331</v>
      </c>
      <c r="JI33" s="137">
        <v>1.42</v>
      </c>
      <c r="JJ33" s="137">
        <v>1.508</v>
      </c>
      <c r="JK33" s="137">
        <v>1.597</v>
      </c>
      <c r="JL33" s="137">
        <v>1.6859999999999999</v>
      </c>
      <c r="JM33" s="137">
        <v>1.7749999999999999</v>
      </c>
      <c r="JN33" s="137">
        <v>1.952</v>
      </c>
      <c r="JO33" s="137">
        <v>2.13</v>
      </c>
      <c r="JP33" s="137">
        <v>2.3069999999999999</v>
      </c>
      <c r="JQ33" s="137">
        <v>2.484</v>
      </c>
      <c r="JR33" s="137">
        <v>2.6619999999999999</v>
      </c>
      <c r="JS33" s="137">
        <v>2.839</v>
      </c>
      <c r="JT33" s="137">
        <v>3.0169999999999999</v>
      </c>
      <c r="JU33" s="137">
        <v>3.194</v>
      </c>
      <c r="JV33" s="137">
        <v>3.3719999999999999</v>
      </c>
      <c r="JW33" s="137">
        <v>3.5489999999999999</v>
      </c>
      <c r="JX33" s="137">
        <v>3.7269999999999999</v>
      </c>
      <c r="JY33" s="137">
        <v>3.9039999999999999</v>
      </c>
      <c r="JZ33" s="137">
        <v>4.0819999999999999</v>
      </c>
      <c r="KA33" s="137">
        <v>4.2590000000000003</v>
      </c>
      <c r="KB33" s="137">
        <v>4.4370000000000003</v>
      </c>
      <c r="KC33" s="137">
        <v>4.88</v>
      </c>
      <c r="KD33" s="137">
        <v>5.3239999999999998</v>
      </c>
      <c r="KE33" s="137">
        <v>5.7670000000000003</v>
      </c>
      <c r="KF33" s="137">
        <v>6.2110000000000003</v>
      </c>
      <c r="KG33" s="137">
        <v>6.6550000000000002</v>
      </c>
      <c r="KH33" s="137">
        <v>7.0979999999999999</v>
      </c>
      <c r="KI33" s="137">
        <v>7.5419999999999998</v>
      </c>
      <c r="KJ33" s="137">
        <v>7.9859999999999998</v>
      </c>
      <c r="KK33" s="137">
        <v>8.4290000000000003</v>
      </c>
      <c r="KL33" s="137">
        <v>8.8729999999999993</v>
      </c>
      <c r="KM33" s="137">
        <v>9.76</v>
      </c>
      <c r="KN33" s="137">
        <v>10.648</v>
      </c>
      <c r="KO33" s="137">
        <v>11.535</v>
      </c>
      <c r="KP33" s="137">
        <v>12.422000000000001</v>
      </c>
      <c r="KQ33" s="137">
        <v>13.31</v>
      </c>
      <c r="KR33" s="137">
        <v>14.196999999999999</v>
      </c>
      <c r="KS33" s="137">
        <v>15.084</v>
      </c>
      <c r="KT33" s="137">
        <v>15.971</v>
      </c>
      <c r="KU33" s="137">
        <v>16.859000000000002</v>
      </c>
      <c r="KV33" s="137">
        <v>17.745999999999999</v>
      </c>
      <c r="KW33" s="137">
        <v>26.619</v>
      </c>
      <c r="KX33" s="137">
        <v>35.491999999999997</v>
      </c>
      <c r="KY33" s="137">
        <v>44.365000000000002</v>
      </c>
      <c r="KZ33" s="137">
        <v>53.238</v>
      </c>
      <c r="LA33" s="137">
        <v>62.110999999999997</v>
      </c>
      <c r="LB33" s="137">
        <v>70.983999999999995</v>
      </c>
      <c r="LC33" s="137">
        <v>79.856999999999999</v>
      </c>
      <c r="LD33" s="137">
        <v>88.73</v>
      </c>
      <c r="LE33" s="137">
        <v>8.8999999999999996E-2</v>
      </c>
      <c r="LF33" s="137">
        <v>0.17699999999999999</v>
      </c>
      <c r="LG33" s="137">
        <v>0.26600000000000001</v>
      </c>
      <c r="LH33" s="137">
        <v>0.35499999999999998</v>
      </c>
      <c r="LI33" s="137">
        <v>0.44400000000000001</v>
      </c>
      <c r="LJ33" s="137">
        <v>0.53200000000000003</v>
      </c>
      <c r="LK33" s="137">
        <v>0.621</v>
      </c>
      <c r="LL33" s="137">
        <v>0.71</v>
      </c>
      <c r="LM33" s="137">
        <v>0.79900000000000004</v>
      </c>
      <c r="LN33" s="137">
        <v>0.88700000000000001</v>
      </c>
      <c r="LO33" s="137">
        <v>0.97599999999999998</v>
      </c>
      <c r="LP33" s="137">
        <v>1.0649999999999999</v>
      </c>
      <c r="LQ33" s="137">
        <v>1.153</v>
      </c>
      <c r="LR33" s="137">
        <v>1.242</v>
      </c>
      <c r="LS33" s="137">
        <v>1.331</v>
      </c>
      <c r="LT33" s="137">
        <v>1.42</v>
      </c>
      <c r="LU33" s="137">
        <v>1.508</v>
      </c>
      <c r="LV33" s="137">
        <v>1.597</v>
      </c>
      <c r="LW33" s="137">
        <v>1.6859999999999999</v>
      </c>
      <c r="LX33" s="137">
        <v>1.7749999999999999</v>
      </c>
      <c r="LY33" s="137">
        <v>1.952</v>
      </c>
      <c r="LZ33" s="137">
        <v>2.13</v>
      </c>
      <c r="MA33" s="137">
        <v>2.3069999999999999</v>
      </c>
      <c r="MB33" s="137">
        <v>2.484</v>
      </c>
      <c r="MC33" s="137">
        <v>2.6619999999999999</v>
      </c>
      <c r="MD33" s="137">
        <v>2.839</v>
      </c>
      <c r="ME33" s="137">
        <v>3.0169999999999999</v>
      </c>
      <c r="MF33" s="137">
        <v>3.194</v>
      </c>
      <c r="MG33" s="137">
        <v>3.3719999999999999</v>
      </c>
      <c r="MH33" s="137">
        <v>3.5489999999999999</v>
      </c>
      <c r="MI33" s="137">
        <v>3.7269999999999999</v>
      </c>
      <c r="MJ33" s="137">
        <v>3.9039999999999999</v>
      </c>
      <c r="MK33" s="137">
        <v>4.0819999999999999</v>
      </c>
      <c r="ML33" s="137">
        <v>4.2590000000000003</v>
      </c>
      <c r="MM33" s="137">
        <v>4.4370000000000003</v>
      </c>
      <c r="MN33" s="137">
        <v>4.88</v>
      </c>
      <c r="MO33" s="137">
        <v>5.3239999999999998</v>
      </c>
      <c r="MP33" s="137">
        <v>5.7670000000000003</v>
      </c>
      <c r="MQ33" s="137">
        <v>6.2110000000000003</v>
      </c>
      <c r="MR33" s="137">
        <v>6.6550000000000002</v>
      </c>
      <c r="MS33" s="137">
        <v>7.0979999999999999</v>
      </c>
      <c r="MT33" s="137">
        <v>7.5419999999999998</v>
      </c>
      <c r="MU33" s="137">
        <v>7.9859999999999998</v>
      </c>
      <c r="MV33" s="137">
        <v>8.4290000000000003</v>
      </c>
      <c r="MW33" s="137">
        <v>8.8729999999999993</v>
      </c>
      <c r="MX33" s="137">
        <v>9.76</v>
      </c>
      <c r="MY33" s="137">
        <v>10.648</v>
      </c>
      <c r="MZ33" s="137">
        <v>11.535</v>
      </c>
      <c r="NA33" s="137">
        <v>12.422000000000001</v>
      </c>
      <c r="NB33" s="137">
        <v>13.31</v>
      </c>
      <c r="NC33" s="137">
        <v>14.196999999999999</v>
      </c>
      <c r="ND33" s="137">
        <v>15.084</v>
      </c>
      <c r="NE33" s="137">
        <v>15.971</v>
      </c>
      <c r="NF33" s="137">
        <v>16.859000000000002</v>
      </c>
      <c r="NG33" s="137">
        <v>17.745999999999999</v>
      </c>
      <c r="NH33" s="137">
        <v>26.619</v>
      </c>
      <c r="NI33" s="137">
        <v>35.491999999999997</v>
      </c>
      <c r="NJ33" s="137">
        <v>44.365000000000002</v>
      </c>
      <c r="NK33" s="137">
        <v>53.238</v>
      </c>
      <c r="NL33" s="137">
        <v>62.110999999999997</v>
      </c>
      <c r="NM33" s="137">
        <v>70.983999999999995</v>
      </c>
      <c r="NN33" s="137">
        <v>79.856999999999999</v>
      </c>
      <c r="NO33" s="137">
        <v>88.73</v>
      </c>
      <c r="NP33" s="137">
        <v>1.9E-2</v>
      </c>
      <c r="NQ33" s="137">
        <v>3.7999999999999999E-2</v>
      </c>
      <c r="NR33" s="137">
        <v>5.7000000000000002E-2</v>
      </c>
      <c r="NS33" s="137">
        <v>7.5999999999999998E-2</v>
      </c>
      <c r="NT33" s="137">
        <v>9.6000000000000002E-2</v>
      </c>
      <c r="NU33" s="137">
        <v>0.115</v>
      </c>
      <c r="NV33" s="137">
        <v>0.13400000000000001</v>
      </c>
      <c r="NW33" s="137">
        <v>0.153</v>
      </c>
      <c r="NX33" s="137">
        <v>0.17199999999999999</v>
      </c>
      <c r="NY33" s="137">
        <v>0.191</v>
      </c>
      <c r="NZ33" s="137">
        <v>0.21</v>
      </c>
      <c r="OA33" s="137">
        <v>0.22900000000000001</v>
      </c>
      <c r="OB33" s="137">
        <v>0.248</v>
      </c>
      <c r="OC33" s="137">
        <v>0.26700000000000002</v>
      </c>
      <c r="OD33" s="137">
        <v>0.28699999999999998</v>
      </c>
      <c r="OE33" s="137">
        <v>0.30599999999999999</v>
      </c>
      <c r="OF33" s="137">
        <v>0.32500000000000001</v>
      </c>
      <c r="OG33" s="137">
        <v>0.34399999999999997</v>
      </c>
      <c r="OH33" s="137">
        <v>0.36299999999999999</v>
      </c>
      <c r="OI33" s="137">
        <v>0.38200000000000001</v>
      </c>
      <c r="OJ33" s="137">
        <v>0.42</v>
      </c>
      <c r="OK33" s="137">
        <v>0.45900000000000002</v>
      </c>
      <c r="OL33" s="137">
        <v>0.497</v>
      </c>
      <c r="OM33" s="137">
        <v>0.53500000000000003</v>
      </c>
      <c r="ON33" s="137">
        <v>0.57299999999999995</v>
      </c>
      <c r="OO33" s="137">
        <v>0.61099999999999999</v>
      </c>
      <c r="OP33" s="137">
        <v>0.65</v>
      </c>
      <c r="OQ33" s="137">
        <v>0.68799999999999994</v>
      </c>
      <c r="OR33" s="137">
        <v>0.72599999999999998</v>
      </c>
      <c r="OS33" s="137">
        <v>0.76400000000000001</v>
      </c>
      <c r="OT33" s="137">
        <v>0.80200000000000005</v>
      </c>
      <c r="OU33" s="137">
        <v>0.84099999999999997</v>
      </c>
      <c r="OV33" s="137">
        <v>0.879</v>
      </c>
      <c r="OW33" s="137">
        <v>0.91700000000000004</v>
      </c>
      <c r="OX33" s="137">
        <v>0.95499999999999996</v>
      </c>
      <c r="OY33" s="137">
        <v>1.0509999999999999</v>
      </c>
      <c r="OZ33" s="137">
        <v>1.1459999999999999</v>
      </c>
      <c r="PA33" s="137">
        <v>1.242</v>
      </c>
      <c r="PB33" s="137">
        <v>1.337</v>
      </c>
      <c r="PC33" s="137">
        <v>1.4330000000000001</v>
      </c>
      <c r="PD33" s="137">
        <v>1.528</v>
      </c>
      <c r="PE33" s="137">
        <v>1.6240000000000001</v>
      </c>
      <c r="PF33" s="137">
        <v>1.7190000000000001</v>
      </c>
      <c r="PG33" s="137">
        <v>1.8149999999999999</v>
      </c>
      <c r="PH33" s="137">
        <v>1.91</v>
      </c>
      <c r="PI33" s="137">
        <v>2.101</v>
      </c>
      <c r="PJ33" s="137">
        <v>2.2930000000000001</v>
      </c>
      <c r="PK33" s="137">
        <v>2.484</v>
      </c>
      <c r="PL33" s="137">
        <v>2.6749999999999998</v>
      </c>
      <c r="PM33" s="137">
        <v>2.8660000000000001</v>
      </c>
      <c r="PN33" s="137">
        <v>3.0569999999999999</v>
      </c>
      <c r="PO33" s="137">
        <v>3.2480000000000002</v>
      </c>
      <c r="PP33" s="137">
        <v>3.4390000000000001</v>
      </c>
      <c r="PQ33" s="137">
        <v>3.63</v>
      </c>
      <c r="PR33" s="137">
        <v>3.8210000000000002</v>
      </c>
      <c r="PS33" s="137">
        <v>5.7309999999999999</v>
      </c>
      <c r="PT33" s="137">
        <v>7.6420000000000003</v>
      </c>
      <c r="PU33" s="137">
        <v>9.5519999999999996</v>
      </c>
      <c r="PV33" s="137">
        <v>11.462999999999999</v>
      </c>
      <c r="PW33" s="137">
        <v>13.372999999999999</v>
      </c>
      <c r="PX33" s="137">
        <v>15.282999999999999</v>
      </c>
      <c r="PY33" s="137">
        <v>17.193999999999999</v>
      </c>
      <c r="PZ33" s="137">
        <v>19.103999999999999</v>
      </c>
      <c r="QA33" s="137">
        <v>2.1999999999999999E-2</v>
      </c>
      <c r="QB33" s="137">
        <v>4.4999999999999998E-2</v>
      </c>
      <c r="QC33" s="137">
        <v>6.7000000000000004E-2</v>
      </c>
      <c r="QD33" s="137">
        <v>0.09</v>
      </c>
      <c r="QE33" s="137">
        <v>0.112</v>
      </c>
      <c r="QF33" s="137">
        <v>0.13500000000000001</v>
      </c>
      <c r="QG33" s="137">
        <v>0.157</v>
      </c>
      <c r="QH33" s="137">
        <v>0.18</v>
      </c>
      <c r="QI33" s="137">
        <v>0.20200000000000001</v>
      </c>
      <c r="QJ33" s="137">
        <v>0.22500000000000001</v>
      </c>
      <c r="QK33" s="137">
        <v>0.247</v>
      </c>
      <c r="QL33" s="137">
        <v>0.27</v>
      </c>
      <c r="QM33" s="137">
        <v>0.29199999999999998</v>
      </c>
      <c r="QN33" s="137">
        <v>0.315</v>
      </c>
      <c r="QO33" s="137">
        <v>0.33700000000000002</v>
      </c>
      <c r="QP33" s="137">
        <v>0.36</v>
      </c>
      <c r="QQ33" s="137">
        <v>0.38200000000000001</v>
      </c>
      <c r="QR33" s="137">
        <v>0.40500000000000003</v>
      </c>
      <c r="QS33" s="137">
        <v>0.42699999999999999</v>
      </c>
      <c r="QT33" s="137">
        <v>0.45</v>
      </c>
      <c r="QU33" s="137">
        <v>0.495</v>
      </c>
      <c r="QV33" s="137">
        <v>0.54</v>
      </c>
      <c r="QW33" s="137">
        <v>0.58499999999999996</v>
      </c>
      <c r="QX33" s="137">
        <v>0.63</v>
      </c>
      <c r="QY33" s="137">
        <v>0.67500000000000004</v>
      </c>
      <c r="QZ33" s="137">
        <v>0.72</v>
      </c>
      <c r="RA33" s="137">
        <v>0.76500000000000001</v>
      </c>
      <c r="RB33" s="137">
        <v>0.81</v>
      </c>
      <c r="RC33" s="137">
        <v>0.85399999999999998</v>
      </c>
      <c r="RD33" s="137">
        <v>0.89900000000000002</v>
      </c>
      <c r="RE33" s="137">
        <v>0.94399999999999995</v>
      </c>
      <c r="RF33" s="137">
        <v>0.98899999999999999</v>
      </c>
      <c r="RG33" s="137">
        <v>1.034</v>
      </c>
      <c r="RH33" s="137">
        <v>1.079</v>
      </c>
      <c r="RI33" s="137">
        <v>1.1240000000000001</v>
      </c>
      <c r="RJ33" s="137">
        <v>1.2370000000000001</v>
      </c>
      <c r="RK33" s="137">
        <v>1.349</v>
      </c>
      <c r="RL33" s="137">
        <v>1.462</v>
      </c>
      <c r="RM33" s="137">
        <v>1.5740000000000001</v>
      </c>
      <c r="RN33" s="137">
        <v>1.6870000000000001</v>
      </c>
      <c r="RO33" s="137">
        <v>1.7989999999999999</v>
      </c>
      <c r="RP33" s="137">
        <v>1.911</v>
      </c>
      <c r="RQ33" s="137">
        <v>2.024</v>
      </c>
      <c r="RR33" s="137">
        <v>2.1360000000000001</v>
      </c>
      <c r="RS33" s="137">
        <v>2.2490000000000001</v>
      </c>
      <c r="RT33" s="137">
        <v>2.4740000000000002</v>
      </c>
      <c r="RU33" s="137">
        <v>2.698</v>
      </c>
      <c r="RV33" s="137">
        <v>2.923</v>
      </c>
      <c r="RW33" s="137">
        <v>3.1480000000000001</v>
      </c>
      <c r="RX33" s="137">
        <v>3.3730000000000002</v>
      </c>
      <c r="RY33" s="137">
        <v>3.5979999999999999</v>
      </c>
      <c r="RZ33" s="137">
        <v>3.823</v>
      </c>
      <c r="SA33" s="137">
        <v>4.048</v>
      </c>
      <c r="SB33" s="137">
        <v>4.2720000000000002</v>
      </c>
      <c r="SC33" s="137">
        <v>4.4969999999999999</v>
      </c>
      <c r="SD33" s="137">
        <v>6.7460000000000004</v>
      </c>
      <c r="SE33" s="137">
        <v>8.9949999999999992</v>
      </c>
      <c r="SF33" s="137">
        <v>11.243</v>
      </c>
      <c r="SG33" s="137">
        <v>13.492000000000001</v>
      </c>
      <c r="SH33" s="137">
        <v>15.741</v>
      </c>
      <c r="SI33" s="137">
        <v>17.989000000000001</v>
      </c>
      <c r="SJ33" s="137">
        <v>20.238</v>
      </c>
      <c r="SK33" s="137">
        <v>22.486999999999998</v>
      </c>
      <c r="SL33" s="137">
        <v>2.3E-2</v>
      </c>
      <c r="SM33" s="137">
        <v>4.4999999999999998E-2</v>
      </c>
      <c r="SN33" s="137">
        <v>6.8000000000000005E-2</v>
      </c>
      <c r="SO33" s="137">
        <v>0.09</v>
      </c>
      <c r="SP33" s="137">
        <v>0.113</v>
      </c>
      <c r="SQ33" s="137">
        <v>0.13500000000000001</v>
      </c>
      <c r="SR33" s="137">
        <v>0.158</v>
      </c>
      <c r="SS33" s="137">
        <v>0.18</v>
      </c>
      <c r="ST33" s="137">
        <v>0.20300000000000001</v>
      </c>
      <c r="SU33" s="137">
        <v>0.22500000000000001</v>
      </c>
      <c r="SV33" s="137">
        <v>0.248</v>
      </c>
      <c r="SW33" s="137">
        <v>0.27</v>
      </c>
      <c r="SX33" s="137">
        <v>0.29299999999999998</v>
      </c>
      <c r="SY33" s="137">
        <v>0.315</v>
      </c>
      <c r="SZ33" s="137">
        <v>0.33800000000000002</v>
      </c>
      <c r="TA33" s="137">
        <v>0.36</v>
      </c>
      <c r="TB33" s="137">
        <v>0.38300000000000001</v>
      </c>
      <c r="TC33" s="137">
        <v>0.40500000000000003</v>
      </c>
      <c r="TD33" s="137">
        <v>0.42799999999999999</v>
      </c>
      <c r="TE33" s="137">
        <v>0.45</v>
      </c>
      <c r="TF33" s="137">
        <v>0.495</v>
      </c>
      <c r="TG33" s="137">
        <v>0.54</v>
      </c>
      <c r="TH33" s="137">
        <v>0.58499999999999996</v>
      </c>
      <c r="TI33" s="137">
        <v>0.63</v>
      </c>
      <c r="TJ33" s="137">
        <v>0.67500000000000004</v>
      </c>
      <c r="TK33" s="137">
        <v>0.72</v>
      </c>
      <c r="TL33" s="137">
        <v>0.76500000000000001</v>
      </c>
      <c r="TM33" s="137">
        <v>0.81</v>
      </c>
      <c r="TN33" s="137">
        <v>0.85499999999999998</v>
      </c>
      <c r="TO33" s="137">
        <v>0.9</v>
      </c>
      <c r="TP33" s="137">
        <v>0.94499999999999995</v>
      </c>
      <c r="TQ33" s="137">
        <v>0.99</v>
      </c>
      <c r="TR33" s="137">
        <v>1.0349999999999999</v>
      </c>
      <c r="TS33" s="137">
        <v>1.08</v>
      </c>
      <c r="TT33" s="137">
        <v>1.125</v>
      </c>
      <c r="TU33" s="137">
        <v>1.238</v>
      </c>
      <c r="TV33" s="137">
        <v>1.35</v>
      </c>
      <c r="TW33" s="137">
        <v>1.4630000000000001</v>
      </c>
      <c r="TX33" s="137">
        <v>1.575</v>
      </c>
      <c r="TY33" s="137">
        <v>1.6879999999999999</v>
      </c>
      <c r="TZ33" s="137">
        <v>1.8</v>
      </c>
      <c r="UA33" s="137">
        <v>1.913</v>
      </c>
      <c r="UB33" s="137">
        <v>2.0249999999999999</v>
      </c>
      <c r="UC33" s="137">
        <v>2.1379999999999999</v>
      </c>
      <c r="UD33" s="137">
        <v>2.25</v>
      </c>
      <c r="UE33" s="137">
        <v>2.4750000000000001</v>
      </c>
      <c r="UF33" s="137">
        <v>2.7</v>
      </c>
      <c r="UG33" s="137">
        <v>2.9249999999999998</v>
      </c>
      <c r="UH33" s="137">
        <v>3.15</v>
      </c>
      <c r="UI33" s="137">
        <v>3.375</v>
      </c>
      <c r="UJ33" s="137">
        <v>3.6</v>
      </c>
      <c r="UK33" s="137">
        <v>3.8250000000000002</v>
      </c>
      <c r="UL33" s="137">
        <v>4.05</v>
      </c>
      <c r="UM33" s="137">
        <v>4.2750000000000004</v>
      </c>
      <c r="UN33" s="137">
        <v>4.5</v>
      </c>
      <c r="UO33" s="137">
        <v>6.75</v>
      </c>
      <c r="UP33" s="137">
        <v>9</v>
      </c>
      <c r="UQ33" s="137">
        <v>11.25</v>
      </c>
      <c r="UR33" s="137">
        <v>13.5</v>
      </c>
      <c r="US33" s="137">
        <v>15.75</v>
      </c>
      <c r="UT33" s="137">
        <v>18</v>
      </c>
      <c r="UU33" s="137">
        <v>20.25</v>
      </c>
      <c r="UV33" s="137">
        <v>22.5</v>
      </c>
      <c r="UW33" s="137">
        <v>1.9E-2</v>
      </c>
      <c r="UX33" s="137">
        <v>3.7999999999999999E-2</v>
      </c>
      <c r="UY33" s="137">
        <v>5.7000000000000002E-2</v>
      </c>
      <c r="UZ33" s="137">
        <v>7.6999999999999999E-2</v>
      </c>
      <c r="VA33" s="137">
        <v>9.6000000000000002E-2</v>
      </c>
      <c r="VB33" s="137">
        <v>0.115</v>
      </c>
      <c r="VC33" s="137">
        <v>0.13400000000000001</v>
      </c>
      <c r="VD33" s="137">
        <v>0.153</v>
      </c>
      <c r="VE33" s="137">
        <v>0.17199999999999999</v>
      </c>
      <c r="VF33" s="137">
        <v>0.191</v>
      </c>
      <c r="VG33" s="137">
        <v>0.21099999999999999</v>
      </c>
      <c r="VH33" s="137">
        <v>0.23</v>
      </c>
      <c r="VI33" s="137">
        <v>0.249</v>
      </c>
      <c r="VJ33" s="137">
        <v>0.26800000000000002</v>
      </c>
      <c r="VK33" s="137">
        <v>0.28699999999999998</v>
      </c>
      <c r="VL33" s="137">
        <v>0.30599999999999999</v>
      </c>
      <c r="VM33" s="137">
        <v>0.32500000000000001</v>
      </c>
      <c r="VN33" s="137">
        <v>0.34499999999999997</v>
      </c>
      <c r="VO33" s="137">
        <v>0.36399999999999999</v>
      </c>
      <c r="VP33" s="137">
        <v>0.38300000000000001</v>
      </c>
      <c r="VQ33" s="137">
        <v>0.42099999999999999</v>
      </c>
      <c r="VR33" s="137">
        <v>0.46</v>
      </c>
      <c r="VS33" s="137">
        <v>0.498</v>
      </c>
      <c r="VT33" s="137">
        <v>0.53600000000000003</v>
      </c>
      <c r="VU33" s="137">
        <v>0.57399999999999995</v>
      </c>
      <c r="VV33" s="137">
        <v>0.61299999999999999</v>
      </c>
      <c r="VW33" s="137">
        <v>0.65100000000000002</v>
      </c>
      <c r="VX33" s="137">
        <v>0.68899999999999995</v>
      </c>
      <c r="VY33" s="137">
        <v>0.72799999999999998</v>
      </c>
      <c r="VZ33" s="137">
        <v>0.76600000000000001</v>
      </c>
      <c r="WA33" s="137">
        <v>0.80400000000000005</v>
      </c>
      <c r="WB33" s="137">
        <v>0.84199999999999997</v>
      </c>
      <c r="WC33" s="137">
        <v>0.88100000000000001</v>
      </c>
      <c r="WD33" s="137">
        <v>0.91900000000000004</v>
      </c>
      <c r="WE33" s="137">
        <v>0.95699999999999996</v>
      </c>
      <c r="WF33" s="137">
        <v>1.0529999999999999</v>
      </c>
      <c r="WG33" s="137">
        <v>1.149</v>
      </c>
      <c r="WH33" s="137">
        <v>1.2450000000000001</v>
      </c>
      <c r="WI33" s="137">
        <v>1.34</v>
      </c>
      <c r="WJ33" s="137">
        <v>1.4359999999999999</v>
      </c>
      <c r="WK33" s="137">
        <v>1.532</v>
      </c>
      <c r="WL33" s="137">
        <v>1.627</v>
      </c>
      <c r="WM33" s="137">
        <v>1.7230000000000001</v>
      </c>
      <c r="WN33" s="137">
        <v>1.819</v>
      </c>
      <c r="WO33" s="137">
        <v>1.915</v>
      </c>
      <c r="WP33" s="137">
        <v>2.1059999999999999</v>
      </c>
      <c r="WQ33" s="137">
        <v>2.298</v>
      </c>
      <c r="WR33" s="137">
        <v>2.4889999999999999</v>
      </c>
      <c r="WS33" s="137">
        <v>2.681</v>
      </c>
      <c r="WT33" s="137">
        <v>2.8719999999999999</v>
      </c>
      <c r="WU33" s="137">
        <v>3.0630000000000002</v>
      </c>
      <c r="WV33" s="137">
        <v>3.2549999999999999</v>
      </c>
      <c r="WW33" s="137">
        <v>3.4460000000000002</v>
      </c>
      <c r="WX33" s="137">
        <v>3.6379999999999999</v>
      </c>
      <c r="WY33" s="137">
        <v>3.8290000000000002</v>
      </c>
      <c r="WZ33" s="137">
        <v>5.7439999999999998</v>
      </c>
      <c r="XA33" s="137">
        <v>7.6589999999999998</v>
      </c>
      <c r="XB33" s="137">
        <v>9.5730000000000004</v>
      </c>
      <c r="XC33" s="137">
        <v>11.488</v>
      </c>
      <c r="XD33" s="137">
        <v>13.403</v>
      </c>
      <c r="XE33" s="137">
        <v>15.317</v>
      </c>
      <c r="XF33" s="137">
        <v>17.231999999999999</v>
      </c>
      <c r="XG33" s="137">
        <v>19.146999999999998</v>
      </c>
      <c r="XH33" s="137">
        <v>2.3E-2</v>
      </c>
      <c r="XI33" s="137">
        <v>4.7E-2</v>
      </c>
      <c r="XJ33" s="137">
        <v>7.0000000000000007E-2</v>
      </c>
      <c r="XK33" s="137">
        <v>9.4E-2</v>
      </c>
      <c r="XL33" s="137">
        <v>0.11700000000000001</v>
      </c>
      <c r="XM33" s="137">
        <v>0.14099999999999999</v>
      </c>
      <c r="XN33" s="137">
        <v>0.16400000000000001</v>
      </c>
      <c r="XO33" s="137">
        <v>0.188</v>
      </c>
      <c r="XP33" s="137">
        <v>0.21099999999999999</v>
      </c>
      <c r="XQ33" s="137">
        <v>0.23499999999999999</v>
      </c>
      <c r="XR33" s="137">
        <v>0.25800000000000001</v>
      </c>
      <c r="XS33" s="137">
        <v>0.28199999999999997</v>
      </c>
      <c r="XT33" s="137">
        <v>0.30499999999999999</v>
      </c>
      <c r="XU33" s="137">
        <v>0.32900000000000001</v>
      </c>
      <c r="XV33" s="137">
        <v>0.35199999999999998</v>
      </c>
      <c r="XW33" s="137">
        <v>0.376</v>
      </c>
      <c r="XX33" s="137">
        <v>0.39900000000000002</v>
      </c>
      <c r="XY33" s="137">
        <v>0.42199999999999999</v>
      </c>
      <c r="XZ33" s="137">
        <v>0.44600000000000001</v>
      </c>
      <c r="YA33" s="137">
        <v>0.46899999999999997</v>
      </c>
      <c r="YB33" s="137">
        <v>0.51600000000000001</v>
      </c>
      <c r="YC33" s="137">
        <v>0.56299999999999994</v>
      </c>
      <c r="YD33" s="137">
        <v>0.61</v>
      </c>
      <c r="YE33" s="137">
        <v>0.65700000000000003</v>
      </c>
      <c r="YF33" s="137">
        <v>0.70399999999999996</v>
      </c>
      <c r="YG33" s="137">
        <v>0.751</v>
      </c>
      <c r="YH33" s="137">
        <v>0.79800000000000004</v>
      </c>
      <c r="YI33" s="137">
        <v>0.84499999999999997</v>
      </c>
      <c r="YJ33" s="137">
        <v>0.89200000000000002</v>
      </c>
      <c r="YK33" s="137">
        <v>0.93899999999999995</v>
      </c>
      <c r="YL33" s="137">
        <v>0.98599999999999999</v>
      </c>
      <c r="YM33" s="137">
        <v>1.0329999999999999</v>
      </c>
      <c r="YN33" s="137">
        <v>1.08</v>
      </c>
      <c r="YO33" s="137">
        <v>1.127</v>
      </c>
      <c r="YP33" s="137">
        <v>1.173</v>
      </c>
      <c r="YQ33" s="137">
        <v>1.2909999999999999</v>
      </c>
      <c r="YR33" s="137">
        <v>1.4079999999999999</v>
      </c>
      <c r="YS33" s="137">
        <v>1.5249999999999999</v>
      </c>
      <c r="YT33" s="137">
        <v>1.643</v>
      </c>
      <c r="YU33" s="137">
        <v>1.76</v>
      </c>
      <c r="YV33" s="137">
        <v>1.8779999999999999</v>
      </c>
      <c r="YW33" s="137">
        <v>1.9950000000000001</v>
      </c>
      <c r="YX33" s="137">
        <v>2.1120000000000001</v>
      </c>
      <c r="YY33" s="137">
        <v>2.23</v>
      </c>
      <c r="YZ33" s="137">
        <v>2.347</v>
      </c>
      <c r="ZA33" s="137">
        <v>2.5819999999999999</v>
      </c>
      <c r="ZB33" s="137">
        <v>2.8159999999999998</v>
      </c>
      <c r="ZC33" s="137">
        <v>3.0510000000000002</v>
      </c>
      <c r="ZD33" s="137">
        <v>3.286</v>
      </c>
      <c r="ZE33" s="137">
        <v>3.52</v>
      </c>
      <c r="ZF33" s="137">
        <v>3.7549999999999999</v>
      </c>
      <c r="ZG33" s="137">
        <v>3.99</v>
      </c>
      <c r="ZH33" s="137">
        <v>4.2240000000000002</v>
      </c>
      <c r="ZI33" s="137">
        <v>4.4589999999999996</v>
      </c>
      <c r="ZJ33" s="137">
        <v>4.694</v>
      </c>
      <c r="ZK33" s="137">
        <v>7.0410000000000004</v>
      </c>
      <c r="ZL33" s="137">
        <v>9.3879999999999999</v>
      </c>
      <c r="ZM33" s="137">
        <v>11.734999999999999</v>
      </c>
      <c r="ZN33" s="137">
        <v>14.081</v>
      </c>
      <c r="ZO33" s="137">
        <v>16.428000000000001</v>
      </c>
      <c r="ZP33" s="137">
        <v>18.774999999999999</v>
      </c>
      <c r="ZQ33" s="137">
        <v>21.122</v>
      </c>
      <c r="ZR33" s="137">
        <v>23.469000000000001</v>
      </c>
      <c r="ZS33" s="137">
        <v>1.9E-2</v>
      </c>
      <c r="ZT33" s="137">
        <v>3.7999999999999999E-2</v>
      </c>
      <c r="ZU33" s="137">
        <v>5.7000000000000002E-2</v>
      </c>
      <c r="ZV33" s="137">
        <v>7.6999999999999999E-2</v>
      </c>
      <c r="ZW33" s="137">
        <v>9.6000000000000002E-2</v>
      </c>
      <c r="ZX33" s="137">
        <v>0.115</v>
      </c>
      <c r="ZY33" s="137">
        <v>0.13400000000000001</v>
      </c>
      <c r="ZZ33" s="137">
        <v>0.153</v>
      </c>
      <c r="AAA33" s="137">
        <v>0.17199999999999999</v>
      </c>
      <c r="AAB33" s="137">
        <v>0.191</v>
      </c>
      <c r="AAC33" s="137">
        <v>0.21099999999999999</v>
      </c>
      <c r="AAD33" s="137">
        <v>0.23</v>
      </c>
      <c r="AAE33" s="137">
        <v>0.249</v>
      </c>
      <c r="AAF33" s="137">
        <v>0.26800000000000002</v>
      </c>
      <c r="AAG33" s="137">
        <v>0.28699999999999998</v>
      </c>
      <c r="AAH33" s="137">
        <v>0.30599999999999999</v>
      </c>
      <c r="AAI33" s="137">
        <v>0.32500000000000001</v>
      </c>
      <c r="AAJ33" s="137">
        <v>0.34499999999999997</v>
      </c>
      <c r="AAK33" s="137">
        <v>0.36399999999999999</v>
      </c>
      <c r="AAL33" s="137">
        <v>0.38300000000000001</v>
      </c>
      <c r="AAM33" s="137">
        <v>0.42099999999999999</v>
      </c>
      <c r="AAN33" s="137">
        <v>0.46</v>
      </c>
      <c r="AAO33" s="137">
        <v>0.498</v>
      </c>
      <c r="AAP33" s="137">
        <v>0.53600000000000003</v>
      </c>
      <c r="AAQ33" s="137">
        <v>0.57399999999999995</v>
      </c>
      <c r="AAR33" s="137">
        <v>0.61299999999999999</v>
      </c>
      <c r="AAS33" s="137">
        <v>0.65100000000000002</v>
      </c>
      <c r="AAT33" s="137">
        <v>0.68899999999999995</v>
      </c>
      <c r="AAU33" s="137">
        <v>0.72799999999999998</v>
      </c>
      <c r="AAV33" s="137">
        <v>0.76600000000000001</v>
      </c>
      <c r="AAW33" s="137">
        <v>0.80400000000000005</v>
      </c>
      <c r="AAX33" s="137">
        <v>0.84199999999999997</v>
      </c>
      <c r="AAY33" s="137">
        <v>0.88100000000000001</v>
      </c>
      <c r="AAZ33" s="137">
        <v>0.91900000000000004</v>
      </c>
      <c r="ABA33" s="137">
        <v>0.95699999999999996</v>
      </c>
      <c r="ABB33" s="137">
        <v>1.0529999999999999</v>
      </c>
      <c r="ABC33" s="137">
        <v>1.149</v>
      </c>
      <c r="ABD33" s="137">
        <v>1.2450000000000001</v>
      </c>
      <c r="ABE33" s="137">
        <v>1.34</v>
      </c>
      <c r="ABF33" s="137">
        <v>1.4359999999999999</v>
      </c>
      <c r="ABG33" s="137">
        <v>1.532</v>
      </c>
      <c r="ABH33" s="137">
        <v>1.627</v>
      </c>
      <c r="ABI33" s="137">
        <v>1.7230000000000001</v>
      </c>
      <c r="ABJ33" s="137">
        <v>1.819</v>
      </c>
      <c r="ABK33" s="137">
        <v>1.915</v>
      </c>
      <c r="ABL33" s="137">
        <v>2.1059999999999999</v>
      </c>
      <c r="ABM33" s="137">
        <v>2.298</v>
      </c>
      <c r="ABN33" s="137">
        <v>2.4889999999999999</v>
      </c>
      <c r="ABO33" s="137">
        <v>2.681</v>
      </c>
      <c r="ABP33" s="137">
        <v>2.8719999999999999</v>
      </c>
      <c r="ABQ33" s="137">
        <v>3.0630000000000002</v>
      </c>
      <c r="ABR33" s="137">
        <v>3.2549999999999999</v>
      </c>
      <c r="ABS33" s="137">
        <v>3.4460000000000002</v>
      </c>
      <c r="ABT33" s="137">
        <v>3.6379999999999999</v>
      </c>
      <c r="ABU33" s="137">
        <v>3.8290000000000002</v>
      </c>
      <c r="ABV33" s="137">
        <v>5.7439999999999998</v>
      </c>
      <c r="ABW33" s="137">
        <v>7.6589999999999998</v>
      </c>
      <c r="ABX33" s="137">
        <v>9.5730000000000004</v>
      </c>
      <c r="ABY33" s="137">
        <v>11.488</v>
      </c>
      <c r="ABZ33" s="137">
        <v>13.403</v>
      </c>
      <c r="ACA33" s="137">
        <v>15.317</v>
      </c>
      <c r="ACB33" s="137">
        <v>17.231999999999999</v>
      </c>
      <c r="ACC33" s="137">
        <v>19.146999999999998</v>
      </c>
      <c r="ACD33" s="137">
        <v>1.9E-2</v>
      </c>
      <c r="ACE33" s="137">
        <v>3.7999999999999999E-2</v>
      </c>
      <c r="ACF33" s="137">
        <v>5.7000000000000002E-2</v>
      </c>
      <c r="ACG33" s="137">
        <v>7.5999999999999998E-2</v>
      </c>
      <c r="ACH33" s="137">
        <v>9.6000000000000002E-2</v>
      </c>
      <c r="ACI33" s="137">
        <v>0.115</v>
      </c>
      <c r="ACJ33" s="137">
        <v>0.13400000000000001</v>
      </c>
      <c r="ACK33" s="137">
        <v>0.153</v>
      </c>
      <c r="ACL33" s="137">
        <v>0.17199999999999999</v>
      </c>
      <c r="ACM33" s="137">
        <v>0.191</v>
      </c>
      <c r="ACN33" s="137">
        <v>0.21</v>
      </c>
      <c r="ACO33" s="137">
        <v>0.22900000000000001</v>
      </c>
      <c r="ACP33" s="137">
        <v>0.248</v>
      </c>
      <c r="ACQ33" s="137">
        <v>0.26700000000000002</v>
      </c>
      <c r="ACR33" s="137">
        <v>0.28699999999999998</v>
      </c>
      <c r="ACS33" s="137">
        <v>0.30599999999999999</v>
      </c>
      <c r="ACT33" s="137">
        <v>0.32500000000000001</v>
      </c>
      <c r="ACU33" s="137">
        <v>0.34399999999999997</v>
      </c>
      <c r="ACV33" s="137">
        <v>0.36299999999999999</v>
      </c>
      <c r="ACW33" s="137">
        <v>0.38200000000000001</v>
      </c>
      <c r="ACX33" s="137">
        <v>0.42</v>
      </c>
      <c r="ACY33" s="137">
        <v>0.45900000000000002</v>
      </c>
      <c r="ACZ33" s="137">
        <v>0.497</v>
      </c>
      <c r="ADA33" s="137">
        <v>0.53500000000000003</v>
      </c>
      <c r="ADB33" s="137">
        <v>0.57299999999999995</v>
      </c>
      <c r="ADC33" s="137">
        <v>0.61099999999999999</v>
      </c>
      <c r="ADD33" s="137">
        <v>0.65</v>
      </c>
      <c r="ADE33" s="137">
        <v>0.68799999999999994</v>
      </c>
      <c r="ADF33" s="137">
        <v>0.72599999999999998</v>
      </c>
      <c r="ADG33" s="137">
        <v>0.76400000000000001</v>
      </c>
      <c r="ADH33" s="137">
        <v>0.80200000000000005</v>
      </c>
      <c r="ADI33" s="137">
        <v>0.84099999999999997</v>
      </c>
      <c r="ADJ33" s="137">
        <v>0.879</v>
      </c>
      <c r="ADK33" s="137">
        <v>0.91700000000000004</v>
      </c>
      <c r="ADL33" s="137">
        <v>0.95499999999999996</v>
      </c>
      <c r="ADM33" s="137">
        <v>1.0509999999999999</v>
      </c>
      <c r="ADN33" s="137">
        <v>1.1459999999999999</v>
      </c>
      <c r="ADO33" s="137">
        <v>1.242</v>
      </c>
      <c r="ADP33" s="137">
        <v>1.337</v>
      </c>
      <c r="ADQ33" s="137">
        <v>1.4330000000000001</v>
      </c>
      <c r="ADR33" s="137">
        <v>1.528</v>
      </c>
      <c r="ADS33" s="137">
        <v>1.6240000000000001</v>
      </c>
      <c r="ADT33" s="137">
        <v>1.7190000000000001</v>
      </c>
      <c r="ADU33" s="137">
        <v>1.8149999999999999</v>
      </c>
      <c r="ADV33" s="137">
        <v>1.91</v>
      </c>
      <c r="ADW33" s="137">
        <v>2.101</v>
      </c>
      <c r="ADX33" s="137">
        <v>2.2930000000000001</v>
      </c>
      <c r="ADY33" s="137">
        <v>2.484</v>
      </c>
      <c r="ADZ33" s="137">
        <v>2.6749999999999998</v>
      </c>
      <c r="AEA33" s="137">
        <v>2.8660000000000001</v>
      </c>
      <c r="AEB33" s="137">
        <v>3.0569999999999999</v>
      </c>
      <c r="AEC33" s="137">
        <v>3.2480000000000002</v>
      </c>
      <c r="AED33" s="137">
        <v>3.4390000000000001</v>
      </c>
      <c r="AEE33" s="137">
        <v>3.63</v>
      </c>
      <c r="AEF33" s="137">
        <v>3.8210000000000002</v>
      </c>
      <c r="AEG33" s="137">
        <v>5.7309999999999999</v>
      </c>
      <c r="AEH33" s="137">
        <v>7.6420000000000003</v>
      </c>
      <c r="AEI33" s="137">
        <v>9.5519999999999996</v>
      </c>
      <c r="AEJ33" s="137">
        <v>11.462999999999999</v>
      </c>
      <c r="AEK33" s="137">
        <v>13.372999999999999</v>
      </c>
      <c r="AEL33" s="137">
        <v>15.282999999999999</v>
      </c>
      <c r="AEM33" s="137">
        <v>17.193999999999999</v>
      </c>
      <c r="AEN33" s="137">
        <v>19.103999999999999</v>
      </c>
      <c r="AEO33" s="137">
        <v>2.3E-2</v>
      </c>
      <c r="AEP33" s="137">
        <v>4.7E-2</v>
      </c>
      <c r="AEQ33" s="137">
        <v>7.0000000000000007E-2</v>
      </c>
      <c r="AER33" s="137">
        <v>9.4E-2</v>
      </c>
      <c r="AES33" s="137">
        <v>0.11700000000000001</v>
      </c>
      <c r="AET33" s="137">
        <v>0.14099999999999999</v>
      </c>
      <c r="AEU33" s="137">
        <v>0.16400000000000001</v>
      </c>
      <c r="AEV33" s="137">
        <v>0.188</v>
      </c>
      <c r="AEW33" s="137">
        <v>0.21099999999999999</v>
      </c>
      <c r="AEX33" s="137">
        <v>0.23499999999999999</v>
      </c>
      <c r="AEY33" s="137">
        <v>0.25800000000000001</v>
      </c>
      <c r="AEZ33" s="137">
        <v>0.28100000000000003</v>
      </c>
      <c r="AFA33" s="137">
        <v>0.30499999999999999</v>
      </c>
      <c r="AFB33" s="137">
        <v>0.32800000000000001</v>
      </c>
      <c r="AFC33" s="137">
        <v>0.35199999999999998</v>
      </c>
      <c r="AFD33" s="137">
        <v>0.375</v>
      </c>
      <c r="AFE33" s="137">
        <v>0.39900000000000002</v>
      </c>
      <c r="AFF33" s="137">
        <v>0.42199999999999999</v>
      </c>
      <c r="AFG33" s="137">
        <v>0.44600000000000001</v>
      </c>
      <c r="AFH33" s="137">
        <v>0.46899999999999997</v>
      </c>
      <c r="AFI33" s="137">
        <v>0.51600000000000001</v>
      </c>
      <c r="AFJ33" s="137">
        <v>0.56299999999999994</v>
      </c>
      <c r="AFK33" s="137">
        <v>0.61</v>
      </c>
      <c r="AFL33" s="137">
        <v>0.65700000000000003</v>
      </c>
      <c r="AFM33" s="137">
        <v>0.70399999999999996</v>
      </c>
      <c r="AFN33" s="137">
        <v>0.751</v>
      </c>
      <c r="AFO33" s="137">
        <v>0.79800000000000004</v>
      </c>
      <c r="AFP33" s="137">
        <v>0.84399999999999997</v>
      </c>
      <c r="AFQ33" s="137">
        <v>0.89100000000000001</v>
      </c>
      <c r="AFR33" s="137">
        <v>0.93799999999999994</v>
      </c>
      <c r="AFS33" s="137">
        <v>0.98499999999999999</v>
      </c>
      <c r="AFT33" s="137">
        <v>1.032</v>
      </c>
      <c r="AFU33" s="137">
        <v>1.079</v>
      </c>
      <c r="AFV33" s="137">
        <v>1.1259999999999999</v>
      </c>
      <c r="AFW33" s="137">
        <v>1.173</v>
      </c>
      <c r="AFX33" s="137">
        <v>1.29</v>
      </c>
      <c r="AFY33" s="137">
        <v>1.407</v>
      </c>
      <c r="AFZ33" s="137">
        <v>1.5249999999999999</v>
      </c>
      <c r="AGA33" s="137">
        <v>1.6419999999999999</v>
      </c>
      <c r="AGB33" s="137">
        <v>1.7589999999999999</v>
      </c>
      <c r="AGC33" s="137">
        <v>1.8759999999999999</v>
      </c>
      <c r="AGD33" s="137">
        <v>1.994</v>
      </c>
      <c r="AGE33" s="137">
        <v>2.1110000000000002</v>
      </c>
      <c r="AGF33" s="137">
        <v>2.2280000000000002</v>
      </c>
      <c r="AGG33" s="137">
        <v>2.3460000000000001</v>
      </c>
      <c r="AGH33" s="137">
        <v>2.58</v>
      </c>
      <c r="AGI33" s="137">
        <v>2.8149999999999999</v>
      </c>
      <c r="AGJ33" s="137">
        <v>3.0489999999999999</v>
      </c>
      <c r="AGK33" s="137">
        <v>3.2839999999999998</v>
      </c>
      <c r="AGL33" s="137">
        <v>3.5179999999999998</v>
      </c>
      <c r="AGM33" s="137">
        <v>3.7530000000000001</v>
      </c>
      <c r="AGN33" s="137">
        <v>3.988</v>
      </c>
      <c r="AGO33" s="137">
        <v>4.2220000000000004</v>
      </c>
      <c r="AGP33" s="137">
        <v>4.4569999999999999</v>
      </c>
      <c r="AGQ33" s="137">
        <v>4.6909999999999998</v>
      </c>
      <c r="AGR33" s="137">
        <v>7.0369999999999999</v>
      </c>
      <c r="AGS33" s="137">
        <v>9.3819999999999997</v>
      </c>
      <c r="AGT33" s="137">
        <v>11.728</v>
      </c>
      <c r="AGU33" s="137">
        <v>14.074</v>
      </c>
      <c r="AGV33" s="137">
        <v>16.419</v>
      </c>
      <c r="AGW33" s="137">
        <v>18.765000000000001</v>
      </c>
      <c r="AGX33" s="137">
        <v>21.111000000000001</v>
      </c>
      <c r="AGY33" s="137">
        <v>23.456</v>
      </c>
      <c r="AGZ33" s="137">
        <v>3.1E-2</v>
      </c>
      <c r="AHA33" s="137">
        <v>6.0999999999999999E-2</v>
      </c>
      <c r="AHB33" s="137">
        <v>9.1999999999999998E-2</v>
      </c>
      <c r="AHC33" s="137">
        <v>0.123</v>
      </c>
      <c r="AHD33" s="137">
        <v>0.154</v>
      </c>
      <c r="AHE33" s="137">
        <v>0.184</v>
      </c>
      <c r="AHF33" s="137">
        <v>0.215</v>
      </c>
      <c r="AHG33" s="137">
        <v>0.246</v>
      </c>
      <c r="AHH33" s="137">
        <v>0.27600000000000002</v>
      </c>
      <c r="AHI33" s="137">
        <v>0.307</v>
      </c>
      <c r="AHJ33" s="137">
        <v>0.33800000000000002</v>
      </c>
      <c r="AHK33" s="137">
        <v>0.36799999999999999</v>
      </c>
      <c r="AHL33" s="137">
        <v>0.39900000000000002</v>
      </c>
      <c r="AHM33" s="137">
        <v>0.43</v>
      </c>
      <c r="AHN33" s="137">
        <v>0.46100000000000002</v>
      </c>
      <c r="AHO33" s="137">
        <v>0.49099999999999999</v>
      </c>
      <c r="AHP33" s="137">
        <v>0.52200000000000002</v>
      </c>
      <c r="AHQ33" s="137">
        <v>0.55300000000000005</v>
      </c>
      <c r="AHR33" s="137">
        <v>0.58299999999999996</v>
      </c>
      <c r="AHS33" s="137">
        <v>0.61399999999999999</v>
      </c>
      <c r="AHT33" s="137">
        <v>0.67500000000000004</v>
      </c>
      <c r="AHU33" s="137">
        <v>0.73699999999999999</v>
      </c>
      <c r="AHV33" s="137">
        <v>0.79800000000000004</v>
      </c>
      <c r="AHW33" s="137">
        <v>0.86</v>
      </c>
      <c r="AHX33" s="137">
        <v>0.92100000000000004</v>
      </c>
      <c r="AHY33" s="137">
        <v>0.98299999999999998</v>
      </c>
      <c r="AHZ33" s="137">
        <v>1.044</v>
      </c>
      <c r="AIA33" s="137">
        <v>1.105</v>
      </c>
      <c r="AIB33" s="137">
        <v>1.167</v>
      </c>
      <c r="AIC33" s="137">
        <v>1.228</v>
      </c>
      <c r="AID33" s="137">
        <v>1.29</v>
      </c>
      <c r="AIE33" s="137">
        <v>1.351</v>
      </c>
      <c r="AIF33" s="137">
        <v>1.4119999999999999</v>
      </c>
      <c r="AIG33" s="137">
        <v>1.474</v>
      </c>
      <c r="AIH33" s="137">
        <v>1.5349999999999999</v>
      </c>
      <c r="AII33" s="137">
        <v>1.6890000000000001</v>
      </c>
      <c r="AIJ33" s="137">
        <v>1.8420000000000001</v>
      </c>
      <c r="AIK33" s="137">
        <v>1.996</v>
      </c>
      <c r="AIL33" s="137">
        <v>2.149</v>
      </c>
      <c r="AIM33" s="137">
        <v>2.3029999999999999</v>
      </c>
      <c r="AIN33" s="137">
        <v>2.456</v>
      </c>
      <c r="AIO33" s="137">
        <v>2.61</v>
      </c>
      <c r="AIP33" s="137">
        <v>2.7629999999999999</v>
      </c>
      <c r="AIQ33" s="137">
        <v>2.9169999999999998</v>
      </c>
      <c r="AIR33" s="137">
        <v>3.07</v>
      </c>
      <c r="AIS33" s="137">
        <v>3.3769999999999998</v>
      </c>
      <c r="AIT33" s="137">
        <v>3.6840000000000002</v>
      </c>
      <c r="AIU33" s="137">
        <v>3.9910000000000001</v>
      </c>
      <c r="AIV33" s="137">
        <v>4.298</v>
      </c>
      <c r="AIW33" s="137">
        <v>4.6050000000000004</v>
      </c>
      <c r="AIX33" s="137">
        <v>4.9130000000000003</v>
      </c>
      <c r="AIY33" s="137">
        <v>5.22</v>
      </c>
      <c r="AIZ33" s="137">
        <v>5.5270000000000001</v>
      </c>
      <c r="AJA33" s="137">
        <v>5.8339999999999996</v>
      </c>
      <c r="AJB33" s="137">
        <v>6.141</v>
      </c>
      <c r="AJC33" s="137">
        <v>9.2110000000000003</v>
      </c>
      <c r="AJD33" s="137">
        <v>12.281000000000001</v>
      </c>
      <c r="AJE33" s="137">
        <v>15.352</v>
      </c>
      <c r="AJF33" s="137">
        <v>18.422000000000001</v>
      </c>
      <c r="AJG33" s="137">
        <v>21.492000000000001</v>
      </c>
      <c r="AJH33" s="137">
        <v>24.562999999999999</v>
      </c>
      <c r="AJI33" s="137">
        <v>27.632999999999999</v>
      </c>
      <c r="AJJ33" s="137">
        <v>30.702999999999999</v>
      </c>
      <c r="AJK33" s="137">
        <v>3.1E-2</v>
      </c>
      <c r="AJL33" s="137">
        <v>6.0999999999999999E-2</v>
      </c>
      <c r="AJM33" s="137">
        <v>9.1999999999999998E-2</v>
      </c>
      <c r="AJN33" s="137">
        <v>0.123</v>
      </c>
      <c r="AJO33" s="137">
        <v>0.154</v>
      </c>
      <c r="AJP33" s="137">
        <v>0.184</v>
      </c>
      <c r="AJQ33" s="137">
        <v>0.215</v>
      </c>
      <c r="AJR33" s="137">
        <v>0.246</v>
      </c>
      <c r="AJS33" s="137">
        <v>0.27600000000000002</v>
      </c>
      <c r="AJT33" s="137">
        <v>0.307</v>
      </c>
      <c r="AJU33" s="137">
        <v>0.33800000000000002</v>
      </c>
      <c r="AJV33" s="137">
        <v>0.36799999999999999</v>
      </c>
      <c r="AJW33" s="137">
        <v>0.39900000000000002</v>
      </c>
      <c r="AJX33" s="137">
        <v>0.43</v>
      </c>
      <c r="AJY33" s="137">
        <v>0.46100000000000002</v>
      </c>
      <c r="AJZ33" s="137">
        <v>0.49099999999999999</v>
      </c>
      <c r="AKA33" s="137">
        <v>0.52200000000000002</v>
      </c>
      <c r="AKB33" s="137">
        <v>0.55300000000000005</v>
      </c>
      <c r="AKC33" s="137">
        <v>0.58299999999999996</v>
      </c>
      <c r="AKD33" s="137">
        <v>0.61399999999999999</v>
      </c>
      <c r="AKE33" s="137">
        <v>0.67500000000000004</v>
      </c>
      <c r="AKF33" s="137">
        <v>0.73699999999999999</v>
      </c>
      <c r="AKG33" s="137">
        <v>0.79800000000000004</v>
      </c>
      <c r="AKH33" s="137">
        <v>0.86</v>
      </c>
      <c r="AKI33" s="137">
        <v>0.92100000000000004</v>
      </c>
      <c r="AKJ33" s="137">
        <v>0.98299999999999998</v>
      </c>
      <c r="AKK33" s="137">
        <v>1.044</v>
      </c>
      <c r="AKL33" s="137">
        <v>1.105</v>
      </c>
      <c r="AKM33" s="137">
        <v>1.167</v>
      </c>
      <c r="AKN33" s="137">
        <v>1.228</v>
      </c>
      <c r="AKO33" s="137">
        <v>1.29</v>
      </c>
      <c r="AKP33" s="137">
        <v>1.351</v>
      </c>
      <c r="AKQ33" s="137">
        <v>1.4119999999999999</v>
      </c>
      <c r="AKR33" s="137">
        <v>1.474</v>
      </c>
      <c r="AKS33" s="137">
        <v>1.5349999999999999</v>
      </c>
      <c r="AKT33" s="137">
        <v>1.6890000000000001</v>
      </c>
      <c r="AKU33" s="137">
        <v>1.8420000000000001</v>
      </c>
      <c r="AKV33" s="137">
        <v>1.996</v>
      </c>
      <c r="AKW33" s="137">
        <v>2.149</v>
      </c>
      <c r="AKX33" s="137">
        <v>2.3029999999999999</v>
      </c>
      <c r="AKY33" s="137">
        <v>2.456</v>
      </c>
      <c r="AKZ33" s="137">
        <v>2.61</v>
      </c>
      <c r="ALA33" s="137">
        <v>2.7629999999999999</v>
      </c>
      <c r="ALB33" s="137">
        <v>2.9169999999999998</v>
      </c>
      <c r="ALC33" s="137">
        <v>3.07</v>
      </c>
      <c r="ALD33" s="137">
        <v>3.3769999999999998</v>
      </c>
      <c r="ALE33" s="137">
        <v>3.6840000000000002</v>
      </c>
      <c r="ALF33" s="137">
        <v>3.9910000000000001</v>
      </c>
      <c r="ALG33" s="137">
        <v>4.298</v>
      </c>
      <c r="ALH33" s="137">
        <v>4.6050000000000004</v>
      </c>
      <c r="ALI33" s="137">
        <v>4.9130000000000003</v>
      </c>
      <c r="ALJ33" s="137">
        <v>5.22</v>
      </c>
      <c r="ALK33" s="137">
        <v>5.5270000000000001</v>
      </c>
      <c r="ALL33" s="137">
        <v>5.8339999999999996</v>
      </c>
      <c r="ALM33" s="137">
        <v>6.141</v>
      </c>
      <c r="ALN33" s="137">
        <v>9.2110000000000003</v>
      </c>
      <c r="ALO33" s="137">
        <v>12.281000000000001</v>
      </c>
      <c r="ALP33" s="137">
        <v>15.352</v>
      </c>
      <c r="ALQ33" s="137">
        <v>18.422000000000001</v>
      </c>
      <c r="ALR33" s="137">
        <v>21.492000000000001</v>
      </c>
      <c r="ALS33" s="137">
        <v>24.562999999999999</v>
      </c>
      <c r="ALT33" s="137">
        <v>27.632999999999999</v>
      </c>
      <c r="ALU33" s="137">
        <v>30.702999999999999</v>
      </c>
      <c r="ALV33" s="137">
        <v>2.7E-2</v>
      </c>
      <c r="ALW33" s="137">
        <v>5.2999999999999999E-2</v>
      </c>
      <c r="ALX33" s="137">
        <v>0.08</v>
      </c>
      <c r="ALY33" s="137">
        <v>0.106</v>
      </c>
      <c r="ALZ33" s="137">
        <v>0.13300000000000001</v>
      </c>
      <c r="AMA33" s="137">
        <v>0.16</v>
      </c>
      <c r="AMB33" s="137">
        <v>0.186</v>
      </c>
      <c r="AMC33" s="137">
        <v>0.21299999999999999</v>
      </c>
      <c r="AMD33" s="137">
        <v>0.23899999999999999</v>
      </c>
      <c r="AME33" s="137">
        <v>0.26600000000000001</v>
      </c>
      <c r="AMF33" s="137">
        <v>0.29199999999999998</v>
      </c>
      <c r="AMG33" s="137">
        <v>0.31900000000000001</v>
      </c>
      <c r="AMH33" s="137">
        <v>0.34599999999999997</v>
      </c>
      <c r="AMI33" s="137">
        <v>0.372</v>
      </c>
      <c r="AMJ33" s="137">
        <v>0.39900000000000002</v>
      </c>
      <c r="AMK33" s="137">
        <v>0.42499999999999999</v>
      </c>
      <c r="AML33" s="137">
        <v>0.45200000000000001</v>
      </c>
      <c r="AMM33" s="137">
        <v>0.47899999999999998</v>
      </c>
      <c r="AMN33" s="137">
        <v>0.505</v>
      </c>
      <c r="AMO33" s="137">
        <v>0.53200000000000003</v>
      </c>
      <c r="AMP33" s="137">
        <v>0.58499999999999996</v>
      </c>
      <c r="AMQ33" s="137">
        <v>0.63800000000000001</v>
      </c>
      <c r="AMR33" s="137">
        <v>0.69099999999999995</v>
      </c>
      <c r="AMS33" s="137">
        <v>0.745</v>
      </c>
      <c r="AMT33" s="137">
        <v>0.79800000000000004</v>
      </c>
      <c r="AMU33" s="137">
        <v>0.85099999999999998</v>
      </c>
      <c r="AMV33" s="137">
        <v>0.90400000000000003</v>
      </c>
      <c r="AMW33" s="137">
        <v>0.95699999999999996</v>
      </c>
      <c r="AMX33" s="137">
        <v>1.01</v>
      </c>
      <c r="AMY33" s="137">
        <v>1.0640000000000001</v>
      </c>
      <c r="AMZ33" s="137">
        <v>1.117</v>
      </c>
      <c r="ANA33" s="137">
        <v>1.17</v>
      </c>
      <c r="ANB33" s="137">
        <v>1.2230000000000001</v>
      </c>
      <c r="ANC33" s="137">
        <v>1.276</v>
      </c>
      <c r="AND33" s="137">
        <v>1.329</v>
      </c>
      <c r="ANE33" s="137">
        <v>1.462</v>
      </c>
      <c r="ANF33" s="137">
        <v>1.595</v>
      </c>
      <c r="ANG33" s="137">
        <v>1.728</v>
      </c>
      <c r="ANH33" s="137">
        <v>1.861</v>
      </c>
      <c r="ANI33" s="137">
        <v>1.994</v>
      </c>
      <c r="ANJ33" s="137">
        <v>2.1269999999999998</v>
      </c>
      <c r="ANK33" s="137">
        <v>2.2599999999999998</v>
      </c>
      <c r="ANL33" s="137">
        <v>2.3929999999999998</v>
      </c>
      <c r="ANM33" s="137">
        <v>2.5259999999999998</v>
      </c>
      <c r="ANN33" s="137">
        <v>2.6589999999999998</v>
      </c>
      <c r="ANO33" s="137">
        <v>2.9249999999999998</v>
      </c>
      <c r="ANP33" s="137">
        <v>3.1909999999999998</v>
      </c>
      <c r="ANQ33" s="137">
        <v>3.4569999999999999</v>
      </c>
      <c r="ANR33" s="137">
        <v>3.7229999999999999</v>
      </c>
      <c r="ANS33" s="137">
        <v>3.988</v>
      </c>
      <c r="ANT33" s="137">
        <v>4.2539999999999996</v>
      </c>
      <c r="ANU33" s="137">
        <v>4.5199999999999996</v>
      </c>
      <c r="ANV33" s="137">
        <v>4.7859999999999996</v>
      </c>
      <c r="ANW33" s="137">
        <v>5.0519999999999996</v>
      </c>
      <c r="ANX33" s="137">
        <v>5.3179999999999996</v>
      </c>
      <c r="ANY33" s="137">
        <v>7.9770000000000003</v>
      </c>
      <c r="ANZ33" s="137">
        <v>10.635999999999999</v>
      </c>
      <c r="AOA33" s="137">
        <v>13.295</v>
      </c>
      <c r="AOB33" s="137">
        <v>15.954000000000001</v>
      </c>
      <c r="AOC33" s="137">
        <v>18.613</v>
      </c>
      <c r="AOD33" s="137">
        <v>21.271999999999998</v>
      </c>
      <c r="AOE33" s="137">
        <v>23.931000000000001</v>
      </c>
      <c r="AOF33" s="137">
        <v>26.59</v>
      </c>
      <c r="AOG33" s="137">
        <v>2.7E-2</v>
      </c>
      <c r="AOH33" s="137">
        <v>5.2999999999999999E-2</v>
      </c>
      <c r="AOI33" s="137">
        <v>0.08</v>
      </c>
      <c r="AOJ33" s="137">
        <v>0.106</v>
      </c>
      <c r="AOK33" s="137">
        <v>0.13300000000000001</v>
      </c>
      <c r="AOL33" s="137">
        <v>0.16</v>
      </c>
      <c r="AOM33" s="137">
        <v>0.186</v>
      </c>
      <c r="AON33" s="137">
        <v>0.21299999999999999</v>
      </c>
      <c r="AOO33" s="137">
        <v>0.23899999999999999</v>
      </c>
      <c r="AOP33" s="137">
        <v>0.26600000000000001</v>
      </c>
      <c r="AOQ33" s="137">
        <v>0.29199999999999998</v>
      </c>
      <c r="AOR33" s="137">
        <v>0.31900000000000001</v>
      </c>
      <c r="AOS33" s="137">
        <v>0.34599999999999997</v>
      </c>
      <c r="AOT33" s="137">
        <v>0.372</v>
      </c>
      <c r="AOU33" s="137">
        <v>0.39900000000000002</v>
      </c>
      <c r="AOV33" s="137">
        <v>0.42499999999999999</v>
      </c>
      <c r="AOW33" s="137">
        <v>0.45200000000000001</v>
      </c>
      <c r="AOX33" s="137">
        <v>0.47899999999999998</v>
      </c>
      <c r="AOY33" s="137">
        <v>0.505</v>
      </c>
      <c r="AOZ33" s="137">
        <v>0.53200000000000003</v>
      </c>
      <c r="APA33" s="137">
        <v>0.58499999999999996</v>
      </c>
      <c r="APB33" s="137">
        <v>0.63800000000000001</v>
      </c>
      <c r="APC33" s="137">
        <v>0.69099999999999995</v>
      </c>
      <c r="APD33" s="137">
        <v>0.745</v>
      </c>
      <c r="APE33" s="137">
        <v>0.79800000000000004</v>
      </c>
      <c r="APF33" s="137">
        <v>0.85099999999999998</v>
      </c>
      <c r="APG33" s="137">
        <v>0.90400000000000003</v>
      </c>
      <c r="APH33" s="137">
        <v>0.95699999999999996</v>
      </c>
      <c r="API33" s="137">
        <v>1.01</v>
      </c>
      <c r="APJ33" s="137">
        <v>1.0640000000000001</v>
      </c>
      <c r="APK33" s="137">
        <v>1.117</v>
      </c>
      <c r="APL33" s="137">
        <v>1.17</v>
      </c>
      <c r="APM33" s="137">
        <v>1.2230000000000001</v>
      </c>
      <c r="APN33" s="137">
        <v>1.276</v>
      </c>
      <c r="APO33" s="137">
        <v>1.329</v>
      </c>
      <c r="APP33" s="137">
        <v>1.462</v>
      </c>
      <c r="APQ33" s="137">
        <v>1.595</v>
      </c>
      <c r="APR33" s="137">
        <v>1.728</v>
      </c>
      <c r="APS33" s="137">
        <v>1.861</v>
      </c>
      <c r="APT33" s="137">
        <v>1.994</v>
      </c>
      <c r="APU33" s="137">
        <v>2.1269999999999998</v>
      </c>
      <c r="APV33" s="137">
        <v>2.2599999999999998</v>
      </c>
      <c r="APW33" s="137">
        <v>2.3929999999999998</v>
      </c>
      <c r="APX33" s="137">
        <v>2.5259999999999998</v>
      </c>
      <c r="APY33" s="137">
        <v>2.6589999999999998</v>
      </c>
      <c r="APZ33" s="137">
        <v>2.9249999999999998</v>
      </c>
      <c r="AQA33" s="137">
        <v>3.1909999999999998</v>
      </c>
      <c r="AQB33" s="137">
        <v>3.4569999999999999</v>
      </c>
      <c r="AQC33" s="137">
        <v>3.7229999999999999</v>
      </c>
      <c r="AQD33" s="137">
        <v>3.988</v>
      </c>
      <c r="AQE33" s="137">
        <v>4.2539999999999996</v>
      </c>
      <c r="AQF33" s="137">
        <v>4.5199999999999996</v>
      </c>
      <c r="AQG33" s="137">
        <v>4.7859999999999996</v>
      </c>
      <c r="AQH33" s="137">
        <v>5.0519999999999996</v>
      </c>
      <c r="AQI33" s="137">
        <v>5.3179999999999996</v>
      </c>
      <c r="AQJ33" s="137">
        <v>7.9770000000000003</v>
      </c>
      <c r="AQK33" s="137">
        <v>10.635999999999999</v>
      </c>
      <c r="AQL33" s="137">
        <v>13.295</v>
      </c>
      <c r="AQM33" s="137">
        <v>15.954000000000001</v>
      </c>
      <c r="AQN33" s="137">
        <v>18.613</v>
      </c>
      <c r="AQO33" s="137">
        <v>21.271999999999998</v>
      </c>
      <c r="AQP33" s="137">
        <v>23.931000000000001</v>
      </c>
      <c r="AQQ33" s="137">
        <v>26.59</v>
      </c>
      <c r="AQR33" s="137">
        <v>5.2999999999999999E-2</v>
      </c>
      <c r="AQS33" s="137">
        <v>0.106</v>
      </c>
      <c r="AQT33" s="137">
        <v>0.16</v>
      </c>
      <c r="AQU33" s="137">
        <v>0.21299999999999999</v>
      </c>
      <c r="AQV33" s="137">
        <v>0.26600000000000001</v>
      </c>
      <c r="AQW33" s="137">
        <v>0.31900000000000001</v>
      </c>
      <c r="AQX33" s="137">
        <v>0.372</v>
      </c>
      <c r="AQY33" s="137">
        <v>0.42499999999999999</v>
      </c>
      <c r="AQZ33" s="137">
        <v>0.47899999999999998</v>
      </c>
      <c r="ARA33" s="137">
        <v>0.53200000000000003</v>
      </c>
      <c r="ARB33" s="137">
        <v>0.58499999999999996</v>
      </c>
      <c r="ARC33" s="137">
        <v>0.63800000000000001</v>
      </c>
      <c r="ARD33" s="137">
        <v>0.69099999999999995</v>
      </c>
      <c r="ARE33" s="137">
        <v>0.745</v>
      </c>
      <c r="ARF33" s="137">
        <v>0.79800000000000004</v>
      </c>
      <c r="ARG33" s="137">
        <v>0.85099999999999998</v>
      </c>
      <c r="ARH33" s="137">
        <v>0.90400000000000003</v>
      </c>
      <c r="ARI33" s="137">
        <v>0.95699999999999996</v>
      </c>
      <c r="ARJ33" s="137">
        <v>1.01</v>
      </c>
      <c r="ARK33" s="137">
        <v>1.0640000000000001</v>
      </c>
      <c r="ARL33" s="137">
        <v>1.17</v>
      </c>
      <c r="ARM33" s="137">
        <v>1.276</v>
      </c>
      <c r="ARN33" s="137">
        <v>1.383</v>
      </c>
      <c r="ARO33" s="137">
        <v>1.4890000000000001</v>
      </c>
      <c r="ARP33" s="137">
        <v>1.595</v>
      </c>
      <c r="ARQ33" s="137">
        <v>1.702</v>
      </c>
      <c r="ARR33" s="137">
        <v>1.8080000000000001</v>
      </c>
      <c r="ARS33" s="137">
        <v>1.9139999999999999</v>
      </c>
      <c r="ART33" s="137">
        <v>2.0209999999999999</v>
      </c>
      <c r="ARU33" s="137">
        <v>2.1269999999999998</v>
      </c>
      <c r="ARV33" s="137">
        <v>2.234</v>
      </c>
      <c r="ARW33" s="137">
        <v>2.34</v>
      </c>
      <c r="ARX33" s="137">
        <v>2.4460000000000002</v>
      </c>
      <c r="ARY33" s="137">
        <v>2.5529999999999999</v>
      </c>
      <c r="ARZ33" s="137">
        <v>2.6589999999999998</v>
      </c>
      <c r="ASA33" s="137">
        <v>2.9249999999999998</v>
      </c>
      <c r="ASB33" s="137">
        <v>3.1909999999999998</v>
      </c>
      <c r="ASC33" s="137">
        <v>3.4569999999999999</v>
      </c>
      <c r="ASD33" s="137">
        <v>3.7229999999999999</v>
      </c>
      <c r="ASE33" s="137">
        <v>3.988</v>
      </c>
      <c r="ASF33" s="137">
        <v>4.2539999999999996</v>
      </c>
      <c r="ASG33" s="137">
        <v>4.5199999999999996</v>
      </c>
      <c r="ASH33" s="137">
        <v>4.7859999999999996</v>
      </c>
      <c r="ASI33" s="137">
        <v>5.0519999999999996</v>
      </c>
      <c r="ASJ33" s="137">
        <v>5.3179999999999996</v>
      </c>
      <c r="ASK33" s="137">
        <v>5.85</v>
      </c>
      <c r="ASL33" s="137">
        <v>6.3819999999999997</v>
      </c>
      <c r="ASM33" s="137">
        <v>6.9130000000000003</v>
      </c>
      <c r="ASN33" s="137">
        <v>7.4450000000000003</v>
      </c>
      <c r="ASO33" s="137">
        <v>7.9770000000000003</v>
      </c>
      <c r="ASP33" s="137">
        <v>8.5090000000000003</v>
      </c>
      <c r="ASQ33" s="137">
        <v>9.0410000000000004</v>
      </c>
      <c r="ASR33" s="137">
        <v>9.5719999999999992</v>
      </c>
      <c r="ASS33" s="137">
        <v>10.103999999999999</v>
      </c>
      <c r="AST33" s="137">
        <v>10.635999999999999</v>
      </c>
      <c r="ASU33">
        <v>15.954000000000001</v>
      </c>
      <c r="ASV33">
        <v>21.271999999999998</v>
      </c>
      <c r="ASW33">
        <v>26.59</v>
      </c>
      <c r="ASX33">
        <v>31.908000000000001</v>
      </c>
      <c r="ASY33">
        <v>37.225999999999999</v>
      </c>
      <c r="ASZ33">
        <v>42.543999999999997</v>
      </c>
      <c r="ATA33">
        <v>47.862000000000002</v>
      </c>
      <c r="ATB33">
        <v>53.18</v>
      </c>
      <c r="ATC33">
        <v>5.2999999999999999E-2</v>
      </c>
      <c r="ATD33">
        <v>0.106</v>
      </c>
      <c r="ATE33">
        <v>0.16</v>
      </c>
      <c r="ATF33">
        <v>0.21299999999999999</v>
      </c>
      <c r="ATG33">
        <v>0.26600000000000001</v>
      </c>
      <c r="ATH33">
        <v>0.31900000000000001</v>
      </c>
      <c r="ATI33">
        <v>0.372</v>
      </c>
      <c r="ATJ33">
        <v>0.42499999999999999</v>
      </c>
      <c r="ATK33">
        <v>0.47899999999999998</v>
      </c>
      <c r="ATL33">
        <v>0.53200000000000003</v>
      </c>
      <c r="ATM33">
        <v>0.58499999999999996</v>
      </c>
      <c r="ATN33">
        <v>0.63800000000000001</v>
      </c>
      <c r="ATO33">
        <v>0.69099999999999995</v>
      </c>
      <c r="ATP33">
        <v>0.745</v>
      </c>
      <c r="ATQ33">
        <v>0.79800000000000004</v>
      </c>
      <c r="ATR33">
        <v>0.85099999999999998</v>
      </c>
      <c r="ATS33">
        <v>0.90400000000000003</v>
      </c>
      <c r="ATT33">
        <v>0.95699999999999996</v>
      </c>
      <c r="ATU33">
        <v>1.01</v>
      </c>
      <c r="ATV33">
        <v>1.0640000000000001</v>
      </c>
      <c r="ATW33">
        <v>1.17</v>
      </c>
      <c r="ATX33">
        <v>1.276</v>
      </c>
      <c r="ATY33">
        <v>1.383</v>
      </c>
      <c r="ATZ33">
        <v>1.4890000000000001</v>
      </c>
      <c r="AUA33">
        <v>1.595</v>
      </c>
      <c r="AUB33">
        <v>1.702</v>
      </c>
      <c r="AUC33">
        <v>1.8080000000000001</v>
      </c>
      <c r="AUD33">
        <v>1.9139999999999999</v>
      </c>
      <c r="AUE33">
        <v>2.0209999999999999</v>
      </c>
      <c r="AUF33">
        <v>2.1269999999999998</v>
      </c>
      <c r="AUG33">
        <v>2.234</v>
      </c>
      <c r="AUH33">
        <v>2.34</v>
      </c>
      <c r="AUI33">
        <v>2.4460000000000002</v>
      </c>
      <c r="AUJ33">
        <v>2.5529999999999999</v>
      </c>
      <c r="AUK33">
        <v>2.6589999999999998</v>
      </c>
      <c r="AUL33">
        <v>2.9249999999999998</v>
      </c>
      <c r="AUM33">
        <v>3.1909999999999998</v>
      </c>
      <c r="AUN33">
        <v>3.4569999999999999</v>
      </c>
      <c r="AUO33">
        <v>3.7229999999999999</v>
      </c>
      <c r="AUP33">
        <v>3.988</v>
      </c>
      <c r="AUQ33">
        <v>4.2539999999999996</v>
      </c>
      <c r="AUR33">
        <v>4.5199999999999996</v>
      </c>
      <c r="AUS33">
        <v>4.7859999999999996</v>
      </c>
      <c r="AUT33">
        <v>5.0519999999999996</v>
      </c>
      <c r="AUU33">
        <v>5.3179999999999996</v>
      </c>
      <c r="AUV33">
        <v>5.85</v>
      </c>
      <c r="AUW33">
        <v>6.3819999999999997</v>
      </c>
      <c r="AUX33">
        <v>6.9130000000000003</v>
      </c>
      <c r="AUY33">
        <v>7.4450000000000003</v>
      </c>
      <c r="AUZ33">
        <v>7.9770000000000003</v>
      </c>
      <c r="AVA33">
        <v>8.5090000000000003</v>
      </c>
      <c r="AVB33">
        <v>9.0410000000000004</v>
      </c>
      <c r="AVC33">
        <v>9.5719999999999992</v>
      </c>
      <c r="AVD33">
        <v>10.103999999999999</v>
      </c>
      <c r="AVE33">
        <v>10.635999999999999</v>
      </c>
      <c r="AVF33">
        <v>15.954000000000001</v>
      </c>
      <c r="AVG33">
        <v>21.271999999999998</v>
      </c>
      <c r="AVH33">
        <v>26.59</v>
      </c>
      <c r="AVI33">
        <v>31.908000000000001</v>
      </c>
      <c r="AVJ33">
        <v>37.225999999999999</v>
      </c>
      <c r="AVK33">
        <v>42.543999999999997</v>
      </c>
      <c r="AVL33">
        <v>47.862000000000002</v>
      </c>
      <c r="AVM33">
        <v>53.18</v>
      </c>
    </row>
    <row r="34" spans="1:1261" x14ac:dyDescent="0.35">
      <c r="A34" s="107" t="s">
        <v>248</v>
      </c>
      <c r="B34" s="137">
        <v>7.9000000000000001E-2</v>
      </c>
      <c r="C34" s="137">
        <v>0.158</v>
      </c>
      <c r="D34" s="137">
        <v>0.23699999999999999</v>
      </c>
      <c r="E34" s="137">
        <v>0.316</v>
      </c>
      <c r="F34" s="137">
        <v>0.39500000000000002</v>
      </c>
      <c r="G34" s="137">
        <v>0.47399999999999998</v>
      </c>
      <c r="H34" s="137">
        <v>0.55300000000000005</v>
      </c>
      <c r="I34" s="137">
        <v>0.63200000000000001</v>
      </c>
      <c r="J34" s="137">
        <v>0.71099999999999997</v>
      </c>
      <c r="K34" s="137">
        <v>0.79</v>
      </c>
      <c r="L34" s="137">
        <v>0.86899999999999999</v>
      </c>
      <c r="M34" s="137">
        <v>0.94799999999999995</v>
      </c>
      <c r="N34" s="137">
        <v>1.0269999999999999</v>
      </c>
      <c r="O34" s="137">
        <v>1.1060000000000001</v>
      </c>
      <c r="P34" s="137">
        <v>1.1850000000000001</v>
      </c>
      <c r="Q34" s="137">
        <v>1.264</v>
      </c>
      <c r="R34" s="137">
        <v>1.343</v>
      </c>
      <c r="S34" s="137">
        <v>1.4219999999999999</v>
      </c>
      <c r="T34" s="137">
        <v>1.5009999999999999</v>
      </c>
      <c r="U34" s="137">
        <v>1.58</v>
      </c>
      <c r="V34" s="137">
        <v>1.738</v>
      </c>
      <c r="W34" s="137">
        <v>1.8959999999999999</v>
      </c>
      <c r="X34" s="137">
        <v>2.0539999999999998</v>
      </c>
      <c r="Y34" s="137">
        <v>2.2120000000000002</v>
      </c>
      <c r="Z34" s="137">
        <v>2.37</v>
      </c>
      <c r="AA34" s="137">
        <v>2.528</v>
      </c>
      <c r="AB34" s="137">
        <v>2.6859999999999999</v>
      </c>
      <c r="AC34" s="137">
        <v>2.8439999999999999</v>
      </c>
      <c r="AD34" s="137">
        <v>3.0019999999999998</v>
      </c>
      <c r="AE34" s="137">
        <v>3.161</v>
      </c>
      <c r="AF34" s="137">
        <v>3.319</v>
      </c>
      <c r="AG34" s="137">
        <v>3.4769999999999999</v>
      </c>
      <c r="AH34" s="137">
        <v>3.6349999999999998</v>
      </c>
      <c r="AI34" s="137">
        <v>3.7930000000000001</v>
      </c>
      <c r="AJ34" s="137">
        <v>3.9510000000000001</v>
      </c>
      <c r="AK34" s="137">
        <v>4.3460000000000001</v>
      </c>
      <c r="AL34" s="137">
        <v>4.7409999999999997</v>
      </c>
      <c r="AM34" s="137">
        <v>5.1360000000000001</v>
      </c>
      <c r="AN34" s="137">
        <v>5.5309999999999997</v>
      </c>
      <c r="AO34" s="137">
        <v>5.9260000000000002</v>
      </c>
      <c r="AP34" s="137">
        <v>6.3209999999999997</v>
      </c>
      <c r="AQ34" s="137">
        <v>6.7160000000000002</v>
      </c>
      <c r="AR34" s="137">
        <v>7.1109999999999998</v>
      </c>
      <c r="AS34" s="137">
        <v>7.5060000000000002</v>
      </c>
      <c r="AT34" s="137">
        <v>7.9009999999999998</v>
      </c>
      <c r="AU34" s="137">
        <v>8.6910000000000007</v>
      </c>
      <c r="AV34" s="137">
        <v>9.4819999999999993</v>
      </c>
      <c r="AW34" s="137">
        <v>10.272</v>
      </c>
      <c r="AX34" s="137">
        <v>11.061999999999999</v>
      </c>
      <c r="AY34" s="137">
        <v>11.852</v>
      </c>
      <c r="AZ34" s="137">
        <v>12.641999999999999</v>
      </c>
      <c r="BA34" s="137">
        <v>13.432</v>
      </c>
      <c r="BB34" s="137">
        <v>14.222</v>
      </c>
      <c r="BC34" s="137">
        <v>15.012</v>
      </c>
      <c r="BD34" s="137">
        <v>15.803000000000001</v>
      </c>
      <c r="BE34" s="137">
        <v>23.704000000000001</v>
      </c>
      <c r="BF34" s="137">
        <v>31.605</v>
      </c>
      <c r="BG34" s="137">
        <v>39.506</v>
      </c>
      <c r="BH34" s="137">
        <v>47.408000000000001</v>
      </c>
      <c r="BI34" s="137">
        <v>55.308999999999997</v>
      </c>
      <c r="BJ34" s="137">
        <v>63.21</v>
      </c>
      <c r="BK34" s="137">
        <v>71.111999999999995</v>
      </c>
      <c r="BL34" s="137">
        <v>79.013000000000005</v>
      </c>
      <c r="BM34" s="137">
        <v>0.27300000000000002</v>
      </c>
      <c r="BN34" s="137">
        <v>0.54700000000000004</v>
      </c>
      <c r="BO34" s="137">
        <v>0.82</v>
      </c>
      <c r="BP34" s="137">
        <v>1.0940000000000001</v>
      </c>
      <c r="BQ34" s="137">
        <v>1.367</v>
      </c>
      <c r="BR34" s="137">
        <v>1.64</v>
      </c>
      <c r="BS34" s="137">
        <v>1.9139999999999999</v>
      </c>
      <c r="BT34" s="137">
        <v>2.1869999999999998</v>
      </c>
      <c r="BU34" s="137">
        <v>2.46</v>
      </c>
      <c r="BV34" s="137">
        <v>2.734</v>
      </c>
      <c r="BW34" s="137">
        <v>3.0070000000000001</v>
      </c>
      <c r="BX34" s="137">
        <v>3.2810000000000001</v>
      </c>
      <c r="BY34" s="137">
        <v>3.5539999999999998</v>
      </c>
      <c r="BZ34" s="137">
        <v>3.827</v>
      </c>
      <c r="CA34" s="137">
        <v>4.101</v>
      </c>
      <c r="CB34" s="137">
        <v>4.3739999999999997</v>
      </c>
      <c r="CC34" s="137">
        <v>4.6479999999999997</v>
      </c>
      <c r="CD34" s="137">
        <v>4.9210000000000003</v>
      </c>
      <c r="CE34" s="137">
        <v>5.194</v>
      </c>
      <c r="CF34" s="137">
        <v>5.468</v>
      </c>
      <c r="CG34" s="137">
        <v>6.0149999999999997</v>
      </c>
      <c r="CH34" s="137">
        <v>6.5609999999999999</v>
      </c>
      <c r="CI34" s="137">
        <v>7.1079999999999997</v>
      </c>
      <c r="CJ34" s="137">
        <v>7.6550000000000002</v>
      </c>
      <c r="CK34" s="137">
        <v>8.202</v>
      </c>
      <c r="CL34" s="137">
        <v>8.7479999999999993</v>
      </c>
      <c r="CM34" s="137">
        <v>9.2949999999999999</v>
      </c>
      <c r="CN34" s="137">
        <v>9.8420000000000005</v>
      </c>
      <c r="CO34" s="137">
        <v>10.388999999999999</v>
      </c>
      <c r="CP34" s="137">
        <v>10.935</v>
      </c>
      <c r="CQ34" s="137">
        <v>11.481999999999999</v>
      </c>
      <c r="CR34" s="137">
        <v>12.029</v>
      </c>
      <c r="CS34" s="137">
        <v>12.576000000000001</v>
      </c>
      <c r="CT34" s="137">
        <v>13.122999999999999</v>
      </c>
      <c r="CU34" s="137">
        <v>13.669</v>
      </c>
      <c r="CV34" s="137">
        <v>15.036</v>
      </c>
      <c r="CW34" s="137">
        <v>16.402999999999999</v>
      </c>
      <c r="CX34" s="137">
        <v>17.77</v>
      </c>
      <c r="CY34" s="137">
        <v>19.137</v>
      </c>
      <c r="CZ34" s="137">
        <v>20.504000000000001</v>
      </c>
      <c r="DA34" s="137">
        <v>21.870999999999999</v>
      </c>
      <c r="DB34" s="137">
        <v>23.238</v>
      </c>
      <c r="DC34" s="137">
        <v>24.605</v>
      </c>
      <c r="DD34" s="137">
        <v>25.972000000000001</v>
      </c>
      <c r="DE34" s="137">
        <v>27.338999999999999</v>
      </c>
      <c r="DF34" s="137">
        <v>30.073</v>
      </c>
      <c r="DG34" s="137">
        <v>32.805999999999997</v>
      </c>
      <c r="DH34" s="137">
        <v>35.54</v>
      </c>
      <c r="DI34" s="137">
        <v>38.274000000000001</v>
      </c>
      <c r="DJ34" s="137">
        <v>41.008000000000003</v>
      </c>
      <c r="DK34" s="137">
        <v>43.741999999999997</v>
      </c>
      <c r="DL34" s="137">
        <v>46.475999999999999</v>
      </c>
      <c r="DM34" s="137">
        <v>49.21</v>
      </c>
      <c r="DN34" s="137">
        <v>51.944000000000003</v>
      </c>
      <c r="DO34" s="137">
        <v>54.677</v>
      </c>
      <c r="DP34" s="137">
        <v>82.016000000000005</v>
      </c>
      <c r="DQ34" s="137">
        <v>109.355</v>
      </c>
      <c r="DR34" s="137">
        <v>136.69399999999999</v>
      </c>
      <c r="DS34" s="137">
        <v>164.03200000000001</v>
      </c>
      <c r="DT34" s="137">
        <v>191.37100000000001</v>
      </c>
      <c r="DU34" s="137">
        <v>218.71</v>
      </c>
      <c r="DV34" s="137">
        <v>246.048</v>
      </c>
      <c r="DW34" s="137">
        <v>273.387</v>
      </c>
      <c r="DX34" s="137">
        <v>6.0999999999999999E-2</v>
      </c>
      <c r="DY34" s="137">
        <v>0.122</v>
      </c>
      <c r="DZ34" s="137">
        <v>0.184</v>
      </c>
      <c r="EA34" s="137">
        <v>0.245</v>
      </c>
      <c r="EB34" s="137">
        <v>0.30599999999999999</v>
      </c>
      <c r="EC34" s="137">
        <v>0.36699999999999999</v>
      </c>
      <c r="ED34" s="137">
        <v>0.42899999999999999</v>
      </c>
      <c r="EE34" s="137">
        <v>0.49</v>
      </c>
      <c r="EF34" s="137">
        <v>0.55100000000000005</v>
      </c>
      <c r="EG34" s="137">
        <v>0.61199999999999999</v>
      </c>
      <c r="EH34" s="137">
        <v>0.67400000000000004</v>
      </c>
      <c r="EI34" s="137">
        <v>0.73499999999999999</v>
      </c>
      <c r="EJ34" s="137">
        <v>0.79600000000000004</v>
      </c>
      <c r="EK34" s="137">
        <v>0.85699999999999998</v>
      </c>
      <c r="EL34" s="137">
        <v>0.91900000000000004</v>
      </c>
      <c r="EM34" s="137">
        <v>0.98</v>
      </c>
      <c r="EN34" s="137">
        <v>1.0409999999999999</v>
      </c>
      <c r="EO34" s="137">
        <v>1.1020000000000001</v>
      </c>
      <c r="EP34" s="137">
        <v>1.163</v>
      </c>
      <c r="EQ34" s="137">
        <v>1.2250000000000001</v>
      </c>
      <c r="ER34" s="137">
        <v>1.347</v>
      </c>
      <c r="ES34" s="137">
        <v>1.47</v>
      </c>
      <c r="ET34" s="137">
        <v>1.5920000000000001</v>
      </c>
      <c r="EU34" s="137">
        <v>1.7150000000000001</v>
      </c>
      <c r="EV34" s="137">
        <v>1.837</v>
      </c>
      <c r="EW34" s="137">
        <v>1.96</v>
      </c>
      <c r="EX34" s="137">
        <v>2.0819999999999999</v>
      </c>
      <c r="EY34" s="137">
        <v>2.2040000000000002</v>
      </c>
      <c r="EZ34" s="137">
        <v>2.327</v>
      </c>
      <c r="FA34" s="137">
        <v>2.4489999999999998</v>
      </c>
      <c r="FB34" s="137">
        <v>2.5720000000000001</v>
      </c>
      <c r="FC34" s="137">
        <v>2.694</v>
      </c>
      <c r="FD34" s="137">
        <v>2.8170000000000002</v>
      </c>
      <c r="FE34" s="137">
        <v>2.9390000000000001</v>
      </c>
      <c r="FF34" s="137">
        <v>3.0619999999999998</v>
      </c>
      <c r="FG34" s="137">
        <v>3.3679999999999999</v>
      </c>
      <c r="FH34" s="137">
        <v>3.6739999999999999</v>
      </c>
      <c r="FI34" s="137">
        <v>3.98</v>
      </c>
      <c r="FJ34" s="137">
        <v>4.2859999999999996</v>
      </c>
      <c r="FK34" s="137">
        <v>4.593</v>
      </c>
      <c r="FL34" s="137">
        <v>4.899</v>
      </c>
      <c r="FM34" s="137">
        <v>5.2050000000000001</v>
      </c>
      <c r="FN34" s="137">
        <v>5.5110000000000001</v>
      </c>
      <c r="FO34" s="137">
        <v>5.8170000000000002</v>
      </c>
      <c r="FP34" s="137">
        <v>6.1239999999999997</v>
      </c>
      <c r="FQ34" s="137">
        <v>6.7359999999999998</v>
      </c>
      <c r="FR34" s="137">
        <v>7.3479999999999999</v>
      </c>
      <c r="FS34" s="137">
        <v>7.9610000000000003</v>
      </c>
      <c r="FT34" s="137">
        <v>8.5730000000000004</v>
      </c>
      <c r="FU34" s="137">
        <v>9.1850000000000005</v>
      </c>
      <c r="FV34" s="137">
        <v>9.798</v>
      </c>
      <c r="FW34" s="137">
        <v>10.41</v>
      </c>
      <c r="FX34" s="137">
        <v>11.022</v>
      </c>
      <c r="FY34" s="137">
        <v>11.635</v>
      </c>
      <c r="FZ34" s="137">
        <v>12.247</v>
      </c>
      <c r="GA34" s="137">
        <v>18.370999999999999</v>
      </c>
      <c r="GB34" s="137">
        <v>24.494</v>
      </c>
      <c r="GC34" s="137">
        <v>30.617999999999999</v>
      </c>
      <c r="GD34" s="137">
        <v>36.741</v>
      </c>
      <c r="GE34" s="137">
        <v>42.865000000000002</v>
      </c>
      <c r="GF34" s="137">
        <v>48.988999999999997</v>
      </c>
      <c r="GG34" s="137">
        <v>55.112000000000002</v>
      </c>
      <c r="GH34" s="137">
        <v>61.235999999999997</v>
      </c>
      <c r="GI34" s="137">
        <v>4.2000000000000003E-2</v>
      </c>
      <c r="GJ34" s="137">
        <v>8.4000000000000005E-2</v>
      </c>
      <c r="GK34" s="137">
        <v>0.126</v>
      </c>
      <c r="GL34" s="137">
        <v>0.16800000000000001</v>
      </c>
      <c r="GM34" s="137">
        <v>0.21</v>
      </c>
      <c r="GN34" s="137">
        <v>0.252</v>
      </c>
      <c r="GO34" s="137">
        <v>0.29399999999999998</v>
      </c>
      <c r="GP34" s="137">
        <v>0.33600000000000002</v>
      </c>
      <c r="GQ34" s="137">
        <v>0.378</v>
      </c>
      <c r="GR34" s="137">
        <v>0.42</v>
      </c>
      <c r="GS34" s="137">
        <v>0.46200000000000002</v>
      </c>
      <c r="GT34" s="137">
        <v>0.504</v>
      </c>
      <c r="GU34" s="137">
        <v>0.54500000000000004</v>
      </c>
      <c r="GV34" s="137">
        <v>0.58699999999999997</v>
      </c>
      <c r="GW34" s="137">
        <v>0.629</v>
      </c>
      <c r="GX34" s="137">
        <v>0.67100000000000004</v>
      </c>
      <c r="GY34" s="137">
        <v>0.71299999999999997</v>
      </c>
      <c r="GZ34" s="137">
        <v>0.755</v>
      </c>
      <c r="HA34" s="137">
        <v>0.79700000000000004</v>
      </c>
      <c r="HB34" s="137">
        <v>0.83899999999999997</v>
      </c>
      <c r="HC34" s="137">
        <v>0.92300000000000004</v>
      </c>
      <c r="HD34" s="137">
        <v>1.0069999999999999</v>
      </c>
      <c r="HE34" s="137">
        <v>1.091</v>
      </c>
      <c r="HF34" s="137">
        <v>1.175</v>
      </c>
      <c r="HG34" s="137">
        <v>1.2589999999999999</v>
      </c>
      <c r="HH34" s="137">
        <v>1.343</v>
      </c>
      <c r="HI34" s="137">
        <v>1.427</v>
      </c>
      <c r="HJ34" s="137">
        <v>1.5109999999999999</v>
      </c>
      <c r="HK34" s="137">
        <v>1.595</v>
      </c>
      <c r="HL34" s="137">
        <v>1.6779999999999999</v>
      </c>
      <c r="HM34" s="137">
        <v>1.762</v>
      </c>
      <c r="HN34" s="137">
        <v>1.8460000000000001</v>
      </c>
      <c r="HO34" s="137">
        <v>1.93</v>
      </c>
      <c r="HP34" s="137">
        <v>2.0139999999999998</v>
      </c>
      <c r="HQ34" s="137">
        <v>2.0979999999999999</v>
      </c>
      <c r="HR34" s="137">
        <v>2.3079999999999998</v>
      </c>
      <c r="HS34" s="137">
        <v>2.5179999999999998</v>
      </c>
      <c r="HT34" s="137">
        <v>2.7269999999999999</v>
      </c>
      <c r="HU34" s="137">
        <v>2.9369999999999998</v>
      </c>
      <c r="HV34" s="137">
        <v>3.1469999999999998</v>
      </c>
      <c r="HW34" s="137">
        <v>3.3570000000000002</v>
      </c>
      <c r="HX34" s="137">
        <v>3.5670000000000002</v>
      </c>
      <c r="HY34" s="137">
        <v>3.7759999999999998</v>
      </c>
      <c r="HZ34" s="137">
        <v>3.9860000000000002</v>
      </c>
      <c r="IA34" s="137">
        <v>4.1959999999999997</v>
      </c>
      <c r="IB34" s="137">
        <v>4.6159999999999997</v>
      </c>
      <c r="IC34" s="137">
        <v>5.0350000000000001</v>
      </c>
      <c r="ID34" s="137">
        <v>5.4550000000000001</v>
      </c>
      <c r="IE34" s="137">
        <v>5.875</v>
      </c>
      <c r="IF34" s="137">
        <v>6.2939999999999996</v>
      </c>
      <c r="IG34" s="137">
        <v>6.7140000000000004</v>
      </c>
      <c r="IH34" s="137">
        <v>7.133</v>
      </c>
      <c r="II34" s="137">
        <v>7.5529999999999999</v>
      </c>
      <c r="IJ34" s="137">
        <v>7.9729999999999999</v>
      </c>
      <c r="IK34" s="137">
        <v>8.3919999999999995</v>
      </c>
      <c r="IL34" s="137">
        <v>12.587999999999999</v>
      </c>
      <c r="IM34" s="137">
        <v>16.783999999999999</v>
      </c>
      <c r="IN34" s="137">
        <v>20.98</v>
      </c>
      <c r="IO34" s="137">
        <v>25.177</v>
      </c>
      <c r="IP34" s="137">
        <v>29.373000000000001</v>
      </c>
      <c r="IQ34" s="137">
        <v>33.569000000000003</v>
      </c>
      <c r="IR34" s="137">
        <v>37.765000000000001</v>
      </c>
      <c r="IS34" s="137">
        <v>41.960999999999999</v>
      </c>
      <c r="IT34" s="137">
        <v>6.2E-2</v>
      </c>
      <c r="IU34" s="137">
        <v>0.123</v>
      </c>
      <c r="IV34" s="137">
        <v>0.185</v>
      </c>
      <c r="IW34" s="137">
        <v>0.246</v>
      </c>
      <c r="IX34" s="137">
        <v>0.308</v>
      </c>
      <c r="IY34" s="137">
        <v>0.36899999999999999</v>
      </c>
      <c r="IZ34" s="137">
        <v>0.43099999999999999</v>
      </c>
      <c r="JA34" s="137">
        <v>0.49199999999999999</v>
      </c>
      <c r="JB34" s="137">
        <v>0.55400000000000005</v>
      </c>
      <c r="JC34" s="137">
        <v>0.61499999999999999</v>
      </c>
      <c r="JD34" s="137">
        <v>0.67700000000000005</v>
      </c>
      <c r="JE34" s="137">
        <v>0.73799999999999999</v>
      </c>
      <c r="JF34" s="137">
        <v>0.8</v>
      </c>
      <c r="JG34" s="137">
        <v>0.86099999999999999</v>
      </c>
      <c r="JH34" s="137">
        <v>0.92300000000000004</v>
      </c>
      <c r="JI34" s="137">
        <v>0.98399999999999999</v>
      </c>
      <c r="JJ34" s="137">
        <v>1.046</v>
      </c>
      <c r="JK34" s="137">
        <v>1.107</v>
      </c>
      <c r="JL34" s="137">
        <v>1.169</v>
      </c>
      <c r="JM34" s="137">
        <v>1.23</v>
      </c>
      <c r="JN34" s="137">
        <v>1.353</v>
      </c>
      <c r="JO34" s="137">
        <v>1.476</v>
      </c>
      <c r="JP34" s="137">
        <v>1.599</v>
      </c>
      <c r="JQ34" s="137">
        <v>1.722</v>
      </c>
      <c r="JR34" s="137">
        <v>1.845</v>
      </c>
      <c r="JS34" s="137">
        <v>1.968</v>
      </c>
      <c r="JT34" s="137">
        <v>2.0920000000000001</v>
      </c>
      <c r="JU34" s="137">
        <v>2.2149999999999999</v>
      </c>
      <c r="JV34" s="137">
        <v>2.3380000000000001</v>
      </c>
      <c r="JW34" s="137">
        <v>2.4609999999999999</v>
      </c>
      <c r="JX34" s="137">
        <v>2.5840000000000001</v>
      </c>
      <c r="JY34" s="137">
        <v>2.7069999999999999</v>
      </c>
      <c r="JZ34" s="137">
        <v>2.83</v>
      </c>
      <c r="KA34" s="137">
        <v>2.9529999999999998</v>
      </c>
      <c r="KB34" s="137">
        <v>3.0760000000000001</v>
      </c>
      <c r="KC34" s="137">
        <v>3.383</v>
      </c>
      <c r="KD34" s="137">
        <v>3.6909999999999998</v>
      </c>
      <c r="KE34" s="137">
        <v>3.9980000000000002</v>
      </c>
      <c r="KF34" s="137">
        <v>4.306</v>
      </c>
      <c r="KG34" s="137">
        <v>4.6139999999999999</v>
      </c>
      <c r="KH34" s="137">
        <v>4.9210000000000003</v>
      </c>
      <c r="KI34" s="137">
        <v>5.2290000000000001</v>
      </c>
      <c r="KJ34" s="137">
        <v>5.5359999999999996</v>
      </c>
      <c r="KK34" s="137">
        <v>5.8440000000000003</v>
      </c>
      <c r="KL34" s="137">
        <v>6.1520000000000001</v>
      </c>
      <c r="KM34" s="137">
        <v>6.7670000000000003</v>
      </c>
      <c r="KN34" s="137">
        <v>7.3819999999999997</v>
      </c>
      <c r="KO34" s="137">
        <v>7.9969999999999999</v>
      </c>
      <c r="KP34" s="137">
        <v>8.6120000000000001</v>
      </c>
      <c r="KQ34" s="137">
        <v>9.2270000000000003</v>
      </c>
      <c r="KR34" s="137">
        <v>9.8420000000000005</v>
      </c>
      <c r="KS34" s="137">
        <v>10.458</v>
      </c>
      <c r="KT34" s="137">
        <v>11.073</v>
      </c>
      <c r="KU34" s="137">
        <v>11.688000000000001</v>
      </c>
      <c r="KV34" s="137">
        <v>12.303000000000001</v>
      </c>
      <c r="KW34" s="137">
        <v>18.454999999999998</v>
      </c>
      <c r="KX34" s="137">
        <v>24.606000000000002</v>
      </c>
      <c r="KY34" s="137">
        <v>30.757999999999999</v>
      </c>
      <c r="KZ34" s="137">
        <v>36.908999999999999</v>
      </c>
      <c r="LA34" s="137">
        <v>43.061</v>
      </c>
      <c r="LB34" s="137">
        <v>49.212000000000003</v>
      </c>
      <c r="LC34" s="137">
        <v>55.363999999999997</v>
      </c>
      <c r="LD34" s="137">
        <v>61.515000000000001</v>
      </c>
      <c r="LE34" s="137">
        <v>5.3999999999999999E-2</v>
      </c>
      <c r="LF34" s="137">
        <v>0.107</v>
      </c>
      <c r="LG34" s="137">
        <v>0.161</v>
      </c>
      <c r="LH34" s="137">
        <v>0.214</v>
      </c>
      <c r="LI34" s="137">
        <v>0.26800000000000002</v>
      </c>
      <c r="LJ34" s="137">
        <v>0.32200000000000001</v>
      </c>
      <c r="LK34" s="137">
        <v>0.375</v>
      </c>
      <c r="LL34" s="137">
        <v>0.42899999999999999</v>
      </c>
      <c r="LM34" s="137">
        <v>0.48199999999999998</v>
      </c>
      <c r="LN34" s="137">
        <v>0.53600000000000003</v>
      </c>
      <c r="LO34" s="137">
        <v>0.59</v>
      </c>
      <c r="LP34" s="137">
        <v>0.64300000000000002</v>
      </c>
      <c r="LQ34" s="137">
        <v>0.69699999999999995</v>
      </c>
      <c r="LR34" s="137">
        <v>0.75</v>
      </c>
      <c r="LS34" s="137">
        <v>0.80400000000000005</v>
      </c>
      <c r="LT34" s="137">
        <v>0.85799999999999998</v>
      </c>
      <c r="LU34" s="137">
        <v>0.91100000000000003</v>
      </c>
      <c r="LV34" s="137">
        <v>0.96499999999999997</v>
      </c>
      <c r="LW34" s="137">
        <v>1.018</v>
      </c>
      <c r="LX34" s="137">
        <v>1.0720000000000001</v>
      </c>
      <c r="LY34" s="137">
        <v>1.179</v>
      </c>
      <c r="LZ34" s="137">
        <v>1.286</v>
      </c>
      <c r="MA34" s="137">
        <v>1.3939999999999999</v>
      </c>
      <c r="MB34" s="137">
        <v>1.5009999999999999</v>
      </c>
      <c r="MC34" s="137">
        <v>1.6080000000000001</v>
      </c>
      <c r="MD34" s="137">
        <v>1.7150000000000001</v>
      </c>
      <c r="ME34" s="137">
        <v>1.8220000000000001</v>
      </c>
      <c r="MF34" s="137">
        <v>1.929</v>
      </c>
      <c r="MG34" s="137">
        <v>2.0369999999999999</v>
      </c>
      <c r="MH34" s="137">
        <v>2.1440000000000001</v>
      </c>
      <c r="MI34" s="137">
        <v>2.2509999999999999</v>
      </c>
      <c r="MJ34" s="137">
        <v>2.3580000000000001</v>
      </c>
      <c r="MK34" s="137">
        <v>2.4649999999999999</v>
      </c>
      <c r="ML34" s="137">
        <v>2.573</v>
      </c>
      <c r="MM34" s="137">
        <v>2.68</v>
      </c>
      <c r="MN34" s="137">
        <v>2.948</v>
      </c>
      <c r="MO34" s="137">
        <v>3.2160000000000002</v>
      </c>
      <c r="MP34" s="137">
        <v>3.484</v>
      </c>
      <c r="MQ34" s="137">
        <v>3.7519999999999998</v>
      </c>
      <c r="MR34" s="137">
        <v>4.0199999999999996</v>
      </c>
      <c r="MS34" s="137">
        <v>4.2880000000000003</v>
      </c>
      <c r="MT34" s="137">
        <v>4.556</v>
      </c>
      <c r="MU34" s="137">
        <v>4.8239999999999998</v>
      </c>
      <c r="MV34" s="137">
        <v>5.0919999999999996</v>
      </c>
      <c r="MW34" s="137">
        <v>5.36</v>
      </c>
      <c r="MX34" s="137">
        <v>5.8959999999999999</v>
      </c>
      <c r="MY34" s="137">
        <v>6.4320000000000004</v>
      </c>
      <c r="MZ34" s="137">
        <v>6.968</v>
      </c>
      <c r="NA34" s="137">
        <v>7.5039999999999996</v>
      </c>
      <c r="NB34" s="137">
        <v>8.0399999999999991</v>
      </c>
      <c r="NC34" s="137">
        <v>8.5749999999999993</v>
      </c>
      <c r="ND34" s="137">
        <v>9.1110000000000007</v>
      </c>
      <c r="NE34" s="137">
        <v>9.6470000000000002</v>
      </c>
      <c r="NF34" s="137">
        <v>10.183</v>
      </c>
      <c r="NG34" s="137">
        <v>10.718999999999999</v>
      </c>
      <c r="NH34" s="137">
        <v>16.079000000000001</v>
      </c>
      <c r="NI34" s="137">
        <v>21.439</v>
      </c>
      <c r="NJ34" s="137">
        <v>26.797999999999998</v>
      </c>
      <c r="NK34" s="137">
        <v>32.158000000000001</v>
      </c>
      <c r="NL34" s="137">
        <v>37.518000000000001</v>
      </c>
      <c r="NM34" s="137">
        <v>42.877000000000002</v>
      </c>
      <c r="NN34" s="137">
        <v>48.237000000000002</v>
      </c>
      <c r="NO34" s="137">
        <v>53.597000000000001</v>
      </c>
      <c r="NP34" s="137">
        <v>3.3000000000000002E-2</v>
      </c>
      <c r="NQ34" s="137">
        <v>6.7000000000000004E-2</v>
      </c>
      <c r="NR34" s="137">
        <v>0.1</v>
      </c>
      <c r="NS34" s="137">
        <v>0.13400000000000001</v>
      </c>
      <c r="NT34" s="137">
        <v>0.16700000000000001</v>
      </c>
      <c r="NU34" s="137">
        <v>0.20100000000000001</v>
      </c>
      <c r="NV34" s="137">
        <v>0.23400000000000001</v>
      </c>
      <c r="NW34" s="137">
        <v>0.26800000000000002</v>
      </c>
      <c r="NX34" s="137">
        <v>0.30099999999999999</v>
      </c>
      <c r="NY34" s="137">
        <v>0.33500000000000002</v>
      </c>
      <c r="NZ34" s="137">
        <v>0.36799999999999999</v>
      </c>
      <c r="OA34" s="137">
        <v>0.40200000000000002</v>
      </c>
      <c r="OB34" s="137">
        <v>0.435</v>
      </c>
      <c r="OC34" s="137">
        <v>0.46899999999999997</v>
      </c>
      <c r="OD34" s="137">
        <v>0.502</v>
      </c>
      <c r="OE34" s="137">
        <v>0.53600000000000003</v>
      </c>
      <c r="OF34" s="137">
        <v>0.56899999999999995</v>
      </c>
      <c r="OG34" s="137">
        <v>0.60299999999999998</v>
      </c>
      <c r="OH34" s="137">
        <v>0.63600000000000001</v>
      </c>
      <c r="OI34" s="137">
        <v>0.66900000000000004</v>
      </c>
      <c r="OJ34" s="137">
        <v>0.73599999999999999</v>
      </c>
      <c r="OK34" s="137">
        <v>0.80300000000000005</v>
      </c>
      <c r="OL34" s="137">
        <v>0.87</v>
      </c>
      <c r="OM34" s="137">
        <v>0.93700000000000006</v>
      </c>
      <c r="ON34" s="137">
        <v>1.004</v>
      </c>
      <c r="OO34" s="137">
        <v>1.071</v>
      </c>
      <c r="OP34" s="137">
        <v>1.1379999999999999</v>
      </c>
      <c r="OQ34" s="137">
        <v>1.2050000000000001</v>
      </c>
      <c r="OR34" s="137">
        <v>1.272</v>
      </c>
      <c r="OS34" s="137">
        <v>1.339</v>
      </c>
      <c r="OT34" s="137">
        <v>1.4059999999999999</v>
      </c>
      <c r="OU34" s="137">
        <v>1.4730000000000001</v>
      </c>
      <c r="OV34" s="137">
        <v>1.54</v>
      </c>
      <c r="OW34" s="137">
        <v>1.607</v>
      </c>
      <c r="OX34" s="137">
        <v>1.6739999999999999</v>
      </c>
      <c r="OY34" s="137">
        <v>1.841</v>
      </c>
      <c r="OZ34" s="137">
        <v>2.008</v>
      </c>
      <c r="PA34" s="137">
        <v>2.1760000000000002</v>
      </c>
      <c r="PB34" s="137">
        <v>2.343</v>
      </c>
      <c r="PC34" s="137">
        <v>2.5110000000000001</v>
      </c>
      <c r="PD34" s="137">
        <v>2.6779999999999999</v>
      </c>
      <c r="PE34" s="137">
        <v>2.8450000000000002</v>
      </c>
      <c r="PF34" s="137">
        <v>3.0129999999999999</v>
      </c>
      <c r="PG34" s="137">
        <v>3.18</v>
      </c>
      <c r="PH34" s="137">
        <v>3.347</v>
      </c>
      <c r="PI34" s="137">
        <v>3.6819999999999999</v>
      </c>
      <c r="PJ34" s="137">
        <v>4.0170000000000003</v>
      </c>
      <c r="PK34" s="137">
        <v>4.3520000000000003</v>
      </c>
      <c r="PL34" s="137">
        <v>4.6859999999999999</v>
      </c>
      <c r="PM34" s="137">
        <v>5.0209999999999999</v>
      </c>
      <c r="PN34" s="137">
        <v>5.3559999999999999</v>
      </c>
      <c r="PO34" s="137">
        <v>5.6909999999999998</v>
      </c>
      <c r="PP34" s="137">
        <v>6.0250000000000004</v>
      </c>
      <c r="PQ34" s="137">
        <v>6.36</v>
      </c>
      <c r="PR34" s="137">
        <v>6.6950000000000003</v>
      </c>
      <c r="PS34" s="137">
        <v>10.042</v>
      </c>
      <c r="PT34" s="137">
        <v>13.39</v>
      </c>
      <c r="PU34" s="137">
        <v>16.736999999999998</v>
      </c>
      <c r="PV34" s="137">
        <v>20.085000000000001</v>
      </c>
      <c r="PW34" s="137">
        <v>23.431999999999999</v>
      </c>
      <c r="PX34" s="137">
        <v>26.78</v>
      </c>
      <c r="PY34" s="137">
        <v>30.126999999999999</v>
      </c>
      <c r="PZ34" s="137">
        <v>33.475000000000001</v>
      </c>
      <c r="QA34" s="137">
        <v>0.06</v>
      </c>
      <c r="QB34" s="137">
        <v>0.12</v>
      </c>
      <c r="QC34" s="137">
        <v>0.17899999999999999</v>
      </c>
      <c r="QD34" s="137">
        <v>0.23899999999999999</v>
      </c>
      <c r="QE34" s="137">
        <v>0.29899999999999999</v>
      </c>
      <c r="QF34" s="137">
        <v>0.35899999999999999</v>
      </c>
      <c r="QG34" s="137">
        <v>0.41799999999999998</v>
      </c>
      <c r="QH34" s="137">
        <v>0.47799999999999998</v>
      </c>
      <c r="QI34" s="137">
        <v>0.53800000000000003</v>
      </c>
      <c r="QJ34" s="137">
        <v>0.59799999999999998</v>
      </c>
      <c r="QK34" s="137">
        <v>0.65700000000000003</v>
      </c>
      <c r="QL34" s="137">
        <v>0.71699999999999997</v>
      </c>
      <c r="QM34" s="137">
        <v>0.77700000000000002</v>
      </c>
      <c r="QN34" s="137">
        <v>0.83699999999999997</v>
      </c>
      <c r="QO34" s="137">
        <v>0.89600000000000002</v>
      </c>
      <c r="QP34" s="137">
        <v>0.95599999999999996</v>
      </c>
      <c r="QQ34" s="137">
        <v>1.016</v>
      </c>
      <c r="QR34" s="137">
        <v>1.0760000000000001</v>
      </c>
      <c r="QS34" s="137">
        <v>1.135</v>
      </c>
      <c r="QT34" s="137">
        <v>1.1950000000000001</v>
      </c>
      <c r="QU34" s="137">
        <v>1.3149999999999999</v>
      </c>
      <c r="QV34" s="137">
        <v>1.4339999999999999</v>
      </c>
      <c r="QW34" s="137">
        <v>1.554</v>
      </c>
      <c r="QX34" s="137">
        <v>1.673</v>
      </c>
      <c r="QY34" s="137">
        <v>1.7929999999999999</v>
      </c>
      <c r="QZ34" s="137">
        <v>1.9119999999999999</v>
      </c>
      <c r="RA34" s="137">
        <v>2.032</v>
      </c>
      <c r="RB34" s="137">
        <v>2.1509999999999998</v>
      </c>
      <c r="RC34" s="137">
        <v>2.2709999999999999</v>
      </c>
      <c r="RD34" s="137">
        <v>2.39</v>
      </c>
      <c r="RE34" s="137">
        <v>2.5099999999999998</v>
      </c>
      <c r="RF34" s="137">
        <v>2.629</v>
      </c>
      <c r="RG34" s="137">
        <v>2.7490000000000001</v>
      </c>
      <c r="RH34" s="137">
        <v>2.8679999999999999</v>
      </c>
      <c r="RI34" s="137">
        <v>2.988</v>
      </c>
      <c r="RJ34" s="137">
        <v>3.286</v>
      </c>
      <c r="RK34" s="137">
        <v>3.585</v>
      </c>
      <c r="RL34" s="137">
        <v>3.8839999999999999</v>
      </c>
      <c r="RM34" s="137">
        <v>4.1829999999999998</v>
      </c>
      <c r="RN34" s="137">
        <v>4.4809999999999999</v>
      </c>
      <c r="RO34" s="137">
        <v>4.78</v>
      </c>
      <c r="RP34" s="137">
        <v>5.0789999999999997</v>
      </c>
      <c r="RQ34" s="137">
        <v>5.3780000000000001</v>
      </c>
      <c r="RR34" s="137">
        <v>5.6760000000000002</v>
      </c>
      <c r="RS34" s="137">
        <v>5.9749999999999996</v>
      </c>
      <c r="RT34" s="137">
        <v>6.5730000000000004</v>
      </c>
      <c r="RU34" s="137">
        <v>7.17</v>
      </c>
      <c r="RV34" s="137">
        <v>7.7679999999999998</v>
      </c>
      <c r="RW34" s="137">
        <v>8.3650000000000002</v>
      </c>
      <c r="RX34" s="137">
        <v>8.9629999999999992</v>
      </c>
      <c r="RY34" s="137">
        <v>9.56</v>
      </c>
      <c r="RZ34" s="137">
        <v>10.157999999999999</v>
      </c>
      <c r="SA34" s="137">
        <v>10.755000000000001</v>
      </c>
      <c r="SB34" s="137">
        <v>11.353</v>
      </c>
      <c r="SC34" s="137">
        <v>11.95</v>
      </c>
      <c r="SD34" s="137">
        <v>17.925000000000001</v>
      </c>
      <c r="SE34" s="137">
        <v>23.901</v>
      </c>
      <c r="SF34" s="137">
        <v>29.876000000000001</v>
      </c>
      <c r="SG34" s="137">
        <v>35.850999999999999</v>
      </c>
      <c r="SH34" s="137">
        <v>41.826000000000001</v>
      </c>
      <c r="SI34" s="137">
        <v>47.801000000000002</v>
      </c>
      <c r="SJ34" s="137">
        <v>53.776000000000003</v>
      </c>
      <c r="SK34" s="137">
        <v>59.750999999999998</v>
      </c>
      <c r="SL34" s="137">
        <v>4.4999999999999998E-2</v>
      </c>
      <c r="SM34" s="137">
        <v>9.0999999999999998E-2</v>
      </c>
      <c r="SN34" s="137">
        <v>0.13600000000000001</v>
      </c>
      <c r="SO34" s="137">
        <v>0.18099999999999999</v>
      </c>
      <c r="SP34" s="137">
        <v>0.22700000000000001</v>
      </c>
      <c r="SQ34" s="137">
        <v>0.27200000000000002</v>
      </c>
      <c r="SR34" s="137">
        <v>0.317</v>
      </c>
      <c r="SS34" s="137">
        <v>0.36199999999999999</v>
      </c>
      <c r="ST34" s="137">
        <v>0.40799999999999997</v>
      </c>
      <c r="SU34" s="137">
        <v>0.45300000000000001</v>
      </c>
      <c r="SV34" s="137">
        <v>0.498</v>
      </c>
      <c r="SW34" s="137">
        <v>0.54400000000000004</v>
      </c>
      <c r="SX34" s="137">
        <v>0.58899999999999997</v>
      </c>
      <c r="SY34" s="137">
        <v>0.63400000000000001</v>
      </c>
      <c r="SZ34" s="137">
        <v>0.68</v>
      </c>
      <c r="TA34" s="137">
        <v>0.72499999999999998</v>
      </c>
      <c r="TB34" s="137">
        <v>0.77</v>
      </c>
      <c r="TC34" s="137">
        <v>0.81599999999999995</v>
      </c>
      <c r="TD34" s="137">
        <v>0.86099999999999999</v>
      </c>
      <c r="TE34" s="137">
        <v>0.90600000000000003</v>
      </c>
      <c r="TF34" s="137">
        <v>0.997</v>
      </c>
      <c r="TG34" s="137">
        <v>1.087</v>
      </c>
      <c r="TH34" s="137">
        <v>1.1779999999999999</v>
      </c>
      <c r="TI34" s="137">
        <v>1.2689999999999999</v>
      </c>
      <c r="TJ34" s="137">
        <v>1.359</v>
      </c>
      <c r="TK34" s="137">
        <v>1.45</v>
      </c>
      <c r="TL34" s="137">
        <v>1.5409999999999999</v>
      </c>
      <c r="TM34" s="137">
        <v>1.631</v>
      </c>
      <c r="TN34" s="137">
        <v>1.722</v>
      </c>
      <c r="TO34" s="137">
        <v>1.8120000000000001</v>
      </c>
      <c r="TP34" s="137">
        <v>1.903</v>
      </c>
      <c r="TQ34" s="137">
        <v>1.994</v>
      </c>
      <c r="TR34" s="137">
        <v>2.0840000000000001</v>
      </c>
      <c r="TS34" s="137">
        <v>2.1749999999999998</v>
      </c>
      <c r="TT34" s="137">
        <v>2.266</v>
      </c>
      <c r="TU34" s="137">
        <v>2.492</v>
      </c>
      <c r="TV34" s="137">
        <v>2.7189999999999999</v>
      </c>
      <c r="TW34" s="137">
        <v>2.9449999999999998</v>
      </c>
      <c r="TX34" s="137">
        <v>3.1720000000000002</v>
      </c>
      <c r="TY34" s="137">
        <v>3.3980000000000001</v>
      </c>
      <c r="TZ34" s="137">
        <v>3.625</v>
      </c>
      <c r="UA34" s="137">
        <v>3.851</v>
      </c>
      <c r="UB34" s="137">
        <v>4.0780000000000003</v>
      </c>
      <c r="UC34" s="137">
        <v>4.3049999999999997</v>
      </c>
      <c r="UD34" s="137">
        <v>4.5309999999999997</v>
      </c>
      <c r="UE34" s="137">
        <v>4.984</v>
      </c>
      <c r="UF34" s="137">
        <v>5.4370000000000003</v>
      </c>
      <c r="UG34" s="137">
        <v>5.89</v>
      </c>
      <c r="UH34" s="137">
        <v>6.3440000000000003</v>
      </c>
      <c r="UI34" s="137">
        <v>6.7969999999999997</v>
      </c>
      <c r="UJ34" s="137">
        <v>7.25</v>
      </c>
      <c r="UK34" s="137">
        <v>7.7030000000000003</v>
      </c>
      <c r="UL34" s="137">
        <v>8.1560000000000006</v>
      </c>
      <c r="UM34" s="137">
        <v>8.609</v>
      </c>
      <c r="UN34" s="137">
        <v>9.0619999999999994</v>
      </c>
      <c r="UO34" s="137">
        <v>13.593</v>
      </c>
      <c r="UP34" s="137">
        <v>18.125</v>
      </c>
      <c r="UQ34" s="137">
        <v>22.655999999999999</v>
      </c>
      <c r="UR34" s="137">
        <v>27.187000000000001</v>
      </c>
      <c r="US34" s="137">
        <v>31.718</v>
      </c>
      <c r="UT34" s="137">
        <v>36.249000000000002</v>
      </c>
      <c r="UU34" s="137">
        <v>40.78</v>
      </c>
      <c r="UV34" s="137">
        <v>45.311999999999998</v>
      </c>
      <c r="UW34" s="137">
        <v>2.5000000000000001E-2</v>
      </c>
      <c r="UX34" s="137">
        <v>0.05</v>
      </c>
      <c r="UY34" s="137">
        <v>7.4999999999999997E-2</v>
      </c>
      <c r="UZ34" s="137">
        <v>9.9000000000000005E-2</v>
      </c>
      <c r="VA34" s="137">
        <v>0.124</v>
      </c>
      <c r="VB34" s="137">
        <v>0.14899999999999999</v>
      </c>
      <c r="VC34" s="137">
        <v>0.17399999999999999</v>
      </c>
      <c r="VD34" s="137">
        <v>0.19900000000000001</v>
      </c>
      <c r="VE34" s="137">
        <v>0.224</v>
      </c>
      <c r="VF34" s="137">
        <v>0.249</v>
      </c>
      <c r="VG34" s="137">
        <v>0.27400000000000002</v>
      </c>
      <c r="VH34" s="137">
        <v>0.29799999999999999</v>
      </c>
      <c r="VI34" s="137">
        <v>0.32300000000000001</v>
      </c>
      <c r="VJ34" s="137">
        <v>0.34799999999999998</v>
      </c>
      <c r="VK34" s="137">
        <v>0.373</v>
      </c>
      <c r="VL34" s="137">
        <v>0.39800000000000002</v>
      </c>
      <c r="VM34" s="137">
        <v>0.42299999999999999</v>
      </c>
      <c r="VN34" s="137">
        <v>0.44800000000000001</v>
      </c>
      <c r="VO34" s="137">
        <v>0.47199999999999998</v>
      </c>
      <c r="VP34" s="137">
        <v>0.497</v>
      </c>
      <c r="VQ34" s="137">
        <v>0.54700000000000004</v>
      </c>
      <c r="VR34" s="137">
        <v>0.59699999999999998</v>
      </c>
      <c r="VS34" s="137">
        <v>0.64700000000000002</v>
      </c>
      <c r="VT34" s="137">
        <v>0.69599999999999995</v>
      </c>
      <c r="VU34" s="137">
        <v>0.746</v>
      </c>
      <c r="VV34" s="137">
        <v>0.79600000000000004</v>
      </c>
      <c r="VW34" s="137">
        <v>0.84499999999999997</v>
      </c>
      <c r="VX34" s="137">
        <v>0.89500000000000002</v>
      </c>
      <c r="VY34" s="137">
        <v>0.94499999999999995</v>
      </c>
      <c r="VZ34" s="137">
        <v>0.995</v>
      </c>
      <c r="WA34" s="137">
        <v>1.044</v>
      </c>
      <c r="WB34" s="137">
        <v>1.0940000000000001</v>
      </c>
      <c r="WC34" s="137">
        <v>1.1439999999999999</v>
      </c>
      <c r="WD34" s="137">
        <v>1.194</v>
      </c>
      <c r="WE34" s="137">
        <v>1.2430000000000001</v>
      </c>
      <c r="WF34" s="137">
        <v>1.3680000000000001</v>
      </c>
      <c r="WG34" s="137">
        <v>1.492</v>
      </c>
      <c r="WH34" s="137">
        <v>1.6160000000000001</v>
      </c>
      <c r="WI34" s="137">
        <v>1.7410000000000001</v>
      </c>
      <c r="WJ34" s="137">
        <v>1.865</v>
      </c>
      <c r="WK34" s="137">
        <v>1.9890000000000001</v>
      </c>
      <c r="WL34" s="137">
        <v>2.1139999999999999</v>
      </c>
      <c r="WM34" s="137">
        <v>2.238</v>
      </c>
      <c r="WN34" s="137">
        <v>2.3620000000000001</v>
      </c>
      <c r="WO34" s="137">
        <v>2.4870000000000001</v>
      </c>
      <c r="WP34" s="137">
        <v>2.7349999999999999</v>
      </c>
      <c r="WQ34" s="137">
        <v>2.984</v>
      </c>
      <c r="WR34" s="137">
        <v>3.2330000000000001</v>
      </c>
      <c r="WS34" s="137">
        <v>3.4809999999999999</v>
      </c>
      <c r="WT34" s="137">
        <v>3.73</v>
      </c>
      <c r="WU34" s="137">
        <v>3.9790000000000001</v>
      </c>
      <c r="WV34" s="137">
        <v>4.2270000000000003</v>
      </c>
      <c r="WW34" s="137">
        <v>4.476</v>
      </c>
      <c r="WX34" s="137">
        <v>4.7240000000000002</v>
      </c>
      <c r="WY34" s="137">
        <v>4.9729999999999999</v>
      </c>
      <c r="WZ34" s="137">
        <v>7.46</v>
      </c>
      <c r="XA34" s="137">
        <v>9.9459999999999997</v>
      </c>
      <c r="XB34" s="137">
        <v>12.433</v>
      </c>
      <c r="XC34" s="137">
        <v>14.919</v>
      </c>
      <c r="XD34" s="137">
        <v>17.405999999999999</v>
      </c>
      <c r="XE34" s="137">
        <v>19.893000000000001</v>
      </c>
      <c r="XF34" s="137">
        <v>22.379000000000001</v>
      </c>
      <c r="XG34" s="137">
        <v>24.866</v>
      </c>
      <c r="XH34" s="137">
        <v>3.5000000000000003E-2</v>
      </c>
      <c r="XI34" s="137">
        <v>7.0000000000000007E-2</v>
      </c>
      <c r="XJ34" s="137">
        <v>0.105</v>
      </c>
      <c r="XK34" s="137">
        <v>0.14000000000000001</v>
      </c>
      <c r="XL34" s="137">
        <v>0.17499999999999999</v>
      </c>
      <c r="XM34" s="137">
        <v>0.21</v>
      </c>
      <c r="XN34" s="137">
        <v>0.246</v>
      </c>
      <c r="XO34" s="137">
        <v>0.28100000000000003</v>
      </c>
      <c r="XP34" s="137">
        <v>0.316</v>
      </c>
      <c r="XQ34" s="137">
        <v>0.35099999999999998</v>
      </c>
      <c r="XR34" s="137">
        <v>0.38600000000000001</v>
      </c>
      <c r="XS34" s="137">
        <v>0.42099999999999999</v>
      </c>
      <c r="XT34" s="137">
        <v>0.45600000000000002</v>
      </c>
      <c r="XU34" s="137">
        <v>0.49099999999999999</v>
      </c>
      <c r="XV34" s="137">
        <v>0.52600000000000002</v>
      </c>
      <c r="XW34" s="137">
        <v>0.56100000000000005</v>
      </c>
      <c r="XX34" s="137">
        <v>0.59599999999999997</v>
      </c>
      <c r="XY34" s="137">
        <v>0.63100000000000001</v>
      </c>
      <c r="XZ34" s="137">
        <v>0.66700000000000004</v>
      </c>
      <c r="YA34" s="137">
        <v>0.70199999999999996</v>
      </c>
      <c r="YB34" s="137">
        <v>0.77200000000000002</v>
      </c>
      <c r="YC34" s="137">
        <v>0.84199999999999997</v>
      </c>
      <c r="YD34" s="137">
        <v>0.91200000000000003</v>
      </c>
      <c r="YE34" s="137">
        <v>0.98199999999999998</v>
      </c>
      <c r="YF34" s="137">
        <v>1.052</v>
      </c>
      <c r="YG34" s="137">
        <v>1.123</v>
      </c>
      <c r="YH34" s="137">
        <v>1.1930000000000001</v>
      </c>
      <c r="YI34" s="137">
        <v>1.2629999999999999</v>
      </c>
      <c r="YJ34" s="137">
        <v>1.333</v>
      </c>
      <c r="YK34" s="137">
        <v>1.403</v>
      </c>
      <c r="YL34" s="137">
        <v>1.4730000000000001</v>
      </c>
      <c r="YM34" s="137">
        <v>1.544</v>
      </c>
      <c r="YN34" s="137">
        <v>1.6140000000000001</v>
      </c>
      <c r="YO34" s="137">
        <v>1.6839999999999999</v>
      </c>
      <c r="YP34" s="137">
        <v>1.754</v>
      </c>
      <c r="YQ34" s="137">
        <v>1.93</v>
      </c>
      <c r="YR34" s="137">
        <v>2.105</v>
      </c>
      <c r="YS34" s="137">
        <v>2.2799999999999998</v>
      </c>
      <c r="YT34" s="137">
        <v>2.456</v>
      </c>
      <c r="YU34" s="137">
        <v>2.6309999999999998</v>
      </c>
      <c r="YV34" s="137">
        <v>2.8069999999999999</v>
      </c>
      <c r="YW34" s="137">
        <v>2.9820000000000002</v>
      </c>
      <c r="YX34" s="137">
        <v>3.157</v>
      </c>
      <c r="YY34" s="137">
        <v>3.3330000000000002</v>
      </c>
      <c r="YZ34" s="137">
        <v>3.508</v>
      </c>
      <c r="ZA34" s="137">
        <v>3.859</v>
      </c>
      <c r="ZB34" s="137">
        <v>4.21</v>
      </c>
      <c r="ZC34" s="137">
        <v>4.5609999999999999</v>
      </c>
      <c r="ZD34" s="137">
        <v>4.9109999999999996</v>
      </c>
      <c r="ZE34" s="137">
        <v>5.2619999999999996</v>
      </c>
      <c r="ZF34" s="137">
        <v>5.6130000000000004</v>
      </c>
      <c r="ZG34" s="137">
        <v>5.9640000000000004</v>
      </c>
      <c r="ZH34" s="137">
        <v>6.3150000000000004</v>
      </c>
      <c r="ZI34" s="137">
        <v>6.6660000000000004</v>
      </c>
      <c r="ZJ34" s="137">
        <v>7.016</v>
      </c>
      <c r="ZK34" s="137">
        <v>10.525</v>
      </c>
      <c r="ZL34" s="137">
        <v>14.032999999999999</v>
      </c>
      <c r="ZM34" s="137">
        <v>17.541</v>
      </c>
      <c r="ZN34" s="137">
        <v>21.048999999999999</v>
      </c>
      <c r="ZO34" s="137">
        <v>24.556999999999999</v>
      </c>
      <c r="ZP34" s="137">
        <v>28.065999999999999</v>
      </c>
      <c r="ZQ34" s="137">
        <v>31.574000000000002</v>
      </c>
      <c r="ZR34" s="137">
        <v>35.082000000000001</v>
      </c>
      <c r="ZS34" s="137">
        <v>5.2999999999999999E-2</v>
      </c>
      <c r="ZT34" s="137">
        <v>0.107</v>
      </c>
      <c r="ZU34" s="137">
        <v>0.16</v>
      </c>
      <c r="ZV34" s="137">
        <v>0.21299999999999999</v>
      </c>
      <c r="ZW34" s="137">
        <v>0.26700000000000002</v>
      </c>
      <c r="ZX34" s="137">
        <v>0.32</v>
      </c>
      <c r="ZY34" s="137">
        <v>0.374</v>
      </c>
      <c r="ZZ34" s="137">
        <v>0.42699999999999999</v>
      </c>
      <c r="AAA34" s="137">
        <v>0.48</v>
      </c>
      <c r="AAB34" s="137">
        <v>0.53400000000000003</v>
      </c>
      <c r="AAC34" s="137">
        <v>0.58699999999999997</v>
      </c>
      <c r="AAD34" s="137">
        <v>0.64</v>
      </c>
      <c r="AAE34" s="137">
        <v>0.69399999999999995</v>
      </c>
      <c r="AAF34" s="137">
        <v>0.747</v>
      </c>
      <c r="AAG34" s="137">
        <v>0.80100000000000005</v>
      </c>
      <c r="AAH34" s="137">
        <v>0.85399999999999998</v>
      </c>
      <c r="AAI34" s="137">
        <v>0.90700000000000003</v>
      </c>
      <c r="AAJ34" s="137">
        <v>0.96099999999999997</v>
      </c>
      <c r="AAK34" s="137">
        <v>1.014</v>
      </c>
      <c r="AAL34" s="137">
        <v>1.0669999999999999</v>
      </c>
      <c r="AAM34" s="137">
        <v>1.1739999999999999</v>
      </c>
      <c r="AAN34" s="137">
        <v>1.2809999999999999</v>
      </c>
      <c r="AAO34" s="137">
        <v>1.3879999999999999</v>
      </c>
      <c r="AAP34" s="137">
        <v>1.494</v>
      </c>
      <c r="AAQ34" s="137">
        <v>1.601</v>
      </c>
      <c r="AAR34" s="137">
        <v>1.708</v>
      </c>
      <c r="AAS34" s="137">
        <v>1.8149999999999999</v>
      </c>
      <c r="AAT34" s="137">
        <v>1.921</v>
      </c>
      <c r="AAU34" s="137">
        <v>2.028</v>
      </c>
      <c r="AAV34" s="137">
        <v>2.1349999999999998</v>
      </c>
      <c r="AAW34" s="137">
        <v>2.242</v>
      </c>
      <c r="AAX34" s="137">
        <v>2.3479999999999999</v>
      </c>
      <c r="AAY34" s="137">
        <v>2.4550000000000001</v>
      </c>
      <c r="AAZ34" s="137">
        <v>2.5619999999999998</v>
      </c>
      <c r="ABA34" s="137">
        <v>2.6680000000000001</v>
      </c>
      <c r="ABB34" s="137">
        <v>2.9350000000000001</v>
      </c>
      <c r="ABC34" s="137">
        <v>3.202</v>
      </c>
      <c r="ABD34" s="137">
        <v>3.4689999999999999</v>
      </c>
      <c r="ABE34" s="137">
        <v>3.7360000000000002</v>
      </c>
      <c r="ABF34" s="137">
        <v>4.0030000000000001</v>
      </c>
      <c r="ABG34" s="137">
        <v>4.2699999999999996</v>
      </c>
      <c r="ABH34" s="137">
        <v>4.5359999999999996</v>
      </c>
      <c r="ABI34" s="137">
        <v>4.8029999999999999</v>
      </c>
      <c r="ABJ34" s="137">
        <v>5.07</v>
      </c>
      <c r="ABK34" s="137">
        <v>5.3369999999999997</v>
      </c>
      <c r="ABL34" s="137">
        <v>5.8710000000000004</v>
      </c>
      <c r="ABM34" s="137">
        <v>6.4039999999999999</v>
      </c>
      <c r="ABN34" s="137">
        <v>6.9379999999999997</v>
      </c>
      <c r="ABO34" s="137">
        <v>7.4720000000000004</v>
      </c>
      <c r="ABP34" s="137">
        <v>8.0050000000000008</v>
      </c>
      <c r="ABQ34" s="137">
        <v>8.5389999999999997</v>
      </c>
      <c r="ABR34" s="137">
        <v>9.0730000000000004</v>
      </c>
      <c r="ABS34" s="137">
        <v>9.6069999999999993</v>
      </c>
      <c r="ABT34" s="137">
        <v>10.14</v>
      </c>
      <c r="ABU34" s="137">
        <v>10.673999999999999</v>
      </c>
      <c r="ABV34" s="137">
        <v>16.010999999999999</v>
      </c>
      <c r="ABW34" s="137">
        <v>21.347999999999999</v>
      </c>
      <c r="ABX34" s="137">
        <v>26.684999999999999</v>
      </c>
      <c r="ABY34" s="137">
        <v>32.021999999999998</v>
      </c>
      <c r="ABZ34" s="137">
        <v>37.359000000000002</v>
      </c>
      <c r="ACA34" s="137">
        <v>42.695999999999998</v>
      </c>
      <c r="ACB34" s="137">
        <v>48.033000000000001</v>
      </c>
      <c r="ACC34" s="137">
        <v>53.369</v>
      </c>
      <c r="ACD34" s="137">
        <v>3.7999999999999999E-2</v>
      </c>
      <c r="ACE34" s="137">
        <v>7.5999999999999998E-2</v>
      </c>
      <c r="ACF34" s="137">
        <v>0.115</v>
      </c>
      <c r="ACG34" s="137">
        <v>0.153</v>
      </c>
      <c r="ACH34" s="137">
        <v>0.191</v>
      </c>
      <c r="ACI34" s="137">
        <v>0.22900000000000001</v>
      </c>
      <c r="ACJ34" s="137">
        <v>0.26700000000000002</v>
      </c>
      <c r="ACK34" s="137">
        <v>0.30499999999999999</v>
      </c>
      <c r="ACL34" s="137">
        <v>0.34399999999999997</v>
      </c>
      <c r="ACM34" s="137">
        <v>0.38200000000000001</v>
      </c>
      <c r="ACN34" s="137">
        <v>0.42</v>
      </c>
      <c r="ACO34" s="137">
        <v>0.45800000000000002</v>
      </c>
      <c r="ACP34" s="137">
        <v>0.496</v>
      </c>
      <c r="ACQ34" s="137">
        <v>0.53400000000000003</v>
      </c>
      <c r="ACR34" s="137">
        <v>0.57299999999999995</v>
      </c>
      <c r="ACS34" s="137">
        <v>0.61099999999999999</v>
      </c>
      <c r="ACT34" s="137">
        <v>0.64900000000000002</v>
      </c>
      <c r="ACU34" s="137">
        <v>0.68700000000000006</v>
      </c>
      <c r="ACV34" s="137">
        <v>0.72499999999999998</v>
      </c>
      <c r="ACW34" s="137">
        <v>0.76300000000000001</v>
      </c>
      <c r="ACX34" s="137">
        <v>0.84</v>
      </c>
      <c r="ACY34" s="137">
        <v>0.91600000000000004</v>
      </c>
      <c r="ACZ34" s="137">
        <v>0.99199999999999999</v>
      </c>
      <c r="ADA34" s="137">
        <v>1.069</v>
      </c>
      <c r="ADB34" s="137">
        <v>1.145</v>
      </c>
      <c r="ADC34" s="137">
        <v>1.2210000000000001</v>
      </c>
      <c r="ADD34" s="137">
        <v>1.298</v>
      </c>
      <c r="ADE34" s="137">
        <v>1.3740000000000001</v>
      </c>
      <c r="ADF34" s="137">
        <v>1.45</v>
      </c>
      <c r="ADG34" s="137">
        <v>1.5269999999999999</v>
      </c>
      <c r="ADH34" s="137">
        <v>1.603</v>
      </c>
      <c r="ADI34" s="137">
        <v>1.679</v>
      </c>
      <c r="ADJ34" s="137">
        <v>1.756</v>
      </c>
      <c r="ADK34" s="137">
        <v>1.8320000000000001</v>
      </c>
      <c r="ADL34" s="137">
        <v>1.9079999999999999</v>
      </c>
      <c r="ADM34" s="137">
        <v>2.0990000000000002</v>
      </c>
      <c r="ADN34" s="137">
        <v>2.29</v>
      </c>
      <c r="ADO34" s="137">
        <v>2.4809999999999999</v>
      </c>
      <c r="ADP34" s="137">
        <v>2.6720000000000002</v>
      </c>
      <c r="ADQ34" s="137">
        <v>2.863</v>
      </c>
      <c r="ADR34" s="137">
        <v>3.0529999999999999</v>
      </c>
      <c r="ADS34" s="137">
        <v>3.2440000000000002</v>
      </c>
      <c r="ADT34" s="137">
        <v>3.4350000000000001</v>
      </c>
      <c r="ADU34" s="137">
        <v>3.6259999999999999</v>
      </c>
      <c r="ADV34" s="137">
        <v>3.8170000000000002</v>
      </c>
      <c r="ADW34" s="137">
        <v>4.1980000000000004</v>
      </c>
      <c r="ADX34" s="137">
        <v>4.58</v>
      </c>
      <c r="ADY34" s="137">
        <v>4.9619999999999997</v>
      </c>
      <c r="ADZ34" s="137">
        <v>5.343</v>
      </c>
      <c r="AEA34" s="137">
        <v>5.7249999999999996</v>
      </c>
      <c r="AEB34" s="137">
        <v>6.1070000000000002</v>
      </c>
      <c r="AEC34" s="137">
        <v>6.4880000000000004</v>
      </c>
      <c r="AED34" s="137">
        <v>6.87</v>
      </c>
      <c r="AEE34" s="137">
        <v>7.2519999999999998</v>
      </c>
      <c r="AEF34" s="137">
        <v>7.633</v>
      </c>
      <c r="AEG34" s="137">
        <v>11.45</v>
      </c>
      <c r="AEH34" s="137">
        <v>15.266999999999999</v>
      </c>
      <c r="AEI34" s="137">
        <v>19.084</v>
      </c>
      <c r="AEJ34" s="137">
        <v>22.9</v>
      </c>
      <c r="AEK34" s="137">
        <v>26.716999999999999</v>
      </c>
      <c r="AEL34" s="137">
        <v>30.533999999999999</v>
      </c>
      <c r="AEM34" s="137">
        <v>34.35</v>
      </c>
      <c r="AEN34" s="137">
        <v>38.167000000000002</v>
      </c>
      <c r="AEO34" s="137">
        <v>2.7E-2</v>
      </c>
      <c r="AEP34" s="137">
        <v>5.3999999999999999E-2</v>
      </c>
      <c r="AEQ34" s="137">
        <v>0.08</v>
      </c>
      <c r="AER34" s="137">
        <v>0.107</v>
      </c>
      <c r="AES34" s="137">
        <v>0.13400000000000001</v>
      </c>
      <c r="AET34" s="137">
        <v>0.161</v>
      </c>
      <c r="AEU34" s="137">
        <v>0.187</v>
      </c>
      <c r="AEV34" s="137">
        <v>0.214</v>
      </c>
      <c r="AEW34" s="137">
        <v>0.24099999999999999</v>
      </c>
      <c r="AEX34" s="137">
        <v>0.26800000000000002</v>
      </c>
      <c r="AEY34" s="137">
        <v>0.29499999999999998</v>
      </c>
      <c r="AEZ34" s="137">
        <v>0.32100000000000001</v>
      </c>
      <c r="AFA34" s="137">
        <v>0.34799999999999998</v>
      </c>
      <c r="AFB34" s="137">
        <v>0.375</v>
      </c>
      <c r="AFC34" s="137">
        <v>0.40200000000000002</v>
      </c>
      <c r="AFD34" s="137">
        <v>0.42799999999999999</v>
      </c>
      <c r="AFE34" s="137">
        <v>0.45500000000000002</v>
      </c>
      <c r="AFF34" s="137">
        <v>0.48199999999999998</v>
      </c>
      <c r="AFG34" s="137">
        <v>0.50900000000000001</v>
      </c>
      <c r="AFH34" s="137">
        <v>0.53600000000000003</v>
      </c>
      <c r="AFI34" s="137">
        <v>0.58899999999999997</v>
      </c>
      <c r="AFJ34" s="137">
        <v>0.64300000000000002</v>
      </c>
      <c r="AFK34" s="137">
        <v>0.69599999999999995</v>
      </c>
      <c r="AFL34" s="137">
        <v>0.75</v>
      </c>
      <c r="AFM34" s="137">
        <v>0.80300000000000005</v>
      </c>
      <c r="AFN34" s="137">
        <v>0.85699999999999998</v>
      </c>
      <c r="AFO34" s="137">
        <v>0.91</v>
      </c>
      <c r="AFP34" s="137">
        <v>0.96399999999999997</v>
      </c>
      <c r="AFQ34" s="137">
        <v>1.0169999999999999</v>
      </c>
      <c r="AFR34" s="137">
        <v>1.071</v>
      </c>
      <c r="AFS34" s="137">
        <v>1.125</v>
      </c>
      <c r="AFT34" s="137">
        <v>1.1779999999999999</v>
      </c>
      <c r="AFU34" s="137">
        <v>1.232</v>
      </c>
      <c r="AFV34" s="137">
        <v>1.2849999999999999</v>
      </c>
      <c r="AFW34" s="137">
        <v>1.339</v>
      </c>
      <c r="AFX34" s="137">
        <v>1.4730000000000001</v>
      </c>
      <c r="AFY34" s="137">
        <v>1.607</v>
      </c>
      <c r="AFZ34" s="137">
        <v>1.74</v>
      </c>
      <c r="AGA34" s="137">
        <v>1.8740000000000001</v>
      </c>
      <c r="AGB34" s="137">
        <v>2.008</v>
      </c>
      <c r="AGC34" s="137">
        <v>2.1419999999999999</v>
      </c>
      <c r="AGD34" s="137">
        <v>2.2759999999999998</v>
      </c>
      <c r="AGE34" s="137">
        <v>2.41</v>
      </c>
      <c r="AGF34" s="137">
        <v>2.544</v>
      </c>
      <c r="AGG34" s="137">
        <v>2.6779999999999999</v>
      </c>
      <c r="AGH34" s="137">
        <v>2.9449999999999998</v>
      </c>
      <c r="AGI34" s="137">
        <v>3.2130000000000001</v>
      </c>
      <c r="AGJ34" s="137">
        <v>3.4809999999999999</v>
      </c>
      <c r="AGK34" s="137">
        <v>3.7490000000000001</v>
      </c>
      <c r="AGL34" s="137">
        <v>4.016</v>
      </c>
      <c r="AGM34" s="137">
        <v>4.2839999999999998</v>
      </c>
      <c r="AGN34" s="137">
        <v>4.5519999999999996</v>
      </c>
      <c r="AGO34" s="137">
        <v>4.82</v>
      </c>
      <c r="AGP34" s="137">
        <v>5.0869999999999997</v>
      </c>
      <c r="AGQ34" s="137">
        <v>5.3550000000000004</v>
      </c>
      <c r="AGR34" s="137">
        <v>8.0329999999999995</v>
      </c>
      <c r="AGS34" s="137">
        <v>10.71</v>
      </c>
      <c r="AGT34" s="137">
        <v>13.388</v>
      </c>
      <c r="AGU34" s="137">
        <v>16.065000000000001</v>
      </c>
      <c r="AGV34" s="137">
        <v>18.742999999999999</v>
      </c>
      <c r="AGW34" s="137">
        <v>21.42</v>
      </c>
      <c r="AGX34" s="137">
        <v>24.097999999999999</v>
      </c>
      <c r="AGY34" s="137">
        <v>26.776</v>
      </c>
      <c r="AGZ34" s="137">
        <v>0.104</v>
      </c>
      <c r="AHA34" s="137">
        <v>0.20799999999999999</v>
      </c>
      <c r="AHB34" s="137">
        <v>0.311</v>
      </c>
      <c r="AHC34" s="137">
        <v>0.41499999999999998</v>
      </c>
      <c r="AHD34" s="137">
        <v>0.51900000000000002</v>
      </c>
      <c r="AHE34" s="137">
        <v>0.623</v>
      </c>
      <c r="AHF34" s="137">
        <v>0.72699999999999998</v>
      </c>
      <c r="AHG34" s="137">
        <v>0.83</v>
      </c>
      <c r="AHH34" s="137">
        <v>0.93400000000000005</v>
      </c>
      <c r="AHI34" s="137">
        <v>1.038</v>
      </c>
      <c r="AHJ34" s="137">
        <v>1.1419999999999999</v>
      </c>
      <c r="AHK34" s="137">
        <v>1.246</v>
      </c>
      <c r="AHL34" s="137">
        <v>1.349</v>
      </c>
      <c r="AHM34" s="137">
        <v>1.4530000000000001</v>
      </c>
      <c r="AHN34" s="137">
        <v>1.5569999999999999</v>
      </c>
      <c r="AHO34" s="137">
        <v>1.661</v>
      </c>
      <c r="AHP34" s="137">
        <v>1.7649999999999999</v>
      </c>
      <c r="AHQ34" s="137">
        <v>1.8680000000000001</v>
      </c>
      <c r="AHR34" s="137">
        <v>1.972</v>
      </c>
      <c r="AHS34" s="137">
        <v>2.0760000000000001</v>
      </c>
      <c r="AHT34" s="137">
        <v>2.2839999999999998</v>
      </c>
      <c r="AHU34" s="137">
        <v>2.4910000000000001</v>
      </c>
      <c r="AHV34" s="137">
        <v>2.6989999999999998</v>
      </c>
      <c r="AHW34" s="137">
        <v>2.9060000000000001</v>
      </c>
      <c r="AHX34" s="137">
        <v>3.1139999999999999</v>
      </c>
      <c r="AHY34" s="137">
        <v>3.3220000000000001</v>
      </c>
      <c r="AHZ34" s="137">
        <v>3.5289999999999999</v>
      </c>
      <c r="AIA34" s="137">
        <v>3.7370000000000001</v>
      </c>
      <c r="AIB34" s="137">
        <v>3.944</v>
      </c>
      <c r="AIC34" s="137">
        <v>4.1520000000000001</v>
      </c>
      <c r="AID34" s="137">
        <v>4.3600000000000003</v>
      </c>
      <c r="AIE34" s="137">
        <v>4.5670000000000002</v>
      </c>
      <c r="AIF34" s="137">
        <v>4.7750000000000004</v>
      </c>
      <c r="AIG34" s="137">
        <v>4.9820000000000002</v>
      </c>
      <c r="AIH34" s="137">
        <v>5.19</v>
      </c>
      <c r="AII34" s="137">
        <v>5.7089999999999996</v>
      </c>
      <c r="AIJ34" s="137">
        <v>6.2279999999999998</v>
      </c>
      <c r="AIK34" s="137">
        <v>6.7469999999999999</v>
      </c>
      <c r="AIL34" s="137">
        <v>7.266</v>
      </c>
      <c r="AIM34" s="137">
        <v>7.7850000000000001</v>
      </c>
      <c r="AIN34" s="137">
        <v>8.3040000000000003</v>
      </c>
      <c r="AIO34" s="137">
        <v>8.8230000000000004</v>
      </c>
      <c r="AIP34" s="137">
        <v>9.3420000000000005</v>
      </c>
      <c r="AIQ34" s="137">
        <v>9.8610000000000007</v>
      </c>
      <c r="AIR34" s="137">
        <v>10.38</v>
      </c>
      <c r="AIS34" s="137">
        <v>11.417999999999999</v>
      </c>
      <c r="AIT34" s="137">
        <v>12.456</v>
      </c>
      <c r="AIU34" s="137">
        <v>13.494</v>
      </c>
      <c r="AIV34" s="137">
        <v>14.532</v>
      </c>
      <c r="AIW34" s="137">
        <v>15.57</v>
      </c>
      <c r="AIX34" s="137">
        <v>16.608000000000001</v>
      </c>
      <c r="AIY34" s="137">
        <v>17.646000000000001</v>
      </c>
      <c r="AIZ34" s="137">
        <v>18.684000000000001</v>
      </c>
      <c r="AJA34" s="137">
        <v>19.722000000000001</v>
      </c>
      <c r="AJB34" s="137">
        <v>20.76</v>
      </c>
      <c r="AJC34" s="137">
        <v>31.14</v>
      </c>
      <c r="AJD34" s="137">
        <v>41.52</v>
      </c>
      <c r="AJE34" s="137">
        <v>51.9</v>
      </c>
      <c r="AJF34" s="137">
        <v>62.28</v>
      </c>
      <c r="AJG34" s="137">
        <v>72.66</v>
      </c>
      <c r="AJH34" s="137">
        <v>83.04</v>
      </c>
      <c r="AJI34" s="137">
        <v>93.42</v>
      </c>
      <c r="AJJ34" s="137">
        <v>103.8</v>
      </c>
      <c r="AJK34" s="137">
        <v>9.6000000000000002E-2</v>
      </c>
      <c r="AJL34" s="137">
        <v>0.193</v>
      </c>
      <c r="AJM34" s="137">
        <v>0.28899999999999998</v>
      </c>
      <c r="AJN34" s="137">
        <v>0.38600000000000001</v>
      </c>
      <c r="AJO34" s="137">
        <v>0.48199999999999998</v>
      </c>
      <c r="AJP34" s="137">
        <v>0.57899999999999996</v>
      </c>
      <c r="AJQ34" s="137">
        <v>0.67500000000000004</v>
      </c>
      <c r="AJR34" s="137">
        <v>0.77200000000000002</v>
      </c>
      <c r="AJS34" s="137">
        <v>0.86799999999999999</v>
      </c>
      <c r="AJT34" s="137">
        <v>0.96399999999999997</v>
      </c>
      <c r="AJU34" s="137">
        <v>1.0609999999999999</v>
      </c>
      <c r="AJV34" s="137">
        <v>1.157</v>
      </c>
      <c r="AJW34" s="137">
        <v>1.254</v>
      </c>
      <c r="AJX34" s="137">
        <v>1.35</v>
      </c>
      <c r="AJY34" s="137">
        <v>1.4470000000000001</v>
      </c>
      <c r="AJZ34" s="137">
        <v>1.5429999999999999</v>
      </c>
      <c r="AKA34" s="137">
        <v>1.64</v>
      </c>
      <c r="AKB34" s="137">
        <v>1.736</v>
      </c>
      <c r="AKC34" s="137">
        <v>1.833</v>
      </c>
      <c r="AKD34" s="137">
        <v>1.929</v>
      </c>
      <c r="AKE34" s="137">
        <v>2.1219999999999999</v>
      </c>
      <c r="AKF34" s="137">
        <v>2.3149999999999999</v>
      </c>
      <c r="AKG34" s="137">
        <v>2.508</v>
      </c>
      <c r="AKH34" s="137">
        <v>2.7010000000000001</v>
      </c>
      <c r="AKI34" s="137">
        <v>2.8929999999999998</v>
      </c>
      <c r="AKJ34" s="137">
        <v>3.0859999999999999</v>
      </c>
      <c r="AKK34" s="137">
        <v>3.2789999999999999</v>
      </c>
      <c r="AKL34" s="137">
        <v>3.472</v>
      </c>
      <c r="AKM34" s="137">
        <v>3.665</v>
      </c>
      <c r="AKN34" s="137">
        <v>3.8580000000000001</v>
      </c>
      <c r="AKO34" s="137">
        <v>4.0510000000000002</v>
      </c>
      <c r="AKP34" s="137">
        <v>4.2439999999999998</v>
      </c>
      <c r="AKQ34" s="137">
        <v>4.4370000000000003</v>
      </c>
      <c r="AKR34" s="137">
        <v>4.63</v>
      </c>
      <c r="AKS34" s="137">
        <v>4.8220000000000001</v>
      </c>
      <c r="AKT34" s="137">
        <v>5.3049999999999997</v>
      </c>
      <c r="AKU34" s="137">
        <v>5.7869999999999999</v>
      </c>
      <c r="AKV34" s="137">
        <v>6.2690000000000001</v>
      </c>
      <c r="AKW34" s="137">
        <v>6.7510000000000003</v>
      </c>
      <c r="AKX34" s="137">
        <v>7.234</v>
      </c>
      <c r="AKY34" s="137">
        <v>7.7160000000000002</v>
      </c>
      <c r="AKZ34" s="137">
        <v>8.1980000000000004</v>
      </c>
      <c r="ALA34" s="137">
        <v>8.68</v>
      </c>
      <c r="ALB34" s="137">
        <v>9.1630000000000003</v>
      </c>
      <c r="ALC34" s="137">
        <v>9.6449999999999996</v>
      </c>
      <c r="ALD34" s="137">
        <v>10.609</v>
      </c>
      <c r="ALE34" s="137">
        <v>11.574</v>
      </c>
      <c r="ALF34" s="137">
        <v>12.538</v>
      </c>
      <c r="ALG34" s="137">
        <v>13.503</v>
      </c>
      <c r="ALH34" s="137">
        <v>14.467000000000001</v>
      </c>
      <c r="ALI34" s="137">
        <v>15.432</v>
      </c>
      <c r="ALJ34" s="137">
        <v>16.396000000000001</v>
      </c>
      <c r="ALK34" s="137">
        <v>17.361000000000001</v>
      </c>
      <c r="ALL34" s="137">
        <v>18.324999999999999</v>
      </c>
      <c r="ALM34" s="137">
        <v>19.29</v>
      </c>
      <c r="ALN34" s="137">
        <v>28.934999999999999</v>
      </c>
      <c r="ALO34" s="137">
        <v>38.58</v>
      </c>
      <c r="ALP34" s="137">
        <v>48.225000000000001</v>
      </c>
      <c r="ALQ34" s="137">
        <v>57.87</v>
      </c>
      <c r="ALR34" s="137">
        <v>67.515000000000001</v>
      </c>
      <c r="ALS34" s="137">
        <v>77.16</v>
      </c>
      <c r="ALT34" s="137">
        <v>86.804000000000002</v>
      </c>
      <c r="ALU34" s="137">
        <v>96.448999999999998</v>
      </c>
      <c r="ALV34" s="137">
        <v>0.64900000000000002</v>
      </c>
      <c r="ALW34" s="137">
        <v>1.2969999999999999</v>
      </c>
      <c r="ALX34" s="137">
        <v>1.946</v>
      </c>
      <c r="ALY34" s="137">
        <v>2.5939999999999999</v>
      </c>
      <c r="ALZ34" s="137">
        <v>3.2429999999999999</v>
      </c>
      <c r="AMA34" s="137">
        <v>3.891</v>
      </c>
      <c r="AMB34" s="137">
        <v>4.54</v>
      </c>
      <c r="AMC34" s="137">
        <v>5.1879999999999997</v>
      </c>
      <c r="AMD34" s="137">
        <v>5.8369999999999997</v>
      </c>
      <c r="AME34" s="137">
        <v>6.4850000000000003</v>
      </c>
      <c r="AMF34" s="137">
        <v>7.1340000000000003</v>
      </c>
      <c r="AMG34" s="137">
        <v>7.782</v>
      </c>
      <c r="AMH34" s="137">
        <v>8.4309999999999992</v>
      </c>
      <c r="AMI34" s="137">
        <v>9.0790000000000006</v>
      </c>
      <c r="AMJ34" s="137">
        <v>9.7279999999999998</v>
      </c>
      <c r="AMK34" s="137">
        <v>10.377000000000001</v>
      </c>
      <c r="AML34" s="137">
        <v>11.025</v>
      </c>
      <c r="AMM34" s="137">
        <v>11.673999999999999</v>
      </c>
      <c r="AMN34" s="137">
        <v>12.321999999999999</v>
      </c>
      <c r="AMO34" s="137">
        <v>12.971</v>
      </c>
      <c r="AMP34" s="137">
        <v>14.268000000000001</v>
      </c>
      <c r="AMQ34" s="137">
        <v>15.565</v>
      </c>
      <c r="AMR34" s="137">
        <v>16.861999999999998</v>
      </c>
      <c r="AMS34" s="137">
        <v>18.158999999999999</v>
      </c>
      <c r="AMT34" s="137">
        <v>19.456</v>
      </c>
      <c r="AMU34" s="137">
        <v>20.753</v>
      </c>
      <c r="AMV34" s="137">
        <v>22.05</v>
      </c>
      <c r="AMW34" s="137">
        <v>23.347000000000001</v>
      </c>
      <c r="AMX34" s="137">
        <v>24.643999999999998</v>
      </c>
      <c r="AMY34" s="137">
        <v>25.940999999999999</v>
      </c>
      <c r="AMZ34" s="137">
        <v>27.238</v>
      </c>
      <c r="ANA34" s="137">
        <v>28.536000000000001</v>
      </c>
      <c r="ANB34" s="137">
        <v>29.832999999999998</v>
      </c>
      <c r="ANC34" s="137">
        <v>31.13</v>
      </c>
      <c r="AND34" s="137">
        <v>32.427</v>
      </c>
      <c r="ANE34" s="137">
        <v>35.668999999999997</v>
      </c>
      <c r="ANF34" s="137">
        <v>38.911999999999999</v>
      </c>
      <c r="ANG34" s="137">
        <v>42.155000000000001</v>
      </c>
      <c r="ANH34" s="137">
        <v>45.396999999999998</v>
      </c>
      <c r="ANI34" s="137">
        <v>48.64</v>
      </c>
      <c r="ANJ34" s="137">
        <v>51.883000000000003</v>
      </c>
      <c r="ANK34" s="137">
        <v>55.125</v>
      </c>
      <c r="ANL34" s="137">
        <v>58.368000000000002</v>
      </c>
      <c r="ANM34" s="137">
        <v>61.610999999999997</v>
      </c>
      <c r="ANN34" s="137">
        <v>64.852999999999994</v>
      </c>
      <c r="ANO34" s="137">
        <v>71.338999999999999</v>
      </c>
      <c r="ANP34" s="137">
        <v>77.823999999999998</v>
      </c>
      <c r="ANQ34" s="137">
        <v>84.308999999999997</v>
      </c>
      <c r="ANR34" s="137">
        <v>90.795000000000002</v>
      </c>
      <c r="ANS34" s="137">
        <v>97.28</v>
      </c>
      <c r="ANT34" s="137">
        <v>103.765</v>
      </c>
      <c r="ANU34" s="137">
        <v>110.251</v>
      </c>
      <c r="ANV34" s="137">
        <v>116.736</v>
      </c>
      <c r="ANW34" s="137">
        <v>123.22199999999999</v>
      </c>
      <c r="ANX34" s="137">
        <v>129.70699999999999</v>
      </c>
      <c r="ANY34" s="137">
        <v>194.56</v>
      </c>
      <c r="ANZ34" s="137">
        <v>259.41399999999999</v>
      </c>
      <c r="AOA34" s="137">
        <v>324.267</v>
      </c>
      <c r="AOB34" s="137">
        <v>389.12099999999998</v>
      </c>
      <c r="AOC34" s="137">
        <v>453.97399999999999</v>
      </c>
      <c r="AOD34" s="137">
        <v>518.827</v>
      </c>
      <c r="AOE34" s="137">
        <v>583.68100000000004</v>
      </c>
      <c r="AOF34" s="137">
        <v>648.53399999999999</v>
      </c>
      <c r="AOG34" s="137">
        <v>0.39500000000000002</v>
      </c>
      <c r="AOH34" s="137">
        <v>0.79100000000000004</v>
      </c>
      <c r="AOI34" s="137">
        <v>1.1859999999999999</v>
      </c>
      <c r="AOJ34" s="137">
        <v>1.5820000000000001</v>
      </c>
      <c r="AOK34" s="137">
        <v>1.9770000000000001</v>
      </c>
      <c r="AOL34" s="137">
        <v>2.3730000000000002</v>
      </c>
      <c r="AOM34" s="137">
        <v>2.7679999999999998</v>
      </c>
      <c r="AON34" s="137">
        <v>3.1640000000000001</v>
      </c>
      <c r="AOO34" s="137">
        <v>3.5590000000000002</v>
      </c>
      <c r="AOP34" s="137">
        <v>3.9550000000000001</v>
      </c>
      <c r="AOQ34" s="137">
        <v>4.3499999999999996</v>
      </c>
      <c r="AOR34" s="137">
        <v>4.7460000000000004</v>
      </c>
      <c r="AOS34" s="137">
        <v>5.141</v>
      </c>
      <c r="AOT34" s="137">
        <v>5.5369999999999999</v>
      </c>
      <c r="AOU34" s="137">
        <v>5.9320000000000004</v>
      </c>
      <c r="AOV34" s="137">
        <v>6.3280000000000003</v>
      </c>
      <c r="AOW34" s="137">
        <v>6.7229999999999999</v>
      </c>
      <c r="AOX34" s="137">
        <v>7.1180000000000003</v>
      </c>
      <c r="AOY34" s="137">
        <v>7.5140000000000002</v>
      </c>
      <c r="AOZ34" s="137">
        <v>7.9089999999999998</v>
      </c>
      <c r="APA34" s="137">
        <v>8.6999999999999993</v>
      </c>
      <c r="APB34" s="137">
        <v>9.4909999999999997</v>
      </c>
      <c r="APC34" s="137">
        <v>10.282</v>
      </c>
      <c r="APD34" s="137">
        <v>11.073</v>
      </c>
      <c r="APE34" s="137">
        <v>11.864000000000001</v>
      </c>
      <c r="APF34" s="137">
        <v>12.654999999999999</v>
      </c>
      <c r="APG34" s="137">
        <v>13.446</v>
      </c>
      <c r="APH34" s="137">
        <v>14.237</v>
      </c>
      <c r="API34" s="137">
        <v>15.028</v>
      </c>
      <c r="APJ34" s="137">
        <v>15.819000000000001</v>
      </c>
      <c r="APK34" s="137">
        <v>16.61</v>
      </c>
      <c r="APL34" s="137">
        <v>17.401</v>
      </c>
      <c r="APM34" s="137">
        <v>18.192</v>
      </c>
      <c r="APN34" s="137">
        <v>18.983000000000001</v>
      </c>
      <c r="APO34" s="137">
        <v>19.773</v>
      </c>
      <c r="APP34" s="137">
        <v>21.751000000000001</v>
      </c>
      <c r="APQ34" s="137">
        <v>23.728000000000002</v>
      </c>
      <c r="APR34" s="137">
        <v>25.706</v>
      </c>
      <c r="APS34" s="137">
        <v>27.683</v>
      </c>
      <c r="APT34" s="137">
        <v>29.66</v>
      </c>
      <c r="APU34" s="137">
        <v>31.638000000000002</v>
      </c>
      <c r="APV34" s="137">
        <v>33.615000000000002</v>
      </c>
      <c r="APW34" s="137">
        <v>35.591999999999999</v>
      </c>
      <c r="APX34" s="137">
        <v>37.57</v>
      </c>
      <c r="APY34" s="137">
        <v>39.546999999999997</v>
      </c>
      <c r="APZ34" s="137">
        <v>43.502000000000002</v>
      </c>
      <c r="AQA34" s="137">
        <v>47.456000000000003</v>
      </c>
      <c r="AQB34" s="137">
        <v>51.411000000000001</v>
      </c>
      <c r="AQC34" s="137">
        <v>55.366</v>
      </c>
      <c r="AQD34" s="137">
        <v>59.32</v>
      </c>
      <c r="AQE34" s="137">
        <v>63.274999999999999</v>
      </c>
      <c r="AQF34" s="137">
        <v>67.23</v>
      </c>
      <c r="AQG34" s="137">
        <v>71.185000000000002</v>
      </c>
      <c r="AQH34" s="137">
        <v>75.138999999999996</v>
      </c>
      <c r="AQI34" s="137">
        <v>79.093999999999994</v>
      </c>
      <c r="AQJ34" s="137">
        <v>118.64100000000001</v>
      </c>
      <c r="AQK34" s="137">
        <v>158.18799999999999</v>
      </c>
      <c r="AQL34" s="137">
        <v>197.73500000000001</v>
      </c>
      <c r="AQM34" s="137">
        <v>237.28200000000001</v>
      </c>
      <c r="AQN34" s="137">
        <v>276.82900000000001</v>
      </c>
      <c r="AQO34" s="137">
        <v>316.37599999999998</v>
      </c>
      <c r="AQP34" s="137">
        <v>355.923</v>
      </c>
      <c r="AQQ34" s="137">
        <v>395.47</v>
      </c>
      <c r="AQR34" s="137">
        <v>0.17199999999999999</v>
      </c>
      <c r="AQS34" s="137">
        <v>0.34399999999999997</v>
      </c>
      <c r="AQT34" s="137">
        <v>0.51600000000000001</v>
      </c>
      <c r="AQU34" s="137">
        <v>0.68799999999999994</v>
      </c>
      <c r="AQV34" s="137">
        <v>0.86</v>
      </c>
      <c r="AQW34" s="137">
        <v>1.032</v>
      </c>
      <c r="AQX34" s="137">
        <v>1.204</v>
      </c>
      <c r="AQY34" s="137">
        <v>1.375</v>
      </c>
      <c r="AQZ34" s="137">
        <v>1.5469999999999999</v>
      </c>
      <c r="ARA34" s="137">
        <v>1.7190000000000001</v>
      </c>
      <c r="ARB34" s="137">
        <v>1.891</v>
      </c>
      <c r="ARC34" s="137">
        <v>2.0630000000000002</v>
      </c>
      <c r="ARD34" s="137">
        <v>2.2349999999999999</v>
      </c>
      <c r="ARE34" s="137">
        <v>2.407</v>
      </c>
      <c r="ARF34" s="137">
        <v>2.5790000000000002</v>
      </c>
      <c r="ARG34" s="137">
        <v>2.7509999999999999</v>
      </c>
      <c r="ARH34" s="137">
        <v>2.923</v>
      </c>
      <c r="ARI34" s="137">
        <v>3.0950000000000002</v>
      </c>
      <c r="ARJ34" s="137">
        <v>3.2669999999999999</v>
      </c>
      <c r="ARK34" s="137">
        <v>3.4390000000000001</v>
      </c>
      <c r="ARL34" s="137">
        <v>3.782</v>
      </c>
      <c r="ARM34" s="137">
        <v>4.1260000000000003</v>
      </c>
      <c r="ARN34" s="137">
        <v>4.47</v>
      </c>
      <c r="ARO34" s="137">
        <v>4.8140000000000001</v>
      </c>
      <c r="ARP34" s="137">
        <v>5.1580000000000004</v>
      </c>
      <c r="ARQ34" s="137">
        <v>5.5019999999999998</v>
      </c>
      <c r="ARR34" s="137">
        <v>5.8460000000000001</v>
      </c>
      <c r="ARS34" s="137">
        <v>6.1890000000000001</v>
      </c>
      <c r="ART34" s="137">
        <v>6.5330000000000004</v>
      </c>
      <c r="ARU34" s="137">
        <v>6.8769999999999998</v>
      </c>
      <c r="ARV34" s="137">
        <v>7.2210000000000001</v>
      </c>
      <c r="ARW34" s="137">
        <v>7.5650000000000004</v>
      </c>
      <c r="ARX34" s="137">
        <v>7.9089999999999998</v>
      </c>
      <c r="ARY34" s="137">
        <v>8.2530000000000001</v>
      </c>
      <c r="ARZ34" s="137">
        <v>8.5969999999999995</v>
      </c>
      <c r="ASA34" s="137">
        <v>9.4559999999999995</v>
      </c>
      <c r="ASB34" s="137">
        <v>10.316000000000001</v>
      </c>
      <c r="ASC34" s="137">
        <v>11.175000000000001</v>
      </c>
      <c r="ASD34" s="137">
        <v>12.035</v>
      </c>
      <c r="ASE34" s="137">
        <v>12.895</v>
      </c>
      <c r="ASF34" s="137">
        <v>13.754</v>
      </c>
      <c r="ASG34" s="137">
        <v>14.614000000000001</v>
      </c>
      <c r="ASH34" s="137">
        <v>15.474</v>
      </c>
      <c r="ASI34" s="137">
        <v>16.332999999999998</v>
      </c>
      <c r="ASJ34" s="137">
        <v>17.193000000000001</v>
      </c>
      <c r="ASK34" s="137">
        <v>18.911999999999999</v>
      </c>
      <c r="ASL34" s="137">
        <v>20.632000000000001</v>
      </c>
      <c r="ASM34" s="137">
        <v>22.350999999999999</v>
      </c>
      <c r="ASN34" s="137">
        <v>24.07</v>
      </c>
      <c r="ASO34" s="137">
        <v>25.79</v>
      </c>
      <c r="ASP34" s="137">
        <v>27.509</v>
      </c>
      <c r="ASQ34" s="137">
        <v>29.228000000000002</v>
      </c>
      <c r="ASR34" s="137">
        <v>30.946999999999999</v>
      </c>
      <c r="ASS34" s="137">
        <v>32.667000000000002</v>
      </c>
      <c r="AST34" s="137">
        <v>34.386000000000003</v>
      </c>
      <c r="ASU34">
        <v>51.579000000000001</v>
      </c>
      <c r="ASV34">
        <v>68.772000000000006</v>
      </c>
      <c r="ASW34">
        <v>85.965000000000003</v>
      </c>
      <c r="ASX34">
        <v>103.158</v>
      </c>
      <c r="ASY34">
        <v>120.351</v>
      </c>
      <c r="ASZ34">
        <v>137.54400000000001</v>
      </c>
      <c r="ATA34">
        <v>154.73699999999999</v>
      </c>
      <c r="ATB34">
        <v>171.93</v>
      </c>
      <c r="ATC34">
        <v>0.21</v>
      </c>
      <c r="ATD34">
        <v>0.41899999999999998</v>
      </c>
      <c r="ATE34">
        <v>0.629</v>
      </c>
      <c r="ATF34">
        <v>0.83799999999999997</v>
      </c>
      <c r="ATG34">
        <v>1.048</v>
      </c>
      <c r="ATH34">
        <v>1.2569999999999999</v>
      </c>
      <c r="ATI34">
        <v>1.4670000000000001</v>
      </c>
      <c r="ATJ34">
        <v>1.677</v>
      </c>
      <c r="ATK34">
        <v>1.8859999999999999</v>
      </c>
      <c r="ATL34">
        <v>2.0960000000000001</v>
      </c>
      <c r="ATM34">
        <v>2.3050000000000002</v>
      </c>
      <c r="ATN34">
        <v>2.5150000000000001</v>
      </c>
      <c r="ATO34">
        <v>2.7240000000000002</v>
      </c>
      <c r="ATP34">
        <v>2.9340000000000002</v>
      </c>
      <c r="ATQ34">
        <v>3.1440000000000001</v>
      </c>
      <c r="ATR34">
        <v>3.3530000000000002</v>
      </c>
      <c r="ATS34">
        <v>3.5630000000000002</v>
      </c>
      <c r="ATT34">
        <v>3.7719999999999998</v>
      </c>
      <c r="ATU34">
        <v>3.9820000000000002</v>
      </c>
      <c r="ATV34">
        <v>4.1909999999999998</v>
      </c>
      <c r="ATW34">
        <v>4.6109999999999998</v>
      </c>
      <c r="ATX34">
        <v>5.03</v>
      </c>
      <c r="ATY34">
        <v>5.4489999999999998</v>
      </c>
      <c r="ATZ34">
        <v>5.8680000000000003</v>
      </c>
      <c r="AUA34">
        <v>6.2869999999999999</v>
      </c>
      <c r="AUB34">
        <v>6.7060000000000004</v>
      </c>
      <c r="AUC34">
        <v>7.125</v>
      </c>
      <c r="AUD34">
        <v>7.5439999999999996</v>
      </c>
      <c r="AUE34">
        <v>7.9640000000000004</v>
      </c>
      <c r="AUF34">
        <v>8.3829999999999991</v>
      </c>
      <c r="AUG34">
        <v>8.8019999999999996</v>
      </c>
      <c r="AUH34">
        <v>9.2210000000000001</v>
      </c>
      <c r="AUI34">
        <v>9.64</v>
      </c>
      <c r="AUJ34">
        <v>10.058999999999999</v>
      </c>
      <c r="AUK34">
        <v>10.478</v>
      </c>
      <c r="AUL34">
        <v>11.526</v>
      </c>
      <c r="AUM34">
        <v>12.574</v>
      </c>
      <c r="AUN34">
        <v>13.622</v>
      </c>
      <c r="AUO34">
        <v>14.67</v>
      </c>
      <c r="AUP34">
        <v>15.718</v>
      </c>
      <c r="AUQ34">
        <v>16.765000000000001</v>
      </c>
      <c r="AUR34">
        <v>17.812999999999999</v>
      </c>
      <c r="AUS34">
        <v>18.861000000000001</v>
      </c>
      <c r="AUT34">
        <v>19.908999999999999</v>
      </c>
      <c r="AUU34">
        <v>20.957000000000001</v>
      </c>
      <c r="AUV34">
        <v>23.053000000000001</v>
      </c>
      <c r="AUW34">
        <v>25.148</v>
      </c>
      <c r="AUX34">
        <v>27.244</v>
      </c>
      <c r="AUY34">
        <v>29.34</v>
      </c>
      <c r="AUZ34">
        <v>31.434999999999999</v>
      </c>
      <c r="AVA34">
        <v>33.530999999999999</v>
      </c>
      <c r="AVB34">
        <v>35.627000000000002</v>
      </c>
      <c r="AVC34">
        <v>37.722000000000001</v>
      </c>
      <c r="AVD34">
        <v>39.817999999999998</v>
      </c>
      <c r="AVE34">
        <v>41.914000000000001</v>
      </c>
      <c r="AVF34">
        <v>62.871000000000002</v>
      </c>
      <c r="AVG34">
        <v>83.826999999999998</v>
      </c>
      <c r="AVH34">
        <v>104.78400000000001</v>
      </c>
      <c r="AVI34">
        <v>125.741</v>
      </c>
      <c r="AVJ34">
        <v>146.69800000000001</v>
      </c>
      <c r="AVK34">
        <v>167.655</v>
      </c>
      <c r="AVL34">
        <v>188.61199999999999</v>
      </c>
      <c r="AVM34">
        <v>209.56899999999999</v>
      </c>
    </row>
    <row r="35" spans="1:1261" x14ac:dyDescent="0.35">
      <c r="A35" s="107" t="s">
        <v>249</v>
      </c>
      <c r="B35" s="137">
        <v>0</v>
      </c>
      <c r="C35" s="137">
        <v>0</v>
      </c>
      <c r="D35" s="137">
        <v>0</v>
      </c>
      <c r="E35" s="137">
        <v>0</v>
      </c>
      <c r="F35" s="137">
        <v>0</v>
      </c>
      <c r="G35" s="137">
        <v>0</v>
      </c>
      <c r="H35" s="137">
        <v>0</v>
      </c>
      <c r="I35" s="137">
        <v>0</v>
      </c>
      <c r="J35" s="137">
        <v>0</v>
      </c>
      <c r="K35" s="137">
        <v>0</v>
      </c>
      <c r="L35" s="137">
        <v>0</v>
      </c>
      <c r="M35" s="137">
        <v>0</v>
      </c>
      <c r="N35" s="137">
        <v>0</v>
      </c>
      <c r="O35" s="137">
        <v>0</v>
      </c>
      <c r="P35" s="137">
        <v>0</v>
      </c>
      <c r="Q35" s="137">
        <v>0</v>
      </c>
      <c r="R35" s="137">
        <v>0</v>
      </c>
      <c r="S35" s="137">
        <v>0</v>
      </c>
      <c r="T35" s="137">
        <v>0</v>
      </c>
      <c r="U35" s="137">
        <v>0</v>
      </c>
      <c r="V35" s="137">
        <v>0</v>
      </c>
      <c r="W35" s="137">
        <v>0</v>
      </c>
      <c r="X35" s="137">
        <v>0</v>
      </c>
      <c r="Y35" s="137">
        <v>0</v>
      </c>
      <c r="Z35" s="137">
        <v>0</v>
      </c>
      <c r="AA35" s="137">
        <v>0</v>
      </c>
      <c r="AB35" s="137">
        <v>0</v>
      </c>
      <c r="AC35" s="137">
        <v>0</v>
      </c>
      <c r="AD35" s="137">
        <v>0</v>
      </c>
      <c r="AE35" s="137">
        <v>0</v>
      </c>
      <c r="AF35" s="137">
        <v>0</v>
      </c>
      <c r="AG35" s="137">
        <v>0</v>
      </c>
      <c r="AH35" s="137">
        <v>0</v>
      </c>
      <c r="AI35" s="137">
        <v>0</v>
      </c>
      <c r="AJ35" s="137">
        <v>0</v>
      </c>
      <c r="AK35" s="137">
        <v>0</v>
      </c>
      <c r="AL35" s="137">
        <v>0</v>
      </c>
      <c r="AM35" s="137">
        <v>0</v>
      </c>
      <c r="AN35" s="137">
        <v>0</v>
      </c>
      <c r="AO35" s="137">
        <v>0</v>
      </c>
      <c r="AP35" s="137">
        <v>0</v>
      </c>
      <c r="AQ35" s="137">
        <v>0</v>
      </c>
      <c r="AR35" s="137">
        <v>0</v>
      </c>
      <c r="AS35" s="137">
        <v>0</v>
      </c>
      <c r="AT35" s="137">
        <v>0</v>
      </c>
      <c r="AU35" s="137">
        <v>0</v>
      </c>
      <c r="AV35" s="137">
        <v>0</v>
      </c>
      <c r="AW35" s="137">
        <v>0</v>
      </c>
      <c r="AX35" s="137">
        <v>0</v>
      </c>
      <c r="AY35" s="137">
        <v>0</v>
      </c>
      <c r="AZ35" s="137">
        <v>0</v>
      </c>
      <c r="BA35" s="137">
        <v>0</v>
      </c>
      <c r="BB35" s="137">
        <v>0</v>
      </c>
      <c r="BC35" s="137">
        <v>0</v>
      </c>
      <c r="BD35" s="137">
        <v>0</v>
      </c>
      <c r="BE35" s="137">
        <v>0</v>
      </c>
      <c r="BF35" s="137">
        <v>0</v>
      </c>
      <c r="BG35" s="137">
        <v>0</v>
      </c>
      <c r="BH35" s="137">
        <v>0</v>
      </c>
      <c r="BI35" s="137">
        <v>0</v>
      </c>
      <c r="BJ35" s="137">
        <v>0</v>
      </c>
      <c r="BK35" s="137">
        <v>0</v>
      </c>
      <c r="BL35" s="137">
        <v>0</v>
      </c>
      <c r="BM35" s="137">
        <v>0.26300000000000001</v>
      </c>
      <c r="BN35" s="137">
        <v>0.52700000000000002</v>
      </c>
      <c r="BO35" s="137">
        <v>0.79</v>
      </c>
      <c r="BP35" s="137">
        <v>1.0529999999999999</v>
      </c>
      <c r="BQ35" s="137">
        <v>1.3169999999999999</v>
      </c>
      <c r="BR35" s="137">
        <v>1.58</v>
      </c>
      <c r="BS35" s="137">
        <v>1.843</v>
      </c>
      <c r="BT35" s="137">
        <v>2.1070000000000002</v>
      </c>
      <c r="BU35" s="137">
        <v>2.37</v>
      </c>
      <c r="BV35" s="137">
        <v>2.633</v>
      </c>
      <c r="BW35" s="137">
        <v>2.8959999999999999</v>
      </c>
      <c r="BX35" s="137">
        <v>3.16</v>
      </c>
      <c r="BY35" s="137">
        <v>3.423</v>
      </c>
      <c r="BZ35" s="137">
        <v>3.6859999999999999</v>
      </c>
      <c r="CA35" s="137">
        <v>3.95</v>
      </c>
      <c r="CB35" s="137">
        <v>4.2130000000000001</v>
      </c>
      <c r="CC35" s="137">
        <v>4.476</v>
      </c>
      <c r="CD35" s="137">
        <v>4.74</v>
      </c>
      <c r="CE35" s="137">
        <v>5.0030000000000001</v>
      </c>
      <c r="CF35" s="137">
        <v>5.266</v>
      </c>
      <c r="CG35" s="137">
        <v>5.7930000000000001</v>
      </c>
      <c r="CH35" s="137">
        <v>6.32</v>
      </c>
      <c r="CI35" s="137">
        <v>6.8460000000000001</v>
      </c>
      <c r="CJ35" s="137">
        <v>7.3730000000000002</v>
      </c>
      <c r="CK35" s="137">
        <v>7.899</v>
      </c>
      <c r="CL35" s="137">
        <v>8.4260000000000002</v>
      </c>
      <c r="CM35" s="137">
        <v>8.9529999999999994</v>
      </c>
      <c r="CN35" s="137">
        <v>9.4789999999999992</v>
      </c>
      <c r="CO35" s="137">
        <v>10.006</v>
      </c>
      <c r="CP35" s="137">
        <v>10.532999999999999</v>
      </c>
      <c r="CQ35" s="137">
        <v>11.058999999999999</v>
      </c>
      <c r="CR35" s="137">
        <v>11.586</v>
      </c>
      <c r="CS35" s="137">
        <v>12.113</v>
      </c>
      <c r="CT35" s="137">
        <v>12.638999999999999</v>
      </c>
      <c r="CU35" s="137">
        <v>13.166</v>
      </c>
      <c r="CV35" s="137">
        <v>14.481999999999999</v>
      </c>
      <c r="CW35" s="137">
        <v>15.798999999999999</v>
      </c>
      <c r="CX35" s="137">
        <v>17.116</v>
      </c>
      <c r="CY35" s="137">
        <v>18.431999999999999</v>
      </c>
      <c r="CZ35" s="137">
        <v>19.748999999999999</v>
      </c>
      <c r="DA35" s="137">
        <v>21.065000000000001</v>
      </c>
      <c r="DB35" s="137">
        <v>22.382000000000001</v>
      </c>
      <c r="DC35" s="137">
        <v>23.698</v>
      </c>
      <c r="DD35" s="137">
        <v>25.015000000000001</v>
      </c>
      <c r="DE35" s="137">
        <v>26.332000000000001</v>
      </c>
      <c r="DF35" s="137">
        <v>28.965</v>
      </c>
      <c r="DG35" s="137">
        <v>31.597999999999999</v>
      </c>
      <c r="DH35" s="137">
        <v>34.231000000000002</v>
      </c>
      <c r="DI35" s="137">
        <v>36.863999999999997</v>
      </c>
      <c r="DJ35" s="137">
        <v>39.497</v>
      </c>
      <c r="DK35" s="137">
        <v>42.131</v>
      </c>
      <c r="DL35" s="137">
        <v>44.764000000000003</v>
      </c>
      <c r="DM35" s="137">
        <v>47.396999999999998</v>
      </c>
      <c r="DN35" s="137">
        <v>50.03</v>
      </c>
      <c r="DO35" s="137">
        <v>52.662999999999997</v>
      </c>
      <c r="DP35" s="137">
        <v>78.995000000000005</v>
      </c>
      <c r="DQ35" s="137">
        <v>105.327</v>
      </c>
      <c r="DR35" s="137">
        <v>131.65799999999999</v>
      </c>
      <c r="DS35" s="137">
        <v>157.99</v>
      </c>
      <c r="DT35" s="137">
        <v>184.322</v>
      </c>
      <c r="DU35" s="137">
        <v>210.65299999999999</v>
      </c>
      <c r="DV35" s="137">
        <v>236.98500000000001</v>
      </c>
      <c r="DW35" s="137">
        <v>263.31700000000001</v>
      </c>
      <c r="DX35" s="137">
        <v>0</v>
      </c>
      <c r="DY35" s="137">
        <v>0</v>
      </c>
      <c r="DZ35" s="137">
        <v>0</v>
      </c>
      <c r="EA35" s="137">
        <v>0</v>
      </c>
      <c r="EB35" s="137">
        <v>0</v>
      </c>
      <c r="EC35" s="137">
        <v>0</v>
      </c>
      <c r="ED35" s="137">
        <v>0</v>
      </c>
      <c r="EE35" s="137">
        <v>0</v>
      </c>
      <c r="EF35" s="137">
        <v>0</v>
      </c>
      <c r="EG35" s="137">
        <v>0</v>
      </c>
      <c r="EH35" s="137">
        <v>0</v>
      </c>
      <c r="EI35" s="137">
        <v>0</v>
      </c>
      <c r="EJ35" s="137">
        <v>0</v>
      </c>
      <c r="EK35" s="137">
        <v>0</v>
      </c>
      <c r="EL35" s="137">
        <v>0</v>
      </c>
      <c r="EM35" s="137">
        <v>0</v>
      </c>
      <c r="EN35" s="137">
        <v>0</v>
      </c>
      <c r="EO35" s="137">
        <v>0</v>
      </c>
      <c r="EP35" s="137">
        <v>0</v>
      </c>
      <c r="EQ35" s="137">
        <v>0</v>
      </c>
      <c r="ER35" s="137">
        <v>0</v>
      </c>
      <c r="ES35" s="137">
        <v>0</v>
      </c>
      <c r="ET35" s="137">
        <v>0</v>
      </c>
      <c r="EU35" s="137">
        <v>0</v>
      </c>
      <c r="EV35" s="137">
        <v>0</v>
      </c>
      <c r="EW35" s="137">
        <v>0</v>
      </c>
      <c r="EX35" s="137">
        <v>0</v>
      </c>
      <c r="EY35" s="137">
        <v>0</v>
      </c>
      <c r="EZ35" s="137">
        <v>0</v>
      </c>
      <c r="FA35" s="137">
        <v>0</v>
      </c>
      <c r="FB35" s="137">
        <v>0</v>
      </c>
      <c r="FC35" s="137">
        <v>0</v>
      </c>
      <c r="FD35" s="137">
        <v>0</v>
      </c>
      <c r="FE35" s="137">
        <v>0</v>
      </c>
      <c r="FF35" s="137">
        <v>0</v>
      </c>
      <c r="FG35" s="137">
        <v>0</v>
      </c>
      <c r="FH35" s="137">
        <v>0</v>
      </c>
      <c r="FI35" s="137">
        <v>0</v>
      </c>
      <c r="FJ35" s="137">
        <v>0</v>
      </c>
      <c r="FK35" s="137">
        <v>0</v>
      </c>
      <c r="FL35" s="137">
        <v>0</v>
      </c>
      <c r="FM35" s="137">
        <v>0</v>
      </c>
      <c r="FN35" s="137">
        <v>0</v>
      </c>
      <c r="FO35" s="137">
        <v>0</v>
      </c>
      <c r="FP35" s="137">
        <v>0</v>
      </c>
      <c r="FQ35" s="137">
        <v>0</v>
      </c>
      <c r="FR35" s="137">
        <v>0</v>
      </c>
      <c r="FS35" s="137">
        <v>0</v>
      </c>
      <c r="FT35" s="137">
        <v>0</v>
      </c>
      <c r="FU35" s="137">
        <v>0</v>
      </c>
      <c r="FV35" s="137">
        <v>0</v>
      </c>
      <c r="FW35" s="137">
        <v>0</v>
      </c>
      <c r="FX35" s="137">
        <v>0</v>
      </c>
      <c r="FY35" s="137">
        <v>0</v>
      </c>
      <c r="FZ35" s="137">
        <v>0</v>
      </c>
      <c r="GA35" s="137">
        <v>0</v>
      </c>
      <c r="GB35" s="137">
        <v>0</v>
      </c>
      <c r="GC35" s="137">
        <v>0</v>
      </c>
      <c r="GD35" s="137">
        <v>0</v>
      </c>
      <c r="GE35" s="137">
        <v>0</v>
      </c>
      <c r="GF35" s="137">
        <v>0</v>
      </c>
      <c r="GG35" s="137">
        <v>0</v>
      </c>
      <c r="GH35" s="137">
        <v>0</v>
      </c>
      <c r="GI35" s="137">
        <v>0</v>
      </c>
      <c r="GJ35" s="137">
        <v>0</v>
      </c>
      <c r="GK35" s="137">
        <v>0</v>
      </c>
      <c r="GL35" s="137">
        <v>0</v>
      </c>
      <c r="GM35" s="137">
        <v>0</v>
      </c>
      <c r="GN35" s="137">
        <v>0</v>
      </c>
      <c r="GO35" s="137">
        <v>0</v>
      </c>
      <c r="GP35" s="137">
        <v>0</v>
      </c>
      <c r="GQ35" s="137">
        <v>0</v>
      </c>
      <c r="GR35" s="137">
        <v>0</v>
      </c>
      <c r="GS35" s="137">
        <v>0</v>
      </c>
      <c r="GT35" s="137">
        <v>0</v>
      </c>
      <c r="GU35" s="137">
        <v>0</v>
      </c>
      <c r="GV35" s="137">
        <v>0</v>
      </c>
      <c r="GW35" s="137">
        <v>0</v>
      </c>
      <c r="GX35" s="137">
        <v>0</v>
      </c>
      <c r="GY35" s="137">
        <v>0</v>
      </c>
      <c r="GZ35" s="137">
        <v>0</v>
      </c>
      <c r="HA35" s="137">
        <v>0</v>
      </c>
      <c r="HB35" s="137">
        <v>0</v>
      </c>
      <c r="HC35" s="137">
        <v>0</v>
      </c>
      <c r="HD35" s="137">
        <v>0</v>
      </c>
      <c r="HE35" s="137">
        <v>0</v>
      </c>
      <c r="HF35" s="137">
        <v>0</v>
      </c>
      <c r="HG35" s="137">
        <v>0</v>
      </c>
      <c r="HH35" s="137">
        <v>0</v>
      </c>
      <c r="HI35" s="137">
        <v>0</v>
      </c>
      <c r="HJ35" s="137">
        <v>0</v>
      </c>
      <c r="HK35" s="137">
        <v>0</v>
      </c>
      <c r="HL35" s="137">
        <v>0</v>
      </c>
      <c r="HM35" s="137">
        <v>0</v>
      </c>
      <c r="HN35" s="137">
        <v>0</v>
      </c>
      <c r="HO35" s="137">
        <v>0</v>
      </c>
      <c r="HP35" s="137">
        <v>0</v>
      </c>
      <c r="HQ35" s="137">
        <v>0</v>
      </c>
      <c r="HR35" s="137">
        <v>0</v>
      </c>
      <c r="HS35" s="137">
        <v>0</v>
      </c>
      <c r="HT35" s="137">
        <v>0</v>
      </c>
      <c r="HU35" s="137">
        <v>0</v>
      </c>
      <c r="HV35" s="137">
        <v>0</v>
      </c>
      <c r="HW35" s="137">
        <v>0</v>
      </c>
      <c r="HX35" s="137">
        <v>0</v>
      </c>
      <c r="HY35" s="137">
        <v>0</v>
      </c>
      <c r="HZ35" s="137">
        <v>0</v>
      </c>
      <c r="IA35" s="137">
        <v>0</v>
      </c>
      <c r="IB35" s="137">
        <v>0</v>
      </c>
      <c r="IC35" s="137">
        <v>0</v>
      </c>
      <c r="ID35" s="137">
        <v>0</v>
      </c>
      <c r="IE35" s="137">
        <v>0</v>
      </c>
      <c r="IF35" s="137">
        <v>0</v>
      </c>
      <c r="IG35" s="137">
        <v>0</v>
      </c>
      <c r="IH35" s="137">
        <v>0</v>
      </c>
      <c r="II35" s="137">
        <v>0</v>
      </c>
      <c r="IJ35" s="137">
        <v>0</v>
      </c>
      <c r="IK35" s="137">
        <v>0</v>
      </c>
      <c r="IL35" s="137">
        <v>0</v>
      </c>
      <c r="IM35" s="137">
        <v>0</v>
      </c>
      <c r="IN35" s="137">
        <v>0</v>
      </c>
      <c r="IO35" s="137">
        <v>0</v>
      </c>
      <c r="IP35" s="137">
        <v>0</v>
      </c>
      <c r="IQ35" s="137">
        <v>0</v>
      </c>
      <c r="IR35" s="137">
        <v>0</v>
      </c>
      <c r="IS35" s="137">
        <v>0</v>
      </c>
      <c r="IT35" s="137">
        <v>0</v>
      </c>
      <c r="IU35" s="137">
        <v>0</v>
      </c>
      <c r="IV35" s="137">
        <v>0</v>
      </c>
      <c r="IW35" s="137">
        <v>0</v>
      </c>
      <c r="IX35" s="137">
        <v>0</v>
      </c>
      <c r="IY35" s="137">
        <v>0</v>
      </c>
      <c r="IZ35" s="137">
        <v>0</v>
      </c>
      <c r="JA35" s="137">
        <v>0</v>
      </c>
      <c r="JB35" s="137">
        <v>0</v>
      </c>
      <c r="JC35" s="137">
        <v>0</v>
      </c>
      <c r="JD35" s="137">
        <v>0</v>
      </c>
      <c r="JE35" s="137">
        <v>0</v>
      </c>
      <c r="JF35" s="137">
        <v>0</v>
      </c>
      <c r="JG35" s="137">
        <v>0</v>
      </c>
      <c r="JH35" s="137">
        <v>0</v>
      </c>
      <c r="JI35" s="137">
        <v>0</v>
      </c>
      <c r="JJ35" s="137">
        <v>0</v>
      </c>
      <c r="JK35" s="137">
        <v>0</v>
      </c>
      <c r="JL35" s="137">
        <v>0</v>
      </c>
      <c r="JM35" s="137">
        <v>0</v>
      </c>
      <c r="JN35" s="137">
        <v>0</v>
      </c>
      <c r="JO35" s="137">
        <v>0</v>
      </c>
      <c r="JP35" s="137">
        <v>0</v>
      </c>
      <c r="JQ35" s="137">
        <v>0</v>
      </c>
      <c r="JR35" s="137">
        <v>0</v>
      </c>
      <c r="JS35" s="137">
        <v>0</v>
      </c>
      <c r="JT35" s="137">
        <v>0</v>
      </c>
      <c r="JU35" s="137">
        <v>0</v>
      </c>
      <c r="JV35" s="137">
        <v>0</v>
      </c>
      <c r="JW35" s="137">
        <v>0</v>
      </c>
      <c r="JX35" s="137">
        <v>0</v>
      </c>
      <c r="JY35" s="137">
        <v>0</v>
      </c>
      <c r="JZ35" s="137">
        <v>0</v>
      </c>
      <c r="KA35" s="137">
        <v>0</v>
      </c>
      <c r="KB35" s="137">
        <v>0</v>
      </c>
      <c r="KC35" s="137">
        <v>0</v>
      </c>
      <c r="KD35" s="137">
        <v>0</v>
      </c>
      <c r="KE35" s="137">
        <v>0</v>
      </c>
      <c r="KF35" s="137">
        <v>0</v>
      </c>
      <c r="KG35" s="137">
        <v>0</v>
      </c>
      <c r="KH35" s="137">
        <v>0</v>
      </c>
      <c r="KI35" s="137">
        <v>0</v>
      </c>
      <c r="KJ35" s="137">
        <v>0</v>
      </c>
      <c r="KK35" s="137">
        <v>0</v>
      </c>
      <c r="KL35" s="137">
        <v>0</v>
      </c>
      <c r="KM35" s="137">
        <v>0</v>
      </c>
      <c r="KN35" s="137">
        <v>0</v>
      </c>
      <c r="KO35" s="137">
        <v>0</v>
      </c>
      <c r="KP35" s="137">
        <v>0</v>
      </c>
      <c r="KQ35" s="137">
        <v>0</v>
      </c>
      <c r="KR35" s="137">
        <v>0</v>
      </c>
      <c r="KS35" s="137">
        <v>0</v>
      </c>
      <c r="KT35" s="137">
        <v>0</v>
      </c>
      <c r="KU35" s="137">
        <v>0</v>
      </c>
      <c r="KV35" s="137">
        <v>0</v>
      </c>
      <c r="KW35" s="137">
        <v>0</v>
      </c>
      <c r="KX35" s="137">
        <v>0</v>
      </c>
      <c r="KY35" s="137">
        <v>0</v>
      </c>
      <c r="KZ35" s="137">
        <v>0</v>
      </c>
      <c r="LA35" s="137">
        <v>0</v>
      </c>
      <c r="LB35" s="137">
        <v>0</v>
      </c>
      <c r="LC35" s="137">
        <v>0</v>
      </c>
      <c r="LD35" s="137">
        <v>0</v>
      </c>
      <c r="LE35" s="137">
        <v>0</v>
      </c>
      <c r="LF35" s="137">
        <v>0</v>
      </c>
      <c r="LG35" s="137">
        <v>0</v>
      </c>
      <c r="LH35" s="137">
        <v>0</v>
      </c>
      <c r="LI35" s="137">
        <v>0</v>
      </c>
      <c r="LJ35" s="137">
        <v>0</v>
      </c>
      <c r="LK35" s="137">
        <v>0</v>
      </c>
      <c r="LL35" s="137">
        <v>0</v>
      </c>
      <c r="LM35" s="137">
        <v>0</v>
      </c>
      <c r="LN35" s="137">
        <v>0</v>
      </c>
      <c r="LO35" s="137">
        <v>0</v>
      </c>
      <c r="LP35" s="137">
        <v>0</v>
      </c>
      <c r="LQ35" s="137">
        <v>0</v>
      </c>
      <c r="LR35" s="137">
        <v>0</v>
      </c>
      <c r="LS35" s="137">
        <v>0</v>
      </c>
      <c r="LT35" s="137">
        <v>0</v>
      </c>
      <c r="LU35" s="137">
        <v>0</v>
      </c>
      <c r="LV35" s="137">
        <v>0</v>
      </c>
      <c r="LW35" s="137">
        <v>0</v>
      </c>
      <c r="LX35" s="137">
        <v>0</v>
      </c>
      <c r="LY35" s="137">
        <v>0</v>
      </c>
      <c r="LZ35" s="137">
        <v>0</v>
      </c>
      <c r="MA35" s="137">
        <v>0</v>
      </c>
      <c r="MB35" s="137">
        <v>0</v>
      </c>
      <c r="MC35" s="137">
        <v>0</v>
      </c>
      <c r="MD35" s="137">
        <v>0</v>
      </c>
      <c r="ME35" s="137">
        <v>0</v>
      </c>
      <c r="MF35" s="137">
        <v>0</v>
      </c>
      <c r="MG35" s="137">
        <v>0</v>
      </c>
      <c r="MH35" s="137">
        <v>0</v>
      </c>
      <c r="MI35" s="137">
        <v>0</v>
      </c>
      <c r="MJ35" s="137">
        <v>0</v>
      </c>
      <c r="MK35" s="137">
        <v>0</v>
      </c>
      <c r="ML35" s="137">
        <v>0</v>
      </c>
      <c r="MM35" s="137">
        <v>0</v>
      </c>
      <c r="MN35" s="137">
        <v>0</v>
      </c>
      <c r="MO35" s="137">
        <v>0</v>
      </c>
      <c r="MP35" s="137">
        <v>0</v>
      </c>
      <c r="MQ35" s="137">
        <v>0</v>
      </c>
      <c r="MR35" s="137">
        <v>0</v>
      </c>
      <c r="MS35" s="137">
        <v>0</v>
      </c>
      <c r="MT35" s="137">
        <v>0</v>
      </c>
      <c r="MU35" s="137">
        <v>0</v>
      </c>
      <c r="MV35" s="137">
        <v>0</v>
      </c>
      <c r="MW35" s="137">
        <v>0</v>
      </c>
      <c r="MX35" s="137">
        <v>0</v>
      </c>
      <c r="MY35" s="137">
        <v>0</v>
      </c>
      <c r="MZ35" s="137">
        <v>0</v>
      </c>
      <c r="NA35" s="137">
        <v>0</v>
      </c>
      <c r="NB35" s="137">
        <v>0</v>
      </c>
      <c r="NC35" s="137">
        <v>0</v>
      </c>
      <c r="ND35" s="137">
        <v>0</v>
      </c>
      <c r="NE35" s="137">
        <v>0</v>
      </c>
      <c r="NF35" s="137">
        <v>0</v>
      </c>
      <c r="NG35" s="137">
        <v>0</v>
      </c>
      <c r="NH35" s="137">
        <v>0</v>
      </c>
      <c r="NI35" s="137">
        <v>0</v>
      </c>
      <c r="NJ35" s="137">
        <v>0</v>
      </c>
      <c r="NK35" s="137">
        <v>0</v>
      </c>
      <c r="NL35" s="137">
        <v>0</v>
      </c>
      <c r="NM35" s="137">
        <v>0</v>
      </c>
      <c r="NN35" s="137">
        <v>0</v>
      </c>
      <c r="NO35" s="137">
        <v>0</v>
      </c>
      <c r="NP35" s="137">
        <v>0</v>
      </c>
      <c r="NQ35" s="137">
        <v>0</v>
      </c>
      <c r="NR35" s="137">
        <v>0</v>
      </c>
      <c r="NS35" s="137">
        <v>0</v>
      </c>
      <c r="NT35" s="137">
        <v>0</v>
      </c>
      <c r="NU35" s="137">
        <v>0</v>
      </c>
      <c r="NV35" s="137">
        <v>0</v>
      </c>
      <c r="NW35" s="137">
        <v>0</v>
      </c>
      <c r="NX35" s="137">
        <v>0</v>
      </c>
      <c r="NY35" s="137">
        <v>0</v>
      </c>
      <c r="NZ35" s="137">
        <v>0</v>
      </c>
      <c r="OA35" s="137">
        <v>0</v>
      </c>
      <c r="OB35" s="137">
        <v>0</v>
      </c>
      <c r="OC35" s="137">
        <v>0</v>
      </c>
      <c r="OD35" s="137">
        <v>0</v>
      </c>
      <c r="OE35" s="137">
        <v>0</v>
      </c>
      <c r="OF35" s="137">
        <v>0</v>
      </c>
      <c r="OG35" s="137">
        <v>0</v>
      </c>
      <c r="OH35" s="137">
        <v>0</v>
      </c>
      <c r="OI35" s="137">
        <v>0</v>
      </c>
      <c r="OJ35" s="137">
        <v>0</v>
      </c>
      <c r="OK35" s="137">
        <v>0</v>
      </c>
      <c r="OL35" s="137">
        <v>0</v>
      </c>
      <c r="OM35" s="137">
        <v>0</v>
      </c>
      <c r="ON35" s="137">
        <v>0</v>
      </c>
      <c r="OO35" s="137">
        <v>0</v>
      </c>
      <c r="OP35" s="137">
        <v>0</v>
      </c>
      <c r="OQ35" s="137">
        <v>0</v>
      </c>
      <c r="OR35" s="137">
        <v>0</v>
      </c>
      <c r="OS35" s="137">
        <v>0</v>
      </c>
      <c r="OT35" s="137">
        <v>0</v>
      </c>
      <c r="OU35" s="137">
        <v>0</v>
      </c>
      <c r="OV35" s="137">
        <v>0</v>
      </c>
      <c r="OW35" s="137">
        <v>0</v>
      </c>
      <c r="OX35" s="137">
        <v>0</v>
      </c>
      <c r="OY35" s="137">
        <v>0</v>
      </c>
      <c r="OZ35" s="137">
        <v>0</v>
      </c>
      <c r="PA35" s="137">
        <v>0</v>
      </c>
      <c r="PB35" s="137">
        <v>0</v>
      </c>
      <c r="PC35" s="137">
        <v>0</v>
      </c>
      <c r="PD35" s="137">
        <v>0</v>
      </c>
      <c r="PE35" s="137">
        <v>0</v>
      </c>
      <c r="PF35" s="137">
        <v>0</v>
      </c>
      <c r="PG35" s="137">
        <v>0</v>
      </c>
      <c r="PH35" s="137">
        <v>0</v>
      </c>
      <c r="PI35" s="137">
        <v>0</v>
      </c>
      <c r="PJ35" s="137">
        <v>0</v>
      </c>
      <c r="PK35" s="137">
        <v>0</v>
      </c>
      <c r="PL35" s="137">
        <v>0</v>
      </c>
      <c r="PM35" s="137">
        <v>0</v>
      </c>
      <c r="PN35" s="137">
        <v>0</v>
      </c>
      <c r="PO35" s="137">
        <v>0</v>
      </c>
      <c r="PP35" s="137">
        <v>0</v>
      </c>
      <c r="PQ35" s="137">
        <v>0</v>
      </c>
      <c r="PR35" s="137">
        <v>0</v>
      </c>
      <c r="PS35" s="137">
        <v>0</v>
      </c>
      <c r="PT35" s="137">
        <v>0</v>
      </c>
      <c r="PU35" s="137">
        <v>0</v>
      </c>
      <c r="PV35" s="137">
        <v>0</v>
      </c>
      <c r="PW35" s="137">
        <v>0</v>
      </c>
      <c r="PX35" s="137">
        <v>0</v>
      </c>
      <c r="PY35" s="137">
        <v>0</v>
      </c>
      <c r="PZ35" s="137">
        <v>0</v>
      </c>
      <c r="QA35" s="137">
        <v>0</v>
      </c>
      <c r="QB35" s="137">
        <v>0</v>
      </c>
      <c r="QC35" s="137">
        <v>0</v>
      </c>
      <c r="QD35" s="137">
        <v>0</v>
      </c>
      <c r="QE35" s="137">
        <v>0</v>
      </c>
      <c r="QF35" s="137">
        <v>0</v>
      </c>
      <c r="QG35" s="137">
        <v>0</v>
      </c>
      <c r="QH35" s="137">
        <v>0</v>
      </c>
      <c r="QI35" s="137">
        <v>0</v>
      </c>
      <c r="QJ35" s="137">
        <v>0</v>
      </c>
      <c r="QK35" s="137">
        <v>0</v>
      </c>
      <c r="QL35" s="137">
        <v>0</v>
      </c>
      <c r="QM35" s="137">
        <v>0</v>
      </c>
      <c r="QN35" s="137">
        <v>0</v>
      </c>
      <c r="QO35" s="137">
        <v>0</v>
      </c>
      <c r="QP35" s="137">
        <v>0</v>
      </c>
      <c r="QQ35" s="137">
        <v>0</v>
      </c>
      <c r="QR35" s="137">
        <v>0</v>
      </c>
      <c r="QS35" s="137">
        <v>0</v>
      </c>
      <c r="QT35" s="137">
        <v>0</v>
      </c>
      <c r="QU35" s="137">
        <v>0</v>
      </c>
      <c r="QV35" s="137">
        <v>0</v>
      </c>
      <c r="QW35" s="137">
        <v>0</v>
      </c>
      <c r="QX35" s="137">
        <v>0</v>
      </c>
      <c r="QY35" s="137">
        <v>0</v>
      </c>
      <c r="QZ35" s="137">
        <v>0</v>
      </c>
      <c r="RA35" s="137">
        <v>0</v>
      </c>
      <c r="RB35" s="137">
        <v>0</v>
      </c>
      <c r="RC35" s="137">
        <v>0</v>
      </c>
      <c r="RD35" s="137">
        <v>0</v>
      </c>
      <c r="RE35" s="137">
        <v>0</v>
      </c>
      <c r="RF35" s="137">
        <v>0</v>
      </c>
      <c r="RG35" s="137">
        <v>0</v>
      </c>
      <c r="RH35" s="137">
        <v>0</v>
      </c>
      <c r="RI35" s="137">
        <v>0</v>
      </c>
      <c r="RJ35" s="137">
        <v>0</v>
      </c>
      <c r="RK35" s="137">
        <v>0</v>
      </c>
      <c r="RL35" s="137">
        <v>0</v>
      </c>
      <c r="RM35" s="137">
        <v>0</v>
      </c>
      <c r="RN35" s="137">
        <v>0</v>
      </c>
      <c r="RO35" s="137">
        <v>0</v>
      </c>
      <c r="RP35" s="137">
        <v>0</v>
      </c>
      <c r="RQ35" s="137">
        <v>0</v>
      </c>
      <c r="RR35" s="137">
        <v>0</v>
      </c>
      <c r="RS35" s="137">
        <v>0</v>
      </c>
      <c r="RT35" s="137">
        <v>0</v>
      </c>
      <c r="RU35" s="137">
        <v>0</v>
      </c>
      <c r="RV35" s="137">
        <v>0</v>
      </c>
      <c r="RW35" s="137">
        <v>0</v>
      </c>
      <c r="RX35" s="137">
        <v>0</v>
      </c>
      <c r="RY35" s="137">
        <v>0</v>
      </c>
      <c r="RZ35" s="137">
        <v>0</v>
      </c>
      <c r="SA35" s="137">
        <v>0</v>
      </c>
      <c r="SB35" s="137">
        <v>0</v>
      </c>
      <c r="SC35" s="137">
        <v>0</v>
      </c>
      <c r="SD35" s="137">
        <v>0</v>
      </c>
      <c r="SE35" s="137">
        <v>0</v>
      </c>
      <c r="SF35" s="137">
        <v>0</v>
      </c>
      <c r="SG35" s="137">
        <v>0</v>
      </c>
      <c r="SH35" s="137">
        <v>0</v>
      </c>
      <c r="SI35" s="137">
        <v>0</v>
      </c>
      <c r="SJ35" s="137">
        <v>0</v>
      </c>
      <c r="SK35" s="137">
        <v>0</v>
      </c>
      <c r="SL35" s="137">
        <v>0</v>
      </c>
      <c r="SM35" s="137">
        <v>0</v>
      </c>
      <c r="SN35" s="137">
        <v>0</v>
      </c>
      <c r="SO35" s="137">
        <v>0</v>
      </c>
      <c r="SP35" s="137">
        <v>0</v>
      </c>
      <c r="SQ35" s="137">
        <v>0</v>
      </c>
      <c r="SR35" s="137">
        <v>0</v>
      </c>
      <c r="SS35" s="137">
        <v>0</v>
      </c>
      <c r="ST35" s="137">
        <v>0</v>
      </c>
      <c r="SU35" s="137">
        <v>0</v>
      </c>
      <c r="SV35" s="137">
        <v>0</v>
      </c>
      <c r="SW35" s="137">
        <v>0</v>
      </c>
      <c r="SX35" s="137">
        <v>0</v>
      </c>
      <c r="SY35" s="137">
        <v>0</v>
      </c>
      <c r="SZ35" s="137">
        <v>0</v>
      </c>
      <c r="TA35" s="137">
        <v>0</v>
      </c>
      <c r="TB35" s="137">
        <v>0</v>
      </c>
      <c r="TC35" s="137">
        <v>0</v>
      </c>
      <c r="TD35" s="137">
        <v>0</v>
      </c>
      <c r="TE35" s="137">
        <v>0</v>
      </c>
      <c r="TF35" s="137">
        <v>0</v>
      </c>
      <c r="TG35" s="137">
        <v>0</v>
      </c>
      <c r="TH35" s="137">
        <v>0</v>
      </c>
      <c r="TI35" s="137">
        <v>0</v>
      </c>
      <c r="TJ35" s="137">
        <v>0</v>
      </c>
      <c r="TK35" s="137">
        <v>0</v>
      </c>
      <c r="TL35" s="137">
        <v>0</v>
      </c>
      <c r="TM35" s="137">
        <v>0</v>
      </c>
      <c r="TN35" s="137">
        <v>0</v>
      </c>
      <c r="TO35" s="137">
        <v>0</v>
      </c>
      <c r="TP35" s="137">
        <v>0</v>
      </c>
      <c r="TQ35" s="137">
        <v>0</v>
      </c>
      <c r="TR35" s="137">
        <v>0</v>
      </c>
      <c r="TS35" s="137">
        <v>0</v>
      </c>
      <c r="TT35" s="137">
        <v>0</v>
      </c>
      <c r="TU35" s="137">
        <v>0</v>
      </c>
      <c r="TV35" s="137">
        <v>0</v>
      </c>
      <c r="TW35" s="137">
        <v>0</v>
      </c>
      <c r="TX35" s="137">
        <v>0</v>
      </c>
      <c r="TY35" s="137">
        <v>0</v>
      </c>
      <c r="TZ35" s="137">
        <v>0</v>
      </c>
      <c r="UA35" s="137">
        <v>0</v>
      </c>
      <c r="UB35" s="137">
        <v>0</v>
      </c>
      <c r="UC35" s="137">
        <v>0</v>
      </c>
      <c r="UD35" s="137">
        <v>0</v>
      </c>
      <c r="UE35" s="137">
        <v>0</v>
      </c>
      <c r="UF35" s="137">
        <v>0</v>
      </c>
      <c r="UG35" s="137">
        <v>0</v>
      </c>
      <c r="UH35" s="137">
        <v>0</v>
      </c>
      <c r="UI35" s="137">
        <v>0</v>
      </c>
      <c r="UJ35" s="137">
        <v>0</v>
      </c>
      <c r="UK35" s="137">
        <v>0</v>
      </c>
      <c r="UL35" s="137">
        <v>0</v>
      </c>
      <c r="UM35" s="137">
        <v>0</v>
      </c>
      <c r="UN35" s="137">
        <v>0</v>
      </c>
      <c r="UO35" s="137">
        <v>0</v>
      </c>
      <c r="UP35" s="137">
        <v>0</v>
      </c>
      <c r="UQ35" s="137">
        <v>0</v>
      </c>
      <c r="UR35" s="137">
        <v>0</v>
      </c>
      <c r="US35" s="137">
        <v>0</v>
      </c>
      <c r="UT35" s="137">
        <v>0</v>
      </c>
      <c r="UU35" s="137">
        <v>0</v>
      </c>
      <c r="UV35" s="137">
        <v>0</v>
      </c>
      <c r="UW35" s="137">
        <v>0</v>
      </c>
      <c r="UX35" s="137">
        <v>0</v>
      </c>
      <c r="UY35" s="137">
        <v>0</v>
      </c>
      <c r="UZ35" s="137">
        <v>0</v>
      </c>
      <c r="VA35" s="137">
        <v>0</v>
      </c>
      <c r="VB35" s="137">
        <v>0</v>
      </c>
      <c r="VC35" s="137">
        <v>0</v>
      </c>
      <c r="VD35" s="137">
        <v>0</v>
      </c>
      <c r="VE35" s="137">
        <v>0</v>
      </c>
      <c r="VF35" s="137">
        <v>0</v>
      </c>
      <c r="VG35" s="137">
        <v>0</v>
      </c>
      <c r="VH35" s="137">
        <v>0</v>
      </c>
      <c r="VI35" s="137">
        <v>0</v>
      </c>
      <c r="VJ35" s="137">
        <v>0</v>
      </c>
      <c r="VK35" s="137">
        <v>0</v>
      </c>
      <c r="VL35" s="137">
        <v>0</v>
      </c>
      <c r="VM35" s="137">
        <v>0</v>
      </c>
      <c r="VN35" s="137">
        <v>0</v>
      </c>
      <c r="VO35" s="137">
        <v>0</v>
      </c>
      <c r="VP35" s="137">
        <v>0</v>
      </c>
      <c r="VQ35" s="137">
        <v>0</v>
      </c>
      <c r="VR35" s="137">
        <v>0</v>
      </c>
      <c r="VS35" s="137">
        <v>0</v>
      </c>
      <c r="VT35" s="137">
        <v>0</v>
      </c>
      <c r="VU35" s="137">
        <v>0</v>
      </c>
      <c r="VV35" s="137">
        <v>0</v>
      </c>
      <c r="VW35" s="137">
        <v>0</v>
      </c>
      <c r="VX35" s="137">
        <v>0</v>
      </c>
      <c r="VY35" s="137">
        <v>0</v>
      </c>
      <c r="VZ35" s="137">
        <v>0</v>
      </c>
      <c r="WA35" s="137">
        <v>0</v>
      </c>
      <c r="WB35" s="137">
        <v>0</v>
      </c>
      <c r="WC35" s="137">
        <v>0</v>
      </c>
      <c r="WD35" s="137">
        <v>0</v>
      </c>
      <c r="WE35" s="137">
        <v>0</v>
      </c>
      <c r="WF35" s="137">
        <v>0</v>
      </c>
      <c r="WG35" s="137">
        <v>0</v>
      </c>
      <c r="WH35" s="137">
        <v>0</v>
      </c>
      <c r="WI35" s="137">
        <v>0</v>
      </c>
      <c r="WJ35" s="137">
        <v>0</v>
      </c>
      <c r="WK35" s="137">
        <v>0</v>
      </c>
      <c r="WL35" s="137">
        <v>0</v>
      </c>
      <c r="WM35" s="137">
        <v>0</v>
      </c>
      <c r="WN35" s="137">
        <v>0</v>
      </c>
      <c r="WO35" s="137">
        <v>0</v>
      </c>
      <c r="WP35" s="137">
        <v>0</v>
      </c>
      <c r="WQ35" s="137">
        <v>0</v>
      </c>
      <c r="WR35" s="137">
        <v>0</v>
      </c>
      <c r="WS35" s="137">
        <v>0</v>
      </c>
      <c r="WT35" s="137">
        <v>0</v>
      </c>
      <c r="WU35" s="137">
        <v>0</v>
      </c>
      <c r="WV35" s="137">
        <v>0</v>
      </c>
      <c r="WW35" s="137">
        <v>0</v>
      </c>
      <c r="WX35" s="137">
        <v>0</v>
      </c>
      <c r="WY35" s="137">
        <v>0</v>
      </c>
      <c r="WZ35" s="137">
        <v>0</v>
      </c>
      <c r="XA35" s="137">
        <v>0</v>
      </c>
      <c r="XB35" s="137">
        <v>0</v>
      </c>
      <c r="XC35" s="137">
        <v>0</v>
      </c>
      <c r="XD35" s="137">
        <v>0</v>
      </c>
      <c r="XE35" s="137">
        <v>0</v>
      </c>
      <c r="XF35" s="137">
        <v>0</v>
      </c>
      <c r="XG35" s="137">
        <v>0</v>
      </c>
      <c r="XH35" s="137">
        <v>0</v>
      </c>
      <c r="XI35" s="137">
        <v>0</v>
      </c>
      <c r="XJ35" s="137">
        <v>0</v>
      </c>
      <c r="XK35" s="137">
        <v>0</v>
      </c>
      <c r="XL35" s="137">
        <v>0</v>
      </c>
      <c r="XM35" s="137">
        <v>0</v>
      </c>
      <c r="XN35" s="137">
        <v>0</v>
      </c>
      <c r="XO35" s="137">
        <v>0</v>
      </c>
      <c r="XP35" s="137">
        <v>0</v>
      </c>
      <c r="XQ35" s="137">
        <v>0</v>
      </c>
      <c r="XR35" s="137">
        <v>0</v>
      </c>
      <c r="XS35" s="137">
        <v>0</v>
      </c>
      <c r="XT35" s="137">
        <v>0</v>
      </c>
      <c r="XU35" s="137">
        <v>0</v>
      </c>
      <c r="XV35" s="137">
        <v>0</v>
      </c>
      <c r="XW35" s="137">
        <v>0</v>
      </c>
      <c r="XX35" s="137">
        <v>0</v>
      </c>
      <c r="XY35" s="137">
        <v>0</v>
      </c>
      <c r="XZ35" s="137">
        <v>0</v>
      </c>
      <c r="YA35" s="137">
        <v>0</v>
      </c>
      <c r="YB35" s="137">
        <v>0</v>
      </c>
      <c r="YC35" s="137">
        <v>0</v>
      </c>
      <c r="YD35" s="137">
        <v>0</v>
      </c>
      <c r="YE35" s="137">
        <v>0</v>
      </c>
      <c r="YF35" s="137">
        <v>0</v>
      </c>
      <c r="YG35" s="137">
        <v>0</v>
      </c>
      <c r="YH35" s="137">
        <v>0</v>
      </c>
      <c r="YI35" s="137">
        <v>0</v>
      </c>
      <c r="YJ35" s="137">
        <v>0</v>
      </c>
      <c r="YK35" s="137">
        <v>0</v>
      </c>
      <c r="YL35" s="137">
        <v>0</v>
      </c>
      <c r="YM35" s="137">
        <v>0</v>
      </c>
      <c r="YN35" s="137">
        <v>0</v>
      </c>
      <c r="YO35" s="137">
        <v>0</v>
      </c>
      <c r="YP35" s="137">
        <v>0</v>
      </c>
      <c r="YQ35" s="137">
        <v>0</v>
      </c>
      <c r="YR35" s="137">
        <v>0</v>
      </c>
      <c r="YS35" s="137">
        <v>0</v>
      </c>
      <c r="YT35" s="137">
        <v>0</v>
      </c>
      <c r="YU35" s="137">
        <v>0</v>
      </c>
      <c r="YV35" s="137">
        <v>0</v>
      </c>
      <c r="YW35" s="137">
        <v>0</v>
      </c>
      <c r="YX35" s="137">
        <v>0</v>
      </c>
      <c r="YY35" s="137">
        <v>0</v>
      </c>
      <c r="YZ35" s="137">
        <v>0</v>
      </c>
      <c r="ZA35" s="137">
        <v>0</v>
      </c>
      <c r="ZB35" s="137">
        <v>0</v>
      </c>
      <c r="ZC35" s="137">
        <v>0</v>
      </c>
      <c r="ZD35" s="137">
        <v>0</v>
      </c>
      <c r="ZE35" s="137">
        <v>0</v>
      </c>
      <c r="ZF35" s="137">
        <v>0</v>
      </c>
      <c r="ZG35" s="137">
        <v>0</v>
      </c>
      <c r="ZH35" s="137">
        <v>0</v>
      </c>
      <c r="ZI35" s="137">
        <v>0</v>
      </c>
      <c r="ZJ35" s="137">
        <v>0</v>
      </c>
      <c r="ZK35" s="137">
        <v>0</v>
      </c>
      <c r="ZL35" s="137">
        <v>0</v>
      </c>
      <c r="ZM35" s="137">
        <v>0</v>
      </c>
      <c r="ZN35" s="137">
        <v>0</v>
      </c>
      <c r="ZO35" s="137">
        <v>0</v>
      </c>
      <c r="ZP35" s="137">
        <v>0</v>
      </c>
      <c r="ZQ35" s="137">
        <v>0</v>
      </c>
      <c r="ZR35" s="137">
        <v>0</v>
      </c>
      <c r="ZS35" s="137">
        <v>0</v>
      </c>
      <c r="ZT35" s="137">
        <v>0</v>
      </c>
      <c r="ZU35" s="137">
        <v>0</v>
      </c>
      <c r="ZV35" s="137">
        <v>0</v>
      </c>
      <c r="ZW35" s="137">
        <v>0</v>
      </c>
      <c r="ZX35" s="137">
        <v>0</v>
      </c>
      <c r="ZY35" s="137">
        <v>0</v>
      </c>
      <c r="ZZ35" s="137">
        <v>0</v>
      </c>
      <c r="AAA35" s="137">
        <v>0</v>
      </c>
      <c r="AAB35" s="137">
        <v>0</v>
      </c>
      <c r="AAC35" s="137">
        <v>0</v>
      </c>
      <c r="AAD35" s="137">
        <v>0</v>
      </c>
      <c r="AAE35" s="137">
        <v>0</v>
      </c>
      <c r="AAF35" s="137">
        <v>0</v>
      </c>
      <c r="AAG35" s="137">
        <v>0</v>
      </c>
      <c r="AAH35" s="137">
        <v>0</v>
      </c>
      <c r="AAI35" s="137">
        <v>0</v>
      </c>
      <c r="AAJ35" s="137">
        <v>0</v>
      </c>
      <c r="AAK35" s="137">
        <v>0</v>
      </c>
      <c r="AAL35" s="137">
        <v>0</v>
      </c>
      <c r="AAM35" s="137">
        <v>0</v>
      </c>
      <c r="AAN35" s="137">
        <v>0</v>
      </c>
      <c r="AAO35" s="137">
        <v>0</v>
      </c>
      <c r="AAP35" s="137">
        <v>0</v>
      </c>
      <c r="AAQ35" s="137">
        <v>0</v>
      </c>
      <c r="AAR35" s="137">
        <v>0</v>
      </c>
      <c r="AAS35" s="137">
        <v>0</v>
      </c>
      <c r="AAT35" s="137">
        <v>0</v>
      </c>
      <c r="AAU35" s="137">
        <v>0</v>
      </c>
      <c r="AAV35" s="137">
        <v>0</v>
      </c>
      <c r="AAW35" s="137">
        <v>0</v>
      </c>
      <c r="AAX35" s="137">
        <v>0</v>
      </c>
      <c r="AAY35" s="137">
        <v>0</v>
      </c>
      <c r="AAZ35" s="137">
        <v>0</v>
      </c>
      <c r="ABA35" s="137">
        <v>0</v>
      </c>
      <c r="ABB35" s="137">
        <v>0</v>
      </c>
      <c r="ABC35" s="137">
        <v>0</v>
      </c>
      <c r="ABD35" s="137">
        <v>0</v>
      </c>
      <c r="ABE35" s="137">
        <v>0</v>
      </c>
      <c r="ABF35" s="137">
        <v>0</v>
      </c>
      <c r="ABG35" s="137">
        <v>0</v>
      </c>
      <c r="ABH35" s="137">
        <v>0</v>
      </c>
      <c r="ABI35" s="137">
        <v>0</v>
      </c>
      <c r="ABJ35" s="137">
        <v>0</v>
      </c>
      <c r="ABK35" s="137">
        <v>0</v>
      </c>
      <c r="ABL35" s="137">
        <v>0</v>
      </c>
      <c r="ABM35" s="137">
        <v>0</v>
      </c>
      <c r="ABN35" s="137">
        <v>0</v>
      </c>
      <c r="ABO35" s="137">
        <v>0</v>
      </c>
      <c r="ABP35" s="137">
        <v>0</v>
      </c>
      <c r="ABQ35" s="137">
        <v>0</v>
      </c>
      <c r="ABR35" s="137">
        <v>0</v>
      </c>
      <c r="ABS35" s="137">
        <v>0</v>
      </c>
      <c r="ABT35" s="137">
        <v>0</v>
      </c>
      <c r="ABU35" s="137">
        <v>0</v>
      </c>
      <c r="ABV35" s="137">
        <v>0</v>
      </c>
      <c r="ABW35" s="137">
        <v>0</v>
      </c>
      <c r="ABX35" s="137">
        <v>0</v>
      </c>
      <c r="ABY35" s="137">
        <v>0</v>
      </c>
      <c r="ABZ35" s="137">
        <v>0</v>
      </c>
      <c r="ACA35" s="137">
        <v>0</v>
      </c>
      <c r="ACB35" s="137">
        <v>0</v>
      </c>
      <c r="ACC35" s="137">
        <v>0</v>
      </c>
      <c r="ACD35" s="137">
        <v>0</v>
      </c>
      <c r="ACE35" s="137">
        <v>0</v>
      </c>
      <c r="ACF35" s="137">
        <v>0</v>
      </c>
      <c r="ACG35" s="137">
        <v>0</v>
      </c>
      <c r="ACH35" s="137">
        <v>0</v>
      </c>
      <c r="ACI35" s="137">
        <v>0</v>
      </c>
      <c r="ACJ35" s="137">
        <v>0</v>
      </c>
      <c r="ACK35" s="137">
        <v>0</v>
      </c>
      <c r="ACL35" s="137">
        <v>0</v>
      </c>
      <c r="ACM35" s="137">
        <v>0</v>
      </c>
      <c r="ACN35" s="137">
        <v>0</v>
      </c>
      <c r="ACO35" s="137">
        <v>0</v>
      </c>
      <c r="ACP35" s="137">
        <v>0</v>
      </c>
      <c r="ACQ35" s="137">
        <v>0</v>
      </c>
      <c r="ACR35" s="137">
        <v>0</v>
      </c>
      <c r="ACS35" s="137">
        <v>0</v>
      </c>
      <c r="ACT35" s="137">
        <v>0</v>
      </c>
      <c r="ACU35" s="137">
        <v>0</v>
      </c>
      <c r="ACV35" s="137">
        <v>0</v>
      </c>
      <c r="ACW35" s="137">
        <v>0</v>
      </c>
      <c r="ACX35" s="137">
        <v>0</v>
      </c>
      <c r="ACY35" s="137">
        <v>0</v>
      </c>
      <c r="ACZ35" s="137">
        <v>0</v>
      </c>
      <c r="ADA35" s="137">
        <v>0</v>
      </c>
      <c r="ADB35" s="137">
        <v>0</v>
      </c>
      <c r="ADC35" s="137">
        <v>0</v>
      </c>
      <c r="ADD35" s="137">
        <v>0</v>
      </c>
      <c r="ADE35" s="137">
        <v>0</v>
      </c>
      <c r="ADF35" s="137">
        <v>0</v>
      </c>
      <c r="ADG35" s="137">
        <v>0</v>
      </c>
      <c r="ADH35" s="137">
        <v>0</v>
      </c>
      <c r="ADI35" s="137">
        <v>0</v>
      </c>
      <c r="ADJ35" s="137">
        <v>0</v>
      </c>
      <c r="ADK35" s="137">
        <v>0</v>
      </c>
      <c r="ADL35" s="137">
        <v>0</v>
      </c>
      <c r="ADM35" s="137">
        <v>0</v>
      </c>
      <c r="ADN35" s="137">
        <v>0</v>
      </c>
      <c r="ADO35" s="137">
        <v>0</v>
      </c>
      <c r="ADP35" s="137">
        <v>0</v>
      </c>
      <c r="ADQ35" s="137">
        <v>0</v>
      </c>
      <c r="ADR35" s="137">
        <v>0</v>
      </c>
      <c r="ADS35" s="137">
        <v>0</v>
      </c>
      <c r="ADT35" s="137">
        <v>0</v>
      </c>
      <c r="ADU35" s="137">
        <v>0</v>
      </c>
      <c r="ADV35" s="137">
        <v>0</v>
      </c>
      <c r="ADW35" s="137">
        <v>0</v>
      </c>
      <c r="ADX35" s="137">
        <v>0</v>
      </c>
      <c r="ADY35" s="137">
        <v>0</v>
      </c>
      <c r="ADZ35" s="137">
        <v>0</v>
      </c>
      <c r="AEA35" s="137">
        <v>0</v>
      </c>
      <c r="AEB35" s="137">
        <v>0</v>
      </c>
      <c r="AEC35" s="137">
        <v>0</v>
      </c>
      <c r="AED35" s="137">
        <v>0</v>
      </c>
      <c r="AEE35" s="137">
        <v>0</v>
      </c>
      <c r="AEF35" s="137">
        <v>0</v>
      </c>
      <c r="AEG35" s="137">
        <v>0</v>
      </c>
      <c r="AEH35" s="137">
        <v>0</v>
      </c>
      <c r="AEI35" s="137">
        <v>0</v>
      </c>
      <c r="AEJ35" s="137">
        <v>0</v>
      </c>
      <c r="AEK35" s="137">
        <v>0</v>
      </c>
      <c r="AEL35" s="137">
        <v>0</v>
      </c>
      <c r="AEM35" s="137">
        <v>0</v>
      </c>
      <c r="AEN35" s="137">
        <v>0</v>
      </c>
      <c r="AEO35" s="137">
        <v>0</v>
      </c>
      <c r="AEP35" s="137">
        <v>0</v>
      </c>
      <c r="AEQ35" s="137">
        <v>0</v>
      </c>
      <c r="AER35" s="137">
        <v>0</v>
      </c>
      <c r="AES35" s="137">
        <v>0</v>
      </c>
      <c r="AET35" s="137">
        <v>0</v>
      </c>
      <c r="AEU35" s="137">
        <v>0</v>
      </c>
      <c r="AEV35" s="137">
        <v>0</v>
      </c>
      <c r="AEW35" s="137">
        <v>0</v>
      </c>
      <c r="AEX35" s="137">
        <v>0</v>
      </c>
      <c r="AEY35" s="137">
        <v>0</v>
      </c>
      <c r="AEZ35" s="137">
        <v>0</v>
      </c>
      <c r="AFA35" s="137">
        <v>0</v>
      </c>
      <c r="AFB35" s="137">
        <v>0</v>
      </c>
      <c r="AFC35" s="137">
        <v>0</v>
      </c>
      <c r="AFD35" s="137">
        <v>0</v>
      </c>
      <c r="AFE35" s="137">
        <v>0</v>
      </c>
      <c r="AFF35" s="137">
        <v>0</v>
      </c>
      <c r="AFG35" s="137">
        <v>0</v>
      </c>
      <c r="AFH35" s="137">
        <v>0</v>
      </c>
      <c r="AFI35" s="137">
        <v>0</v>
      </c>
      <c r="AFJ35" s="137">
        <v>0</v>
      </c>
      <c r="AFK35" s="137">
        <v>0</v>
      </c>
      <c r="AFL35" s="137">
        <v>0</v>
      </c>
      <c r="AFM35" s="137">
        <v>0</v>
      </c>
      <c r="AFN35" s="137">
        <v>0</v>
      </c>
      <c r="AFO35" s="137">
        <v>0</v>
      </c>
      <c r="AFP35" s="137">
        <v>0</v>
      </c>
      <c r="AFQ35" s="137">
        <v>0</v>
      </c>
      <c r="AFR35" s="137">
        <v>0</v>
      </c>
      <c r="AFS35" s="137">
        <v>0</v>
      </c>
      <c r="AFT35" s="137">
        <v>0</v>
      </c>
      <c r="AFU35" s="137">
        <v>0</v>
      </c>
      <c r="AFV35" s="137">
        <v>0</v>
      </c>
      <c r="AFW35" s="137">
        <v>0</v>
      </c>
      <c r="AFX35" s="137">
        <v>0</v>
      </c>
      <c r="AFY35" s="137">
        <v>0</v>
      </c>
      <c r="AFZ35" s="137">
        <v>0</v>
      </c>
      <c r="AGA35" s="137">
        <v>0</v>
      </c>
      <c r="AGB35" s="137">
        <v>0</v>
      </c>
      <c r="AGC35" s="137">
        <v>0</v>
      </c>
      <c r="AGD35" s="137">
        <v>0</v>
      </c>
      <c r="AGE35" s="137">
        <v>0</v>
      </c>
      <c r="AGF35" s="137">
        <v>0</v>
      </c>
      <c r="AGG35" s="137">
        <v>0</v>
      </c>
      <c r="AGH35" s="137">
        <v>0</v>
      </c>
      <c r="AGI35" s="137">
        <v>0</v>
      </c>
      <c r="AGJ35" s="137">
        <v>0</v>
      </c>
      <c r="AGK35" s="137">
        <v>0</v>
      </c>
      <c r="AGL35" s="137">
        <v>0</v>
      </c>
      <c r="AGM35" s="137">
        <v>0</v>
      </c>
      <c r="AGN35" s="137">
        <v>0</v>
      </c>
      <c r="AGO35" s="137">
        <v>0</v>
      </c>
      <c r="AGP35" s="137">
        <v>0</v>
      </c>
      <c r="AGQ35" s="137">
        <v>0</v>
      </c>
      <c r="AGR35" s="137">
        <v>0</v>
      </c>
      <c r="AGS35" s="137">
        <v>0</v>
      </c>
      <c r="AGT35" s="137">
        <v>0</v>
      </c>
      <c r="AGU35" s="137">
        <v>0</v>
      </c>
      <c r="AGV35" s="137">
        <v>0</v>
      </c>
      <c r="AGW35" s="137">
        <v>0</v>
      </c>
      <c r="AGX35" s="137">
        <v>0</v>
      </c>
      <c r="AGY35" s="137">
        <v>0</v>
      </c>
      <c r="AGZ35" s="137">
        <v>0</v>
      </c>
      <c r="AHA35" s="137">
        <v>0</v>
      </c>
      <c r="AHB35" s="137">
        <v>0</v>
      </c>
      <c r="AHC35" s="137">
        <v>0</v>
      </c>
      <c r="AHD35" s="137">
        <v>0</v>
      </c>
      <c r="AHE35" s="137">
        <v>0</v>
      </c>
      <c r="AHF35" s="137">
        <v>0</v>
      </c>
      <c r="AHG35" s="137">
        <v>0</v>
      </c>
      <c r="AHH35" s="137">
        <v>0</v>
      </c>
      <c r="AHI35" s="137">
        <v>0</v>
      </c>
      <c r="AHJ35" s="137">
        <v>0</v>
      </c>
      <c r="AHK35" s="137">
        <v>0</v>
      </c>
      <c r="AHL35" s="137">
        <v>0</v>
      </c>
      <c r="AHM35" s="137">
        <v>0</v>
      </c>
      <c r="AHN35" s="137">
        <v>0</v>
      </c>
      <c r="AHO35" s="137">
        <v>0</v>
      </c>
      <c r="AHP35" s="137">
        <v>0</v>
      </c>
      <c r="AHQ35" s="137">
        <v>0</v>
      </c>
      <c r="AHR35" s="137">
        <v>0</v>
      </c>
      <c r="AHS35" s="137">
        <v>0</v>
      </c>
      <c r="AHT35" s="137">
        <v>0</v>
      </c>
      <c r="AHU35" s="137">
        <v>0</v>
      </c>
      <c r="AHV35" s="137">
        <v>0</v>
      </c>
      <c r="AHW35" s="137">
        <v>0</v>
      </c>
      <c r="AHX35" s="137">
        <v>0</v>
      </c>
      <c r="AHY35" s="137">
        <v>0</v>
      </c>
      <c r="AHZ35" s="137">
        <v>0</v>
      </c>
      <c r="AIA35" s="137">
        <v>0</v>
      </c>
      <c r="AIB35" s="137">
        <v>0</v>
      </c>
      <c r="AIC35" s="137">
        <v>0</v>
      </c>
      <c r="AID35" s="137">
        <v>0</v>
      </c>
      <c r="AIE35" s="137">
        <v>0</v>
      </c>
      <c r="AIF35" s="137">
        <v>0</v>
      </c>
      <c r="AIG35" s="137">
        <v>0</v>
      </c>
      <c r="AIH35" s="137">
        <v>0</v>
      </c>
      <c r="AII35" s="137">
        <v>0</v>
      </c>
      <c r="AIJ35" s="137">
        <v>0</v>
      </c>
      <c r="AIK35" s="137">
        <v>0</v>
      </c>
      <c r="AIL35" s="137">
        <v>0</v>
      </c>
      <c r="AIM35" s="137">
        <v>0</v>
      </c>
      <c r="AIN35" s="137">
        <v>0</v>
      </c>
      <c r="AIO35" s="137">
        <v>0</v>
      </c>
      <c r="AIP35" s="137">
        <v>0</v>
      </c>
      <c r="AIQ35" s="137">
        <v>0</v>
      </c>
      <c r="AIR35" s="137">
        <v>0</v>
      </c>
      <c r="AIS35" s="137">
        <v>0</v>
      </c>
      <c r="AIT35" s="137">
        <v>0</v>
      </c>
      <c r="AIU35" s="137">
        <v>0</v>
      </c>
      <c r="AIV35" s="137">
        <v>0</v>
      </c>
      <c r="AIW35" s="137">
        <v>0</v>
      </c>
      <c r="AIX35" s="137">
        <v>0</v>
      </c>
      <c r="AIY35" s="137">
        <v>0</v>
      </c>
      <c r="AIZ35" s="137">
        <v>0</v>
      </c>
      <c r="AJA35" s="137">
        <v>0</v>
      </c>
      <c r="AJB35" s="137">
        <v>0</v>
      </c>
      <c r="AJC35" s="137">
        <v>0</v>
      </c>
      <c r="AJD35" s="137">
        <v>0</v>
      </c>
      <c r="AJE35" s="137">
        <v>0</v>
      </c>
      <c r="AJF35" s="137">
        <v>0</v>
      </c>
      <c r="AJG35" s="137">
        <v>0</v>
      </c>
      <c r="AJH35" s="137">
        <v>0</v>
      </c>
      <c r="AJI35" s="137">
        <v>0</v>
      </c>
      <c r="AJJ35" s="137">
        <v>0</v>
      </c>
      <c r="AJK35" s="137">
        <v>0</v>
      </c>
      <c r="AJL35" s="137">
        <v>0</v>
      </c>
      <c r="AJM35" s="137">
        <v>0</v>
      </c>
      <c r="AJN35" s="137">
        <v>0</v>
      </c>
      <c r="AJO35" s="137">
        <v>0</v>
      </c>
      <c r="AJP35" s="137">
        <v>0</v>
      </c>
      <c r="AJQ35" s="137">
        <v>0</v>
      </c>
      <c r="AJR35" s="137">
        <v>0</v>
      </c>
      <c r="AJS35" s="137">
        <v>0</v>
      </c>
      <c r="AJT35" s="137">
        <v>0</v>
      </c>
      <c r="AJU35" s="137">
        <v>0</v>
      </c>
      <c r="AJV35" s="137">
        <v>0</v>
      </c>
      <c r="AJW35" s="137">
        <v>0</v>
      </c>
      <c r="AJX35" s="137">
        <v>0</v>
      </c>
      <c r="AJY35" s="137">
        <v>0</v>
      </c>
      <c r="AJZ35" s="137">
        <v>0</v>
      </c>
      <c r="AKA35" s="137">
        <v>0</v>
      </c>
      <c r="AKB35" s="137">
        <v>0</v>
      </c>
      <c r="AKC35" s="137">
        <v>0</v>
      </c>
      <c r="AKD35" s="137">
        <v>0</v>
      </c>
      <c r="AKE35" s="137">
        <v>0</v>
      </c>
      <c r="AKF35" s="137">
        <v>0</v>
      </c>
      <c r="AKG35" s="137">
        <v>0</v>
      </c>
      <c r="AKH35" s="137">
        <v>0</v>
      </c>
      <c r="AKI35" s="137">
        <v>0</v>
      </c>
      <c r="AKJ35" s="137">
        <v>0</v>
      </c>
      <c r="AKK35" s="137">
        <v>0</v>
      </c>
      <c r="AKL35" s="137">
        <v>0</v>
      </c>
      <c r="AKM35" s="137">
        <v>0</v>
      </c>
      <c r="AKN35" s="137">
        <v>0</v>
      </c>
      <c r="AKO35" s="137">
        <v>0</v>
      </c>
      <c r="AKP35" s="137">
        <v>0</v>
      </c>
      <c r="AKQ35" s="137">
        <v>0</v>
      </c>
      <c r="AKR35" s="137">
        <v>0</v>
      </c>
      <c r="AKS35" s="137">
        <v>0</v>
      </c>
      <c r="AKT35" s="137">
        <v>0</v>
      </c>
      <c r="AKU35" s="137">
        <v>0</v>
      </c>
      <c r="AKV35" s="137">
        <v>0</v>
      </c>
      <c r="AKW35" s="137">
        <v>0</v>
      </c>
      <c r="AKX35" s="137">
        <v>0</v>
      </c>
      <c r="AKY35" s="137">
        <v>0</v>
      </c>
      <c r="AKZ35" s="137">
        <v>0</v>
      </c>
      <c r="ALA35" s="137">
        <v>0</v>
      </c>
      <c r="ALB35" s="137">
        <v>0</v>
      </c>
      <c r="ALC35" s="137">
        <v>0</v>
      </c>
      <c r="ALD35" s="137">
        <v>0</v>
      </c>
      <c r="ALE35" s="137">
        <v>0</v>
      </c>
      <c r="ALF35" s="137">
        <v>0</v>
      </c>
      <c r="ALG35" s="137">
        <v>0</v>
      </c>
      <c r="ALH35" s="137">
        <v>0</v>
      </c>
      <c r="ALI35" s="137">
        <v>0</v>
      </c>
      <c r="ALJ35" s="137">
        <v>0</v>
      </c>
      <c r="ALK35" s="137">
        <v>0</v>
      </c>
      <c r="ALL35" s="137">
        <v>0</v>
      </c>
      <c r="ALM35" s="137">
        <v>0</v>
      </c>
      <c r="ALN35" s="137">
        <v>0</v>
      </c>
      <c r="ALO35" s="137">
        <v>0</v>
      </c>
      <c r="ALP35" s="137">
        <v>0</v>
      </c>
      <c r="ALQ35" s="137">
        <v>0</v>
      </c>
      <c r="ALR35" s="137">
        <v>0</v>
      </c>
      <c r="ALS35" s="137">
        <v>0</v>
      </c>
      <c r="ALT35" s="137">
        <v>0</v>
      </c>
      <c r="ALU35" s="137">
        <v>0</v>
      </c>
      <c r="ALV35" s="137">
        <v>0.73299999999999998</v>
      </c>
      <c r="ALW35" s="137">
        <v>1.4650000000000001</v>
      </c>
      <c r="ALX35" s="137">
        <v>2.198</v>
      </c>
      <c r="ALY35" s="137">
        <v>2.931</v>
      </c>
      <c r="ALZ35" s="137">
        <v>3.6640000000000001</v>
      </c>
      <c r="AMA35" s="137">
        <v>4.3959999999999999</v>
      </c>
      <c r="AMB35" s="137">
        <v>5.1289999999999996</v>
      </c>
      <c r="AMC35" s="137">
        <v>5.8620000000000001</v>
      </c>
      <c r="AMD35" s="137">
        <v>6.5949999999999998</v>
      </c>
      <c r="AME35" s="137">
        <v>7.327</v>
      </c>
      <c r="AMF35" s="137">
        <v>8.06</v>
      </c>
      <c r="AMG35" s="137">
        <v>8.7929999999999993</v>
      </c>
      <c r="AMH35" s="137">
        <v>9.5250000000000004</v>
      </c>
      <c r="AMI35" s="137">
        <v>10.257999999999999</v>
      </c>
      <c r="AMJ35" s="137">
        <v>10.991</v>
      </c>
      <c r="AMK35" s="137">
        <v>11.724</v>
      </c>
      <c r="AML35" s="137">
        <v>12.456</v>
      </c>
      <c r="AMM35" s="137">
        <v>13.189</v>
      </c>
      <c r="AMN35" s="137">
        <v>13.922000000000001</v>
      </c>
      <c r="AMO35" s="137">
        <v>14.654999999999999</v>
      </c>
      <c r="AMP35" s="137">
        <v>16.12</v>
      </c>
      <c r="AMQ35" s="137">
        <v>17.585999999999999</v>
      </c>
      <c r="AMR35" s="137">
        <v>19.050999999999998</v>
      </c>
      <c r="AMS35" s="137">
        <v>20.515999999999998</v>
      </c>
      <c r="AMT35" s="137">
        <v>21.981999999999999</v>
      </c>
      <c r="AMU35" s="137">
        <v>23.446999999999999</v>
      </c>
      <c r="AMV35" s="137">
        <v>24.913</v>
      </c>
      <c r="AMW35" s="137">
        <v>26.378</v>
      </c>
      <c r="AMX35" s="137">
        <v>27.844000000000001</v>
      </c>
      <c r="AMY35" s="137">
        <v>29.309000000000001</v>
      </c>
      <c r="AMZ35" s="137">
        <v>30.774999999999999</v>
      </c>
      <c r="ANA35" s="137">
        <v>32.24</v>
      </c>
      <c r="ANB35" s="137">
        <v>33.706000000000003</v>
      </c>
      <c r="ANC35" s="137">
        <v>35.170999999999999</v>
      </c>
      <c r="AND35" s="137">
        <v>36.637</v>
      </c>
      <c r="ANE35" s="137">
        <v>40.299999999999997</v>
      </c>
      <c r="ANF35" s="137">
        <v>43.963999999999999</v>
      </c>
      <c r="ANG35" s="137">
        <v>47.627000000000002</v>
      </c>
      <c r="ANH35" s="137">
        <v>51.290999999999997</v>
      </c>
      <c r="ANI35" s="137">
        <v>54.954999999999998</v>
      </c>
      <c r="ANJ35" s="137">
        <v>58.618000000000002</v>
      </c>
      <c r="ANK35" s="137">
        <v>62.281999999999996</v>
      </c>
      <c r="ANL35" s="137">
        <v>65.945999999999998</v>
      </c>
      <c r="ANM35" s="137">
        <v>69.608999999999995</v>
      </c>
      <c r="ANN35" s="137">
        <v>73.272999999999996</v>
      </c>
      <c r="ANO35" s="137">
        <v>80.599999999999994</v>
      </c>
      <c r="ANP35" s="137">
        <v>87.927999999999997</v>
      </c>
      <c r="ANQ35" s="137">
        <v>95.254999999999995</v>
      </c>
      <c r="ANR35" s="137">
        <v>102.58199999999999</v>
      </c>
      <c r="ANS35" s="137">
        <v>109.91</v>
      </c>
      <c r="ANT35" s="137">
        <v>117.23699999999999</v>
      </c>
      <c r="ANU35" s="137">
        <v>124.56399999999999</v>
      </c>
      <c r="ANV35" s="137">
        <v>131.892</v>
      </c>
      <c r="ANW35" s="137">
        <v>139.21899999999999</v>
      </c>
      <c r="ANX35" s="137">
        <v>146.54599999999999</v>
      </c>
      <c r="ANY35" s="137">
        <v>219.81899999999999</v>
      </c>
      <c r="ANZ35" s="137">
        <v>293.09199999999998</v>
      </c>
      <c r="AOA35" s="137">
        <v>366.36500000000001</v>
      </c>
      <c r="AOB35" s="137">
        <v>439.63799999999998</v>
      </c>
      <c r="AOC35" s="137">
        <v>512.91200000000003</v>
      </c>
      <c r="AOD35" s="137">
        <v>586.18499999999995</v>
      </c>
      <c r="AOE35" s="137">
        <v>659.45799999999997</v>
      </c>
      <c r="AOF35" s="137">
        <v>732.73099999999999</v>
      </c>
      <c r="AOG35" s="137">
        <v>0</v>
      </c>
      <c r="AOH35" s="137">
        <v>0</v>
      </c>
      <c r="AOI35" s="137">
        <v>0</v>
      </c>
      <c r="AOJ35" s="137">
        <v>0</v>
      </c>
      <c r="AOK35" s="137">
        <v>0</v>
      </c>
      <c r="AOL35" s="137">
        <v>0</v>
      </c>
      <c r="AOM35" s="137">
        <v>0</v>
      </c>
      <c r="AON35" s="137">
        <v>0</v>
      </c>
      <c r="AOO35" s="137">
        <v>0</v>
      </c>
      <c r="AOP35" s="137">
        <v>0</v>
      </c>
      <c r="AOQ35" s="137">
        <v>0</v>
      </c>
      <c r="AOR35" s="137">
        <v>0</v>
      </c>
      <c r="AOS35" s="137">
        <v>0</v>
      </c>
      <c r="AOT35" s="137">
        <v>0</v>
      </c>
      <c r="AOU35" s="137">
        <v>0</v>
      </c>
      <c r="AOV35" s="137">
        <v>0</v>
      </c>
      <c r="AOW35" s="137">
        <v>0</v>
      </c>
      <c r="AOX35" s="137">
        <v>0</v>
      </c>
      <c r="AOY35" s="137">
        <v>0</v>
      </c>
      <c r="AOZ35" s="137">
        <v>0</v>
      </c>
      <c r="APA35" s="137">
        <v>0</v>
      </c>
      <c r="APB35" s="137">
        <v>0</v>
      </c>
      <c r="APC35" s="137">
        <v>0</v>
      </c>
      <c r="APD35" s="137">
        <v>0</v>
      </c>
      <c r="APE35" s="137">
        <v>0</v>
      </c>
      <c r="APF35" s="137">
        <v>0</v>
      </c>
      <c r="APG35" s="137">
        <v>0</v>
      </c>
      <c r="APH35" s="137">
        <v>0</v>
      </c>
      <c r="API35" s="137">
        <v>0</v>
      </c>
      <c r="APJ35" s="137">
        <v>0</v>
      </c>
      <c r="APK35" s="137">
        <v>0</v>
      </c>
      <c r="APL35" s="137">
        <v>0</v>
      </c>
      <c r="APM35" s="137">
        <v>0</v>
      </c>
      <c r="APN35" s="137">
        <v>0</v>
      </c>
      <c r="APO35" s="137">
        <v>0</v>
      </c>
      <c r="APP35" s="137">
        <v>0</v>
      </c>
      <c r="APQ35" s="137">
        <v>0</v>
      </c>
      <c r="APR35" s="137">
        <v>0</v>
      </c>
      <c r="APS35" s="137">
        <v>0</v>
      </c>
      <c r="APT35" s="137">
        <v>0</v>
      </c>
      <c r="APU35" s="137">
        <v>0</v>
      </c>
      <c r="APV35" s="137">
        <v>0</v>
      </c>
      <c r="APW35" s="137">
        <v>0</v>
      </c>
      <c r="APX35" s="137">
        <v>0</v>
      </c>
      <c r="APY35" s="137">
        <v>0</v>
      </c>
      <c r="APZ35" s="137">
        <v>0</v>
      </c>
      <c r="AQA35" s="137">
        <v>0</v>
      </c>
      <c r="AQB35" s="137">
        <v>0</v>
      </c>
      <c r="AQC35" s="137">
        <v>0</v>
      </c>
      <c r="AQD35" s="137">
        <v>0</v>
      </c>
      <c r="AQE35" s="137">
        <v>0</v>
      </c>
      <c r="AQF35" s="137">
        <v>0</v>
      </c>
      <c r="AQG35" s="137">
        <v>0</v>
      </c>
      <c r="AQH35" s="137">
        <v>0</v>
      </c>
      <c r="AQI35" s="137">
        <v>0</v>
      </c>
      <c r="AQJ35" s="137">
        <v>0</v>
      </c>
      <c r="AQK35" s="137">
        <v>0</v>
      </c>
      <c r="AQL35" s="137">
        <v>0</v>
      </c>
      <c r="AQM35" s="137">
        <v>0</v>
      </c>
      <c r="AQN35" s="137">
        <v>0</v>
      </c>
      <c r="AQO35" s="137">
        <v>0</v>
      </c>
      <c r="AQP35" s="137">
        <v>0</v>
      </c>
      <c r="AQQ35" s="137">
        <v>0</v>
      </c>
      <c r="AQR35" s="137">
        <v>0</v>
      </c>
      <c r="AQS35" s="137">
        <v>0</v>
      </c>
      <c r="AQT35" s="137">
        <v>0</v>
      </c>
      <c r="AQU35" s="137">
        <v>0</v>
      </c>
      <c r="AQV35" s="137">
        <v>0</v>
      </c>
      <c r="AQW35" s="137">
        <v>0</v>
      </c>
      <c r="AQX35" s="137">
        <v>0</v>
      </c>
      <c r="AQY35" s="137">
        <v>0</v>
      </c>
      <c r="AQZ35" s="137">
        <v>0</v>
      </c>
      <c r="ARA35" s="137">
        <v>0</v>
      </c>
      <c r="ARB35" s="137">
        <v>0</v>
      </c>
      <c r="ARC35" s="137">
        <v>0</v>
      </c>
      <c r="ARD35" s="137">
        <v>0</v>
      </c>
      <c r="ARE35" s="137">
        <v>0</v>
      </c>
      <c r="ARF35" s="137">
        <v>0</v>
      </c>
      <c r="ARG35" s="137">
        <v>0</v>
      </c>
      <c r="ARH35" s="137">
        <v>0</v>
      </c>
      <c r="ARI35" s="137">
        <v>0</v>
      </c>
      <c r="ARJ35" s="137">
        <v>0</v>
      </c>
      <c r="ARK35" s="137">
        <v>0</v>
      </c>
      <c r="ARL35" s="137">
        <v>0</v>
      </c>
      <c r="ARM35" s="137">
        <v>0</v>
      </c>
      <c r="ARN35" s="137">
        <v>0</v>
      </c>
      <c r="ARO35" s="137">
        <v>0</v>
      </c>
      <c r="ARP35" s="137">
        <v>0</v>
      </c>
      <c r="ARQ35" s="137">
        <v>0</v>
      </c>
      <c r="ARR35" s="137">
        <v>0</v>
      </c>
      <c r="ARS35" s="137">
        <v>0</v>
      </c>
      <c r="ART35" s="137">
        <v>0</v>
      </c>
      <c r="ARU35" s="137">
        <v>0</v>
      </c>
      <c r="ARV35" s="137">
        <v>0</v>
      </c>
      <c r="ARW35" s="137">
        <v>0</v>
      </c>
      <c r="ARX35" s="137">
        <v>0</v>
      </c>
      <c r="ARY35" s="137">
        <v>0</v>
      </c>
      <c r="ARZ35" s="137">
        <v>0</v>
      </c>
      <c r="ASA35" s="137">
        <v>0</v>
      </c>
      <c r="ASB35" s="137">
        <v>0</v>
      </c>
      <c r="ASC35" s="137">
        <v>0</v>
      </c>
      <c r="ASD35" s="137">
        <v>0</v>
      </c>
      <c r="ASE35" s="137">
        <v>0</v>
      </c>
      <c r="ASF35" s="137">
        <v>0</v>
      </c>
      <c r="ASG35" s="137">
        <v>0</v>
      </c>
      <c r="ASH35" s="137">
        <v>0</v>
      </c>
      <c r="ASI35" s="137">
        <v>0</v>
      </c>
      <c r="ASJ35" s="137">
        <v>0</v>
      </c>
      <c r="ASK35" s="137">
        <v>0</v>
      </c>
      <c r="ASL35" s="137">
        <v>0</v>
      </c>
      <c r="ASM35" s="137">
        <v>0</v>
      </c>
      <c r="ASN35" s="137">
        <v>0</v>
      </c>
      <c r="ASO35" s="137">
        <v>0</v>
      </c>
      <c r="ASP35" s="137">
        <v>0</v>
      </c>
      <c r="ASQ35" s="137">
        <v>0</v>
      </c>
      <c r="ASR35" s="137">
        <v>0</v>
      </c>
      <c r="ASS35" s="137">
        <v>0</v>
      </c>
      <c r="AST35" s="137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</row>
    <row r="36" spans="1:1261" x14ac:dyDescent="0.35">
      <c r="A36" s="107" t="s">
        <v>250</v>
      </c>
      <c r="B36" s="137">
        <v>0</v>
      </c>
      <c r="C36" s="137">
        <v>0</v>
      </c>
      <c r="D36" s="137">
        <v>0</v>
      </c>
      <c r="E36" s="137">
        <v>0</v>
      </c>
      <c r="F36" s="137">
        <v>0</v>
      </c>
      <c r="G36" s="137">
        <v>0</v>
      </c>
      <c r="H36" s="137">
        <v>0</v>
      </c>
      <c r="I36" s="137">
        <v>0</v>
      </c>
      <c r="J36" s="137">
        <v>0</v>
      </c>
      <c r="K36" s="137">
        <v>0</v>
      </c>
      <c r="L36" s="137">
        <v>0</v>
      </c>
      <c r="M36" s="137">
        <v>0</v>
      </c>
      <c r="N36" s="137">
        <v>0</v>
      </c>
      <c r="O36" s="137">
        <v>0</v>
      </c>
      <c r="P36" s="137">
        <v>0</v>
      </c>
      <c r="Q36" s="137">
        <v>0</v>
      </c>
      <c r="R36" s="137">
        <v>0</v>
      </c>
      <c r="S36" s="137">
        <v>0</v>
      </c>
      <c r="T36" s="137">
        <v>0</v>
      </c>
      <c r="U36" s="137">
        <v>0</v>
      </c>
      <c r="V36" s="137">
        <v>0</v>
      </c>
      <c r="W36" s="137">
        <v>0</v>
      </c>
      <c r="X36" s="137">
        <v>0</v>
      </c>
      <c r="Y36" s="137">
        <v>0</v>
      </c>
      <c r="Z36" s="137">
        <v>0</v>
      </c>
      <c r="AA36" s="137">
        <v>0</v>
      </c>
      <c r="AB36" s="137">
        <v>0</v>
      </c>
      <c r="AC36" s="137">
        <v>0</v>
      </c>
      <c r="AD36" s="137">
        <v>0</v>
      </c>
      <c r="AE36" s="137">
        <v>0</v>
      </c>
      <c r="AF36" s="137">
        <v>0</v>
      </c>
      <c r="AG36" s="137">
        <v>0</v>
      </c>
      <c r="AH36" s="137">
        <v>0</v>
      </c>
      <c r="AI36" s="137">
        <v>0</v>
      </c>
      <c r="AJ36" s="137">
        <v>0</v>
      </c>
      <c r="AK36" s="137">
        <v>0</v>
      </c>
      <c r="AL36" s="137">
        <v>0</v>
      </c>
      <c r="AM36" s="137">
        <v>0</v>
      </c>
      <c r="AN36" s="137">
        <v>0</v>
      </c>
      <c r="AO36" s="137">
        <v>0</v>
      </c>
      <c r="AP36" s="137">
        <v>0</v>
      </c>
      <c r="AQ36" s="137">
        <v>0</v>
      </c>
      <c r="AR36" s="137">
        <v>0</v>
      </c>
      <c r="AS36" s="137">
        <v>0</v>
      </c>
      <c r="AT36" s="137">
        <v>0</v>
      </c>
      <c r="AU36" s="137">
        <v>0</v>
      </c>
      <c r="AV36" s="137">
        <v>0</v>
      </c>
      <c r="AW36" s="137">
        <v>0</v>
      </c>
      <c r="AX36" s="137">
        <v>0</v>
      </c>
      <c r="AY36" s="137">
        <v>0</v>
      </c>
      <c r="AZ36" s="137">
        <v>0</v>
      </c>
      <c r="BA36" s="137">
        <v>0</v>
      </c>
      <c r="BB36" s="137">
        <v>0</v>
      </c>
      <c r="BC36" s="137">
        <v>0</v>
      </c>
      <c r="BD36" s="137">
        <v>0</v>
      </c>
      <c r="BE36" s="137">
        <v>0</v>
      </c>
      <c r="BF36" s="137">
        <v>0</v>
      </c>
      <c r="BG36" s="137">
        <v>0</v>
      </c>
      <c r="BH36" s="137">
        <v>0</v>
      </c>
      <c r="BI36" s="137">
        <v>0</v>
      </c>
      <c r="BJ36" s="137">
        <v>0</v>
      </c>
      <c r="BK36" s="137">
        <v>0</v>
      </c>
      <c r="BL36" s="137">
        <v>0</v>
      </c>
      <c r="BM36" s="137">
        <v>0</v>
      </c>
      <c r="BN36" s="137">
        <v>0</v>
      </c>
      <c r="BO36" s="137">
        <v>0</v>
      </c>
      <c r="BP36" s="137">
        <v>0</v>
      </c>
      <c r="BQ36" s="137">
        <v>0</v>
      </c>
      <c r="BR36" s="137">
        <v>0</v>
      </c>
      <c r="BS36" s="137">
        <v>0</v>
      </c>
      <c r="BT36" s="137">
        <v>0</v>
      </c>
      <c r="BU36" s="137">
        <v>0</v>
      </c>
      <c r="BV36" s="137">
        <v>0</v>
      </c>
      <c r="BW36" s="137">
        <v>0</v>
      </c>
      <c r="BX36" s="137">
        <v>0</v>
      </c>
      <c r="BY36" s="137">
        <v>0</v>
      </c>
      <c r="BZ36" s="137">
        <v>0</v>
      </c>
      <c r="CA36" s="137">
        <v>0</v>
      </c>
      <c r="CB36" s="137">
        <v>0</v>
      </c>
      <c r="CC36" s="137">
        <v>0</v>
      </c>
      <c r="CD36" s="137">
        <v>0</v>
      </c>
      <c r="CE36" s="137">
        <v>0</v>
      </c>
      <c r="CF36" s="137">
        <v>0</v>
      </c>
      <c r="CG36" s="137">
        <v>0</v>
      </c>
      <c r="CH36" s="137">
        <v>0</v>
      </c>
      <c r="CI36" s="137">
        <v>0</v>
      </c>
      <c r="CJ36" s="137">
        <v>0</v>
      </c>
      <c r="CK36" s="137">
        <v>0</v>
      </c>
      <c r="CL36" s="137">
        <v>0</v>
      </c>
      <c r="CM36" s="137">
        <v>0</v>
      </c>
      <c r="CN36" s="137">
        <v>0</v>
      </c>
      <c r="CO36" s="137">
        <v>0</v>
      </c>
      <c r="CP36" s="137">
        <v>0</v>
      </c>
      <c r="CQ36" s="137">
        <v>0</v>
      </c>
      <c r="CR36" s="137">
        <v>0</v>
      </c>
      <c r="CS36" s="137">
        <v>0</v>
      </c>
      <c r="CT36" s="137">
        <v>0</v>
      </c>
      <c r="CU36" s="137">
        <v>0</v>
      </c>
      <c r="CV36" s="137">
        <v>0</v>
      </c>
      <c r="CW36" s="137">
        <v>0</v>
      </c>
      <c r="CX36" s="137">
        <v>0</v>
      </c>
      <c r="CY36" s="137">
        <v>0</v>
      </c>
      <c r="CZ36" s="137">
        <v>0</v>
      </c>
      <c r="DA36" s="137">
        <v>0</v>
      </c>
      <c r="DB36" s="137">
        <v>0</v>
      </c>
      <c r="DC36" s="137">
        <v>0</v>
      </c>
      <c r="DD36" s="137">
        <v>0</v>
      </c>
      <c r="DE36" s="137">
        <v>0</v>
      </c>
      <c r="DF36" s="137">
        <v>0</v>
      </c>
      <c r="DG36" s="137">
        <v>0</v>
      </c>
      <c r="DH36" s="137">
        <v>0</v>
      </c>
      <c r="DI36" s="137">
        <v>0</v>
      </c>
      <c r="DJ36" s="137">
        <v>0</v>
      </c>
      <c r="DK36" s="137">
        <v>0</v>
      </c>
      <c r="DL36" s="137">
        <v>0</v>
      </c>
      <c r="DM36" s="137">
        <v>0</v>
      </c>
      <c r="DN36" s="137">
        <v>0</v>
      </c>
      <c r="DO36" s="137">
        <v>0</v>
      </c>
      <c r="DP36" s="137">
        <v>0</v>
      </c>
      <c r="DQ36" s="137">
        <v>0</v>
      </c>
      <c r="DR36" s="137">
        <v>0</v>
      </c>
      <c r="DS36" s="137">
        <v>0</v>
      </c>
      <c r="DT36" s="137">
        <v>0</v>
      </c>
      <c r="DU36" s="137">
        <v>0</v>
      </c>
      <c r="DV36" s="137">
        <v>0</v>
      </c>
      <c r="DW36" s="137">
        <v>0</v>
      </c>
      <c r="DX36" s="137">
        <v>0</v>
      </c>
      <c r="DY36" s="137">
        <v>0</v>
      </c>
      <c r="DZ36" s="137">
        <v>0</v>
      </c>
      <c r="EA36" s="137">
        <v>0</v>
      </c>
      <c r="EB36" s="137">
        <v>0</v>
      </c>
      <c r="EC36" s="137">
        <v>0</v>
      </c>
      <c r="ED36" s="137">
        <v>0</v>
      </c>
      <c r="EE36" s="137">
        <v>0</v>
      </c>
      <c r="EF36" s="137">
        <v>0</v>
      </c>
      <c r="EG36" s="137">
        <v>0</v>
      </c>
      <c r="EH36" s="137">
        <v>0</v>
      </c>
      <c r="EI36" s="137">
        <v>0</v>
      </c>
      <c r="EJ36" s="137">
        <v>0</v>
      </c>
      <c r="EK36" s="137">
        <v>0</v>
      </c>
      <c r="EL36" s="137">
        <v>0</v>
      </c>
      <c r="EM36" s="137">
        <v>0</v>
      </c>
      <c r="EN36" s="137">
        <v>0</v>
      </c>
      <c r="EO36" s="137">
        <v>0</v>
      </c>
      <c r="EP36" s="137">
        <v>0</v>
      </c>
      <c r="EQ36" s="137">
        <v>0</v>
      </c>
      <c r="ER36" s="137">
        <v>0</v>
      </c>
      <c r="ES36" s="137">
        <v>0</v>
      </c>
      <c r="ET36" s="137">
        <v>0</v>
      </c>
      <c r="EU36" s="137">
        <v>0</v>
      </c>
      <c r="EV36" s="137">
        <v>0</v>
      </c>
      <c r="EW36" s="137">
        <v>0</v>
      </c>
      <c r="EX36" s="137">
        <v>0</v>
      </c>
      <c r="EY36" s="137">
        <v>0</v>
      </c>
      <c r="EZ36" s="137">
        <v>0</v>
      </c>
      <c r="FA36" s="137">
        <v>0</v>
      </c>
      <c r="FB36" s="137">
        <v>0</v>
      </c>
      <c r="FC36" s="137">
        <v>0</v>
      </c>
      <c r="FD36" s="137">
        <v>0</v>
      </c>
      <c r="FE36" s="137">
        <v>0</v>
      </c>
      <c r="FF36" s="137">
        <v>0</v>
      </c>
      <c r="FG36" s="137">
        <v>0</v>
      </c>
      <c r="FH36" s="137">
        <v>0</v>
      </c>
      <c r="FI36" s="137">
        <v>0</v>
      </c>
      <c r="FJ36" s="137">
        <v>0</v>
      </c>
      <c r="FK36" s="137">
        <v>0</v>
      </c>
      <c r="FL36" s="137">
        <v>0</v>
      </c>
      <c r="FM36" s="137">
        <v>0</v>
      </c>
      <c r="FN36" s="137">
        <v>0</v>
      </c>
      <c r="FO36" s="137">
        <v>0</v>
      </c>
      <c r="FP36" s="137">
        <v>0</v>
      </c>
      <c r="FQ36" s="137">
        <v>0</v>
      </c>
      <c r="FR36" s="137">
        <v>0</v>
      </c>
      <c r="FS36" s="137">
        <v>0</v>
      </c>
      <c r="FT36" s="137">
        <v>0</v>
      </c>
      <c r="FU36" s="137">
        <v>0</v>
      </c>
      <c r="FV36" s="137">
        <v>0</v>
      </c>
      <c r="FW36" s="137">
        <v>0</v>
      </c>
      <c r="FX36" s="137">
        <v>0</v>
      </c>
      <c r="FY36" s="137">
        <v>0</v>
      </c>
      <c r="FZ36" s="137">
        <v>0</v>
      </c>
      <c r="GA36" s="137">
        <v>0</v>
      </c>
      <c r="GB36" s="137">
        <v>0</v>
      </c>
      <c r="GC36" s="137">
        <v>0</v>
      </c>
      <c r="GD36" s="137">
        <v>0</v>
      </c>
      <c r="GE36" s="137">
        <v>0</v>
      </c>
      <c r="GF36" s="137">
        <v>0</v>
      </c>
      <c r="GG36" s="137">
        <v>0</v>
      </c>
      <c r="GH36" s="137">
        <v>0</v>
      </c>
      <c r="GI36" s="137">
        <v>0</v>
      </c>
      <c r="GJ36" s="137">
        <v>0</v>
      </c>
      <c r="GK36" s="137">
        <v>0</v>
      </c>
      <c r="GL36" s="137">
        <v>0</v>
      </c>
      <c r="GM36" s="137">
        <v>0</v>
      </c>
      <c r="GN36" s="137">
        <v>0</v>
      </c>
      <c r="GO36" s="137">
        <v>0</v>
      </c>
      <c r="GP36" s="137">
        <v>0</v>
      </c>
      <c r="GQ36" s="137">
        <v>0</v>
      </c>
      <c r="GR36" s="137">
        <v>0</v>
      </c>
      <c r="GS36" s="137">
        <v>0</v>
      </c>
      <c r="GT36" s="137">
        <v>0</v>
      </c>
      <c r="GU36" s="137">
        <v>0</v>
      </c>
      <c r="GV36" s="137">
        <v>0</v>
      </c>
      <c r="GW36" s="137">
        <v>0</v>
      </c>
      <c r="GX36" s="137">
        <v>0</v>
      </c>
      <c r="GY36" s="137">
        <v>0</v>
      </c>
      <c r="GZ36" s="137">
        <v>0</v>
      </c>
      <c r="HA36" s="137">
        <v>0</v>
      </c>
      <c r="HB36" s="137">
        <v>0</v>
      </c>
      <c r="HC36" s="137">
        <v>0</v>
      </c>
      <c r="HD36" s="137">
        <v>0</v>
      </c>
      <c r="HE36" s="137">
        <v>0</v>
      </c>
      <c r="HF36" s="137">
        <v>0</v>
      </c>
      <c r="HG36" s="137">
        <v>0</v>
      </c>
      <c r="HH36" s="137">
        <v>0</v>
      </c>
      <c r="HI36" s="137">
        <v>0</v>
      </c>
      <c r="HJ36" s="137">
        <v>0</v>
      </c>
      <c r="HK36" s="137">
        <v>0</v>
      </c>
      <c r="HL36" s="137">
        <v>0</v>
      </c>
      <c r="HM36" s="137">
        <v>0</v>
      </c>
      <c r="HN36" s="137">
        <v>0</v>
      </c>
      <c r="HO36" s="137">
        <v>0</v>
      </c>
      <c r="HP36" s="137">
        <v>0</v>
      </c>
      <c r="HQ36" s="137">
        <v>0</v>
      </c>
      <c r="HR36" s="137">
        <v>0</v>
      </c>
      <c r="HS36" s="137">
        <v>0</v>
      </c>
      <c r="HT36" s="137">
        <v>0</v>
      </c>
      <c r="HU36" s="137">
        <v>0</v>
      </c>
      <c r="HV36" s="137">
        <v>0</v>
      </c>
      <c r="HW36" s="137">
        <v>0</v>
      </c>
      <c r="HX36" s="137">
        <v>0</v>
      </c>
      <c r="HY36" s="137">
        <v>0</v>
      </c>
      <c r="HZ36" s="137">
        <v>0</v>
      </c>
      <c r="IA36" s="137">
        <v>0</v>
      </c>
      <c r="IB36" s="137">
        <v>0</v>
      </c>
      <c r="IC36" s="137">
        <v>0</v>
      </c>
      <c r="ID36" s="137">
        <v>0</v>
      </c>
      <c r="IE36" s="137">
        <v>0</v>
      </c>
      <c r="IF36" s="137">
        <v>0</v>
      </c>
      <c r="IG36" s="137">
        <v>0</v>
      </c>
      <c r="IH36" s="137">
        <v>0</v>
      </c>
      <c r="II36" s="137">
        <v>0</v>
      </c>
      <c r="IJ36" s="137">
        <v>0</v>
      </c>
      <c r="IK36" s="137">
        <v>0</v>
      </c>
      <c r="IL36" s="137">
        <v>0</v>
      </c>
      <c r="IM36" s="137">
        <v>0</v>
      </c>
      <c r="IN36" s="137">
        <v>0</v>
      </c>
      <c r="IO36" s="137">
        <v>0</v>
      </c>
      <c r="IP36" s="137">
        <v>0</v>
      </c>
      <c r="IQ36" s="137">
        <v>0</v>
      </c>
      <c r="IR36" s="137">
        <v>0</v>
      </c>
      <c r="IS36" s="137">
        <v>0</v>
      </c>
      <c r="IT36" s="137">
        <v>0</v>
      </c>
      <c r="IU36" s="137">
        <v>0</v>
      </c>
      <c r="IV36" s="137">
        <v>0</v>
      </c>
      <c r="IW36" s="137">
        <v>0</v>
      </c>
      <c r="IX36" s="137">
        <v>0</v>
      </c>
      <c r="IY36" s="137">
        <v>0</v>
      </c>
      <c r="IZ36" s="137">
        <v>0</v>
      </c>
      <c r="JA36" s="137">
        <v>0</v>
      </c>
      <c r="JB36" s="137">
        <v>0</v>
      </c>
      <c r="JC36" s="137">
        <v>0</v>
      </c>
      <c r="JD36" s="137">
        <v>0</v>
      </c>
      <c r="JE36" s="137">
        <v>0</v>
      </c>
      <c r="JF36" s="137">
        <v>0</v>
      </c>
      <c r="JG36" s="137">
        <v>0</v>
      </c>
      <c r="JH36" s="137">
        <v>0</v>
      </c>
      <c r="JI36" s="137">
        <v>0</v>
      </c>
      <c r="JJ36" s="137">
        <v>0</v>
      </c>
      <c r="JK36" s="137">
        <v>0</v>
      </c>
      <c r="JL36" s="137">
        <v>0</v>
      </c>
      <c r="JM36" s="137">
        <v>0</v>
      </c>
      <c r="JN36" s="137">
        <v>0</v>
      </c>
      <c r="JO36" s="137">
        <v>0</v>
      </c>
      <c r="JP36" s="137">
        <v>0</v>
      </c>
      <c r="JQ36" s="137">
        <v>0</v>
      </c>
      <c r="JR36" s="137">
        <v>0</v>
      </c>
      <c r="JS36" s="137">
        <v>0</v>
      </c>
      <c r="JT36" s="137">
        <v>0</v>
      </c>
      <c r="JU36" s="137">
        <v>0</v>
      </c>
      <c r="JV36" s="137">
        <v>0</v>
      </c>
      <c r="JW36" s="137">
        <v>0</v>
      </c>
      <c r="JX36" s="137">
        <v>0</v>
      </c>
      <c r="JY36" s="137">
        <v>0</v>
      </c>
      <c r="JZ36" s="137">
        <v>0</v>
      </c>
      <c r="KA36" s="137">
        <v>0</v>
      </c>
      <c r="KB36" s="137">
        <v>0</v>
      </c>
      <c r="KC36" s="137">
        <v>0</v>
      </c>
      <c r="KD36" s="137">
        <v>0</v>
      </c>
      <c r="KE36" s="137">
        <v>0</v>
      </c>
      <c r="KF36" s="137">
        <v>0</v>
      </c>
      <c r="KG36" s="137">
        <v>0</v>
      </c>
      <c r="KH36" s="137">
        <v>0</v>
      </c>
      <c r="KI36" s="137">
        <v>0</v>
      </c>
      <c r="KJ36" s="137">
        <v>0</v>
      </c>
      <c r="KK36" s="137">
        <v>0</v>
      </c>
      <c r="KL36" s="137">
        <v>0</v>
      </c>
      <c r="KM36" s="137">
        <v>0</v>
      </c>
      <c r="KN36" s="137">
        <v>0</v>
      </c>
      <c r="KO36" s="137">
        <v>0</v>
      </c>
      <c r="KP36" s="137">
        <v>0</v>
      </c>
      <c r="KQ36" s="137">
        <v>0</v>
      </c>
      <c r="KR36" s="137">
        <v>0</v>
      </c>
      <c r="KS36" s="137">
        <v>0</v>
      </c>
      <c r="KT36" s="137">
        <v>0</v>
      </c>
      <c r="KU36" s="137">
        <v>0</v>
      </c>
      <c r="KV36" s="137">
        <v>0</v>
      </c>
      <c r="KW36" s="137">
        <v>0</v>
      </c>
      <c r="KX36" s="137">
        <v>0</v>
      </c>
      <c r="KY36" s="137">
        <v>0</v>
      </c>
      <c r="KZ36" s="137">
        <v>0</v>
      </c>
      <c r="LA36" s="137">
        <v>0</v>
      </c>
      <c r="LB36" s="137">
        <v>0</v>
      </c>
      <c r="LC36" s="137">
        <v>0</v>
      </c>
      <c r="LD36" s="137">
        <v>0</v>
      </c>
      <c r="LE36" s="137">
        <v>0</v>
      </c>
      <c r="LF36" s="137">
        <v>0</v>
      </c>
      <c r="LG36" s="137">
        <v>0</v>
      </c>
      <c r="LH36" s="137">
        <v>0</v>
      </c>
      <c r="LI36" s="137">
        <v>0</v>
      </c>
      <c r="LJ36" s="137">
        <v>0</v>
      </c>
      <c r="LK36" s="137">
        <v>0</v>
      </c>
      <c r="LL36" s="137">
        <v>0</v>
      </c>
      <c r="LM36" s="137">
        <v>0</v>
      </c>
      <c r="LN36" s="137">
        <v>0</v>
      </c>
      <c r="LO36" s="137">
        <v>0</v>
      </c>
      <c r="LP36" s="137">
        <v>0</v>
      </c>
      <c r="LQ36" s="137">
        <v>0</v>
      </c>
      <c r="LR36" s="137">
        <v>0</v>
      </c>
      <c r="LS36" s="137">
        <v>0</v>
      </c>
      <c r="LT36" s="137">
        <v>0</v>
      </c>
      <c r="LU36" s="137">
        <v>0</v>
      </c>
      <c r="LV36" s="137">
        <v>0</v>
      </c>
      <c r="LW36" s="137">
        <v>0</v>
      </c>
      <c r="LX36" s="137">
        <v>0</v>
      </c>
      <c r="LY36" s="137">
        <v>0</v>
      </c>
      <c r="LZ36" s="137">
        <v>0</v>
      </c>
      <c r="MA36" s="137">
        <v>0</v>
      </c>
      <c r="MB36" s="137">
        <v>0</v>
      </c>
      <c r="MC36" s="137">
        <v>0</v>
      </c>
      <c r="MD36" s="137">
        <v>0</v>
      </c>
      <c r="ME36" s="137">
        <v>0</v>
      </c>
      <c r="MF36" s="137">
        <v>0</v>
      </c>
      <c r="MG36" s="137">
        <v>0</v>
      </c>
      <c r="MH36" s="137">
        <v>0</v>
      </c>
      <c r="MI36" s="137">
        <v>0</v>
      </c>
      <c r="MJ36" s="137">
        <v>0</v>
      </c>
      <c r="MK36" s="137">
        <v>0</v>
      </c>
      <c r="ML36" s="137">
        <v>0</v>
      </c>
      <c r="MM36" s="137">
        <v>0</v>
      </c>
      <c r="MN36" s="137">
        <v>0</v>
      </c>
      <c r="MO36" s="137">
        <v>0</v>
      </c>
      <c r="MP36" s="137">
        <v>0</v>
      </c>
      <c r="MQ36" s="137">
        <v>0</v>
      </c>
      <c r="MR36" s="137">
        <v>0</v>
      </c>
      <c r="MS36" s="137">
        <v>0</v>
      </c>
      <c r="MT36" s="137">
        <v>0</v>
      </c>
      <c r="MU36" s="137">
        <v>0</v>
      </c>
      <c r="MV36" s="137">
        <v>0</v>
      </c>
      <c r="MW36" s="137">
        <v>0</v>
      </c>
      <c r="MX36" s="137">
        <v>0</v>
      </c>
      <c r="MY36" s="137">
        <v>0</v>
      </c>
      <c r="MZ36" s="137">
        <v>0</v>
      </c>
      <c r="NA36" s="137">
        <v>0</v>
      </c>
      <c r="NB36" s="137">
        <v>0</v>
      </c>
      <c r="NC36" s="137">
        <v>0</v>
      </c>
      <c r="ND36" s="137">
        <v>0</v>
      </c>
      <c r="NE36" s="137">
        <v>0</v>
      </c>
      <c r="NF36" s="137">
        <v>0</v>
      </c>
      <c r="NG36" s="137">
        <v>0</v>
      </c>
      <c r="NH36" s="137">
        <v>0</v>
      </c>
      <c r="NI36" s="137">
        <v>0</v>
      </c>
      <c r="NJ36" s="137">
        <v>0</v>
      </c>
      <c r="NK36" s="137">
        <v>0</v>
      </c>
      <c r="NL36" s="137">
        <v>0</v>
      </c>
      <c r="NM36" s="137">
        <v>0</v>
      </c>
      <c r="NN36" s="137">
        <v>0</v>
      </c>
      <c r="NO36" s="137">
        <v>0</v>
      </c>
      <c r="NP36" s="137">
        <v>0</v>
      </c>
      <c r="NQ36" s="137">
        <v>0</v>
      </c>
      <c r="NR36" s="137">
        <v>0</v>
      </c>
      <c r="NS36" s="137">
        <v>0</v>
      </c>
      <c r="NT36" s="137">
        <v>0</v>
      </c>
      <c r="NU36" s="137">
        <v>0</v>
      </c>
      <c r="NV36" s="137">
        <v>0</v>
      </c>
      <c r="NW36" s="137">
        <v>0</v>
      </c>
      <c r="NX36" s="137">
        <v>0</v>
      </c>
      <c r="NY36" s="137">
        <v>0</v>
      </c>
      <c r="NZ36" s="137">
        <v>0</v>
      </c>
      <c r="OA36" s="137">
        <v>0</v>
      </c>
      <c r="OB36" s="137">
        <v>0</v>
      </c>
      <c r="OC36" s="137">
        <v>0</v>
      </c>
      <c r="OD36" s="137">
        <v>0</v>
      </c>
      <c r="OE36" s="137">
        <v>0</v>
      </c>
      <c r="OF36" s="137">
        <v>0</v>
      </c>
      <c r="OG36" s="137">
        <v>0</v>
      </c>
      <c r="OH36" s="137">
        <v>0</v>
      </c>
      <c r="OI36" s="137">
        <v>0</v>
      </c>
      <c r="OJ36" s="137">
        <v>0</v>
      </c>
      <c r="OK36" s="137">
        <v>0</v>
      </c>
      <c r="OL36" s="137">
        <v>0</v>
      </c>
      <c r="OM36" s="137">
        <v>0</v>
      </c>
      <c r="ON36" s="137">
        <v>0</v>
      </c>
      <c r="OO36" s="137">
        <v>0</v>
      </c>
      <c r="OP36" s="137">
        <v>0</v>
      </c>
      <c r="OQ36" s="137">
        <v>0</v>
      </c>
      <c r="OR36" s="137">
        <v>0</v>
      </c>
      <c r="OS36" s="137">
        <v>0</v>
      </c>
      <c r="OT36" s="137">
        <v>0</v>
      </c>
      <c r="OU36" s="137">
        <v>0</v>
      </c>
      <c r="OV36" s="137">
        <v>0</v>
      </c>
      <c r="OW36" s="137">
        <v>0</v>
      </c>
      <c r="OX36" s="137">
        <v>0</v>
      </c>
      <c r="OY36" s="137">
        <v>0</v>
      </c>
      <c r="OZ36" s="137">
        <v>0</v>
      </c>
      <c r="PA36" s="137">
        <v>0</v>
      </c>
      <c r="PB36" s="137">
        <v>0</v>
      </c>
      <c r="PC36" s="137">
        <v>0</v>
      </c>
      <c r="PD36" s="137">
        <v>0</v>
      </c>
      <c r="PE36" s="137">
        <v>0</v>
      </c>
      <c r="PF36" s="137">
        <v>0</v>
      </c>
      <c r="PG36" s="137">
        <v>0</v>
      </c>
      <c r="PH36" s="137">
        <v>0</v>
      </c>
      <c r="PI36" s="137">
        <v>0</v>
      </c>
      <c r="PJ36" s="137">
        <v>0</v>
      </c>
      <c r="PK36" s="137">
        <v>0</v>
      </c>
      <c r="PL36" s="137">
        <v>0</v>
      </c>
      <c r="PM36" s="137">
        <v>0</v>
      </c>
      <c r="PN36" s="137">
        <v>0</v>
      </c>
      <c r="PO36" s="137">
        <v>0</v>
      </c>
      <c r="PP36" s="137">
        <v>0</v>
      </c>
      <c r="PQ36" s="137">
        <v>0</v>
      </c>
      <c r="PR36" s="137">
        <v>0</v>
      </c>
      <c r="PS36" s="137">
        <v>0</v>
      </c>
      <c r="PT36" s="137">
        <v>0</v>
      </c>
      <c r="PU36" s="137">
        <v>0</v>
      </c>
      <c r="PV36" s="137">
        <v>0</v>
      </c>
      <c r="PW36" s="137">
        <v>0</v>
      </c>
      <c r="PX36" s="137">
        <v>0</v>
      </c>
      <c r="PY36" s="137">
        <v>0</v>
      </c>
      <c r="PZ36" s="137">
        <v>0</v>
      </c>
      <c r="QA36" s="137">
        <v>0</v>
      </c>
      <c r="QB36" s="137">
        <v>0</v>
      </c>
      <c r="QC36" s="137">
        <v>0</v>
      </c>
      <c r="QD36" s="137">
        <v>0</v>
      </c>
      <c r="QE36" s="137">
        <v>0</v>
      </c>
      <c r="QF36" s="137">
        <v>0</v>
      </c>
      <c r="QG36" s="137">
        <v>0</v>
      </c>
      <c r="QH36" s="137">
        <v>0</v>
      </c>
      <c r="QI36" s="137">
        <v>0</v>
      </c>
      <c r="QJ36" s="137">
        <v>0</v>
      </c>
      <c r="QK36" s="137">
        <v>0</v>
      </c>
      <c r="QL36" s="137">
        <v>0</v>
      </c>
      <c r="QM36" s="137">
        <v>0</v>
      </c>
      <c r="QN36" s="137">
        <v>0</v>
      </c>
      <c r="QO36" s="137">
        <v>0</v>
      </c>
      <c r="QP36" s="137">
        <v>0</v>
      </c>
      <c r="QQ36" s="137">
        <v>0</v>
      </c>
      <c r="QR36" s="137">
        <v>0</v>
      </c>
      <c r="QS36" s="137">
        <v>0</v>
      </c>
      <c r="QT36" s="137">
        <v>0</v>
      </c>
      <c r="QU36" s="137">
        <v>0</v>
      </c>
      <c r="QV36" s="137">
        <v>0</v>
      </c>
      <c r="QW36" s="137">
        <v>0</v>
      </c>
      <c r="QX36" s="137">
        <v>0</v>
      </c>
      <c r="QY36" s="137">
        <v>0</v>
      </c>
      <c r="QZ36" s="137">
        <v>0</v>
      </c>
      <c r="RA36" s="137">
        <v>0</v>
      </c>
      <c r="RB36" s="137">
        <v>0</v>
      </c>
      <c r="RC36" s="137">
        <v>0</v>
      </c>
      <c r="RD36" s="137">
        <v>0</v>
      </c>
      <c r="RE36" s="137">
        <v>0</v>
      </c>
      <c r="RF36" s="137">
        <v>0</v>
      </c>
      <c r="RG36" s="137">
        <v>0</v>
      </c>
      <c r="RH36" s="137">
        <v>0</v>
      </c>
      <c r="RI36" s="137">
        <v>0</v>
      </c>
      <c r="RJ36" s="137">
        <v>0</v>
      </c>
      <c r="RK36" s="137">
        <v>0</v>
      </c>
      <c r="RL36" s="137">
        <v>0</v>
      </c>
      <c r="RM36" s="137">
        <v>0</v>
      </c>
      <c r="RN36" s="137">
        <v>0</v>
      </c>
      <c r="RO36" s="137">
        <v>0</v>
      </c>
      <c r="RP36" s="137">
        <v>0</v>
      </c>
      <c r="RQ36" s="137">
        <v>0</v>
      </c>
      <c r="RR36" s="137">
        <v>0</v>
      </c>
      <c r="RS36" s="137">
        <v>0</v>
      </c>
      <c r="RT36" s="137">
        <v>0</v>
      </c>
      <c r="RU36" s="137">
        <v>0</v>
      </c>
      <c r="RV36" s="137">
        <v>0</v>
      </c>
      <c r="RW36" s="137">
        <v>0</v>
      </c>
      <c r="RX36" s="137">
        <v>0</v>
      </c>
      <c r="RY36" s="137">
        <v>0</v>
      </c>
      <c r="RZ36" s="137">
        <v>0</v>
      </c>
      <c r="SA36" s="137">
        <v>0</v>
      </c>
      <c r="SB36" s="137">
        <v>0</v>
      </c>
      <c r="SC36" s="137">
        <v>0</v>
      </c>
      <c r="SD36" s="137">
        <v>0</v>
      </c>
      <c r="SE36" s="137">
        <v>0</v>
      </c>
      <c r="SF36" s="137">
        <v>0</v>
      </c>
      <c r="SG36" s="137">
        <v>0</v>
      </c>
      <c r="SH36" s="137">
        <v>0</v>
      </c>
      <c r="SI36" s="137">
        <v>0</v>
      </c>
      <c r="SJ36" s="137">
        <v>0</v>
      </c>
      <c r="SK36" s="137">
        <v>0</v>
      </c>
      <c r="SL36" s="137">
        <v>0</v>
      </c>
      <c r="SM36" s="137">
        <v>0</v>
      </c>
      <c r="SN36" s="137">
        <v>0</v>
      </c>
      <c r="SO36" s="137">
        <v>0</v>
      </c>
      <c r="SP36" s="137">
        <v>0</v>
      </c>
      <c r="SQ36" s="137">
        <v>0</v>
      </c>
      <c r="SR36" s="137">
        <v>0</v>
      </c>
      <c r="SS36" s="137">
        <v>0</v>
      </c>
      <c r="ST36" s="137">
        <v>0</v>
      </c>
      <c r="SU36" s="137">
        <v>0</v>
      </c>
      <c r="SV36" s="137">
        <v>0</v>
      </c>
      <c r="SW36" s="137">
        <v>0</v>
      </c>
      <c r="SX36" s="137">
        <v>0</v>
      </c>
      <c r="SY36" s="137">
        <v>0</v>
      </c>
      <c r="SZ36" s="137">
        <v>0</v>
      </c>
      <c r="TA36" s="137">
        <v>0</v>
      </c>
      <c r="TB36" s="137">
        <v>0</v>
      </c>
      <c r="TC36" s="137">
        <v>0</v>
      </c>
      <c r="TD36" s="137">
        <v>0</v>
      </c>
      <c r="TE36" s="137">
        <v>0</v>
      </c>
      <c r="TF36" s="137">
        <v>0</v>
      </c>
      <c r="TG36" s="137">
        <v>0</v>
      </c>
      <c r="TH36" s="137">
        <v>0</v>
      </c>
      <c r="TI36" s="137">
        <v>0</v>
      </c>
      <c r="TJ36" s="137">
        <v>0</v>
      </c>
      <c r="TK36" s="137">
        <v>0</v>
      </c>
      <c r="TL36" s="137">
        <v>0</v>
      </c>
      <c r="TM36" s="137">
        <v>0</v>
      </c>
      <c r="TN36" s="137">
        <v>0</v>
      </c>
      <c r="TO36" s="137">
        <v>0</v>
      </c>
      <c r="TP36" s="137">
        <v>0</v>
      </c>
      <c r="TQ36" s="137">
        <v>0</v>
      </c>
      <c r="TR36" s="137">
        <v>0</v>
      </c>
      <c r="TS36" s="137">
        <v>0</v>
      </c>
      <c r="TT36" s="137">
        <v>0</v>
      </c>
      <c r="TU36" s="137">
        <v>0</v>
      </c>
      <c r="TV36" s="137">
        <v>0</v>
      </c>
      <c r="TW36" s="137">
        <v>0</v>
      </c>
      <c r="TX36" s="137">
        <v>0</v>
      </c>
      <c r="TY36" s="137">
        <v>0</v>
      </c>
      <c r="TZ36" s="137">
        <v>0</v>
      </c>
      <c r="UA36" s="137">
        <v>0</v>
      </c>
      <c r="UB36" s="137">
        <v>0</v>
      </c>
      <c r="UC36" s="137">
        <v>0</v>
      </c>
      <c r="UD36" s="137">
        <v>0</v>
      </c>
      <c r="UE36" s="137">
        <v>0</v>
      </c>
      <c r="UF36" s="137">
        <v>0</v>
      </c>
      <c r="UG36" s="137">
        <v>0</v>
      </c>
      <c r="UH36" s="137">
        <v>0</v>
      </c>
      <c r="UI36" s="137">
        <v>0</v>
      </c>
      <c r="UJ36" s="137">
        <v>0</v>
      </c>
      <c r="UK36" s="137">
        <v>0</v>
      </c>
      <c r="UL36" s="137">
        <v>0</v>
      </c>
      <c r="UM36" s="137">
        <v>0</v>
      </c>
      <c r="UN36" s="137">
        <v>0</v>
      </c>
      <c r="UO36" s="137">
        <v>0</v>
      </c>
      <c r="UP36" s="137">
        <v>0</v>
      </c>
      <c r="UQ36" s="137">
        <v>0</v>
      </c>
      <c r="UR36" s="137">
        <v>0</v>
      </c>
      <c r="US36" s="137">
        <v>0</v>
      </c>
      <c r="UT36" s="137">
        <v>0</v>
      </c>
      <c r="UU36" s="137">
        <v>0</v>
      </c>
      <c r="UV36" s="137">
        <v>0</v>
      </c>
      <c r="UW36" s="137">
        <v>0</v>
      </c>
      <c r="UX36" s="137">
        <v>0</v>
      </c>
      <c r="UY36" s="137">
        <v>0</v>
      </c>
      <c r="UZ36" s="137">
        <v>0</v>
      </c>
      <c r="VA36" s="137">
        <v>0</v>
      </c>
      <c r="VB36" s="137">
        <v>0</v>
      </c>
      <c r="VC36" s="137">
        <v>0</v>
      </c>
      <c r="VD36" s="137">
        <v>0</v>
      </c>
      <c r="VE36" s="137">
        <v>0</v>
      </c>
      <c r="VF36" s="137">
        <v>0</v>
      </c>
      <c r="VG36" s="137">
        <v>0</v>
      </c>
      <c r="VH36" s="137">
        <v>0</v>
      </c>
      <c r="VI36" s="137">
        <v>0</v>
      </c>
      <c r="VJ36" s="137">
        <v>0</v>
      </c>
      <c r="VK36" s="137">
        <v>0</v>
      </c>
      <c r="VL36" s="137">
        <v>0</v>
      </c>
      <c r="VM36" s="137">
        <v>0</v>
      </c>
      <c r="VN36" s="137">
        <v>0</v>
      </c>
      <c r="VO36" s="137">
        <v>0</v>
      </c>
      <c r="VP36" s="137">
        <v>0</v>
      </c>
      <c r="VQ36" s="137">
        <v>0</v>
      </c>
      <c r="VR36" s="137">
        <v>0</v>
      </c>
      <c r="VS36" s="137">
        <v>0</v>
      </c>
      <c r="VT36" s="137">
        <v>0</v>
      </c>
      <c r="VU36" s="137">
        <v>0</v>
      </c>
      <c r="VV36" s="137">
        <v>0</v>
      </c>
      <c r="VW36" s="137">
        <v>0</v>
      </c>
      <c r="VX36" s="137">
        <v>0</v>
      </c>
      <c r="VY36" s="137">
        <v>0</v>
      </c>
      <c r="VZ36" s="137">
        <v>0</v>
      </c>
      <c r="WA36" s="137">
        <v>0</v>
      </c>
      <c r="WB36" s="137">
        <v>0</v>
      </c>
      <c r="WC36" s="137">
        <v>0</v>
      </c>
      <c r="WD36" s="137">
        <v>0</v>
      </c>
      <c r="WE36" s="137">
        <v>0</v>
      </c>
      <c r="WF36" s="137">
        <v>0</v>
      </c>
      <c r="WG36" s="137">
        <v>0</v>
      </c>
      <c r="WH36" s="137">
        <v>0</v>
      </c>
      <c r="WI36" s="137">
        <v>0</v>
      </c>
      <c r="WJ36" s="137">
        <v>0</v>
      </c>
      <c r="WK36" s="137">
        <v>0</v>
      </c>
      <c r="WL36" s="137">
        <v>0</v>
      </c>
      <c r="WM36" s="137">
        <v>0</v>
      </c>
      <c r="WN36" s="137">
        <v>0</v>
      </c>
      <c r="WO36" s="137">
        <v>0</v>
      </c>
      <c r="WP36" s="137">
        <v>0</v>
      </c>
      <c r="WQ36" s="137">
        <v>0</v>
      </c>
      <c r="WR36" s="137">
        <v>0</v>
      </c>
      <c r="WS36" s="137">
        <v>0</v>
      </c>
      <c r="WT36" s="137">
        <v>0</v>
      </c>
      <c r="WU36" s="137">
        <v>0</v>
      </c>
      <c r="WV36" s="137">
        <v>0</v>
      </c>
      <c r="WW36" s="137">
        <v>0</v>
      </c>
      <c r="WX36" s="137">
        <v>0</v>
      </c>
      <c r="WY36" s="137">
        <v>0</v>
      </c>
      <c r="WZ36" s="137">
        <v>0</v>
      </c>
      <c r="XA36" s="137">
        <v>0</v>
      </c>
      <c r="XB36" s="137">
        <v>0</v>
      </c>
      <c r="XC36" s="137">
        <v>0</v>
      </c>
      <c r="XD36" s="137">
        <v>0</v>
      </c>
      <c r="XE36" s="137">
        <v>0</v>
      </c>
      <c r="XF36" s="137">
        <v>0</v>
      </c>
      <c r="XG36" s="137">
        <v>0</v>
      </c>
      <c r="XH36" s="137">
        <v>0</v>
      </c>
      <c r="XI36" s="137">
        <v>0</v>
      </c>
      <c r="XJ36" s="137">
        <v>0</v>
      </c>
      <c r="XK36" s="137">
        <v>0</v>
      </c>
      <c r="XL36" s="137">
        <v>0</v>
      </c>
      <c r="XM36" s="137">
        <v>0</v>
      </c>
      <c r="XN36" s="137">
        <v>0</v>
      </c>
      <c r="XO36" s="137">
        <v>0</v>
      </c>
      <c r="XP36" s="137">
        <v>0</v>
      </c>
      <c r="XQ36" s="137">
        <v>0</v>
      </c>
      <c r="XR36" s="137">
        <v>0</v>
      </c>
      <c r="XS36" s="137">
        <v>0</v>
      </c>
      <c r="XT36" s="137">
        <v>0</v>
      </c>
      <c r="XU36" s="137">
        <v>0</v>
      </c>
      <c r="XV36" s="137">
        <v>0</v>
      </c>
      <c r="XW36" s="137">
        <v>0</v>
      </c>
      <c r="XX36" s="137">
        <v>0</v>
      </c>
      <c r="XY36" s="137">
        <v>0</v>
      </c>
      <c r="XZ36" s="137">
        <v>0</v>
      </c>
      <c r="YA36" s="137">
        <v>0</v>
      </c>
      <c r="YB36" s="137">
        <v>0</v>
      </c>
      <c r="YC36" s="137">
        <v>0</v>
      </c>
      <c r="YD36" s="137">
        <v>0</v>
      </c>
      <c r="YE36" s="137">
        <v>0</v>
      </c>
      <c r="YF36" s="137">
        <v>0</v>
      </c>
      <c r="YG36" s="137">
        <v>0</v>
      </c>
      <c r="YH36" s="137">
        <v>0</v>
      </c>
      <c r="YI36" s="137">
        <v>0</v>
      </c>
      <c r="YJ36" s="137">
        <v>0</v>
      </c>
      <c r="YK36" s="137">
        <v>0</v>
      </c>
      <c r="YL36" s="137">
        <v>0</v>
      </c>
      <c r="YM36" s="137">
        <v>0</v>
      </c>
      <c r="YN36" s="137">
        <v>0</v>
      </c>
      <c r="YO36" s="137">
        <v>0</v>
      </c>
      <c r="YP36" s="137">
        <v>0</v>
      </c>
      <c r="YQ36" s="137">
        <v>0</v>
      </c>
      <c r="YR36" s="137">
        <v>0</v>
      </c>
      <c r="YS36" s="137">
        <v>0</v>
      </c>
      <c r="YT36" s="137">
        <v>0</v>
      </c>
      <c r="YU36" s="137">
        <v>0</v>
      </c>
      <c r="YV36" s="137">
        <v>0</v>
      </c>
      <c r="YW36" s="137">
        <v>0</v>
      </c>
      <c r="YX36" s="137">
        <v>0</v>
      </c>
      <c r="YY36" s="137">
        <v>0</v>
      </c>
      <c r="YZ36" s="137">
        <v>0</v>
      </c>
      <c r="ZA36" s="137">
        <v>0</v>
      </c>
      <c r="ZB36" s="137">
        <v>0</v>
      </c>
      <c r="ZC36" s="137">
        <v>0</v>
      </c>
      <c r="ZD36" s="137">
        <v>0</v>
      </c>
      <c r="ZE36" s="137">
        <v>0</v>
      </c>
      <c r="ZF36" s="137">
        <v>0</v>
      </c>
      <c r="ZG36" s="137">
        <v>0</v>
      </c>
      <c r="ZH36" s="137">
        <v>0</v>
      </c>
      <c r="ZI36" s="137">
        <v>0</v>
      </c>
      <c r="ZJ36" s="137">
        <v>0</v>
      </c>
      <c r="ZK36" s="137">
        <v>0</v>
      </c>
      <c r="ZL36" s="137">
        <v>0</v>
      </c>
      <c r="ZM36" s="137">
        <v>0</v>
      </c>
      <c r="ZN36" s="137">
        <v>0</v>
      </c>
      <c r="ZO36" s="137">
        <v>0</v>
      </c>
      <c r="ZP36" s="137">
        <v>0</v>
      </c>
      <c r="ZQ36" s="137">
        <v>0</v>
      </c>
      <c r="ZR36" s="137">
        <v>0</v>
      </c>
      <c r="ZS36" s="137">
        <v>0</v>
      </c>
      <c r="ZT36" s="137">
        <v>0</v>
      </c>
      <c r="ZU36" s="137">
        <v>0</v>
      </c>
      <c r="ZV36" s="137">
        <v>0</v>
      </c>
      <c r="ZW36" s="137">
        <v>0</v>
      </c>
      <c r="ZX36" s="137">
        <v>0</v>
      </c>
      <c r="ZY36" s="137">
        <v>0</v>
      </c>
      <c r="ZZ36" s="137">
        <v>0</v>
      </c>
      <c r="AAA36" s="137">
        <v>0</v>
      </c>
      <c r="AAB36" s="137">
        <v>0</v>
      </c>
      <c r="AAC36" s="137">
        <v>0</v>
      </c>
      <c r="AAD36" s="137">
        <v>0</v>
      </c>
      <c r="AAE36" s="137">
        <v>0</v>
      </c>
      <c r="AAF36" s="137">
        <v>0</v>
      </c>
      <c r="AAG36" s="137">
        <v>0</v>
      </c>
      <c r="AAH36" s="137">
        <v>0</v>
      </c>
      <c r="AAI36" s="137">
        <v>0</v>
      </c>
      <c r="AAJ36" s="137">
        <v>0</v>
      </c>
      <c r="AAK36" s="137">
        <v>0</v>
      </c>
      <c r="AAL36" s="137">
        <v>0</v>
      </c>
      <c r="AAM36" s="137">
        <v>0</v>
      </c>
      <c r="AAN36" s="137">
        <v>0</v>
      </c>
      <c r="AAO36" s="137">
        <v>0</v>
      </c>
      <c r="AAP36" s="137">
        <v>0</v>
      </c>
      <c r="AAQ36" s="137">
        <v>0</v>
      </c>
      <c r="AAR36" s="137">
        <v>0</v>
      </c>
      <c r="AAS36" s="137">
        <v>0</v>
      </c>
      <c r="AAT36" s="137">
        <v>0</v>
      </c>
      <c r="AAU36" s="137">
        <v>0</v>
      </c>
      <c r="AAV36" s="137">
        <v>0</v>
      </c>
      <c r="AAW36" s="137">
        <v>0</v>
      </c>
      <c r="AAX36" s="137">
        <v>0</v>
      </c>
      <c r="AAY36" s="137">
        <v>0</v>
      </c>
      <c r="AAZ36" s="137">
        <v>0</v>
      </c>
      <c r="ABA36" s="137">
        <v>0</v>
      </c>
      <c r="ABB36" s="137">
        <v>0</v>
      </c>
      <c r="ABC36" s="137">
        <v>0</v>
      </c>
      <c r="ABD36" s="137">
        <v>0</v>
      </c>
      <c r="ABE36" s="137">
        <v>0</v>
      </c>
      <c r="ABF36" s="137">
        <v>0</v>
      </c>
      <c r="ABG36" s="137">
        <v>0</v>
      </c>
      <c r="ABH36" s="137">
        <v>0</v>
      </c>
      <c r="ABI36" s="137">
        <v>0</v>
      </c>
      <c r="ABJ36" s="137">
        <v>0</v>
      </c>
      <c r="ABK36" s="137">
        <v>0</v>
      </c>
      <c r="ABL36" s="137">
        <v>0</v>
      </c>
      <c r="ABM36" s="137">
        <v>0</v>
      </c>
      <c r="ABN36" s="137">
        <v>0</v>
      </c>
      <c r="ABO36" s="137">
        <v>0</v>
      </c>
      <c r="ABP36" s="137">
        <v>0</v>
      </c>
      <c r="ABQ36" s="137">
        <v>0</v>
      </c>
      <c r="ABR36" s="137">
        <v>0</v>
      </c>
      <c r="ABS36" s="137">
        <v>0</v>
      </c>
      <c r="ABT36" s="137">
        <v>0</v>
      </c>
      <c r="ABU36" s="137">
        <v>0</v>
      </c>
      <c r="ABV36" s="137">
        <v>0</v>
      </c>
      <c r="ABW36" s="137">
        <v>0</v>
      </c>
      <c r="ABX36" s="137">
        <v>0</v>
      </c>
      <c r="ABY36" s="137">
        <v>0</v>
      </c>
      <c r="ABZ36" s="137">
        <v>0</v>
      </c>
      <c r="ACA36" s="137">
        <v>0</v>
      </c>
      <c r="ACB36" s="137">
        <v>0</v>
      </c>
      <c r="ACC36" s="137">
        <v>0</v>
      </c>
      <c r="ACD36" s="137">
        <v>0</v>
      </c>
      <c r="ACE36" s="137">
        <v>0</v>
      </c>
      <c r="ACF36" s="137">
        <v>0</v>
      </c>
      <c r="ACG36" s="137">
        <v>0</v>
      </c>
      <c r="ACH36" s="137">
        <v>0</v>
      </c>
      <c r="ACI36" s="137">
        <v>0</v>
      </c>
      <c r="ACJ36" s="137">
        <v>0</v>
      </c>
      <c r="ACK36" s="137">
        <v>0</v>
      </c>
      <c r="ACL36" s="137">
        <v>0</v>
      </c>
      <c r="ACM36" s="137">
        <v>0</v>
      </c>
      <c r="ACN36" s="137">
        <v>0</v>
      </c>
      <c r="ACO36" s="137">
        <v>0</v>
      </c>
      <c r="ACP36" s="137">
        <v>0</v>
      </c>
      <c r="ACQ36" s="137">
        <v>0</v>
      </c>
      <c r="ACR36" s="137">
        <v>0</v>
      </c>
      <c r="ACS36" s="137">
        <v>0</v>
      </c>
      <c r="ACT36" s="137">
        <v>0</v>
      </c>
      <c r="ACU36" s="137">
        <v>0</v>
      </c>
      <c r="ACV36" s="137">
        <v>0</v>
      </c>
      <c r="ACW36" s="137">
        <v>0</v>
      </c>
      <c r="ACX36" s="137">
        <v>0</v>
      </c>
      <c r="ACY36" s="137">
        <v>0</v>
      </c>
      <c r="ACZ36" s="137">
        <v>0</v>
      </c>
      <c r="ADA36" s="137">
        <v>0</v>
      </c>
      <c r="ADB36" s="137">
        <v>0</v>
      </c>
      <c r="ADC36" s="137">
        <v>0</v>
      </c>
      <c r="ADD36" s="137">
        <v>0</v>
      </c>
      <c r="ADE36" s="137">
        <v>0</v>
      </c>
      <c r="ADF36" s="137">
        <v>0</v>
      </c>
      <c r="ADG36" s="137">
        <v>0</v>
      </c>
      <c r="ADH36" s="137">
        <v>0</v>
      </c>
      <c r="ADI36" s="137">
        <v>0</v>
      </c>
      <c r="ADJ36" s="137">
        <v>0</v>
      </c>
      <c r="ADK36" s="137">
        <v>0</v>
      </c>
      <c r="ADL36" s="137">
        <v>0</v>
      </c>
      <c r="ADM36" s="137">
        <v>0</v>
      </c>
      <c r="ADN36" s="137">
        <v>0</v>
      </c>
      <c r="ADO36" s="137">
        <v>0</v>
      </c>
      <c r="ADP36" s="137">
        <v>0</v>
      </c>
      <c r="ADQ36" s="137">
        <v>0</v>
      </c>
      <c r="ADR36" s="137">
        <v>0</v>
      </c>
      <c r="ADS36" s="137">
        <v>0</v>
      </c>
      <c r="ADT36" s="137">
        <v>0</v>
      </c>
      <c r="ADU36" s="137">
        <v>0</v>
      </c>
      <c r="ADV36" s="137">
        <v>0</v>
      </c>
      <c r="ADW36" s="137">
        <v>0</v>
      </c>
      <c r="ADX36" s="137">
        <v>0</v>
      </c>
      <c r="ADY36" s="137">
        <v>0</v>
      </c>
      <c r="ADZ36" s="137">
        <v>0</v>
      </c>
      <c r="AEA36" s="137">
        <v>0</v>
      </c>
      <c r="AEB36" s="137">
        <v>0</v>
      </c>
      <c r="AEC36" s="137">
        <v>0</v>
      </c>
      <c r="AED36" s="137">
        <v>0</v>
      </c>
      <c r="AEE36" s="137">
        <v>0</v>
      </c>
      <c r="AEF36" s="137">
        <v>0</v>
      </c>
      <c r="AEG36" s="137">
        <v>0</v>
      </c>
      <c r="AEH36" s="137">
        <v>0</v>
      </c>
      <c r="AEI36" s="137">
        <v>0</v>
      </c>
      <c r="AEJ36" s="137">
        <v>0</v>
      </c>
      <c r="AEK36" s="137">
        <v>0</v>
      </c>
      <c r="AEL36" s="137">
        <v>0</v>
      </c>
      <c r="AEM36" s="137">
        <v>0</v>
      </c>
      <c r="AEN36" s="137">
        <v>0</v>
      </c>
      <c r="AEO36" s="137">
        <v>0</v>
      </c>
      <c r="AEP36" s="137">
        <v>0</v>
      </c>
      <c r="AEQ36" s="137">
        <v>0</v>
      </c>
      <c r="AER36" s="137">
        <v>0</v>
      </c>
      <c r="AES36" s="137">
        <v>0</v>
      </c>
      <c r="AET36" s="137">
        <v>0</v>
      </c>
      <c r="AEU36" s="137">
        <v>0</v>
      </c>
      <c r="AEV36" s="137">
        <v>0</v>
      </c>
      <c r="AEW36" s="137">
        <v>0</v>
      </c>
      <c r="AEX36" s="137">
        <v>0</v>
      </c>
      <c r="AEY36" s="137">
        <v>0</v>
      </c>
      <c r="AEZ36" s="137">
        <v>0</v>
      </c>
      <c r="AFA36" s="137">
        <v>0</v>
      </c>
      <c r="AFB36" s="137">
        <v>0</v>
      </c>
      <c r="AFC36" s="137">
        <v>0</v>
      </c>
      <c r="AFD36" s="137">
        <v>0</v>
      </c>
      <c r="AFE36" s="137">
        <v>0</v>
      </c>
      <c r="AFF36" s="137">
        <v>0</v>
      </c>
      <c r="AFG36" s="137">
        <v>0</v>
      </c>
      <c r="AFH36" s="137">
        <v>0</v>
      </c>
      <c r="AFI36" s="137">
        <v>0</v>
      </c>
      <c r="AFJ36" s="137">
        <v>0</v>
      </c>
      <c r="AFK36" s="137">
        <v>0</v>
      </c>
      <c r="AFL36" s="137">
        <v>0</v>
      </c>
      <c r="AFM36" s="137">
        <v>0</v>
      </c>
      <c r="AFN36" s="137">
        <v>0</v>
      </c>
      <c r="AFO36" s="137">
        <v>0</v>
      </c>
      <c r="AFP36" s="137">
        <v>0</v>
      </c>
      <c r="AFQ36" s="137">
        <v>0</v>
      </c>
      <c r="AFR36" s="137">
        <v>0</v>
      </c>
      <c r="AFS36" s="137">
        <v>0</v>
      </c>
      <c r="AFT36" s="137">
        <v>0</v>
      </c>
      <c r="AFU36" s="137">
        <v>0</v>
      </c>
      <c r="AFV36" s="137">
        <v>0</v>
      </c>
      <c r="AFW36" s="137">
        <v>0</v>
      </c>
      <c r="AFX36" s="137">
        <v>0</v>
      </c>
      <c r="AFY36" s="137">
        <v>0</v>
      </c>
      <c r="AFZ36" s="137">
        <v>0</v>
      </c>
      <c r="AGA36" s="137">
        <v>0</v>
      </c>
      <c r="AGB36" s="137">
        <v>0</v>
      </c>
      <c r="AGC36" s="137">
        <v>0</v>
      </c>
      <c r="AGD36" s="137">
        <v>0</v>
      </c>
      <c r="AGE36" s="137">
        <v>0</v>
      </c>
      <c r="AGF36" s="137">
        <v>0</v>
      </c>
      <c r="AGG36" s="137">
        <v>0</v>
      </c>
      <c r="AGH36" s="137">
        <v>0</v>
      </c>
      <c r="AGI36" s="137">
        <v>0</v>
      </c>
      <c r="AGJ36" s="137">
        <v>0</v>
      </c>
      <c r="AGK36" s="137">
        <v>0</v>
      </c>
      <c r="AGL36" s="137">
        <v>0</v>
      </c>
      <c r="AGM36" s="137">
        <v>0</v>
      </c>
      <c r="AGN36" s="137">
        <v>0</v>
      </c>
      <c r="AGO36" s="137">
        <v>0</v>
      </c>
      <c r="AGP36" s="137">
        <v>0</v>
      </c>
      <c r="AGQ36" s="137">
        <v>0</v>
      </c>
      <c r="AGR36" s="137">
        <v>0</v>
      </c>
      <c r="AGS36" s="137">
        <v>0</v>
      </c>
      <c r="AGT36" s="137">
        <v>0</v>
      </c>
      <c r="AGU36" s="137">
        <v>0</v>
      </c>
      <c r="AGV36" s="137">
        <v>0</v>
      </c>
      <c r="AGW36" s="137">
        <v>0</v>
      </c>
      <c r="AGX36" s="137">
        <v>0</v>
      </c>
      <c r="AGY36" s="137">
        <v>0</v>
      </c>
      <c r="AGZ36" s="137">
        <v>0</v>
      </c>
      <c r="AHA36" s="137">
        <v>0</v>
      </c>
      <c r="AHB36" s="137">
        <v>0</v>
      </c>
      <c r="AHC36" s="137">
        <v>0</v>
      </c>
      <c r="AHD36" s="137">
        <v>0</v>
      </c>
      <c r="AHE36" s="137">
        <v>0</v>
      </c>
      <c r="AHF36" s="137">
        <v>0</v>
      </c>
      <c r="AHG36" s="137">
        <v>0</v>
      </c>
      <c r="AHH36" s="137">
        <v>0</v>
      </c>
      <c r="AHI36" s="137">
        <v>0</v>
      </c>
      <c r="AHJ36" s="137">
        <v>0</v>
      </c>
      <c r="AHK36" s="137">
        <v>0</v>
      </c>
      <c r="AHL36" s="137">
        <v>0</v>
      </c>
      <c r="AHM36" s="137">
        <v>0</v>
      </c>
      <c r="AHN36" s="137">
        <v>0</v>
      </c>
      <c r="AHO36" s="137">
        <v>0</v>
      </c>
      <c r="AHP36" s="137">
        <v>0</v>
      </c>
      <c r="AHQ36" s="137">
        <v>0</v>
      </c>
      <c r="AHR36" s="137">
        <v>0</v>
      </c>
      <c r="AHS36" s="137">
        <v>0</v>
      </c>
      <c r="AHT36" s="137">
        <v>0</v>
      </c>
      <c r="AHU36" s="137">
        <v>0</v>
      </c>
      <c r="AHV36" s="137">
        <v>0</v>
      </c>
      <c r="AHW36" s="137">
        <v>0</v>
      </c>
      <c r="AHX36" s="137">
        <v>0</v>
      </c>
      <c r="AHY36" s="137">
        <v>0</v>
      </c>
      <c r="AHZ36" s="137">
        <v>0</v>
      </c>
      <c r="AIA36" s="137">
        <v>0</v>
      </c>
      <c r="AIB36" s="137">
        <v>0</v>
      </c>
      <c r="AIC36" s="137">
        <v>0</v>
      </c>
      <c r="AID36" s="137">
        <v>0</v>
      </c>
      <c r="AIE36" s="137">
        <v>0</v>
      </c>
      <c r="AIF36" s="137">
        <v>0</v>
      </c>
      <c r="AIG36" s="137">
        <v>0</v>
      </c>
      <c r="AIH36" s="137">
        <v>0</v>
      </c>
      <c r="AII36" s="137">
        <v>0</v>
      </c>
      <c r="AIJ36" s="137">
        <v>0</v>
      </c>
      <c r="AIK36" s="137">
        <v>0</v>
      </c>
      <c r="AIL36" s="137">
        <v>0</v>
      </c>
      <c r="AIM36" s="137">
        <v>0</v>
      </c>
      <c r="AIN36" s="137">
        <v>0</v>
      </c>
      <c r="AIO36" s="137">
        <v>0</v>
      </c>
      <c r="AIP36" s="137">
        <v>0</v>
      </c>
      <c r="AIQ36" s="137">
        <v>0</v>
      </c>
      <c r="AIR36" s="137">
        <v>0</v>
      </c>
      <c r="AIS36" s="137">
        <v>0</v>
      </c>
      <c r="AIT36" s="137">
        <v>0</v>
      </c>
      <c r="AIU36" s="137">
        <v>0</v>
      </c>
      <c r="AIV36" s="137">
        <v>0</v>
      </c>
      <c r="AIW36" s="137">
        <v>0</v>
      </c>
      <c r="AIX36" s="137">
        <v>0</v>
      </c>
      <c r="AIY36" s="137">
        <v>0</v>
      </c>
      <c r="AIZ36" s="137">
        <v>0</v>
      </c>
      <c r="AJA36" s="137">
        <v>0</v>
      </c>
      <c r="AJB36" s="137">
        <v>0</v>
      </c>
      <c r="AJC36" s="137">
        <v>0</v>
      </c>
      <c r="AJD36" s="137">
        <v>0</v>
      </c>
      <c r="AJE36" s="137">
        <v>0</v>
      </c>
      <c r="AJF36" s="137">
        <v>0</v>
      </c>
      <c r="AJG36" s="137">
        <v>0</v>
      </c>
      <c r="AJH36" s="137">
        <v>0</v>
      </c>
      <c r="AJI36" s="137">
        <v>0</v>
      </c>
      <c r="AJJ36" s="137">
        <v>0</v>
      </c>
      <c r="AJK36" s="137">
        <v>0</v>
      </c>
      <c r="AJL36" s="137">
        <v>0</v>
      </c>
      <c r="AJM36" s="137">
        <v>0</v>
      </c>
      <c r="AJN36" s="137">
        <v>0</v>
      </c>
      <c r="AJO36" s="137">
        <v>0</v>
      </c>
      <c r="AJP36" s="137">
        <v>0</v>
      </c>
      <c r="AJQ36" s="137">
        <v>0</v>
      </c>
      <c r="AJR36" s="137">
        <v>0</v>
      </c>
      <c r="AJS36" s="137">
        <v>0</v>
      </c>
      <c r="AJT36" s="137">
        <v>0</v>
      </c>
      <c r="AJU36" s="137">
        <v>0</v>
      </c>
      <c r="AJV36" s="137">
        <v>0</v>
      </c>
      <c r="AJW36" s="137">
        <v>0</v>
      </c>
      <c r="AJX36" s="137">
        <v>0</v>
      </c>
      <c r="AJY36" s="137">
        <v>0</v>
      </c>
      <c r="AJZ36" s="137">
        <v>0</v>
      </c>
      <c r="AKA36" s="137">
        <v>0</v>
      </c>
      <c r="AKB36" s="137">
        <v>0</v>
      </c>
      <c r="AKC36" s="137">
        <v>0</v>
      </c>
      <c r="AKD36" s="137">
        <v>0</v>
      </c>
      <c r="AKE36" s="137">
        <v>0</v>
      </c>
      <c r="AKF36" s="137">
        <v>0</v>
      </c>
      <c r="AKG36" s="137">
        <v>0</v>
      </c>
      <c r="AKH36" s="137">
        <v>0</v>
      </c>
      <c r="AKI36" s="137">
        <v>0</v>
      </c>
      <c r="AKJ36" s="137">
        <v>0</v>
      </c>
      <c r="AKK36" s="137">
        <v>0</v>
      </c>
      <c r="AKL36" s="137">
        <v>0</v>
      </c>
      <c r="AKM36" s="137">
        <v>0</v>
      </c>
      <c r="AKN36" s="137">
        <v>0</v>
      </c>
      <c r="AKO36" s="137">
        <v>0</v>
      </c>
      <c r="AKP36" s="137">
        <v>0</v>
      </c>
      <c r="AKQ36" s="137">
        <v>0</v>
      </c>
      <c r="AKR36" s="137">
        <v>0</v>
      </c>
      <c r="AKS36" s="137">
        <v>0</v>
      </c>
      <c r="AKT36" s="137">
        <v>0</v>
      </c>
      <c r="AKU36" s="137">
        <v>0</v>
      </c>
      <c r="AKV36" s="137">
        <v>0</v>
      </c>
      <c r="AKW36" s="137">
        <v>0</v>
      </c>
      <c r="AKX36" s="137">
        <v>0</v>
      </c>
      <c r="AKY36" s="137">
        <v>0</v>
      </c>
      <c r="AKZ36" s="137">
        <v>0</v>
      </c>
      <c r="ALA36" s="137">
        <v>0</v>
      </c>
      <c r="ALB36" s="137">
        <v>0</v>
      </c>
      <c r="ALC36" s="137">
        <v>0</v>
      </c>
      <c r="ALD36" s="137">
        <v>0</v>
      </c>
      <c r="ALE36" s="137">
        <v>0</v>
      </c>
      <c r="ALF36" s="137">
        <v>0</v>
      </c>
      <c r="ALG36" s="137">
        <v>0</v>
      </c>
      <c r="ALH36" s="137">
        <v>0</v>
      </c>
      <c r="ALI36" s="137">
        <v>0</v>
      </c>
      <c r="ALJ36" s="137">
        <v>0</v>
      </c>
      <c r="ALK36" s="137">
        <v>0</v>
      </c>
      <c r="ALL36" s="137">
        <v>0</v>
      </c>
      <c r="ALM36" s="137">
        <v>0</v>
      </c>
      <c r="ALN36" s="137">
        <v>0</v>
      </c>
      <c r="ALO36" s="137">
        <v>0</v>
      </c>
      <c r="ALP36" s="137">
        <v>0</v>
      </c>
      <c r="ALQ36" s="137">
        <v>0</v>
      </c>
      <c r="ALR36" s="137">
        <v>0</v>
      </c>
      <c r="ALS36" s="137">
        <v>0</v>
      </c>
      <c r="ALT36" s="137">
        <v>0</v>
      </c>
      <c r="ALU36" s="137">
        <v>0</v>
      </c>
      <c r="ALV36" s="137">
        <v>0</v>
      </c>
      <c r="ALW36" s="137">
        <v>0</v>
      </c>
      <c r="ALX36" s="137">
        <v>0</v>
      </c>
      <c r="ALY36" s="137">
        <v>0</v>
      </c>
      <c r="ALZ36" s="137">
        <v>0</v>
      </c>
      <c r="AMA36" s="137">
        <v>0</v>
      </c>
      <c r="AMB36" s="137">
        <v>0</v>
      </c>
      <c r="AMC36" s="137">
        <v>0</v>
      </c>
      <c r="AMD36" s="137">
        <v>0</v>
      </c>
      <c r="AME36" s="137">
        <v>0</v>
      </c>
      <c r="AMF36" s="137">
        <v>0</v>
      </c>
      <c r="AMG36" s="137">
        <v>0</v>
      </c>
      <c r="AMH36" s="137">
        <v>0</v>
      </c>
      <c r="AMI36" s="137">
        <v>0</v>
      </c>
      <c r="AMJ36" s="137">
        <v>0</v>
      </c>
      <c r="AMK36" s="137">
        <v>0</v>
      </c>
      <c r="AML36" s="137">
        <v>0</v>
      </c>
      <c r="AMM36" s="137">
        <v>0</v>
      </c>
      <c r="AMN36" s="137">
        <v>0</v>
      </c>
      <c r="AMO36" s="137">
        <v>0</v>
      </c>
      <c r="AMP36" s="137">
        <v>0</v>
      </c>
      <c r="AMQ36" s="137">
        <v>0</v>
      </c>
      <c r="AMR36" s="137">
        <v>0</v>
      </c>
      <c r="AMS36" s="137">
        <v>0</v>
      </c>
      <c r="AMT36" s="137">
        <v>0</v>
      </c>
      <c r="AMU36" s="137">
        <v>0</v>
      </c>
      <c r="AMV36" s="137">
        <v>0</v>
      </c>
      <c r="AMW36" s="137">
        <v>0</v>
      </c>
      <c r="AMX36" s="137">
        <v>0</v>
      </c>
      <c r="AMY36" s="137">
        <v>0</v>
      </c>
      <c r="AMZ36" s="137">
        <v>0</v>
      </c>
      <c r="ANA36" s="137">
        <v>0</v>
      </c>
      <c r="ANB36" s="137">
        <v>0</v>
      </c>
      <c r="ANC36" s="137">
        <v>0</v>
      </c>
      <c r="AND36" s="137">
        <v>0</v>
      </c>
      <c r="ANE36" s="137">
        <v>0</v>
      </c>
      <c r="ANF36" s="137">
        <v>0</v>
      </c>
      <c r="ANG36" s="137">
        <v>0</v>
      </c>
      <c r="ANH36" s="137">
        <v>0</v>
      </c>
      <c r="ANI36" s="137">
        <v>0</v>
      </c>
      <c r="ANJ36" s="137">
        <v>0</v>
      </c>
      <c r="ANK36" s="137">
        <v>0</v>
      </c>
      <c r="ANL36" s="137">
        <v>0</v>
      </c>
      <c r="ANM36" s="137">
        <v>0</v>
      </c>
      <c r="ANN36" s="137">
        <v>0</v>
      </c>
      <c r="ANO36" s="137">
        <v>0</v>
      </c>
      <c r="ANP36" s="137">
        <v>0</v>
      </c>
      <c r="ANQ36" s="137">
        <v>0</v>
      </c>
      <c r="ANR36" s="137">
        <v>0</v>
      </c>
      <c r="ANS36" s="137">
        <v>0</v>
      </c>
      <c r="ANT36" s="137">
        <v>0</v>
      </c>
      <c r="ANU36" s="137">
        <v>0</v>
      </c>
      <c r="ANV36" s="137">
        <v>0</v>
      </c>
      <c r="ANW36" s="137">
        <v>0</v>
      </c>
      <c r="ANX36" s="137">
        <v>0</v>
      </c>
      <c r="ANY36" s="137">
        <v>0</v>
      </c>
      <c r="ANZ36" s="137">
        <v>0</v>
      </c>
      <c r="AOA36" s="137">
        <v>0</v>
      </c>
      <c r="AOB36" s="137">
        <v>0</v>
      </c>
      <c r="AOC36" s="137">
        <v>0</v>
      </c>
      <c r="AOD36" s="137">
        <v>0</v>
      </c>
      <c r="AOE36" s="137">
        <v>0</v>
      </c>
      <c r="AOF36" s="137">
        <v>0</v>
      </c>
      <c r="AOG36" s="137">
        <v>0</v>
      </c>
      <c r="AOH36" s="137">
        <v>0</v>
      </c>
      <c r="AOI36" s="137">
        <v>0</v>
      </c>
      <c r="AOJ36" s="137">
        <v>0</v>
      </c>
      <c r="AOK36" s="137">
        <v>0</v>
      </c>
      <c r="AOL36" s="137">
        <v>0</v>
      </c>
      <c r="AOM36" s="137">
        <v>0</v>
      </c>
      <c r="AON36" s="137">
        <v>0</v>
      </c>
      <c r="AOO36" s="137">
        <v>0</v>
      </c>
      <c r="AOP36" s="137">
        <v>0</v>
      </c>
      <c r="AOQ36" s="137">
        <v>0</v>
      </c>
      <c r="AOR36" s="137">
        <v>0</v>
      </c>
      <c r="AOS36" s="137">
        <v>0</v>
      </c>
      <c r="AOT36" s="137">
        <v>0</v>
      </c>
      <c r="AOU36" s="137">
        <v>0</v>
      </c>
      <c r="AOV36" s="137">
        <v>0</v>
      </c>
      <c r="AOW36" s="137">
        <v>0</v>
      </c>
      <c r="AOX36" s="137">
        <v>0</v>
      </c>
      <c r="AOY36" s="137">
        <v>0</v>
      </c>
      <c r="AOZ36" s="137">
        <v>0</v>
      </c>
      <c r="APA36" s="137">
        <v>0</v>
      </c>
      <c r="APB36" s="137">
        <v>0</v>
      </c>
      <c r="APC36" s="137">
        <v>0</v>
      </c>
      <c r="APD36" s="137">
        <v>0</v>
      </c>
      <c r="APE36" s="137">
        <v>0</v>
      </c>
      <c r="APF36" s="137">
        <v>0</v>
      </c>
      <c r="APG36" s="137">
        <v>0</v>
      </c>
      <c r="APH36" s="137">
        <v>0</v>
      </c>
      <c r="API36" s="137">
        <v>0</v>
      </c>
      <c r="APJ36" s="137">
        <v>0</v>
      </c>
      <c r="APK36" s="137">
        <v>0</v>
      </c>
      <c r="APL36" s="137">
        <v>0</v>
      </c>
      <c r="APM36" s="137">
        <v>0</v>
      </c>
      <c r="APN36" s="137">
        <v>0</v>
      </c>
      <c r="APO36" s="137">
        <v>0</v>
      </c>
      <c r="APP36" s="137">
        <v>0</v>
      </c>
      <c r="APQ36" s="137">
        <v>0</v>
      </c>
      <c r="APR36" s="137">
        <v>0</v>
      </c>
      <c r="APS36" s="137">
        <v>0</v>
      </c>
      <c r="APT36" s="137">
        <v>0</v>
      </c>
      <c r="APU36" s="137">
        <v>0</v>
      </c>
      <c r="APV36" s="137">
        <v>0</v>
      </c>
      <c r="APW36" s="137">
        <v>0</v>
      </c>
      <c r="APX36" s="137">
        <v>0</v>
      </c>
      <c r="APY36" s="137">
        <v>0</v>
      </c>
      <c r="APZ36" s="137">
        <v>0</v>
      </c>
      <c r="AQA36" s="137">
        <v>0</v>
      </c>
      <c r="AQB36" s="137">
        <v>0</v>
      </c>
      <c r="AQC36" s="137">
        <v>0</v>
      </c>
      <c r="AQD36" s="137">
        <v>0</v>
      </c>
      <c r="AQE36" s="137">
        <v>0</v>
      </c>
      <c r="AQF36" s="137">
        <v>0</v>
      </c>
      <c r="AQG36" s="137">
        <v>0</v>
      </c>
      <c r="AQH36" s="137">
        <v>0</v>
      </c>
      <c r="AQI36" s="137">
        <v>0</v>
      </c>
      <c r="AQJ36" s="137">
        <v>0</v>
      </c>
      <c r="AQK36" s="137">
        <v>0</v>
      </c>
      <c r="AQL36" s="137">
        <v>0</v>
      </c>
      <c r="AQM36" s="137">
        <v>0</v>
      </c>
      <c r="AQN36" s="137">
        <v>0</v>
      </c>
      <c r="AQO36" s="137">
        <v>0</v>
      </c>
      <c r="AQP36" s="137">
        <v>0</v>
      </c>
      <c r="AQQ36" s="137">
        <v>0</v>
      </c>
      <c r="AQR36" s="137">
        <v>0</v>
      </c>
      <c r="AQS36" s="137">
        <v>0</v>
      </c>
      <c r="AQT36" s="137">
        <v>0</v>
      </c>
      <c r="AQU36" s="137">
        <v>0</v>
      </c>
      <c r="AQV36" s="137">
        <v>0</v>
      </c>
      <c r="AQW36" s="137">
        <v>0</v>
      </c>
      <c r="AQX36" s="137">
        <v>0</v>
      </c>
      <c r="AQY36" s="137">
        <v>0</v>
      </c>
      <c r="AQZ36" s="137">
        <v>0</v>
      </c>
      <c r="ARA36" s="137">
        <v>0</v>
      </c>
      <c r="ARB36" s="137">
        <v>0</v>
      </c>
      <c r="ARC36" s="137">
        <v>0</v>
      </c>
      <c r="ARD36" s="137">
        <v>0</v>
      </c>
      <c r="ARE36" s="137">
        <v>0</v>
      </c>
      <c r="ARF36" s="137">
        <v>0</v>
      </c>
      <c r="ARG36" s="137">
        <v>0</v>
      </c>
      <c r="ARH36" s="137">
        <v>0</v>
      </c>
      <c r="ARI36" s="137">
        <v>0</v>
      </c>
      <c r="ARJ36" s="137">
        <v>0</v>
      </c>
      <c r="ARK36" s="137">
        <v>0</v>
      </c>
      <c r="ARL36" s="137">
        <v>0</v>
      </c>
      <c r="ARM36" s="137">
        <v>0</v>
      </c>
      <c r="ARN36" s="137">
        <v>0</v>
      </c>
      <c r="ARO36" s="137">
        <v>0</v>
      </c>
      <c r="ARP36" s="137">
        <v>0</v>
      </c>
      <c r="ARQ36" s="137">
        <v>0</v>
      </c>
      <c r="ARR36" s="137">
        <v>0</v>
      </c>
      <c r="ARS36" s="137">
        <v>0</v>
      </c>
      <c r="ART36" s="137">
        <v>0</v>
      </c>
      <c r="ARU36" s="137">
        <v>0</v>
      </c>
      <c r="ARV36" s="137">
        <v>0</v>
      </c>
      <c r="ARW36" s="137">
        <v>0</v>
      </c>
      <c r="ARX36" s="137">
        <v>0</v>
      </c>
      <c r="ARY36" s="137">
        <v>0</v>
      </c>
      <c r="ARZ36" s="137">
        <v>0</v>
      </c>
      <c r="ASA36" s="137">
        <v>0</v>
      </c>
      <c r="ASB36" s="137">
        <v>0</v>
      </c>
      <c r="ASC36" s="137">
        <v>0</v>
      </c>
      <c r="ASD36" s="137">
        <v>0</v>
      </c>
      <c r="ASE36" s="137">
        <v>0</v>
      </c>
      <c r="ASF36" s="137">
        <v>0</v>
      </c>
      <c r="ASG36" s="137">
        <v>0</v>
      </c>
      <c r="ASH36" s="137">
        <v>0</v>
      </c>
      <c r="ASI36" s="137">
        <v>0</v>
      </c>
      <c r="ASJ36" s="137">
        <v>0</v>
      </c>
      <c r="ASK36" s="137">
        <v>0</v>
      </c>
      <c r="ASL36" s="137">
        <v>0</v>
      </c>
      <c r="ASM36" s="137">
        <v>0</v>
      </c>
      <c r="ASN36" s="137">
        <v>0</v>
      </c>
      <c r="ASO36" s="137">
        <v>0</v>
      </c>
      <c r="ASP36" s="137">
        <v>0</v>
      </c>
      <c r="ASQ36" s="137">
        <v>0</v>
      </c>
      <c r="ASR36" s="137">
        <v>0</v>
      </c>
      <c r="ASS36" s="137">
        <v>0</v>
      </c>
      <c r="AST36" s="137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</row>
    <row r="37" spans="1:1261" x14ac:dyDescent="0.35">
      <c r="A37" s="107" t="s">
        <v>251</v>
      </c>
      <c r="B37" s="137">
        <v>0.14799999999999999</v>
      </c>
      <c r="C37" s="137">
        <v>0.29599999999999999</v>
      </c>
      <c r="D37" s="137">
        <v>0.44500000000000001</v>
      </c>
      <c r="E37" s="137">
        <v>0.59299999999999997</v>
      </c>
      <c r="F37" s="137">
        <v>0.74099999999999999</v>
      </c>
      <c r="G37" s="137">
        <v>0.88900000000000001</v>
      </c>
      <c r="H37" s="137">
        <v>1.0369999999999999</v>
      </c>
      <c r="I37" s="137">
        <v>1.1850000000000001</v>
      </c>
      <c r="J37" s="137">
        <v>1.3340000000000001</v>
      </c>
      <c r="K37" s="137">
        <v>1.482</v>
      </c>
      <c r="L37" s="137">
        <v>1.63</v>
      </c>
      <c r="M37" s="137">
        <v>1.778</v>
      </c>
      <c r="N37" s="137">
        <v>1.9259999999999999</v>
      </c>
      <c r="O37" s="137">
        <v>2.0739999999999998</v>
      </c>
      <c r="P37" s="137">
        <v>2.2229999999999999</v>
      </c>
      <c r="Q37" s="137">
        <v>2.371</v>
      </c>
      <c r="R37" s="137">
        <v>2.5190000000000001</v>
      </c>
      <c r="S37" s="137">
        <v>2.6669999999999998</v>
      </c>
      <c r="T37" s="137">
        <v>2.8149999999999999</v>
      </c>
      <c r="U37" s="137">
        <v>2.9630000000000001</v>
      </c>
      <c r="V37" s="137">
        <v>3.26</v>
      </c>
      <c r="W37" s="137">
        <v>3.556</v>
      </c>
      <c r="X37" s="137">
        <v>3.8530000000000002</v>
      </c>
      <c r="Y37" s="137">
        <v>4.149</v>
      </c>
      <c r="Z37" s="137">
        <v>4.4450000000000003</v>
      </c>
      <c r="AA37" s="137">
        <v>4.742</v>
      </c>
      <c r="AB37" s="137">
        <v>5.0380000000000003</v>
      </c>
      <c r="AC37" s="137">
        <v>5.3339999999999996</v>
      </c>
      <c r="AD37" s="137">
        <v>5.6310000000000002</v>
      </c>
      <c r="AE37" s="137">
        <v>5.9269999999999996</v>
      </c>
      <c r="AF37" s="137">
        <v>6.2229999999999999</v>
      </c>
      <c r="AG37" s="137">
        <v>6.52</v>
      </c>
      <c r="AH37" s="137">
        <v>6.8159999999999998</v>
      </c>
      <c r="AI37" s="137">
        <v>7.1120000000000001</v>
      </c>
      <c r="AJ37" s="137">
        <v>7.4089999999999998</v>
      </c>
      <c r="AK37" s="137">
        <v>8.15</v>
      </c>
      <c r="AL37" s="137">
        <v>8.89</v>
      </c>
      <c r="AM37" s="137">
        <v>9.6310000000000002</v>
      </c>
      <c r="AN37" s="137">
        <v>10.372</v>
      </c>
      <c r="AO37" s="137">
        <v>11.113</v>
      </c>
      <c r="AP37" s="137">
        <v>11.853999999999999</v>
      </c>
      <c r="AQ37" s="137">
        <v>12.595000000000001</v>
      </c>
      <c r="AR37" s="137">
        <v>13.336</v>
      </c>
      <c r="AS37" s="137">
        <v>14.077</v>
      </c>
      <c r="AT37" s="137">
        <v>14.817</v>
      </c>
      <c r="AU37" s="137">
        <v>16.298999999999999</v>
      </c>
      <c r="AV37" s="137">
        <v>17.780999999999999</v>
      </c>
      <c r="AW37" s="137">
        <v>19.263000000000002</v>
      </c>
      <c r="AX37" s="137">
        <v>20.744</v>
      </c>
      <c r="AY37" s="137">
        <v>22.225999999999999</v>
      </c>
      <c r="AZ37" s="137">
        <v>23.707999999999998</v>
      </c>
      <c r="BA37" s="137">
        <v>25.19</v>
      </c>
      <c r="BB37" s="137">
        <v>26.670999999999999</v>
      </c>
      <c r="BC37" s="137">
        <v>28.152999999999999</v>
      </c>
      <c r="BD37" s="137">
        <v>29.635000000000002</v>
      </c>
      <c r="BE37" s="137">
        <v>44.451999999999998</v>
      </c>
      <c r="BF37" s="137">
        <v>59.27</v>
      </c>
      <c r="BG37" s="137">
        <v>74.087000000000003</v>
      </c>
      <c r="BH37" s="137">
        <v>88.905000000000001</v>
      </c>
      <c r="BI37" s="137">
        <v>103.72199999999999</v>
      </c>
      <c r="BJ37" s="137">
        <v>118.539</v>
      </c>
      <c r="BK37" s="137">
        <v>133.357</v>
      </c>
      <c r="BL37" s="137">
        <v>148.17400000000001</v>
      </c>
      <c r="BM37" s="137">
        <v>0.223</v>
      </c>
      <c r="BN37" s="137">
        <v>0.44600000000000001</v>
      </c>
      <c r="BO37" s="137">
        <v>0.66900000000000004</v>
      </c>
      <c r="BP37" s="137">
        <v>0.89200000000000002</v>
      </c>
      <c r="BQ37" s="137">
        <v>1.115</v>
      </c>
      <c r="BR37" s="137">
        <v>1.3380000000000001</v>
      </c>
      <c r="BS37" s="137">
        <v>1.5609999999999999</v>
      </c>
      <c r="BT37" s="137">
        <v>1.7849999999999999</v>
      </c>
      <c r="BU37" s="137">
        <v>2.008</v>
      </c>
      <c r="BV37" s="137">
        <v>2.2309999999999999</v>
      </c>
      <c r="BW37" s="137">
        <v>2.4540000000000002</v>
      </c>
      <c r="BX37" s="137">
        <v>2.677</v>
      </c>
      <c r="BY37" s="137">
        <v>2.9</v>
      </c>
      <c r="BZ37" s="137">
        <v>3.1230000000000002</v>
      </c>
      <c r="CA37" s="137">
        <v>3.3460000000000001</v>
      </c>
      <c r="CB37" s="137">
        <v>3.569</v>
      </c>
      <c r="CC37" s="137">
        <v>3.7919999999999998</v>
      </c>
      <c r="CD37" s="137">
        <v>4.0149999999999997</v>
      </c>
      <c r="CE37" s="137">
        <v>4.2380000000000004</v>
      </c>
      <c r="CF37" s="137">
        <v>4.4610000000000003</v>
      </c>
      <c r="CG37" s="137">
        <v>4.9080000000000004</v>
      </c>
      <c r="CH37" s="137">
        <v>5.3540000000000001</v>
      </c>
      <c r="CI37" s="137">
        <v>5.8</v>
      </c>
      <c r="CJ37" s="137">
        <v>6.2460000000000004</v>
      </c>
      <c r="CK37" s="137">
        <v>6.6920000000000002</v>
      </c>
      <c r="CL37" s="137">
        <v>7.1379999999999999</v>
      </c>
      <c r="CM37" s="137">
        <v>7.5839999999999996</v>
      </c>
      <c r="CN37" s="137">
        <v>8.0310000000000006</v>
      </c>
      <c r="CO37" s="137">
        <v>8.4770000000000003</v>
      </c>
      <c r="CP37" s="137">
        <v>8.923</v>
      </c>
      <c r="CQ37" s="137">
        <v>9.3689999999999998</v>
      </c>
      <c r="CR37" s="137">
        <v>9.8149999999999995</v>
      </c>
      <c r="CS37" s="137">
        <v>10.260999999999999</v>
      </c>
      <c r="CT37" s="137">
        <v>10.707000000000001</v>
      </c>
      <c r="CU37" s="137">
        <v>11.154</v>
      </c>
      <c r="CV37" s="137">
        <v>12.269</v>
      </c>
      <c r="CW37" s="137">
        <v>13.384</v>
      </c>
      <c r="CX37" s="137">
        <v>14.5</v>
      </c>
      <c r="CY37" s="137">
        <v>15.615</v>
      </c>
      <c r="CZ37" s="137">
        <v>16.73</v>
      </c>
      <c r="DA37" s="137">
        <v>17.846</v>
      </c>
      <c r="DB37" s="137">
        <v>18.960999999999999</v>
      </c>
      <c r="DC37" s="137">
        <v>20.076000000000001</v>
      </c>
      <c r="DD37" s="137">
        <v>21.192</v>
      </c>
      <c r="DE37" s="137">
        <v>22.306999999999999</v>
      </c>
      <c r="DF37" s="137">
        <v>24.538</v>
      </c>
      <c r="DG37" s="137">
        <v>26.768999999999998</v>
      </c>
      <c r="DH37" s="137">
        <v>28.998999999999999</v>
      </c>
      <c r="DI37" s="137">
        <v>31.23</v>
      </c>
      <c r="DJ37" s="137">
        <v>33.460999999999999</v>
      </c>
      <c r="DK37" s="137">
        <v>35.691000000000003</v>
      </c>
      <c r="DL37" s="137">
        <v>37.921999999999997</v>
      </c>
      <c r="DM37" s="137">
        <v>40.152999999999999</v>
      </c>
      <c r="DN37" s="137">
        <v>42.384</v>
      </c>
      <c r="DO37" s="137">
        <v>44.613999999999997</v>
      </c>
      <c r="DP37" s="137">
        <v>66.921000000000006</v>
      </c>
      <c r="DQ37" s="137">
        <v>89.228999999999999</v>
      </c>
      <c r="DR37" s="137">
        <v>111.536</v>
      </c>
      <c r="DS37" s="137">
        <v>133.84299999999999</v>
      </c>
      <c r="DT37" s="137">
        <v>156.15</v>
      </c>
      <c r="DU37" s="137">
        <v>178.45699999999999</v>
      </c>
      <c r="DV37" s="137">
        <v>200.76400000000001</v>
      </c>
      <c r="DW37" s="137">
        <v>223.071</v>
      </c>
      <c r="DX37" s="137">
        <v>0.10100000000000001</v>
      </c>
      <c r="DY37" s="137">
        <v>0.20200000000000001</v>
      </c>
      <c r="DZ37" s="137">
        <v>0.30199999999999999</v>
      </c>
      <c r="EA37" s="137">
        <v>0.40300000000000002</v>
      </c>
      <c r="EB37" s="137">
        <v>0.504</v>
      </c>
      <c r="EC37" s="137">
        <v>0.60499999999999998</v>
      </c>
      <c r="ED37" s="137">
        <v>0.70599999999999996</v>
      </c>
      <c r="EE37" s="137">
        <v>0.80600000000000005</v>
      </c>
      <c r="EF37" s="137">
        <v>0.90700000000000003</v>
      </c>
      <c r="EG37" s="137">
        <v>1.008</v>
      </c>
      <c r="EH37" s="137">
        <v>1.109</v>
      </c>
      <c r="EI37" s="137">
        <v>1.21</v>
      </c>
      <c r="EJ37" s="137">
        <v>1.31</v>
      </c>
      <c r="EK37" s="137">
        <v>1.411</v>
      </c>
      <c r="EL37" s="137">
        <v>1.512</v>
      </c>
      <c r="EM37" s="137">
        <v>1.613</v>
      </c>
      <c r="EN37" s="137">
        <v>1.714</v>
      </c>
      <c r="EO37" s="137">
        <v>1.8149999999999999</v>
      </c>
      <c r="EP37" s="137">
        <v>1.915</v>
      </c>
      <c r="EQ37" s="137">
        <v>2.016</v>
      </c>
      <c r="ER37" s="137">
        <v>2.218</v>
      </c>
      <c r="ES37" s="137">
        <v>2.419</v>
      </c>
      <c r="ET37" s="137">
        <v>2.621</v>
      </c>
      <c r="EU37" s="137">
        <v>2.823</v>
      </c>
      <c r="EV37" s="137">
        <v>3.024</v>
      </c>
      <c r="EW37" s="137">
        <v>3.226</v>
      </c>
      <c r="EX37" s="137">
        <v>3.427</v>
      </c>
      <c r="EY37" s="137">
        <v>3.629</v>
      </c>
      <c r="EZ37" s="137">
        <v>3.831</v>
      </c>
      <c r="FA37" s="137">
        <v>4.032</v>
      </c>
      <c r="FB37" s="137">
        <v>4.234</v>
      </c>
      <c r="FC37" s="137">
        <v>4.4359999999999999</v>
      </c>
      <c r="FD37" s="137">
        <v>4.6369999999999996</v>
      </c>
      <c r="FE37" s="137">
        <v>4.8390000000000004</v>
      </c>
      <c r="FF37" s="137">
        <v>5.04</v>
      </c>
      <c r="FG37" s="137">
        <v>5.5439999999999996</v>
      </c>
      <c r="FH37" s="137">
        <v>6.048</v>
      </c>
      <c r="FI37" s="137">
        <v>6.5519999999999996</v>
      </c>
      <c r="FJ37" s="137">
        <v>7.0570000000000004</v>
      </c>
      <c r="FK37" s="137">
        <v>7.5609999999999999</v>
      </c>
      <c r="FL37" s="137">
        <v>8.0649999999999995</v>
      </c>
      <c r="FM37" s="137">
        <v>8.5690000000000008</v>
      </c>
      <c r="FN37" s="137">
        <v>9.0730000000000004</v>
      </c>
      <c r="FO37" s="137">
        <v>9.577</v>
      </c>
      <c r="FP37" s="137">
        <v>10.081</v>
      </c>
      <c r="FQ37" s="137">
        <v>11.089</v>
      </c>
      <c r="FR37" s="137">
        <v>12.097</v>
      </c>
      <c r="FS37" s="137">
        <v>13.105</v>
      </c>
      <c r="FT37" s="137">
        <v>14.113</v>
      </c>
      <c r="FU37" s="137">
        <v>15.121</v>
      </c>
      <c r="FV37" s="137">
        <v>16.129000000000001</v>
      </c>
      <c r="FW37" s="137">
        <v>17.137</v>
      </c>
      <c r="FX37" s="137">
        <v>18.145</v>
      </c>
      <c r="FY37" s="137">
        <v>19.152999999999999</v>
      </c>
      <c r="FZ37" s="137">
        <v>20.161000000000001</v>
      </c>
      <c r="GA37" s="137">
        <v>30.242000000000001</v>
      </c>
      <c r="GB37" s="137">
        <v>40.323</v>
      </c>
      <c r="GC37" s="137">
        <v>50.404000000000003</v>
      </c>
      <c r="GD37" s="137">
        <v>60.484000000000002</v>
      </c>
      <c r="GE37" s="137">
        <v>70.564999999999998</v>
      </c>
      <c r="GF37" s="137">
        <v>80.646000000000001</v>
      </c>
      <c r="GG37" s="137">
        <v>90.725999999999999</v>
      </c>
      <c r="GH37" s="137">
        <v>100.807</v>
      </c>
      <c r="GI37" s="137">
        <v>7.1999999999999995E-2</v>
      </c>
      <c r="GJ37" s="137">
        <v>0.14399999999999999</v>
      </c>
      <c r="GK37" s="137">
        <v>0.216</v>
      </c>
      <c r="GL37" s="137">
        <v>0.28799999999999998</v>
      </c>
      <c r="GM37" s="137">
        <v>0.35899999999999999</v>
      </c>
      <c r="GN37" s="137">
        <v>0.43099999999999999</v>
      </c>
      <c r="GO37" s="137">
        <v>0.503</v>
      </c>
      <c r="GP37" s="137">
        <v>0.57499999999999996</v>
      </c>
      <c r="GQ37" s="137">
        <v>0.64700000000000002</v>
      </c>
      <c r="GR37" s="137">
        <v>0.71899999999999997</v>
      </c>
      <c r="GS37" s="137">
        <v>0.79100000000000004</v>
      </c>
      <c r="GT37" s="137">
        <v>0.86299999999999999</v>
      </c>
      <c r="GU37" s="137">
        <v>0.93500000000000005</v>
      </c>
      <c r="GV37" s="137">
        <v>1.0069999999999999</v>
      </c>
      <c r="GW37" s="137">
        <v>1.0780000000000001</v>
      </c>
      <c r="GX37" s="137">
        <v>1.1499999999999999</v>
      </c>
      <c r="GY37" s="137">
        <v>1.222</v>
      </c>
      <c r="GZ37" s="137">
        <v>1.294</v>
      </c>
      <c r="HA37" s="137">
        <v>1.3660000000000001</v>
      </c>
      <c r="HB37" s="137">
        <v>1.4379999999999999</v>
      </c>
      <c r="HC37" s="137">
        <v>1.5820000000000001</v>
      </c>
      <c r="HD37" s="137">
        <v>1.7250000000000001</v>
      </c>
      <c r="HE37" s="137">
        <v>1.869</v>
      </c>
      <c r="HF37" s="137">
        <v>2.0129999999999999</v>
      </c>
      <c r="HG37" s="137">
        <v>2.157</v>
      </c>
      <c r="HH37" s="137">
        <v>2.3010000000000002</v>
      </c>
      <c r="HI37" s="137">
        <v>2.444</v>
      </c>
      <c r="HJ37" s="137">
        <v>2.5880000000000001</v>
      </c>
      <c r="HK37" s="137">
        <v>2.7320000000000002</v>
      </c>
      <c r="HL37" s="137">
        <v>2.8759999999999999</v>
      </c>
      <c r="HM37" s="137">
        <v>3.02</v>
      </c>
      <c r="HN37" s="137">
        <v>3.1629999999999998</v>
      </c>
      <c r="HO37" s="137">
        <v>3.3069999999999999</v>
      </c>
      <c r="HP37" s="137">
        <v>3.4510000000000001</v>
      </c>
      <c r="HQ37" s="137">
        <v>3.5950000000000002</v>
      </c>
      <c r="HR37" s="137">
        <v>3.9540000000000002</v>
      </c>
      <c r="HS37" s="137">
        <v>4.3140000000000001</v>
      </c>
      <c r="HT37" s="137">
        <v>4.673</v>
      </c>
      <c r="HU37" s="137">
        <v>5.0330000000000004</v>
      </c>
      <c r="HV37" s="137">
        <v>5.3920000000000003</v>
      </c>
      <c r="HW37" s="137">
        <v>5.7519999999999998</v>
      </c>
      <c r="HX37" s="137">
        <v>6.1109999999999998</v>
      </c>
      <c r="HY37" s="137">
        <v>6.4710000000000001</v>
      </c>
      <c r="HZ37" s="137">
        <v>6.83</v>
      </c>
      <c r="IA37" s="137">
        <v>7.19</v>
      </c>
      <c r="IB37" s="137">
        <v>7.9080000000000004</v>
      </c>
      <c r="IC37" s="137">
        <v>8.6270000000000007</v>
      </c>
      <c r="ID37" s="137">
        <v>9.3460000000000001</v>
      </c>
      <c r="IE37" s="137">
        <v>10.065</v>
      </c>
      <c r="IF37" s="137">
        <v>10.784000000000001</v>
      </c>
      <c r="IG37" s="137">
        <v>11.503</v>
      </c>
      <c r="IH37" s="137">
        <v>12.222</v>
      </c>
      <c r="II37" s="137">
        <v>12.941000000000001</v>
      </c>
      <c r="IJ37" s="137">
        <v>13.66</v>
      </c>
      <c r="IK37" s="137">
        <v>14.379</v>
      </c>
      <c r="IL37" s="137">
        <v>21.568999999999999</v>
      </c>
      <c r="IM37" s="137">
        <v>28.757999999999999</v>
      </c>
      <c r="IN37" s="137">
        <v>35.948</v>
      </c>
      <c r="IO37" s="137">
        <v>43.137</v>
      </c>
      <c r="IP37" s="137">
        <v>50.326999999999998</v>
      </c>
      <c r="IQ37" s="137">
        <v>57.515999999999998</v>
      </c>
      <c r="IR37" s="137">
        <v>64.706000000000003</v>
      </c>
      <c r="IS37" s="137">
        <v>71.894999999999996</v>
      </c>
      <c r="IT37" s="137">
        <v>0.11799999999999999</v>
      </c>
      <c r="IU37" s="137">
        <v>0.23499999999999999</v>
      </c>
      <c r="IV37" s="137">
        <v>0.35299999999999998</v>
      </c>
      <c r="IW37" s="137">
        <v>0.47</v>
      </c>
      <c r="IX37" s="137">
        <v>0.58799999999999997</v>
      </c>
      <c r="IY37" s="137">
        <v>0.70599999999999996</v>
      </c>
      <c r="IZ37" s="137">
        <v>0.82299999999999995</v>
      </c>
      <c r="JA37" s="137">
        <v>0.94099999999999995</v>
      </c>
      <c r="JB37" s="137">
        <v>1.0589999999999999</v>
      </c>
      <c r="JC37" s="137">
        <v>1.1759999999999999</v>
      </c>
      <c r="JD37" s="137">
        <v>1.294</v>
      </c>
      <c r="JE37" s="137">
        <v>1.411</v>
      </c>
      <c r="JF37" s="137">
        <v>1.5289999999999999</v>
      </c>
      <c r="JG37" s="137">
        <v>1.647</v>
      </c>
      <c r="JH37" s="137">
        <v>1.764</v>
      </c>
      <c r="JI37" s="137">
        <v>1.8819999999999999</v>
      </c>
      <c r="JJ37" s="137">
        <v>1.9990000000000001</v>
      </c>
      <c r="JK37" s="137">
        <v>2.117</v>
      </c>
      <c r="JL37" s="137">
        <v>2.2349999999999999</v>
      </c>
      <c r="JM37" s="137">
        <v>2.3519999999999999</v>
      </c>
      <c r="JN37" s="137">
        <v>2.5880000000000001</v>
      </c>
      <c r="JO37" s="137">
        <v>2.823</v>
      </c>
      <c r="JP37" s="137">
        <v>3.0579999999999998</v>
      </c>
      <c r="JQ37" s="137">
        <v>3.2930000000000001</v>
      </c>
      <c r="JR37" s="137">
        <v>3.5289999999999999</v>
      </c>
      <c r="JS37" s="137">
        <v>3.7639999999999998</v>
      </c>
      <c r="JT37" s="137">
        <v>3.9990000000000001</v>
      </c>
      <c r="JU37" s="137">
        <v>4.234</v>
      </c>
      <c r="JV37" s="137">
        <v>4.4690000000000003</v>
      </c>
      <c r="JW37" s="137">
        <v>4.7050000000000001</v>
      </c>
      <c r="JX37" s="137">
        <v>4.9400000000000004</v>
      </c>
      <c r="JY37" s="137">
        <v>5.1749999999999998</v>
      </c>
      <c r="JZ37" s="137">
        <v>5.41</v>
      </c>
      <c r="KA37" s="137">
        <v>5.6459999999999999</v>
      </c>
      <c r="KB37" s="137">
        <v>5.8810000000000002</v>
      </c>
      <c r="KC37" s="137">
        <v>6.4690000000000003</v>
      </c>
      <c r="KD37" s="137">
        <v>7.0570000000000004</v>
      </c>
      <c r="KE37" s="137">
        <v>7.6449999999999996</v>
      </c>
      <c r="KF37" s="137">
        <v>8.2330000000000005</v>
      </c>
      <c r="KG37" s="137">
        <v>8.8209999999999997</v>
      </c>
      <c r="KH37" s="137">
        <v>9.4090000000000007</v>
      </c>
      <c r="KI37" s="137">
        <v>9.9969999999999999</v>
      </c>
      <c r="KJ37" s="137">
        <v>10.586</v>
      </c>
      <c r="KK37" s="137">
        <v>11.173999999999999</v>
      </c>
      <c r="KL37" s="137">
        <v>11.762</v>
      </c>
      <c r="KM37" s="137">
        <v>12.938000000000001</v>
      </c>
      <c r="KN37" s="137">
        <v>14.114000000000001</v>
      </c>
      <c r="KO37" s="137">
        <v>15.29</v>
      </c>
      <c r="KP37" s="137">
        <v>16.466000000000001</v>
      </c>
      <c r="KQ37" s="137">
        <v>17.643000000000001</v>
      </c>
      <c r="KR37" s="137">
        <v>18.818999999999999</v>
      </c>
      <c r="KS37" s="137">
        <v>19.995000000000001</v>
      </c>
      <c r="KT37" s="137">
        <v>21.170999999999999</v>
      </c>
      <c r="KU37" s="137">
        <v>22.347000000000001</v>
      </c>
      <c r="KV37" s="137">
        <v>23.523</v>
      </c>
      <c r="KW37" s="137">
        <v>35.284999999999997</v>
      </c>
      <c r="KX37" s="137">
        <v>47.046999999999997</v>
      </c>
      <c r="KY37" s="137">
        <v>58.808999999999997</v>
      </c>
      <c r="KZ37" s="137">
        <v>70.569999999999993</v>
      </c>
      <c r="LA37" s="137">
        <v>82.331999999999994</v>
      </c>
      <c r="LB37" s="137">
        <v>94.093999999999994</v>
      </c>
      <c r="LC37" s="137">
        <v>105.85599999999999</v>
      </c>
      <c r="LD37" s="137">
        <v>117.617</v>
      </c>
      <c r="LE37" s="137">
        <v>0.109</v>
      </c>
      <c r="LF37" s="137">
        <v>0.218</v>
      </c>
      <c r="LG37" s="137">
        <v>0.32700000000000001</v>
      </c>
      <c r="LH37" s="137">
        <v>0.436</v>
      </c>
      <c r="LI37" s="137">
        <v>0.54500000000000004</v>
      </c>
      <c r="LJ37" s="137">
        <v>0.65400000000000003</v>
      </c>
      <c r="LK37" s="137">
        <v>0.76300000000000001</v>
      </c>
      <c r="LL37" s="137">
        <v>0.872</v>
      </c>
      <c r="LM37" s="137">
        <v>0.98099999999999998</v>
      </c>
      <c r="LN37" s="137">
        <v>1.0900000000000001</v>
      </c>
      <c r="LO37" s="137">
        <v>1.1990000000000001</v>
      </c>
      <c r="LP37" s="137">
        <v>1.3080000000000001</v>
      </c>
      <c r="LQ37" s="137">
        <v>1.4159999999999999</v>
      </c>
      <c r="LR37" s="137">
        <v>1.5249999999999999</v>
      </c>
      <c r="LS37" s="137">
        <v>1.6339999999999999</v>
      </c>
      <c r="LT37" s="137">
        <v>1.7430000000000001</v>
      </c>
      <c r="LU37" s="137">
        <v>1.8520000000000001</v>
      </c>
      <c r="LV37" s="137">
        <v>1.9610000000000001</v>
      </c>
      <c r="LW37" s="137">
        <v>2.0699999999999998</v>
      </c>
      <c r="LX37" s="137">
        <v>2.1789999999999998</v>
      </c>
      <c r="LY37" s="137">
        <v>2.3969999999999998</v>
      </c>
      <c r="LZ37" s="137">
        <v>2.6150000000000002</v>
      </c>
      <c r="MA37" s="137">
        <v>2.8330000000000002</v>
      </c>
      <c r="MB37" s="137">
        <v>3.0510000000000002</v>
      </c>
      <c r="MC37" s="137">
        <v>3.2690000000000001</v>
      </c>
      <c r="MD37" s="137">
        <v>3.4870000000000001</v>
      </c>
      <c r="ME37" s="137">
        <v>3.7050000000000001</v>
      </c>
      <c r="MF37" s="137">
        <v>3.923</v>
      </c>
      <c r="MG37" s="137">
        <v>4.1399999999999997</v>
      </c>
      <c r="MH37" s="137">
        <v>4.3579999999999997</v>
      </c>
      <c r="MI37" s="137">
        <v>4.5759999999999996</v>
      </c>
      <c r="MJ37" s="137">
        <v>4.7939999999999996</v>
      </c>
      <c r="MK37" s="137">
        <v>5.0119999999999996</v>
      </c>
      <c r="ML37" s="137">
        <v>5.23</v>
      </c>
      <c r="MM37" s="137">
        <v>5.4480000000000004</v>
      </c>
      <c r="MN37" s="137">
        <v>5.9930000000000003</v>
      </c>
      <c r="MO37" s="137">
        <v>6.5380000000000003</v>
      </c>
      <c r="MP37" s="137">
        <v>7.0819999999999999</v>
      </c>
      <c r="MQ37" s="137">
        <v>7.6269999999999998</v>
      </c>
      <c r="MR37" s="137">
        <v>8.1720000000000006</v>
      </c>
      <c r="MS37" s="137">
        <v>8.7170000000000005</v>
      </c>
      <c r="MT37" s="137">
        <v>9.2620000000000005</v>
      </c>
      <c r="MU37" s="137">
        <v>9.8059999999999992</v>
      </c>
      <c r="MV37" s="137">
        <v>10.351000000000001</v>
      </c>
      <c r="MW37" s="137">
        <v>10.896000000000001</v>
      </c>
      <c r="MX37" s="137">
        <v>11.986000000000001</v>
      </c>
      <c r="MY37" s="137">
        <v>13.074999999999999</v>
      </c>
      <c r="MZ37" s="137">
        <v>14.164999999999999</v>
      </c>
      <c r="NA37" s="137">
        <v>15.254</v>
      </c>
      <c r="NB37" s="137">
        <v>16.344000000000001</v>
      </c>
      <c r="NC37" s="137">
        <v>17.434000000000001</v>
      </c>
      <c r="ND37" s="137">
        <v>18.523</v>
      </c>
      <c r="NE37" s="137">
        <v>19.613</v>
      </c>
      <c r="NF37" s="137">
        <v>20.702000000000002</v>
      </c>
      <c r="NG37" s="137">
        <v>21.792000000000002</v>
      </c>
      <c r="NH37" s="137">
        <v>32.688000000000002</v>
      </c>
      <c r="NI37" s="137">
        <v>43.584000000000003</v>
      </c>
      <c r="NJ37" s="137">
        <v>54.48</v>
      </c>
      <c r="NK37" s="137">
        <v>65.376000000000005</v>
      </c>
      <c r="NL37" s="137">
        <v>76.272000000000006</v>
      </c>
      <c r="NM37" s="137">
        <v>87.168000000000006</v>
      </c>
      <c r="NN37" s="137">
        <v>98.063999999999993</v>
      </c>
      <c r="NO37" s="137">
        <v>108.96</v>
      </c>
      <c r="NP37" s="137">
        <v>6.3E-2</v>
      </c>
      <c r="NQ37" s="137">
        <v>0.125</v>
      </c>
      <c r="NR37" s="137">
        <v>0.188</v>
      </c>
      <c r="NS37" s="137">
        <v>0.25</v>
      </c>
      <c r="NT37" s="137">
        <v>0.313</v>
      </c>
      <c r="NU37" s="137">
        <v>0.376</v>
      </c>
      <c r="NV37" s="137">
        <v>0.438</v>
      </c>
      <c r="NW37" s="137">
        <v>0.501</v>
      </c>
      <c r="NX37" s="137">
        <v>0.56299999999999994</v>
      </c>
      <c r="NY37" s="137">
        <v>0.626</v>
      </c>
      <c r="NZ37" s="137">
        <v>0.68899999999999995</v>
      </c>
      <c r="OA37" s="137">
        <v>0.751</v>
      </c>
      <c r="OB37" s="137">
        <v>0.81399999999999995</v>
      </c>
      <c r="OC37" s="137">
        <v>0.876</v>
      </c>
      <c r="OD37" s="137">
        <v>0.93899999999999995</v>
      </c>
      <c r="OE37" s="137">
        <v>1.002</v>
      </c>
      <c r="OF37" s="137">
        <v>1.0640000000000001</v>
      </c>
      <c r="OG37" s="137">
        <v>1.127</v>
      </c>
      <c r="OH37" s="137">
        <v>1.1890000000000001</v>
      </c>
      <c r="OI37" s="137">
        <v>1.252</v>
      </c>
      <c r="OJ37" s="137">
        <v>1.377</v>
      </c>
      <c r="OK37" s="137">
        <v>1.5029999999999999</v>
      </c>
      <c r="OL37" s="137">
        <v>1.6279999999999999</v>
      </c>
      <c r="OM37" s="137">
        <v>1.7529999999999999</v>
      </c>
      <c r="ON37" s="137">
        <v>1.8779999999999999</v>
      </c>
      <c r="OO37" s="137">
        <v>2.0030000000000001</v>
      </c>
      <c r="OP37" s="137">
        <v>2.129</v>
      </c>
      <c r="OQ37" s="137">
        <v>2.254</v>
      </c>
      <c r="OR37" s="137">
        <v>2.379</v>
      </c>
      <c r="OS37" s="137">
        <v>2.504</v>
      </c>
      <c r="OT37" s="137">
        <v>2.629</v>
      </c>
      <c r="OU37" s="137">
        <v>2.7549999999999999</v>
      </c>
      <c r="OV37" s="137">
        <v>2.88</v>
      </c>
      <c r="OW37" s="137">
        <v>3.0049999999999999</v>
      </c>
      <c r="OX37" s="137">
        <v>3.13</v>
      </c>
      <c r="OY37" s="137">
        <v>3.4430000000000001</v>
      </c>
      <c r="OZ37" s="137">
        <v>3.7559999999999998</v>
      </c>
      <c r="PA37" s="137">
        <v>4.069</v>
      </c>
      <c r="PB37" s="137">
        <v>4.3819999999999997</v>
      </c>
      <c r="PC37" s="137">
        <v>4.6950000000000003</v>
      </c>
      <c r="PD37" s="137">
        <v>5.008</v>
      </c>
      <c r="PE37" s="137">
        <v>5.3209999999999997</v>
      </c>
      <c r="PF37" s="137">
        <v>5.6340000000000003</v>
      </c>
      <c r="PG37" s="137">
        <v>5.9470000000000001</v>
      </c>
      <c r="PH37" s="137">
        <v>6.26</v>
      </c>
      <c r="PI37" s="137">
        <v>6.8860000000000001</v>
      </c>
      <c r="PJ37" s="137">
        <v>7.5129999999999999</v>
      </c>
      <c r="PK37" s="137">
        <v>8.1389999999999993</v>
      </c>
      <c r="PL37" s="137">
        <v>8.7650000000000006</v>
      </c>
      <c r="PM37" s="137">
        <v>9.391</v>
      </c>
      <c r="PN37" s="137">
        <v>10.016999999999999</v>
      </c>
      <c r="PO37" s="137">
        <v>10.643000000000001</v>
      </c>
      <c r="PP37" s="137">
        <v>11.269</v>
      </c>
      <c r="PQ37" s="137">
        <v>11.895</v>
      </c>
      <c r="PR37" s="137">
        <v>12.521000000000001</v>
      </c>
      <c r="PS37" s="137">
        <v>18.780999999999999</v>
      </c>
      <c r="PT37" s="137">
        <v>25.042000000000002</v>
      </c>
      <c r="PU37" s="137">
        <v>31.302</v>
      </c>
      <c r="PV37" s="137">
        <v>37.563000000000002</v>
      </c>
      <c r="PW37" s="137">
        <v>43.823</v>
      </c>
      <c r="PX37" s="137">
        <v>50.082999999999998</v>
      </c>
      <c r="PY37" s="137">
        <v>56.344000000000001</v>
      </c>
      <c r="PZ37" s="137">
        <v>62.603999999999999</v>
      </c>
      <c r="QA37" s="137">
        <v>8.5999999999999993E-2</v>
      </c>
      <c r="QB37" s="137">
        <v>0.17199999999999999</v>
      </c>
      <c r="QC37" s="137">
        <v>0.25800000000000001</v>
      </c>
      <c r="QD37" s="137">
        <v>0.34399999999999997</v>
      </c>
      <c r="QE37" s="137">
        <v>0.43</v>
      </c>
      <c r="QF37" s="137">
        <v>0.51600000000000001</v>
      </c>
      <c r="QG37" s="137">
        <v>0.60199999999999998</v>
      </c>
      <c r="QH37" s="137">
        <v>0.68799999999999994</v>
      </c>
      <c r="QI37" s="137">
        <v>0.77400000000000002</v>
      </c>
      <c r="QJ37" s="137">
        <v>0.86</v>
      </c>
      <c r="QK37" s="137">
        <v>0.94599999999999995</v>
      </c>
      <c r="QL37" s="137">
        <v>1.032</v>
      </c>
      <c r="QM37" s="137">
        <v>1.1180000000000001</v>
      </c>
      <c r="QN37" s="137">
        <v>1.204</v>
      </c>
      <c r="QO37" s="137">
        <v>1.29</v>
      </c>
      <c r="QP37" s="137">
        <v>1.3759999999999999</v>
      </c>
      <c r="QQ37" s="137">
        <v>1.462</v>
      </c>
      <c r="QR37" s="137">
        <v>1.548</v>
      </c>
      <c r="QS37" s="137">
        <v>1.6339999999999999</v>
      </c>
      <c r="QT37" s="137">
        <v>1.72</v>
      </c>
      <c r="QU37" s="137">
        <v>1.8919999999999999</v>
      </c>
      <c r="QV37" s="137">
        <v>2.0640000000000001</v>
      </c>
      <c r="QW37" s="137">
        <v>2.2360000000000002</v>
      </c>
      <c r="QX37" s="137">
        <v>2.4079999999999999</v>
      </c>
      <c r="QY37" s="137">
        <v>2.58</v>
      </c>
      <c r="QZ37" s="137">
        <v>2.7519999999999998</v>
      </c>
      <c r="RA37" s="137">
        <v>2.9239999999999999</v>
      </c>
      <c r="RB37" s="137">
        <v>3.0960000000000001</v>
      </c>
      <c r="RC37" s="137">
        <v>3.2679999999999998</v>
      </c>
      <c r="RD37" s="137">
        <v>3.44</v>
      </c>
      <c r="RE37" s="137">
        <v>3.613</v>
      </c>
      <c r="RF37" s="137">
        <v>3.7850000000000001</v>
      </c>
      <c r="RG37" s="137">
        <v>3.9569999999999999</v>
      </c>
      <c r="RH37" s="137">
        <v>4.1289999999999996</v>
      </c>
      <c r="RI37" s="137">
        <v>4.3010000000000002</v>
      </c>
      <c r="RJ37" s="137">
        <v>4.7309999999999999</v>
      </c>
      <c r="RK37" s="137">
        <v>5.1609999999999996</v>
      </c>
      <c r="RL37" s="137">
        <v>5.5910000000000002</v>
      </c>
      <c r="RM37" s="137">
        <v>6.0209999999999999</v>
      </c>
      <c r="RN37" s="137">
        <v>6.4509999999999996</v>
      </c>
      <c r="RO37" s="137">
        <v>6.8810000000000002</v>
      </c>
      <c r="RP37" s="137">
        <v>7.3109999999999999</v>
      </c>
      <c r="RQ37" s="137">
        <v>7.7409999999999997</v>
      </c>
      <c r="RR37" s="137">
        <v>8.1709999999999994</v>
      </c>
      <c r="RS37" s="137">
        <v>8.6010000000000009</v>
      </c>
      <c r="RT37" s="137">
        <v>9.4610000000000003</v>
      </c>
      <c r="RU37" s="137">
        <v>10.321</v>
      </c>
      <c r="RV37" s="137">
        <v>11.182</v>
      </c>
      <c r="RW37" s="137">
        <v>12.042</v>
      </c>
      <c r="RX37" s="137">
        <v>12.901999999999999</v>
      </c>
      <c r="RY37" s="137">
        <v>13.762</v>
      </c>
      <c r="RZ37" s="137">
        <v>14.622</v>
      </c>
      <c r="SA37" s="137">
        <v>15.481999999999999</v>
      </c>
      <c r="SB37" s="137">
        <v>16.341999999999999</v>
      </c>
      <c r="SC37" s="137">
        <v>17.202000000000002</v>
      </c>
      <c r="SD37" s="137">
        <v>25.803999999999998</v>
      </c>
      <c r="SE37" s="137">
        <v>34.405000000000001</v>
      </c>
      <c r="SF37" s="137">
        <v>43.006</v>
      </c>
      <c r="SG37" s="137">
        <v>51.606999999999999</v>
      </c>
      <c r="SH37" s="137">
        <v>60.209000000000003</v>
      </c>
      <c r="SI37" s="137">
        <v>68.81</v>
      </c>
      <c r="SJ37" s="137">
        <v>77.411000000000001</v>
      </c>
      <c r="SK37" s="137">
        <v>86.012</v>
      </c>
      <c r="SL37" s="137">
        <v>7.0999999999999994E-2</v>
      </c>
      <c r="SM37" s="137">
        <v>0.14199999999999999</v>
      </c>
      <c r="SN37" s="137">
        <v>0.21299999999999999</v>
      </c>
      <c r="SO37" s="137">
        <v>0.28399999999999997</v>
      </c>
      <c r="SP37" s="137">
        <v>0.35499999999999998</v>
      </c>
      <c r="SQ37" s="137">
        <v>0.42599999999999999</v>
      </c>
      <c r="SR37" s="137">
        <v>0.497</v>
      </c>
      <c r="SS37" s="137">
        <v>0.56799999999999995</v>
      </c>
      <c r="ST37" s="137">
        <v>0.63900000000000001</v>
      </c>
      <c r="SU37" s="137">
        <v>0.71</v>
      </c>
      <c r="SV37" s="137">
        <v>0.78100000000000003</v>
      </c>
      <c r="SW37" s="137">
        <v>0.85199999999999998</v>
      </c>
      <c r="SX37" s="137">
        <v>0.92300000000000004</v>
      </c>
      <c r="SY37" s="137">
        <v>0.99399999999999999</v>
      </c>
      <c r="SZ37" s="137">
        <v>1.0640000000000001</v>
      </c>
      <c r="TA37" s="137">
        <v>1.135</v>
      </c>
      <c r="TB37" s="137">
        <v>1.206</v>
      </c>
      <c r="TC37" s="137">
        <v>1.2769999999999999</v>
      </c>
      <c r="TD37" s="137">
        <v>1.3480000000000001</v>
      </c>
      <c r="TE37" s="137">
        <v>1.419</v>
      </c>
      <c r="TF37" s="137">
        <v>1.5609999999999999</v>
      </c>
      <c r="TG37" s="137">
        <v>1.7030000000000001</v>
      </c>
      <c r="TH37" s="137">
        <v>1.845</v>
      </c>
      <c r="TI37" s="137">
        <v>1.9870000000000001</v>
      </c>
      <c r="TJ37" s="137">
        <v>2.129</v>
      </c>
      <c r="TK37" s="137">
        <v>2.2709999999999999</v>
      </c>
      <c r="TL37" s="137">
        <v>2.4129999999999998</v>
      </c>
      <c r="TM37" s="137">
        <v>2.5550000000000002</v>
      </c>
      <c r="TN37" s="137">
        <v>2.6970000000000001</v>
      </c>
      <c r="TO37" s="137">
        <v>2.839</v>
      </c>
      <c r="TP37" s="137">
        <v>2.9809999999999999</v>
      </c>
      <c r="TQ37" s="137">
        <v>3.1230000000000002</v>
      </c>
      <c r="TR37" s="137">
        <v>3.2639999999999998</v>
      </c>
      <c r="TS37" s="137">
        <v>3.4060000000000001</v>
      </c>
      <c r="TT37" s="137">
        <v>3.548</v>
      </c>
      <c r="TU37" s="137">
        <v>3.903</v>
      </c>
      <c r="TV37" s="137">
        <v>4.258</v>
      </c>
      <c r="TW37" s="137">
        <v>4.6130000000000004</v>
      </c>
      <c r="TX37" s="137">
        <v>4.968</v>
      </c>
      <c r="TY37" s="137">
        <v>5.3220000000000001</v>
      </c>
      <c r="TZ37" s="137">
        <v>5.6769999999999996</v>
      </c>
      <c r="UA37" s="137">
        <v>6.032</v>
      </c>
      <c r="UB37" s="137">
        <v>6.3869999999999996</v>
      </c>
      <c r="UC37" s="137">
        <v>6.742</v>
      </c>
      <c r="UD37" s="137">
        <v>7.0970000000000004</v>
      </c>
      <c r="UE37" s="137">
        <v>7.806</v>
      </c>
      <c r="UF37" s="137">
        <v>8.516</v>
      </c>
      <c r="UG37" s="137">
        <v>9.2260000000000009</v>
      </c>
      <c r="UH37" s="137">
        <v>9.9350000000000005</v>
      </c>
      <c r="UI37" s="137">
        <v>10.645</v>
      </c>
      <c r="UJ37" s="137">
        <v>11.355</v>
      </c>
      <c r="UK37" s="137">
        <v>12.064</v>
      </c>
      <c r="UL37" s="137">
        <v>12.773999999999999</v>
      </c>
      <c r="UM37" s="137">
        <v>13.484</v>
      </c>
      <c r="UN37" s="137">
        <v>14.193</v>
      </c>
      <c r="UO37" s="137">
        <v>21.29</v>
      </c>
      <c r="UP37" s="137">
        <v>28.385999999999999</v>
      </c>
      <c r="UQ37" s="137">
        <v>35.482999999999997</v>
      </c>
      <c r="UR37" s="137">
        <v>42.58</v>
      </c>
      <c r="US37" s="137">
        <v>49.676000000000002</v>
      </c>
      <c r="UT37" s="137">
        <v>56.773000000000003</v>
      </c>
      <c r="UU37" s="137">
        <v>63.87</v>
      </c>
      <c r="UV37" s="137">
        <v>70.965999999999994</v>
      </c>
      <c r="UW37" s="137">
        <v>5.1999999999999998E-2</v>
      </c>
      <c r="UX37" s="137">
        <v>0.104</v>
      </c>
      <c r="UY37" s="137">
        <v>0.155</v>
      </c>
      <c r="UZ37" s="137">
        <v>0.20699999999999999</v>
      </c>
      <c r="VA37" s="137">
        <v>0.25900000000000001</v>
      </c>
      <c r="VB37" s="137">
        <v>0.311</v>
      </c>
      <c r="VC37" s="137">
        <v>0.36299999999999999</v>
      </c>
      <c r="VD37" s="137">
        <v>0.41499999999999998</v>
      </c>
      <c r="VE37" s="137">
        <v>0.46600000000000003</v>
      </c>
      <c r="VF37" s="137">
        <v>0.51800000000000002</v>
      </c>
      <c r="VG37" s="137">
        <v>0.56999999999999995</v>
      </c>
      <c r="VH37" s="137">
        <v>0.622</v>
      </c>
      <c r="VI37" s="137">
        <v>0.67400000000000004</v>
      </c>
      <c r="VJ37" s="137">
        <v>0.72599999999999998</v>
      </c>
      <c r="VK37" s="137">
        <v>0.77700000000000002</v>
      </c>
      <c r="VL37" s="137">
        <v>0.82899999999999996</v>
      </c>
      <c r="VM37" s="137">
        <v>0.88100000000000001</v>
      </c>
      <c r="VN37" s="137">
        <v>0.93300000000000005</v>
      </c>
      <c r="VO37" s="137">
        <v>0.98499999999999999</v>
      </c>
      <c r="VP37" s="137">
        <v>1.0369999999999999</v>
      </c>
      <c r="VQ37" s="137">
        <v>1.1399999999999999</v>
      </c>
      <c r="VR37" s="137">
        <v>1.244</v>
      </c>
      <c r="VS37" s="137">
        <v>1.3480000000000001</v>
      </c>
      <c r="VT37" s="137">
        <v>1.4510000000000001</v>
      </c>
      <c r="VU37" s="137">
        <v>1.5549999999999999</v>
      </c>
      <c r="VV37" s="137">
        <v>1.659</v>
      </c>
      <c r="VW37" s="137">
        <v>1.762</v>
      </c>
      <c r="VX37" s="137">
        <v>1.8660000000000001</v>
      </c>
      <c r="VY37" s="137">
        <v>1.97</v>
      </c>
      <c r="VZ37" s="137">
        <v>2.073</v>
      </c>
      <c r="WA37" s="137">
        <v>2.177</v>
      </c>
      <c r="WB37" s="137">
        <v>2.2810000000000001</v>
      </c>
      <c r="WC37" s="137">
        <v>2.3839999999999999</v>
      </c>
      <c r="WD37" s="137">
        <v>2.488</v>
      </c>
      <c r="WE37" s="137">
        <v>2.5910000000000002</v>
      </c>
      <c r="WF37" s="137">
        <v>2.851</v>
      </c>
      <c r="WG37" s="137">
        <v>3.11</v>
      </c>
      <c r="WH37" s="137">
        <v>3.3690000000000002</v>
      </c>
      <c r="WI37" s="137">
        <v>3.6280000000000001</v>
      </c>
      <c r="WJ37" s="137">
        <v>3.887</v>
      </c>
      <c r="WK37" s="137">
        <v>4.1459999999999999</v>
      </c>
      <c r="WL37" s="137">
        <v>4.4059999999999997</v>
      </c>
      <c r="WM37" s="137">
        <v>4.665</v>
      </c>
      <c r="WN37" s="137">
        <v>4.9240000000000004</v>
      </c>
      <c r="WO37" s="137">
        <v>5.1829999999999998</v>
      </c>
      <c r="WP37" s="137">
        <v>5.7009999999999996</v>
      </c>
      <c r="WQ37" s="137">
        <v>6.22</v>
      </c>
      <c r="WR37" s="137">
        <v>6.7380000000000004</v>
      </c>
      <c r="WS37" s="137">
        <v>7.2560000000000002</v>
      </c>
      <c r="WT37" s="137">
        <v>7.774</v>
      </c>
      <c r="WU37" s="137">
        <v>8.2929999999999993</v>
      </c>
      <c r="WV37" s="137">
        <v>8.8109999999999999</v>
      </c>
      <c r="WW37" s="137">
        <v>9.3290000000000006</v>
      </c>
      <c r="WX37" s="137">
        <v>9.8480000000000008</v>
      </c>
      <c r="WY37" s="137">
        <v>10.366</v>
      </c>
      <c r="WZ37" s="137">
        <v>15.548999999999999</v>
      </c>
      <c r="XA37" s="137">
        <v>20.731999999999999</v>
      </c>
      <c r="XB37" s="137">
        <v>25.914999999999999</v>
      </c>
      <c r="XC37" s="137">
        <v>31.097999999999999</v>
      </c>
      <c r="XD37" s="137">
        <v>36.280999999999999</v>
      </c>
      <c r="XE37" s="137">
        <v>41.463999999999999</v>
      </c>
      <c r="XF37" s="137">
        <v>46.646999999999998</v>
      </c>
      <c r="XG37" s="137">
        <v>51.83</v>
      </c>
      <c r="XH37" s="137">
        <v>6.5000000000000002E-2</v>
      </c>
      <c r="XI37" s="137">
        <v>0.129</v>
      </c>
      <c r="XJ37" s="137">
        <v>0.19400000000000001</v>
      </c>
      <c r="XK37" s="137">
        <v>0.25900000000000001</v>
      </c>
      <c r="XL37" s="137">
        <v>0.32400000000000001</v>
      </c>
      <c r="XM37" s="137">
        <v>0.38800000000000001</v>
      </c>
      <c r="XN37" s="137">
        <v>0.45300000000000001</v>
      </c>
      <c r="XO37" s="137">
        <v>0.51800000000000002</v>
      </c>
      <c r="XP37" s="137">
        <v>0.58299999999999996</v>
      </c>
      <c r="XQ37" s="137">
        <v>0.64700000000000002</v>
      </c>
      <c r="XR37" s="137">
        <v>0.71199999999999997</v>
      </c>
      <c r="XS37" s="137">
        <v>0.77700000000000002</v>
      </c>
      <c r="XT37" s="137">
        <v>0.84199999999999997</v>
      </c>
      <c r="XU37" s="137">
        <v>0.90600000000000003</v>
      </c>
      <c r="XV37" s="137">
        <v>0.97099999999999997</v>
      </c>
      <c r="XW37" s="137">
        <v>1.036</v>
      </c>
      <c r="XX37" s="137">
        <v>1.101</v>
      </c>
      <c r="XY37" s="137">
        <v>1.165</v>
      </c>
      <c r="XZ37" s="137">
        <v>1.23</v>
      </c>
      <c r="YA37" s="137">
        <v>1.2949999999999999</v>
      </c>
      <c r="YB37" s="137">
        <v>1.4239999999999999</v>
      </c>
      <c r="YC37" s="137">
        <v>1.554</v>
      </c>
      <c r="YD37" s="137">
        <v>1.6830000000000001</v>
      </c>
      <c r="YE37" s="137">
        <v>1.8129999999999999</v>
      </c>
      <c r="YF37" s="137">
        <v>1.9419999999999999</v>
      </c>
      <c r="YG37" s="137">
        <v>2.0720000000000001</v>
      </c>
      <c r="YH37" s="137">
        <v>2.2010000000000001</v>
      </c>
      <c r="YI37" s="137">
        <v>2.331</v>
      </c>
      <c r="YJ37" s="137">
        <v>2.46</v>
      </c>
      <c r="YK37" s="137">
        <v>2.59</v>
      </c>
      <c r="YL37" s="137">
        <v>2.7189999999999999</v>
      </c>
      <c r="YM37" s="137">
        <v>2.8490000000000002</v>
      </c>
      <c r="YN37" s="137">
        <v>2.9780000000000002</v>
      </c>
      <c r="YO37" s="137">
        <v>3.1080000000000001</v>
      </c>
      <c r="YP37" s="137">
        <v>3.2370000000000001</v>
      </c>
      <c r="YQ37" s="137">
        <v>3.5609999999999999</v>
      </c>
      <c r="YR37" s="137">
        <v>3.8849999999999998</v>
      </c>
      <c r="YS37" s="137">
        <v>4.2089999999999996</v>
      </c>
      <c r="YT37" s="137">
        <v>4.532</v>
      </c>
      <c r="YU37" s="137">
        <v>4.8559999999999999</v>
      </c>
      <c r="YV37" s="137">
        <v>5.18</v>
      </c>
      <c r="YW37" s="137">
        <v>5.5030000000000001</v>
      </c>
      <c r="YX37" s="137">
        <v>5.827</v>
      </c>
      <c r="YY37" s="137">
        <v>6.1509999999999998</v>
      </c>
      <c r="YZ37" s="137">
        <v>6.4749999999999996</v>
      </c>
      <c r="ZA37" s="137">
        <v>7.1219999999999999</v>
      </c>
      <c r="ZB37" s="137">
        <v>7.77</v>
      </c>
      <c r="ZC37" s="137">
        <v>8.4169999999999998</v>
      </c>
      <c r="ZD37" s="137">
        <v>9.0649999999999995</v>
      </c>
      <c r="ZE37" s="137">
        <v>9.7119999999999997</v>
      </c>
      <c r="ZF37" s="137">
        <v>10.359</v>
      </c>
      <c r="ZG37" s="137">
        <v>11.007</v>
      </c>
      <c r="ZH37" s="137">
        <v>11.654</v>
      </c>
      <c r="ZI37" s="137">
        <v>12.302</v>
      </c>
      <c r="ZJ37" s="137">
        <v>12.949</v>
      </c>
      <c r="ZK37" s="137">
        <v>19.423999999999999</v>
      </c>
      <c r="ZL37" s="137">
        <v>25.899000000000001</v>
      </c>
      <c r="ZM37" s="137">
        <v>32.372999999999998</v>
      </c>
      <c r="ZN37" s="137">
        <v>38.847999999999999</v>
      </c>
      <c r="ZO37" s="137">
        <v>45.323</v>
      </c>
      <c r="ZP37" s="137">
        <v>51.796999999999997</v>
      </c>
      <c r="ZQ37" s="137">
        <v>58.271999999999998</v>
      </c>
      <c r="ZR37" s="137">
        <v>64.745999999999995</v>
      </c>
      <c r="ZS37" s="137">
        <v>9.5000000000000001E-2</v>
      </c>
      <c r="ZT37" s="137">
        <v>0.191</v>
      </c>
      <c r="ZU37" s="137">
        <v>0.28599999999999998</v>
      </c>
      <c r="ZV37" s="137">
        <v>0.38100000000000001</v>
      </c>
      <c r="ZW37" s="137">
        <v>0.47599999999999998</v>
      </c>
      <c r="ZX37" s="137">
        <v>0.57199999999999995</v>
      </c>
      <c r="ZY37" s="137">
        <v>0.66700000000000004</v>
      </c>
      <c r="ZZ37" s="137">
        <v>0.76200000000000001</v>
      </c>
      <c r="AAA37" s="137">
        <v>0.85699999999999998</v>
      </c>
      <c r="AAB37" s="137">
        <v>0.95299999999999996</v>
      </c>
      <c r="AAC37" s="137">
        <v>1.048</v>
      </c>
      <c r="AAD37" s="137">
        <v>1.143</v>
      </c>
      <c r="AAE37" s="137">
        <v>1.238</v>
      </c>
      <c r="AAF37" s="137">
        <v>1.3340000000000001</v>
      </c>
      <c r="AAG37" s="137">
        <v>1.429</v>
      </c>
      <c r="AAH37" s="137">
        <v>1.524</v>
      </c>
      <c r="AAI37" s="137">
        <v>1.619</v>
      </c>
      <c r="AAJ37" s="137">
        <v>1.7150000000000001</v>
      </c>
      <c r="AAK37" s="137">
        <v>1.81</v>
      </c>
      <c r="AAL37" s="137">
        <v>1.905</v>
      </c>
      <c r="AAM37" s="137">
        <v>2.0960000000000001</v>
      </c>
      <c r="AAN37" s="137">
        <v>2.286</v>
      </c>
      <c r="AAO37" s="137">
        <v>2.4769999999999999</v>
      </c>
      <c r="AAP37" s="137">
        <v>2.6669999999999998</v>
      </c>
      <c r="AAQ37" s="137">
        <v>2.8580000000000001</v>
      </c>
      <c r="AAR37" s="137">
        <v>3.048</v>
      </c>
      <c r="AAS37" s="137">
        <v>3.2389999999999999</v>
      </c>
      <c r="AAT37" s="137">
        <v>3.4289999999999998</v>
      </c>
      <c r="AAU37" s="137">
        <v>3.62</v>
      </c>
      <c r="AAV37" s="137">
        <v>3.81</v>
      </c>
      <c r="AAW37" s="137">
        <v>4.0010000000000003</v>
      </c>
      <c r="AAX37" s="137">
        <v>4.1909999999999998</v>
      </c>
      <c r="AAY37" s="137">
        <v>4.3819999999999997</v>
      </c>
      <c r="AAZ37" s="137">
        <v>4.5720000000000001</v>
      </c>
      <c r="ABA37" s="137">
        <v>4.7629999999999999</v>
      </c>
      <c r="ABB37" s="137">
        <v>5.2389999999999999</v>
      </c>
      <c r="ABC37" s="137">
        <v>5.7149999999999999</v>
      </c>
      <c r="ABD37" s="137">
        <v>6.1920000000000002</v>
      </c>
      <c r="ABE37" s="137">
        <v>6.6680000000000001</v>
      </c>
      <c r="ABF37" s="137">
        <v>7.1440000000000001</v>
      </c>
      <c r="ABG37" s="137">
        <v>7.6210000000000004</v>
      </c>
      <c r="ABH37" s="137">
        <v>8.0969999999999995</v>
      </c>
      <c r="ABI37" s="137">
        <v>8.5730000000000004</v>
      </c>
      <c r="ABJ37" s="137">
        <v>9.0489999999999995</v>
      </c>
      <c r="ABK37" s="137">
        <v>9.5259999999999998</v>
      </c>
      <c r="ABL37" s="137">
        <v>10.478</v>
      </c>
      <c r="ABM37" s="137">
        <v>11.430999999999999</v>
      </c>
      <c r="ABN37" s="137">
        <v>12.382999999999999</v>
      </c>
      <c r="ABO37" s="137">
        <v>13.336</v>
      </c>
      <c r="ABP37" s="137">
        <v>14.289</v>
      </c>
      <c r="ABQ37" s="137">
        <v>15.241</v>
      </c>
      <c r="ABR37" s="137">
        <v>16.193999999999999</v>
      </c>
      <c r="ABS37" s="137">
        <v>17.146000000000001</v>
      </c>
      <c r="ABT37" s="137">
        <v>18.099</v>
      </c>
      <c r="ABU37" s="137">
        <v>19.050999999999998</v>
      </c>
      <c r="ABV37" s="137">
        <v>28.577000000000002</v>
      </c>
      <c r="ABW37" s="137">
        <v>38.103000000000002</v>
      </c>
      <c r="ABX37" s="137">
        <v>47.628999999999998</v>
      </c>
      <c r="ABY37" s="137">
        <v>57.154000000000003</v>
      </c>
      <c r="ABZ37" s="137">
        <v>66.680000000000007</v>
      </c>
      <c r="ACA37" s="137">
        <v>76.206000000000003</v>
      </c>
      <c r="ACB37" s="137">
        <v>85.731999999999999</v>
      </c>
      <c r="ACC37" s="137">
        <v>95.257000000000005</v>
      </c>
      <c r="ACD37" s="137">
        <v>6.9000000000000006E-2</v>
      </c>
      <c r="ACE37" s="137">
        <v>0.13800000000000001</v>
      </c>
      <c r="ACF37" s="137">
        <v>0.20599999999999999</v>
      </c>
      <c r="ACG37" s="137">
        <v>0.27500000000000002</v>
      </c>
      <c r="ACH37" s="137">
        <v>0.34399999999999997</v>
      </c>
      <c r="ACI37" s="137">
        <v>0.41299999999999998</v>
      </c>
      <c r="ACJ37" s="137">
        <v>0.48099999999999998</v>
      </c>
      <c r="ACK37" s="137">
        <v>0.55000000000000004</v>
      </c>
      <c r="ACL37" s="137">
        <v>0.61899999999999999</v>
      </c>
      <c r="ACM37" s="137">
        <v>0.68799999999999994</v>
      </c>
      <c r="ACN37" s="137">
        <v>0.75700000000000001</v>
      </c>
      <c r="ACO37" s="137">
        <v>0.82499999999999996</v>
      </c>
      <c r="ACP37" s="137">
        <v>0.89400000000000002</v>
      </c>
      <c r="ACQ37" s="137">
        <v>0.96299999999999997</v>
      </c>
      <c r="ACR37" s="137">
        <v>1.032</v>
      </c>
      <c r="ACS37" s="137">
        <v>1.1000000000000001</v>
      </c>
      <c r="ACT37" s="137">
        <v>1.169</v>
      </c>
      <c r="ACU37" s="137">
        <v>1.238</v>
      </c>
      <c r="ACV37" s="137">
        <v>1.3069999999999999</v>
      </c>
      <c r="ACW37" s="137">
        <v>1.3759999999999999</v>
      </c>
      <c r="ACX37" s="137">
        <v>1.5129999999999999</v>
      </c>
      <c r="ACY37" s="137">
        <v>1.651</v>
      </c>
      <c r="ACZ37" s="137">
        <v>1.788</v>
      </c>
      <c r="ADA37" s="137">
        <v>1.9259999999999999</v>
      </c>
      <c r="ADB37" s="137">
        <v>2.0630000000000002</v>
      </c>
      <c r="ADC37" s="137">
        <v>2.2010000000000001</v>
      </c>
      <c r="ADD37" s="137">
        <v>2.339</v>
      </c>
      <c r="ADE37" s="137">
        <v>2.476</v>
      </c>
      <c r="ADF37" s="137">
        <v>2.6139999999999999</v>
      </c>
      <c r="ADG37" s="137">
        <v>2.7509999999999999</v>
      </c>
      <c r="ADH37" s="137">
        <v>2.8889999999999998</v>
      </c>
      <c r="ADI37" s="137">
        <v>3.0259999999999998</v>
      </c>
      <c r="ADJ37" s="137">
        <v>3.1640000000000001</v>
      </c>
      <c r="ADK37" s="137">
        <v>3.3010000000000002</v>
      </c>
      <c r="ADL37" s="137">
        <v>3.4390000000000001</v>
      </c>
      <c r="ADM37" s="137">
        <v>3.7829999999999999</v>
      </c>
      <c r="ADN37" s="137">
        <v>4.1269999999999998</v>
      </c>
      <c r="ADO37" s="137">
        <v>4.4710000000000001</v>
      </c>
      <c r="ADP37" s="137">
        <v>4.8150000000000004</v>
      </c>
      <c r="ADQ37" s="137">
        <v>5.1589999999999998</v>
      </c>
      <c r="ADR37" s="137">
        <v>5.5019999999999998</v>
      </c>
      <c r="ADS37" s="137">
        <v>5.8460000000000001</v>
      </c>
      <c r="ADT37" s="137">
        <v>6.19</v>
      </c>
      <c r="ADU37" s="137">
        <v>6.5339999999999998</v>
      </c>
      <c r="ADV37" s="137">
        <v>6.8780000000000001</v>
      </c>
      <c r="ADW37" s="137">
        <v>7.5659999999999998</v>
      </c>
      <c r="ADX37" s="137">
        <v>8.2539999999999996</v>
      </c>
      <c r="ADY37" s="137">
        <v>8.9420000000000002</v>
      </c>
      <c r="ADZ37" s="137">
        <v>9.6289999999999996</v>
      </c>
      <c r="AEA37" s="137">
        <v>10.317</v>
      </c>
      <c r="AEB37" s="137">
        <v>11.005000000000001</v>
      </c>
      <c r="AEC37" s="137">
        <v>11.693</v>
      </c>
      <c r="AED37" s="137">
        <v>12.381</v>
      </c>
      <c r="AEE37" s="137">
        <v>13.068</v>
      </c>
      <c r="AEF37" s="137">
        <v>13.756</v>
      </c>
      <c r="AEG37" s="137">
        <v>20.634</v>
      </c>
      <c r="AEH37" s="137">
        <v>27.512</v>
      </c>
      <c r="AEI37" s="137">
        <v>34.39</v>
      </c>
      <c r="AEJ37" s="137">
        <v>41.268000000000001</v>
      </c>
      <c r="AEK37" s="137">
        <v>48.146999999999998</v>
      </c>
      <c r="AEL37" s="137">
        <v>55.024999999999999</v>
      </c>
      <c r="AEM37" s="137">
        <v>61.902999999999999</v>
      </c>
      <c r="AEN37" s="137">
        <v>68.781000000000006</v>
      </c>
      <c r="AEO37" s="137">
        <v>5.0999999999999997E-2</v>
      </c>
      <c r="AEP37" s="137">
        <v>0.10299999999999999</v>
      </c>
      <c r="AEQ37" s="137">
        <v>0.154</v>
      </c>
      <c r="AER37" s="137">
        <v>0.20499999999999999</v>
      </c>
      <c r="AES37" s="137">
        <v>0.25700000000000001</v>
      </c>
      <c r="AET37" s="137">
        <v>0.308</v>
      </c>
      <c r="AEU37" s="137">
        <v>0.35899999999999999</v>
      </c>
      <c r="AEV37" s="137">
        <v>0.41099999999999998</v>
      </c>
      <c r="AEW37" s="137">
        <v>0.46200000000000002</v>
      </c>
      <c r="AEX37" s="137">
        <v>0.51300000000000001</v>
      </c>
      <c r="AEY37" s="137">
        <v>0.56499999999999995</v>
      </c>
      <c r="AEZ37" s="137">
        <v>0.61599999999999999</v>
      </c>
      <c r="AFA37" s="137">
        <v>0.66700000000000004</v>
      </c>
      <c r="AFB37" s="137">
        <v>0.71899999999999997</v>
      </c>
      <c r="AFC37" s="137">
        <v>0.77</v>
      </c>
      <c r="AFD37" s="137">
        <v>0.82099999999999995</v>
      </c>
      <c r="AFE37" s="137">
        <v>0.873</v>
      </c>
      <c r="AFF37" s="137">
        <v>0.92400000000000004</v>
      </c>
      <c r="AFG37" s="137">
        <v>0.97499999999999998</v>
      </c>
      <c r="AFH37" s="137">
        <v>1.0269999999999999</v>
      </c>
      <c r="AFI37" s="137">
        <v>1.129</v>
      </c>
      <c r="AFJ37" s="137">
        <v>1.232</v>
      </c>
      <c r="AFK37" s="137">
        <v>1.335</v>
      </c>
      <c r="AFL37" s="137">
        <v>1.4370000000000001</v>
      </c>
      <c r="AFM37" s="137">
        <v>1.54</v>
      </c>
      <c r="AFN37" s="137">
        <v>1.643</v>
      </c>
      <c r="AFO37" s="137">
        <v>1.7450000000000001</v>
      </c>
      <c r="AFP37" s="137">
        <v>1.8480000000000001</v>
      </c>
      <c r="AFQ37" s="137">
        <v>1.9510000000000001</v>
      </c>
      <c r="AFR37" s="137">
        <v>2.0529999999999999</v>
      </c>
      <c r="AFS37" s="137">
        <v>2.1560000000000001</v>
      </c>
      <c r="AFT37" s="137">
        <v>2.2589999999999999</v>
      </c>
      <c r="AFU37" s="137">
        <v>2.3610000000000002</v>
      </c>
      <c r="AFV37" s="137">
        <v>2.464</v>
      </c>
      <c r="AFW37" s="137">
        <v>2.5670000000000002</v>
      </c>
      <c r="AFX37" s="137">
        <v>2.823</v>
      </c>
      <c r="AFY37" s="137">
        <v>3.08</v>
      </c>
      <c r="AFZ37" s="137">
        <v>3.3370000000000002</v>
      </c>
      <c r="AGA37" s="137">
        <v>3.593</v>
      </c>
      <c r="AGB37" s="137">
        <v>3.85</v>
      </c>
      <c r="AGC37" s="137">
        <v>4.1070000000000002</v>
      </c>
      <c r="AGD37" s="137">
        <v>4.3630000000000004</v>
      </c>
      <c r="AGE37" s="137">
        <v>4.62</v>
      </c>
      <c r="AGF37" s="137">
        <v>4.8769999999999998</v>
      </c>
      <c r="AGG37" s="137">
        <v>5.133</v>
      </c>
      <c r="AGH37" s="137">
        <v>5.6470000000000002</v>
      </c>
      <c r="AGI37" s="137">
        <v>6.16</v>
      </c>
      <c r="AGJ37" s="137">
        <v>6.673</v>
      </c>
      <c r="AGK37" s="137">
        <v>7.1870000000000003</v>
      </c>
      <c r="AGL37" s="137">
        <v>7.7</v>
      </c>
      <c r="AGM37" s="137">
        <v>8.2129999999999992</v>
      </c>
      <c r="AGN37" s="137">
        <v>8.7270000000000003</v>
      </c>
      <c r="AGO37" s="137">
        <v>9.24</v>
      </c>
      <c r="AGP37" s="137">
        <v>9.7530000000000001</v>
      </c>
      <c r="AGQ37" s="137">
        <v>10.266999999999999</v>
      </c>
      <c r="AGR37" s="137">
        <v>15.4</v>
      </c>
      <c r="AGS37" s="137">
        <v>20.533999999999999</v>
      </c>
      <c r="AGT37" s="137">
        <v>25.667000000000002</v>
      </c>
      <c r="AGU37" s="137">
        <v>30.8</v>
      </c>
      <c r="AGV37" s="137">
        <v>35.933999999999997</v>
      </c>
      <c r="AGW37" s="137">
        <v>41.067</v>
      </c>
      <c r="AGX37" s="137">
        <v>46.201000000000001</v>
      </c>
      <c r="AGY37" s="137">
        <v>51.334000000000003</v>
      </c>
      <c r="AGZ37" s="137">
        <v>0.442</v>
      </c>
      <c r="AHA37" s="137">
        <v>0.88500000000000001</v>
      </c>
      <c r="AHB37" s="137">
        <v>1.327</v>
      </c>
      <c r="AHC37" s="137">
        <v>1.7689999999999999</v>
      </c>
      <c r="AHD37" s="137">
        <v>2.2120000000000002</v>
      </c>
      <c r="AHE37" s="137">
        <v>2.6539999999999999</v>
      </c>
      <c r="AHF37" s="137">
        <v>3.0960000000000001</v>
      </c>
      <c r="AHG37" s="137">
        <v>3.5390000000000001</v>
      </c>
      <c r="AHH37" s="137">
        <v>3.9809999999999999</v>
      </c>
      <c r="AHI37" s="137">
        <v>4.423</v>
      </c>
      <c r="AHJ37" s="137">
        <v>4.8659999999999997</v>
      </c>
      <c r="AHK37" s="137">
        <v>5.3079999999999998</v>
      </c>
      <c r="AHL37" s="137">
        <v>5.75</v>
      </c>
      <c r="AHM37" s="137">
        <v>6.1929999999999996</v>
      </c>
      <c r="AHN37" s="137">
        <v>6.6349999999999998</v>
      </c>
      <c r="AHO37" s="137">
        <v>7.077</v>
      </c>
      <c r="AHP37" s="137">
        <v>7.52</v>
      </c>
      <c r="AHQ37" s="137">
        <v>7.9619999999999997</v>
      </c>
      <c r="AHR37" s="137">
        <v>8.4039999999999999</v>
      </c>
      <c r="AHS37" s="137">
        <v>8.8469999999999995</v>
      </c>
      <c r="AHT37" s="137">
        <v>9.7309999999999999</v>
      </c>
      <c r="AHU37" s="137">
        <v>10.616</v>
      </c>
      <c r="AHV37" s="137">
        <v>11.500999999999999</v>
      </c>
      <c r="AHW37" s="137">
        <v>12.385</v>
      </c>
      <c r="AHX37" s="137">
        <v>13.27</v>
      </c>
      <c r="AHY37" s="137">
        <v>14.154999999999999</v>
      </c>
      <c r="AHZ37" s="137">
        <v>15.039</v>
      </c>
      <c r="AIA37" s="137">
        <v>15.923999999999999</v>
      </c>
      <c r="AIB37" s="137">
        <v>16.809000000000001</v>
      </c>
      <c r="AIC37" s="137">
        <v>17.693000000000001</v>
      </c>
      <c r="AID37" s="137">
        <v>18.577999999999999</v>
      </c>
      <c r="AIE37" s="137">
        <v>19.463000000000001</v>
      </c>
      <c r="AIF37" s="137">
        <v>20.347000000000001</v>
      </c>
      <c r="AIG37" s="137">
        <v>21.231999999999999</v>
      </c>
      <c r="AIH37" s="137">
        <v>22.117000000000001</v>
      </c>
      <c r="AII37" s="137">
        <v>24.327999999999999</v>
      </c>
      <c r="AIJ37" s="137">
        <v>26.54</v>
      </c>
      <c r="AIK37" s="137">
        <v>28.751999999999999</v>
      </c>
      <c r="AIL37" s="137">
        <v>30.963000000000001</v>
      </c>
      <c r="AIM37" s="137">
        <v>33.174999999999997</v>
      </c>
      <c r="AIN37" s="137">
        <v>35.387</v>
      </c>
      <c r="AIO37" s="137">
        <v>37.598999999999997</v>
      </c>
      <c r="AIP37" s="137">
        <v>39.81</v>
      </c>
      <c r="AIQ37" s="137">
        <v>42.021999999999998</v>
      </c>
      <c r="AIR37" s="137">
        <v>44.234000000000002</v>
      </c>
      <c r="AIS37" s="137">
        <v>48.656999999999996</v>
      </c>
      <c r="AIT37" s="137">
        <v>53.08</v>
      </c>
      <c r="AIU37" s="137">
        <v>57.503999999999998</v>
      </c>
      <c r="AIV37" s="137">
        <v>61.927</v>
      </c>
      <c r="AIW37" s="137">
        <v>66.349999999999994</v>
      </c>
      <c r="AIX37" s="137">
        <v>70.774000000000001</v>
      </c>
      <c r="AIY37" s="137">
        <v>75.197000000000003</v>
      </c>
      <c r="AIZ37" s="137">
        <v>79.62</v>
      </c>
      <c r="AJA37" s="137">
        <v>84.043999999999997</v>
      </c>
      <c r="AJB37" s="137">
        <v>88.466999999999999</v>
      </c>
      <c r="AJC37" s="137">
        <v>132.70099999999999</v>
      </c>
      <c r="AJD37" s="137">
        <v>176.934</v>
      </c>
      <c r="AJE37" s="137">
        <v>221.16800000000001</v>
      </c>
      <c r="AJF37" s="137">
        <v>265.40100000000001</v>
      </c>
      <c r="AJG37" s="137">
        <v>309.63499999999999</v>
      </c>
      <c r="AJH37" s="137">
        <v>353.86799999999999</v>
      </c>
      <c r="AJI37" s="137">
        <v>398.10199999999998</v>
      </c>
      <c r="AJJ37" s="137">
        <v>442.33600000000001</v>
      </c>
      <c r="AJK37" s="137">
        <v>0.47</v>
      </c>
      <c r="AJL37" s="137">
        <v>0.94099999999999995</v>
      </c>
      <c r="AJM37" s="137">
        <v>1.411</v>
      </c>
      <c r="AJN37" s="137">
        <v>1.881</v>
      </c>
      <c r="AJO37" s="137">
        <v>2.351</v>
      </c>
      <c r="AJP37" s="137">
        <v>2.8220000000000001</v>
      </c>
      <c r="AJQ37" s="137">
        <v>3.2919999999999998</v>
      </c>
      <c r="AJR37" s="137">
        <v>3.762</v>
      </c>
      <c r="AJS37" s="137">
        <v>4.2329999999999997</v>
      </c>
      <c r="AJT37" s="137">
        <v>4.7030000000000003</v>
      </c>
      <c r="AJU37" s="137">
        <v>5.173</v>
      </c>
      <c r="AJV37" s="137">
        <v>5.6440000000000001</v>
      </c>
      <c r="AJW37" s="137">
        <v>6.1139999999999999</v>
      </c>
      <c r="AJX37" s="137">
        <v>6.5839999999999996</v>
      </c>
      <c r="AJY37" s="137">
        <v>7.0540000000000003</v>
      </c>
      <c r="AJZ37" s="137">
        <v>7.5250000000000004</v>
      </c>
      <c r="AKA37" s="137">
        <v>7.9950000000000001</v>
      </c>
      <c r="AKB37" s="137">
        <v>8.4649999999999999</v>
      </c>
      <c r="AKC37" s="137">
        <v>8.9359999999999999</v>
      </c>
      <c r="AKD37" s="137">
        <v>9.4060000000000006</v>
      </c>
      <c r="AKE37" s="137">
        <v>10.347</v>
      </c>
      <c r="AKF37" s="137">
        <v>11.287000000000001</v>
      </c>
      <c r="AKG37" s="137">
        <v>12.228</v>
      </c>
      <c r="AKH37" s="137">
        <v>13.167999999999999</v>
      </c>
      <c r="AKI37" s="137">
        <v>14.109</v>
      </c>
      <c r="AKJ37" s="137">
        <v>15.05</v>
      </c>
      <c r="AKK37" s="137">
        <v>15.99</v>
      </c>
      <c r="AKL37" s="137">
        <v>16.931000000000001</v>
      </c>
      <c r="AKM37" s="137">
        <v>17.870999999999999</v>
      </c>
      <c r="AKN37" s="137">
        <v>18.812000000000001</v>
      </c>
      <c r="AKO37" s="137">
        <v>19.753</v>
      </c>
      <c r="AKP37" s="137">
        <v>20.693000000000001</v>
      </c>
      <c r="AKQ37" s="137">
        <v>21.634</v>
      </c>
      <c r="AKR37" s="137">
        <v>22.574000000000002</v>
      </c>
      <c r="AKS37" s="137">
        <v>23.515000000000001</v>
      </c>
      <c r="AKT37" s="137">
        <v>25.866</v>
      </c>
      <c r="AKU37" s="137">
        <v>28.218</v>
      </c>
      <c r="AKV37" s="137">
        <v>30.568999999999999</v>
      </c>
      <c r="AKW37" s="137">
        <v>32.920999999999999</v>
      </c>
      <c r="AKX37" s="137">
        <v>35.271999999999998</v>
      </c>
      <c r="AKY37" s="137">
        <v>37.624000000000002</v>
      </c>
      <c r="AKZ37" s="137">
        <v>39.975000000000001</v>
      </c>
      <c r="ALA37" s="137">
        <v>42.326999999999998</v>
      </c>
      <c r="ALB37" s="137">
        <v>44.677999999999997</v>
      </c>
      <c r="ALC37" s="137">
        <v>47.03</v>
      </c>
      <c r="ALD37" s="137">
        <v>51.732999999999997</v>
      </c>
      <c r="ALE37" s="137">
        <v>56.436</v>
      </c>
      <c r="ALF37" s="137">
        <v>61.139000000000003</v>
      </c>
      <c r="ALG37" s="137">
        <v>65.841999999999999</v>
      </c>
      <c r="ALH37" s="137">
        <v>70.545000000000002</v>
      </c>
      <c r="ALI37" s="137">
        <v>75.248000000000005</v>
      </c>
      <c r="ALJ37" s="137">
        <v>79.950999999999993</v>
      </c>
      <c r="ALK37" s="137">
        <v>84.653999999999996</v>
      </c>
      <c r="ALL37" s="137">
        <v>89.356999999999999</v>
      </c>
      <c r="ALM37" s="137">
        <v>94.06</v>
      </c>
      <c r="ALN37" s="137">
        <v>141.089</v>
      </c>
      <c r="ALO37" s="137">
        <v>188.119</v>
      </c>
      <c r="ALP37" s="137">
        <v>235.149</v>
      </c>
      <c r="ALQ37" s="137">
        <v>282.17899999999997</v>
      </c>
      <c r="ALR37" s="137">
        <v>329.20800000000003</v>
      </c>
      <c r="ALS37" s="137">
        <v>376.238</v>
      </c>
      <c r="ALT37" s="137">
        <v>423.26799999999997</v>
      </c>
      <c r="ALU37" s="137">
        <v>470.298</v>
      </c>
      <c r="ALV37" s="137">
        <v>1.0229999999999999</v>
      </c>
      <c r="ALW37" s="137">
        <v>2.0459999999999998</v>
      </c>
      <c r="ALX37" s="137">
        <v>3.07</v>
      </c>
      <c r="ALY37" s="137">
        <v>4.093</v>
      </c>
      <c r="ALZ37" s="137">
        <v>5.1159999999999997</v>
      </c>
      <c r="AMA37" s="137">
        <v>6.1390000000000002</v>
      </c>
      <c r="AMB37" s="137">
        <v>7.1630000000000003</v>
      </c>
      <c r="AMC37" s="137">
        <v>8.1859999999999999</v>
      </c>
      <c r="AMD37" s="137">
        <v>9.2089999999999996</v>
      </c>
      <c r="AME37" s="137">
        <v>10.231999999999999</v>
      </c>
      <c r="AMF37" s="137">
        <v>11.256</v>
      </c>
      <c r="AMG37" s="137">
        <v>12.279</v>
      </c>
      <c r="AMH37" s="137">
        <v>13.302</v>
      </c>
      <c r="AMI37" s="137">
        <v>14.324999999999999</v>
      </c>
      <c r="AMJ37" s="137">
        <v>15.349</v>
      </c>
      <c r="AMK37" s="137">
        <v>16.372</v>
      </c>
      <c r="AML37" s="137">
        <v>17.395</v>
      </c>
      <c r="AMM37" s="137">
        <v>18.417999999999999</v>
      </c>
      <c r="AMN37" s="137">
        <v>19.442</v>
      </c>
      <c r="AMO37" s="137">
        <v>20.465</v>
      </c>
      <c r="AMP37" s="137">
        <v>22.510999999999999</v>
      </c>
      <c r="AMQ37" s="137">
        <v>24.558</v>
      </c>
      <c r="AMR37" s="137">
        <v>26.603999999999999</v>
      </c>
      <c r="AMS37" s="137">
        <v>28.651</v>
      </c>
      <c r="AMT37" s="137">
        <v>30.696999999999999</v>
      </c>
      <c r="AMU37" s="137">
        <v>32.744</v>
      </c>
      <c r="AMV37" s="137">
        <v>34.79</v>
      </c>
      <c r="AMW37" s="137">
        <v>36.837000000000003</v>
      </c>
      <c r="AMX37" s="137">
        <v>38.883000000000003</v>
      </c>
      <c r="AMY37" s="137">
        <v>40.93</v>
      </c>
      <c r="AMZ37" s="137">
        <v>42.975999999999999</v>
      </c>
      <c r="ANA37" s="137">
        <v>45.021999999999998</v>
      </c>
      <c r="ANB37" s="137">
        <v>47.069000000000003</v>
      </c>
      <c r="ANC37" s="137">
        <v>49.115000000000002</v>
      </c>
      <c r="AND37" s="137">
        <v>51.161999999999999</v>
      </c>
      <c r="ANE37" s="137">
        <v>56.277999999999999</v>
      </c>
      <c r="ANF37" s="137">
        <v>61.393999999999998</v>
      </c>
      <c r="ANG37" s="137">
        <v>66.510000000000005</v>
      </c>
      <c r="ANH37" s="137">
        <v>71.626999999999995</v>
      </c>
      <c r="ANI37" s="137">
        <v>76.742999999999995</v>
      </c>
      <c r="ANJ37" s="137">
        <v>81.858999999999995</v>
      </c>
      <c r="ANK37" s="137">
        <v>86.974999999999994</v>
      </c>
      <c r="ANL37" s="137">
        <v>92.090999999999994</v>
      </c>
      <c r="ANM37" s="137">
        <v>97.207999999999998</v>
      </c>
      <c r="ANN37" s="137">
        <v>102.324</v>
      </c>
      <c r="ANO37" s="137">
        <v>112.556</v>
      </c>
      <c r="ANP37" s="137">
        <v>122.789</v>
      </c>
      <c r="ANQ37" s="137">
        <v>133.02099999999999</v>
      </c>
      <c r="ANR37" s="137">
        <v>143.25299999999999</v>
      </c>
      <c r="ANS37" s="137">
        <v>153.48599999999999</v>
      </c>
      <c r="ANT37" s="137">
        <v>163.71799999999999</v>
      </c>
      <c r="ANU37" s="137">
        <v>173.95</v>
      </c>
      <c r="ANV37" s="137">
        <v>184.18299999999999</v>
      </c>
      <c r="ANW37" s="137">
        <v>194.41499999999999</v>
      </c>
      <c r="ANX37" s="137">
        <v>204.648</v>
      </c>
      <c r="ANY37" s="137">
        <v>306.971</v>
      </c>
      <c r="ANZ37" s="137">
        <v>409.29500000000002</v>
      </c>
      <c r="AOA37" s="137">
        <v>511.61900000000003</v>
      </c>
      <c r="AOB37" s="137">
        <v>613.94299999999998</v>
      </c>
      <c r="AOC37" s="137">
        <v>716.26599999999996</v>
      </c>
      <c r="AOD37" s="137">
        <v>818.59</v>
      </c>
      <c r="AOE37" s="137">
        <v>920.91399999999999</v>
      </c>
      <c r="AOF37" s="137">
        <v>1023.2380000000001</v>
      </c>
      <c r="AOG37" s="137">
        <v>1.0249999999999999</v>
      </c>
      <c r="AOH37" s="137">
        <v>2.0499999999999998</v>
      </c>
      <c r="AOI37" s="137">
        <v>3.0750000000000002</v>
      </c>
      <c r="AOJ37" s="137">
        <v>4.0999999999999996</v>
      </c>
      <c r="AOK37" s="137">
        <v>5.1260000000000003</v>
      </c>
      <c r="AOL37" s="137">
        <v>6.1509999999999998</v>
      </c>
      <c r="AOM37" s="137">
        <v>7.1760000000000002</v>
      </c>
      <c r="AON37" s="137">
        <v>8.2010000000000005</v>
      </c>
      <c r="AOO37" s="137">
        <v>9.2260000000000009</v>
      </c>
      <c r="AOP37" s="137">
        <v>10.250999999999999</v>
      </c>
      <c r="AOQ37" s="137">
        <v>11.276</v>
      </c>
      <c r="AOR37" s="137">
        <v>12.301</v>
      </c>
      <c r="AOS37" s="137">
        <v>13.327</v>
      </c>
      <c r="AOT37" s="137">
        <v>14.352</v>
      </c>
      <c r="AOU37" s="137">
        <v>15.377000000000001</v>
      </c>
      <c r="AOV37" s="137">
        <v>16.402000000000001</v>
      </c>
      <c r="AOW37" s="137">
        <v>17.427</v>
      </c>
      <c r="AOX37" s="137">
        <v>18.452000000000002</v>
      </c>
      <c r="AOY37" s="137">
        <v>19.477</v>
      </c>
      <c r="AOZ37" s="137">
        <v>20.501999999999999</v>
      </c>
      <c r="APA37" s="137">
        <v>22.553000000000001</v>
      </c>
      <c r="APB37" s="137">
        <v>24.603000000000002</v>
      </c>
      <c r="APC37" s="137">
        <v>26.652999999999999</v>
      </c>
      <c r="APD37" s="137">
        <v>28.702999999999999</v>
      </c>
      <c r="APE37" s="137">
        <v>30.754000000000001</v>
      </c>
      <c r="APF37" s="137">
        <v>32.804000000000002</v>
      </c>
      <c r="APG37" s="137">
        <v>34.853999999999999</v>
      </c>
      <c r="APH37" s="137">
        <v>36.904000000000003</v>
      </c>
      <c r="API37" s="137">
        <v>38.954999999999998</v>
      </c>
      <c r="APJ37" s="137">
        <v>41.005000000000003</v>
      </c>
      <c r="APK37" s="137">
        <v>43.055</v>
      </c>
      <c r="APL37" s="137">
        <v>45.104999999999997</v>
      </c>
      <c r="APM37" s="137">
        <v>47.155000000000001</v>
      </c>
      <c r="APN37" s="137">
        <v>49.206000000000003</v>
      </c>
      <c r="APO37" s="137">
        <v>51.256</v>
      </c>
      <c r="APP37" s="137">
        <v>56.381999999999998</v>
      </c>
      <c r="APQ37" s="137">
        <v>61.506999999999998</v>
      </c>
      <c r="APR37" s="137">
        <v>66.632999999999996</v>
      </c>
      <c r="APS37" s="137">
        <v>71.757999999999996</v>
      </c>
      <c r="APT37" s="137">
        <v>76.884</v>
      </c>
      <c r="APU37" s="137">
        <v>82.009</v>
      </c>
      <c r="APV37" s="137">
        <v>87.135000000000005</v>
      </c>
      <c r="APW37" s="137">
        <v>92.260999999999996</v>
      </c>
      <c r="APX37" s="137">
        <v>97.385999999999996</v>
      </c>
      <c r="APY37" s="137">
        <v>102.512</v>
      </c>
      <c r="APZ37" s="137">
        <v>112.76300000000001</v>
      </c>
      <c r="AQA37" s="137">
        <v>123.014</v>
      </c>
      <c r="AQB37" s="137">
        <v>133.26499999999999</v>
      </c>
      <c r="AQC37" s="137">
        <v>143.517</v>
      </c>
      <c r="AQD37" s="137">
        <v>153.768</v>
      </c>
      <c r="AQE37" s="137">
        <v>164.01900000000001</v>
      </c>
      <c r="AQF37" s="137">
        <v>174.27</v>
      </c>
      <c r="AQG37" s="137">
        <v>184.52099999999999</v>
      </c>
      <c r="AQH37" s="137">
        <v>194.773</v>
      </c>
      <c r="AQI37" s="137">
        <v>205.024</v>
      </c>
      <c r="AQJ37" s="137">
        <v>307.536</v>
      </c>
      <c r="AQK37" s="137">
        <v>410.04700000000003</v>
      </c>
      <c r="AQL37" s="137">
        <v>512.55899999999997</v>
      </c>
      <c r="AQM37" s="137">
        <v>615.07100000000003</v>
      </c>
      <c r="AQN37" s="137">
        <v>717.58299999999997</v>
      </c>
      <c r="AQO37" s="137">
        <v>820.09500000000003</v>
      </c>
      <c r="AQP37" s="137">
        <v>922.60699999999997</v>
      </c>
      <c r="AQQ37" s="137">
        <v>1025.1179999999999</v>
      </c>
      <c r="AQR37" s="137">
        <v>0.38500000000000001</v>
      </c>
      <c r="AQS37" s="137">
        <v>0.77</v>
      </c>
      <c r="AQT37" s="137">
        <v>1.155</v>
      </c>
      <c r="AQU37" s="137">
        <v>1.54</v>
      </c>
      <c r="AQV37" s="137">
        <v>1.925</v>
      </c>
      <c r="AQW37" s="137">
        <v>2.31</v>
      </c>
      <c r="AQX37" s="137">
        <v>2.6949999999999998</v>
      </c>
      <c r="AQY37" s="137">
        <v>3.08</v>
      </c>
      <c r="AQZ37" s="137">
        <v>3.4649999999999999</v>
      </c>
      <c r="ARA37" s="137">
        <v>3.85</v>
      </c>
      <c r="ARB37" s="137">
        <v>4.2350000000000003</v>
      </c>
      <c r="ARC37" s="137">
        <v>4.6210000000000004</v>
      </c>
      <c r="ARD37" s="137">
        <v>5.0060000000000002</v>
      </c>
      <c r="ARE37" s="137">
        <v>5.391</v>
      </c>
      <c r="ARF37" s="137">
        <v>5.7759999999999998</v>
      </c>
      <c r="ARG37" s="137">
        <v>6.1609999999999996</v>
      </c>
      <c r="ARH37" s="137">
        <v>6.5460000000000003</v>
      </c>
      <c r="ARI37" s="137">
        <v>6.931</v>
      </c>
      <c r="ARJ37" s="137">
        <v>7.3159999999999998</v>
      </c>
      <c r="ARK37" s="137">
        <v>7.7009999999999996</v>
      </c>
      <c r="ARL37" s="137">
        <v>8.4710000000000001</v>
      </c>
      <c r="ARM37" s="137">
        <v>9.2409999999999997</v>
      </c>
      <c r="ARN37" s="137">
        <v>10.010999999999999</v>
      </c>
      <c r="ARO37" s="137">
        <v>10.781000000000001</v>
      </c>
      <c r="ARP37" s="137">
        <v>11.551</v>
      </c>
      <c r="ARQ37" s="137">
        <v>12.321</v>
      </c>
      <c r="ARR37" s="137">
        <v>13.090999999999999</v>
      </c>
      <c r="ARS37" s="137">
        <v>13.862</v>
      </c>
      <c r="ART37" s="137">
        <v>14.632</v>
      </c>
      <c r="ARU37" s="137">
        <v>15.401999999999999</v>
      </c>
      <c r="ARV37" s="137">
        <v>16.172000000000001</v>
      </c>
      <c r="ARW37" s="137">
        <v>16.942</v>
      </c>
      <c r="ARX37" s="137">
        <v>17.712</v>
      </c>
      <c r="ARY37" s="137">
        <v>18.481999999999999</v>
      </c>
      <c r="ARZ37" s="137">
        <v>19.251999999999999</v>
      </c>
      <c r="ASA37" s="137">
        <v>21.177</v>
      </c>
      <c r="ASB37" s="137">
        <v>23.103000000000002</v>
      </c>
      <c r="ASC37" s="137">
        <v>25.027999999999999</v>
      </c>
      <c r="ASD37" s="137">
        <v>26.952999999999999</v>
      </c>
      <c r="ASE37" s="137">
        <v>28.878</v>
      </c>
      <c r="ASF37" s="137">
        <v>30.803000000000001</v>
      </c>
      <c r="ASG37" s="137">
        <v>32.728999999999999</v>
      </c>
      <c r="ASH37" s="137">
        <v>34.654000000000003</v>
      </c>
      <c r="ASI37" s="137">
        <v>36.579000000000001</v>
      </c>
      <c r="ASJ37" s="137">
        <v>38.503999999999998</v>
      </c>
      <c r="ASK37" s="137">
        <v>42.354999999999997</v>
      </c>
      <c r="ASL37" s="137">
        <v>46.204999999999998</v>
      </c>
      <c r="ASM37" s="137">
        <v>50.055999999999997</v>
      </c>
      <c r="ASN37" s="137">
        <v>53.905999999999999</v>
      </c>
      <c r="ASO37" s="137">
        <v>57.756999999999998</v>
      </c>
      <c r="ASP37" s="137">
        <v>61.606999999999999</v>
      </c>
      <c r="ASQ37" s="137">
        <v>65.456999999999994</v>
      </c>
      <c r="ASR37" s="137">
        <v>69.308000000000007</v>
      </c>
      <c r="ASS37" s="137">
        <v>73.158000000000001</v>
      </c>
      <c r="AST37" s="137">
        <v>77.009</v>
      </c>
      <c r="ASU37">
        <v>115.51300000000001</v>
      </c>
      <c r="ASV37">
        <v>154.017</v>
      </c>
      <c r="ASW37">
        <v>192.52199999999999</v>
      </c>
      <c r="ASX37">
        <v>231.02600000000001</v>
      </c>
      <c r="ASY37">
        <v>269.52999999999997</v>
      </c>
      <c r="ASZ37">
        <v>308.03500000000003</v>
      </c>
      <c r="ATA37">
        <v>346.53899999999999</v>
      </c>
      <c r="ATB37">
        <v>385.04300000000001</v>
      </c>
      <c r="ATC37">
        <v>0.39100000000000001</v>
      </c>
      <c r="ATD37">
        <v>0.78300000000000003</v>
      </c>
      <c r="ATE37">
        <v>1.1739999999999999</v>
      </c>
      <c r="ATF37">
        <v>1.5649999999999999</v>
      </c>
      <c r="ATG37">
        <v>1.956</v>
      </c>
      <c r="ATH37">
        <v>2.3479999999999999</v>
      </c>
      <c r="ATI37">
        <v>2.7389999999999999</v>
      </c>
      <c r="ATJ37">
        <v>3.13</v>
      </c>
      <c r="ATK37">
        <v>3.5219999999999998</v>
      </c>
      <c r="ATL37">
        <v>3.9129999999999998</v>
      </c>
      <c r="ATM37">
        <v>4.3040000000000003</v>
      </c>
      <c r="ATN37">
        <v>4.6959999999999997</v>
      </c>
      <c r="ATO37">
        <v>5.0869999999999997</v>
      </c>
      <c r="ATP37">
        <v>5.4779999999999998</v>
      </c>
      <c r="ATQ37">
        <v>5.8689999999999998</v>
      </c>
      <c r="ATR37">
        <v>6.2610000000000001</v>
      </c>
      <c r="ATS37">
        <v>6.6520000000000001</v>
      </c>
      <c r="ATT37">
        <v>7.0430000000000001</v>
      </c>
      <c r="ATU37">
        <v>7.4349999999999996</v>
      </c>
      <c r="ATV37">
        <v>7.8259999999999996</v>
      </c>
      <c r="ATW37">
        <v>8.6080000000000005</v>
      </c>
      <c r="ATX37">
        <v>9.391</v>
      </c>
      <c r="ATY37">
        <v>10.173999999999999</v>
      </c>
      <c r="ATZ37">
        <v>10.956</v>
      </c>
      <c r="AUA37">
        <v>11.739000000000001</v>
      </c>
      <c r="AUB37">
        <v>12.521000000000001</v>
      </c>
      <c r="AUC37">
        <v>13.304</v>
      </c>
      <c r="AUD37">
        <v>14.087</v>
      </c>
      <c r="AUE37">
        <v>14.869</v>
      </c>
      <c r="AUF37">
        <v>15.651999999999999</v>
      </c>
      <c r="AUG37">
        <v>16.434000000000001</v>
      </c>
      <c r="AUH37">
        <v>17.216999999999999</v>
      </c>
      <c r="AUI37">
        <v>17.998999999999999</v>
      </c>
      <c r="AUJ37">
        <v>18.782</v>
      </c>
      <c r="AUK37">
        <v>19.565000000000001</v>
      </c>
      <c r="AUL37">
        <v>21.521000000000001</v>
      </c>
      <c r="AUM37">
        <v>23.478000000000002</v>
      </c>
      <c r="AUN37">
        <v>25.434000000000001</v>
      </c>
      <c r="AUO37">
        <v>27.39</v>
      </c>
      <c r="AUP37">
        <v>29.347000000000001</v>
      </c>
      <c r="AUQ37">
        <v>31.303000000000001</v>
      </c>
      <c r="AUR37">
        <v>33.26</v>
      </c>
      <c r="AUS37">
        <v>35.216000000000001</v>
      </c>
      <c r="AUT37">
        <v>37.173000000000002</v>
      </c>
      <c r="AUU37">
        <v>39.128999999999998</v>
      </c>
      <c r="AUV37">
        <v>43.042000000000002</v>
      </c>
      <c r="AUW37">
        <v>46.954999999999998</v>
      </c>
      <c r="AUX37">
        <v>50.868000000000002</v>
      </c>
      <c r="AUY37">
        <v>54.780999999999999</v>
      </c>
      <c r="AUZ37">
        <v>58.694000000000003</v>
      </c>
      <c r="AVA37">
        <v>62.606999999999999</v>
      </c>
      <c r="AVB37">
        <v>66.52</v>
      </c>
      <c r="AVC37">
        <v>70.433000000000007</v>
      </c>
      <c r="AVD37">
        <v>74.344999999999999</v>
      </c>
      <c r="AVE37">
        <v>78.257999999999996</v>
      </c>
      <c r="AVF37">
        <v>117.38800000000001</v>
      </c>
      <c r="AVG37">
        <v>156.517</v>
      </c>
      <c r="AVH37">
        <v>195.64599999999999</v>
      </c>
      <c r="AVI37">
        <v>234.77500000000001</v>
      </c>
      <c r="AVJ37">
        <v>273.904</v>
      </c>
      <c r="AVK37">
        <v>313.03399999999999</v>
      </c>
      <c r="AVL37">
        <v>352.16300000000001</v>
      </c>
      <c r="AVM37">
        <v>391.29199999999997</v>
      </c>
    </row>
    <row r="38" spans="1:1261" x14ac:dyDescent="0.35">
      <c r="A38" s="107" t="s">
        <v>252</v>
      </c>
      <c r="B38" s="137">
        <v>0</v>
      </c>
      <c r="C38" s="137">
        <v>0</v>
      </c>
      <c r="D38" s="137">
        <v>0</v>
      </c>
      <c r="E38" s="137">
        <v>0</v>
      </c>
      <c r="F38" s="137">
        <v>0</v>
      </c>
      <c r="G38" s="137">
        <v>0</v>
      </c>
      <c r="H38" s="137">
        <v>0</v>
      </c>
      <c r="I38" s="137">
        <v>0</v>
      </c>
      <c r="J38" s="137">
        <v>0</v>
      </c>
      <c r="K38" s="137">
        <v>0</v>
      </c>
      <c r="L38" s="137">
        <v>0</v>
      </c>
      <c r="M38" s="137">
        <v>0</v>
      </c>
      <c r="N38" s="137">
        <v>0</v>
      </c>
      <c r="O38" s="137">
        <v>0</v>
      </c>
      <c r="P38" s="137">
        <v>0</v>
      </c>
      <c r="Q38" s="137">
        <v>0</v>
      </c>
      <c r="R38" s="137">
        <v>0</v>
      </c>
      <c r="S38" s="137">
        <v>0</v>
      </c>
      <c r="T38" s="137">
        <v>0</v>
      </c>
      <c r="U38" s="137">
        <v>0</v>
      </c>
      <c r="V38" s="137">
        <v>0</v>
      </c>
      <c r="W38" s="137">
        <v>0</v>
      </c>
      <c r="X38" s="137">
        <v>0</v>
      </c>
      <c r="Y38" s="137">
        <v>0</v>
      </c>
      <c r="Z38" s="137">
        <v>0</v>
      </c>
      <c r="AA38" s="137">
        <v>0</v>
      </c>
      <c r="AB38" s="137">
        <v>0</v>
      </c>
      <c r="AC38" s="137">
        <v>0</v>
      </c>
      <c r="AD38" s="137">
        <v>0</v>
      </c>
      <c r="AE38" s="137">
        <v>0</v>
      </c>
      <c r="AF38" s="137">
        <v>0</v>
      </c>
      <c r="AG38" s="137">
        <v>0</v>
      </c>
      <c r="AH38" s="137">
        <v>0</v>
      </c>
      <c r="AI38" s="137">
        <v>0</v>
      </c>
      <c r="AJ38" s="137">
        <v>0</v>
      </c>
      <c r="AK38" s="137">
        <v>0</v>
      </c>
      <c r="AL38" s="137">
        <v>0</v>
      </c>
      <c r="AM38" s="137">
        <v>0</v>
      </c>
      <c r="AN38" s="137">
        <v>0</v>
      </c>
      <c r="AO38" s="137">
        <v>0</v>
      </c>
      <c r="AP38" s="137">
        <v>0</v>
      </c>
      <c r="AQ38" s="137">
        <v>0</v>
      </c>
      <c r="AR38" s="137">
        <v>0</v>
      </c>
      <c r="AS38" s="137">
        <v>0</v>
      </c>
      <c r="AT38" s="137">
        <v>0</v>
      </c>
      <c r="AU38" s="137">
        <v>0</v>
      </c>
      <c r="AV38" s="137">
        <v>0</v>
      </c>
      <c r="AW38" s="137">
        <v>0</v>
      </c>
      <c r="AX38" s="137">
        <v>0</v>
      </c>
      <c r="AY38" s="137">
        <v>0</v>
      </c>
      <c r="AZ38" s="137">
        <v>0</v>
      </c>
      <c r="BA38" s="137">
        <v>0</v>
      </c>
      <c r="BB38" s="137">
        <v>0</v>
      </c>
      <c r="BC38" s="137">
        <v>0</v>
      </c>
      <c r="BD38" s="137">
        <v>0</v>
      </c>
      <c r="BE38" s="137">
        <v>0</v>
      </c>
      <c r="BF38" s="137">
        <v>0</v>
      </c>
      <c r="BG38" s="137">
        <v>0</v>
      </c>
      <c r="BH38" s="137">
        <v>0</v>
      </c>
      <c r="BI38" s="137">
        <v>0</v>
      </c>
      <c r="BJ38" s="137">
        <v>0</v>
      </c>
      <c r="BK38" s="137">
        <v>0</v>
      </c>
      <c r="BL38" s="137">
        <v>0</v>
      </c>
      <c r="BM38" s="137">
        <v>7.5999999999999998E-2</v>
      </c>
      <c r="BN38" s="137">
        <v>0.152</v>
      </c>
      <c r="BO38" s="137">
        <v>0.22800000000000001</v>
      </c>
      <c r="BP38" s="137">
        <v>0.30399999999999999</v>
      </c>
      <c r="BQ38" s="137">
        <v>0.38</v>
      </c>
      <c r="BR38" s="137">
        <v>0.45600000000000002</v>
      </c>
      <c r="BS38" s="137">
        <v>0.53200000000000003</v>
      </c>
      <c r="BT38" s="137">
        <v>0.60899999999999999</v>
      </c>
      <c r="BU38" s="137">
        <v>0.68500000000000005</v>
      </c>
      <c r="BV38" s="137">
        <v>0.76100000000000001</v>
      </c>
      <c r="BW38" s="137">
        <v>0.83699999999999997</v>
      </c>
      <c r="BX38" s="137">
        <v>0.91300000000000003</v>
      </c>
      <c r="BY38" s="137">
        <v>0.98899999999999999</v>
      </c>
      <c r="BZ38" s="137">
        <v>1.0649999999999999</v>
      </c>
      <c r="CA38" s="137">
        <v>1.141</v>
      </c>
      <c r="CB38" s="137">
        <v>1.2170000000000001</v>
      </c>
      <c r="CC38" s="137">
        <v>1.2929999999999999</v>
      </c>
      <c r="CD38" s="137">
        <v>1.369</v>
      </c>
      <c r="CE38" s="137">
        <v>1.4450000000000001</v>
      </c>
      <c r="CF38" s="137">
        <v>1.5209999999999999</v>
      </c>
      <c r="CG38" s="137">
        <v>1.673</v>
      </c>
      <c r="CH38" s="137">
        <v>1.8260000000000001</v>
      </c>
      <c r="CI38" s="137">
        <v>1.978</v>
      </c>
      <c r="CJ38" s="137">
        <v>2.13</v>
      </c>
      <c r="CK38" s="137">
        <v>2.282</v>
      </c>
      <c r="CL38" s="137">
        <v>2.4340000000000002</v>
      </c>
      <c r="CM38" s="137">
        <v>2.5859999999999999</v>
      </c>
      <c r="CN38" s="137">
        <v>2.738</v>
      </c>
      <c r="CO38" s="137">
        <v>2.89</v>
      </c>
      <c r="CP38" s="137">
        <v>3.0430000000000001</v>
      </c>
      <c r="CQ38" s="137">
        <v>3.1949999999999998</v>
      </c>
      <c r="CR38" s="137">
        <v>3.347</v>
      </c>
      <c r="CS38" s="137">
        <v>3.4990000000000001</v>
      </c>
      <c r="CT38" s="137">
        <v>3.6509999999999998</v>
      </c>
      <c r="CU38" s="137">
        <v>3.8029999999999999</v>
      </c>
      <c r="CV38" s="137">
        <v>4.1840000000000002</v>
      </c>
      <c r="CW38" s="137">
        <v>4.5640000000000001</v>
      </c>
      <c r="CX38" s="137">
        <v>4.944</v>
      </c>
      <c r="CY38" s="137">
        <v>5.3250000000000002</v>
      </c>
      <c r="CZ38" s="137">
        <v>5.7050000000000001</v>
      </c>
      <c r="DA38" s="137">
        <v>6.085</v>
      </c>
      <c r="DB38" s="137">
        <v>6.4660000000000002</v>
      </c>
      <c r="DC38" s="137">
        <v>6.8460000000000001</v>
      </c>
      <c r="DD38" s="137">
        <v>7.226</v>
      </c>
      <c r="DE38" s="137">
        <v>7.6070000000000002</v>
      </c>
      <c r="DF38" s="137">
        <v>8.3670000000000009</v>
      </c>
      <c r="DG38" s="137">
        <v>9.1280000000000001</v>
      </c>
      <c r="DH38" s="137">
        <v>9.8879999999999999</v>
      </c>
      <c r="DI38" s="137">
        <v>10.648999999999999</v>
      </c>
      <c r="DJ38" s="137">
        <v>11.41</v>
      </c>
      <c r="DK38" s="137">
        <v>12.17</v>
      </c>
      <c r="DL38" s="137">
        <v>12.930999999999999</v>
      </c>
      <c r="DM38" s="137">
        <v>13.692</v>
      </c>
      <c r="DN38" s="137">
        <v>14.452</v>
      </c>
      <c r="DO38" s="137">
        <v>15.212999999999999</v>
      </c>
      <c r="DP38" s="137">
        <v>22.82</v>
      </c>
      <c r="DQ38" s="137">
        <v>30.425999999999998</v>
      </c>
      <c r="DR38" s="137">
        <v>38.033000000000001</v>
      </c>
      <c r="DS38" s="137">
        <v>45.639000000000003</v>
      </c>
      <c r="DT38" s="137">
        <v>53.246000000000002</v>
      </c>
      <c r="DU38" s="137">
        <v>60.851999999999997</v>
      </c>
      <c r="DV38" s="137">
        <v>68.459000000000003</v>
      </c>
      <c r="DW38" s="137">
        <v>76.064999999999998</v>
      </c>
      <c r="DX38" s="137">
        <v>0</v>
      </c>
      <c r="DY38" s="137">
        <v>0</v>
      </c>
      <c r="DZ38" s="137">
        <v>0</v>
      </c>
      <c r="EA38" s="137">
        <v>0</v>
      </c>
      <c r="EB38" s="137">
        <v>0</v>
      </c>
      <c r="EC38" s="137">
        <v>0</v>
      </c>
      <c r="ED38" s="137">
        <v>0</v>
      </c>
      <c r="EE38" s="137">
        <v>0</v>
      </c>
      <c r="EF38" s="137">
        <v>0</v>
      </c>
      <c r="EG38" s="137">
        <v>0</v>
      </c>
      <c r="EH38" s="137">
        <v>0</v>
      </c>
      <c r="EI38" s="137">
        <v>0</v>
      </c>
      <c r="EJ38" s="137">
        <v>0</v>
      </c>
      <c r="EK38" s="137">
        <v>0</v>
      </c>
      <c r="EL38" s="137">
        <v>0</v>
      </c>
      <c r="EM38" s="137">
        <v>0</v>
      </c>
      <c r="EN38" s="137">
        <v>0</v>
      </c>
      <c r="EO38" s="137">
        <v>0</v>
      </c>
      <c r="EP38" s="137">
        <v>0</v>
      </c>
      <c r="EQ38" s="137">
        <v>0</v>
      </c>
      <c r="ER38" s="137">
        <v>0</v>
      </c>
      <c r="ES38" s="137">
        <v>0</v>
      </c>
      <c r="ET38" s="137">
        <v>0</v>
      </c>
      <c r="EU38" s="137">
        <v>0</v>
      </c>
      <c r="EV38" s="137">
        <v>0</v>
      </c>
      <c r="EW38" s="137">
        <v>0</v>
      </c>
      <c r="EX38" s="137">
        <v>0</v>
      </c>
      <c r="EY38" s="137">
        <v>0</v>
      </c>
      <c r="EZ38" s="137">
        <v>0</v>
      </c>
      <c r="FA38" s="137">
        <v>0</v>
      </c>
      <c r="FB38" s="137">
        <v>0</v>
      </c>
      <c r="FC38" s="137">
        <v>0</v>
      </c>
      <c r="FD38" s="137">
        <v>0</v>
      </c>
      <c r="FE38" s="137">
        <v>0</v>
      </c>
      <c r="FF38" s="137">
        <v>0</v>
      </c>
      <c r="FG38" s="137">
        <v>0</v>
      </c>
      <c r="FH38" s="137">
        <v>0</v>
      </c>
      <c r="FI38" s="137">
        <v>0</v>
      </c>
      <c r="FJ38" s="137">
        <v>0</v>
      </c>
      <c r="FK38" s="137">
        <v>0</v>
      </c>
      <c r="FL38" s="137">
        <v>0</v>
      </c>
      <c r="FM38" s="137">
        <v>0</v>
      </c>
      <c r="FN38" s="137">
        <v>0</v>
      </c>
      <c r="FO38" s="137">
        <v>0</v>
      </c>
      <c r="FP38" s="137">
        <v>0</v>
      </c>
      <c r="FQ38" s="137">
        <v>0</v>
      </c>
      <c r="FR38" s="137">
        <v>0</v>
      </c>
      <c r="FS38" s="137">
        <v>0</v>
      </c>
      <c r="FT38" s="137">
        <v>0</v>
      </c>
      <c r="FU38" s="137">
        <v>0</v>
      </c>
      <c r="FV38" s="137">
        <v>0</v>
      </c>
      <c r="FW38" s="137">
        <v>0</v>
      </c>
      <c r="FX38" s="137">
        <v>0</v>
      </c>
      <c r="FY38" s="137">
        <v>0</v>
      </c>
      <c r="FZ38" s="137">
        <v>0</v>
      </c>
      <c r="GA38" s="137">
        <v>0</v>
      </c>
      <c r="GB38" s="137">
        <v>0</v>
      </c>
      <c r="GC38" s="137">
        <v>0</v>
      </c>
      <c r="GD38" s="137">
        <v>0</v>
      </c>
      <c r="GE38" s="137">
        <v>0</v>
      </c>
      <c r="GF38" s="137">
        <v>0</v>
      </c>
      <c r="GG38" s="137">
        <v>0</v>
      </c>
      <c r="GH38" s="137">
        <v>0</v>
      </c>
      <c r="GI38" s="137">
        <v>0</v>
      </c>
      <c r="GJ38" s="137">
        <v>0</v>
      </c>
      <c r="GK38" s="137">
        <v>0</v>
      </c>
      <c r="GL38" s="137">
        <v>0</v>
      </c>
      <c r="GM38" s="137">
        <v>0</v>
      </c>
      <c r="GN38" s="137">
        <v>0</v>
      </c>
      <c r="GO38" s="137">
        <v>0</v>
      </c>
      <c r="GP38" s="137">
        <v>0</v>
      </c>
      <c r="GQ38" s="137">
        <v>0</v>
      </c>
      <c r="GR38" s="137">
        <v>0</v>
      </c>
      <c r="GS38" s="137">
        <v>0</v>
      </c>
      <c r="GT38" s="137">
        <v>0</v>
      </c>
      <c r="GU38" s="137">
        <v>0</v>
      </c>
      <c r="GV38" s="137">
        <v>0</v>
      </c>
      <c r="GW38" s="137">
        <v>0</v>
      </c>
      <c r="GX38" s="137">
        <v>0</v>
      </c>
      <c r="GY38" s="137">
        <v>0</v>
      </c>
      <c r="GZ38" s="137">
        <v>0</v>
      </c>
      <c r="HA38" s="137">
        <v>0</v>
      </c>
      <c r="HB38" s="137">
        <v>0</v>
      </c>
      <c r="HC38" s="137">
        <v>0</v>
      </c>
      <c r="HD38" s="137">
        <v>0</v>
      </c>
      <c r="HE38" s="137">
        <v>0</v>
      </c>
      <c r="HF38" s="137">
        <v>0</v>
      </c>
      <c r="HG38" s="137">
        <v>0</v>
      </c>
      <c r="HH38" s="137">
        <v>0</v>
      </c>
      <c r="HI38" s="137">
        <v>0</v>
      </c>
      <c r="HJ38" s="137">
        <v>0</v>
      </c>
      <c r="HK38" s="137">
        <v>0</v>
      </c>
      <c r="HL38" s="137">
        <v>0</v>
      </c>
      <c r="HM38" s="137">
        <v>0</v>
      </c>
      <c r="HN38" s="137">
        <v>0</v>
      </c>
      <c r="HO38" s="137">
        <v>0</v>
      </c>
      <c r="HP38" s="137">
        <v>0</v>
      </c>
      <c r="HQ38" s="137">
        <v>0</v>
      </c>
      <c r="HR38" s="137">
        <v>0</v>
      </c>
      <c r="HS38" s="137">
        <v>0</v>
      </c>
      <c r="HT38" s="137">
        <v>0</v>
      </c>
      <c r="HU38" s="137">
        <v>0</v>
      </c>
      <c r="HV38" s="137">
        <v>0</v>
      </c>
      <c r="HW38" s="137">
        <v>0</v>
      </c>
      <c r="HX38" s="137">
        <v>0</v>
      </c>
      <c r="HY38" s="137">
        <v>0</v>
      </c>
      <c r="HZ38" s="137">
        <v>0</v>
      </c>
      <c r="IA38" s="137">
        <v>0</v>
      </c>
      <c r="IB38" s="137">
        <v>0</v>
      </c>
      <c r="IC38" s="137">
        <v>0</v>
      </c>
      <c r="ID38" s="137">
        <v>0</v>
      </c>
      <c r="IE38" s="137">
        <v>0</v>
      </c>
      <c r="IF38" s="137">
        <v>0</v>
      </c>
      <c r="IG38" s="137">
        <v>0</v>
      </c>
      <c r="IH38" s="137">
        <v>0</v>
      </c>
      <c r="II38" s="137">
        <v>0</v>
      </c>
      <c r="IJ38" s="137">
        <v>0</v>
      </c>
      <c r="IK38" s="137">
        <v>0</v>
      </c>
      <c r="IL38" s="137">
        <v>0</v>
      </c>
      <c r="IM38" s="137">
        <v>0</v>
      </c>
      <c r="IN38" s="137">
        <v>0</v>
      </c>
      <c r="IO38" s="137">
        <v>0</v>
      </c>
      <c r="IP38" s="137">
        <v>0</v>
      </c>
      <c r="IQ38" s="137">
        <v>0</v>
      </c>
      <c r="IR38" s="137">
        <v>0</v>
      </c>
      <c r="IS38" s="137">
        <v>0</v>
      </c>
      <c r="IT38" s="137">
        <v>0.318</v>
      </c>
      <c r="IU38" s="137">
        <v>0.63600000000000001</v>
      </c>
      <c r="IV38" s="137">
        <v>0.95399999999999996</v>
      </c>
      <c r="IW38" s="137">
        <v>1.272</v>
      </c>
      <c r="IX38" s="137">
        <v>1.59</v>
      </c>
      <c r="IY38" s="137">
        <v>1.9079999999999999</v>
      </c>
      <c r="IZ38" s="137">
        <v>2.226</v>
      </c>
      <c r="JA38" s="137">
        <v>2.544</v>
      </c>
      <c r="JB38" s="137">
        <v>2.8620000000000001</v>
      </c>
      <c r="JC38" s="137">
        <v>3.18</v>
      </c>
      <c r="JD38" s="137">
        <v>3.4980000000000002</v>
      </c>
      <c r="JE38" s="137">
        <v>3.8159999999999998</v>
      </c>
      <c r="JF38" s="137">
        <v>4.1340000000000003</v>
      </c>
      <c r="JG38" s="137">
        <v>4.452</v>
      </c>
      <c r="JH38" s="137">
        <v>4.7699999999999996</v>
      </c>
      <c r="JI38" s="137">
        <v>5.0880000000000001</v>
      </c>
      <c r="JJ38" s="137">
        <v>5.4059999999999997</v>
      </c>
      <c r="JK38" s="137">
        <v>5.7240000000000002</v>
      </c>
      <c r="JL38" s="137">
        <v>6.0419999999999998</v>
      </c>
      <c r="JM38" s="137">
        <v>6.36</v>
      </c>
      <c r="JN38" s="137">
        <v>6.9950000000000001</v>
      </c>
      <c r="JO38" s="137">
        <v>7.6310000000000002</v>
      </c>
      <c r="JP38" s="137">
        <v>8.2669999999999995</v>
      </c>
      <c r="JQ38" s="137">
        <v>8.9030000000000005</v>
      </c>
      <c r="JR38" s="137">
        <v>9.5389999999999997</v>
      </c>
      <c r="JS38" s="137">
        <v>10.175000000000001</v>
      </c>
      <c r="JT38" s="137">
        <v>10.811</v>
      </c>
      <c r="JU38" s="137">
        <v>11.446999999999999</v>
      </c>
      <c r="JV38" s="137">
        <v>12.083</v>
      </c>
      <c r="JW38" s="137">
        <v>12.718999999999999</v>
      </c>
      <c r="JX38" s="137">
        <v>13.355</v>
      </c>
      <c r="JY38" s="137">
        <v>13.991</v>
      </c>
      <c r="JZ38" s="137">
        <v>14.627000000000001</v>
      </c>
      <c r="KA38" s="137">
        <v>15.263</v>
      </c>
      <c r="KB38" s="137">
        <v>15.898999999999999</v>
      </c>
      <c r="KC38" s="137">
        <v>17.489000000000001</v>
      </c>
      <c r="KD38" s="137">
        <v>19.079000000000001</v>
      </c>
      <c r="KE38" s="137">
        <v>20.667999999999999</v>
      </c>
      <c r="KF38" s="137">
        <v>22.257999999999999</v>
      </c>
      <c r="KG38" s="137">
        <v>23.847999999999999</v>
      </c>
      <c r="KH38" s="137">
        <v>25.437999999999999</v>
      </c>
      <c r="KI38" s="137">
        <v>27.027999999999999</v>
      </c>
      <c r="KJ38" s="137">
        <v>28.617999999999999</v>
      </c>
      <c r="KK38" s="137">
        <v>30.207999999999998</v>
      </c>
      <c r="KL38" s="137">
        <v>31.797999999999998</v>
      </c>
      <c r="KM38" s="137">
        <v>34.976999999999997</v>
      </c>
      <c r="KN38" s="137">
        <v>38.156999999999996</v>
      </c>
      <c r="KO38" s="137">
        <v>41.337000000000003</v>
      </c>
      <c r="KP38" s="137">
        <v>44.517000000000003</v>
      </c>
      <c r="KQ38" s="137">
        <v>47.697000000000003</v>
      </c>
      <c r="KR38" s="137">
        <v>50.875999999999998</v>
      </c>
      <c r="KS38" s="137">
        <v>54.055999999999997</v>
      </c>
      <c r="KT38" s="137">
        <v>57.235999999999997</v>
      </c>
      <c r="KU38" s="137">
        <v>60.415999999999997</v>
      </c>
      <c r="KV38" s="137">
        <v>63.594999999999999</v>
      </c>
      <c r="KW38" s="137">
        <v>95.393000000000001</v>
      </c>
      <c r="KX38" s="137">
        <v>127.191</v>
      </c>
      <c r="KY38" s="137">
        <v>158.988</v>
      </c>
      <c r="KZ38" s="137">
        <v>190.786</v>
      </c>
      <c r="LA38" s="137">
        <v>222.584</v>
      </c>
      <c r="LB38" s="137">
        <v>254.38200000000001</v>
      </c>
      <c r="LC38" s="137">
        <v>286.17899999999997</v>
      </c>
      <c r="LD38" s="137">
        <v>317.97699999999998</v>
      </c>
      <c r="LE38" s="137">
        <v>0</v>
      </c>
      <c r="LF38" s="137">
        <v>0</v>
      </c>
      <c r="LG38" s="137">
        <v>0</v>
      </c>
      <c r="LH38" s="137">
        <v>0</v>
      </c>
      <c r="LI38" s="137">
        <v>0</v>
      </c>
      <c r="LJ38" s="137">
        <v>0</v>
      </c>
      <c r="LK38" s="137">
        <v>0</v>
      </c>
      <c r="LL38" s="137">
        <v>0</v>
      </c>
      <c r="LM38" s="137">
        <v>0</v>
      </c>
      <c r="LN38" s="137">
        <v>0</v>
      </c>
      <c r="LO38" s="137">
        <v>0</v>
      </c>
      <c r="LP38" s="137">
        <v>0</v>
      </c>
      <c r="LQ38" s="137">
        <v>0</v>
      </c>
      <c r="LR38" s="137">
        <v>0</v>
      </c>
      <c r="LS38" s="137">
        <v>0</v>
      </c>
      <c r="LT38" s="137">
        <v>0</v>
      </c>
      <c r="LU38" s="137">
        <v>0</v>
      </c>
      <c r="LV38" s="137">
        <v>0</v>
      </c>
      <c r="LW38" s="137">
        <v>0</v>
      </c>
      <c r="LX38" s="137">
        <v>0</v>
      </c>
      <c r="LY38" s="137">
        <v>0</v>
      </c>
      <c r="LZ38" s="137">
        <v>0</v>
      </c>
      <c r="MA38" s="137">
        <v>0</v>
      </c>
      <c r="MB38" s="137">
        <v>0</v>
      </c>
      <c r="MC38" s="137">
        <v>0</v>
      </c>
      <c r="MD38" s="137">
        <v>0</v>
      </c>
      <c r="ME38" s="137">
        <v>0</v>
      </c>
      <c r="MF38" s="137">
        <v>0</v>
      </c>
      <c r="MG38" s="137">
        <v>0</v>
      </c>
      <c r="MH38" s="137">
        <v>0</v>
      </c>
      <c r="MI38" s="137">
        <v>0</v>
      </c>
      <c r="MJ38" s="137">
        <v>0</v>
      </c>
      <c r="MK38" s="137">
        <v>0</v>
      </c>
      <c r="ML38" s="137">
        <v>0</v>
      </c>
      <c r="MM38" s="137">
        <v>0</v>
      </c>
      <c r="MN38" s="137">
        <v>0</v>
      </c>
      <c r="MO38" s="137">
        <v>0</v>
      </c>
      <c r="MP38" s="137">
        <v>0</v>
      </c>
      <c r="MQ38" s="137">
        <v>0</v>
      </c>
      <c r="MR38" s="137">
        <v>0</v>
      </c>
      <c r="MS38" s="137">
        <v>0</v>
      </c>
      <c r="MT38" s="137">
        <v>0</v>
      </c>
      <c r="MU38" s="137">
        <v>0</v>
      </c>
      <c r="MV38" s="137">
        <v>0</v>
      </c>
      <c r="MW38" s="137">
        <v>0</v>
      </c>
      <c r="MX38" s="137">
        <v>0</v>
      </c>
      <c r="MY38" s="137">
        <v>0</v>
      </c>
      <c r="MZ38" s="137">
        <v>0</v>
      </c>
      <c r="NA38" s="137">
        <v>0</v>
      </c>
      <c r="NB38" s="137">
        <v>0</v>
      </c>
      <c r="NC38" s="137">
        <v>0</v>
      </c>
      <c r="ND38" s="137">
        <v>0</v>
      </c>
      <c r="NE38" s="137">
        <v>0</v>
      </c>
      <c r="NF38" s="137">
        <v>0</v>
      </c>
      <c r="NG38" s="137">
        <v>0</v>
      </c>
      <c r="NH38" s="137">
        <v>0</v>
      </c>
      <c r="NI38" s="137">
        <v>0</v>
      </c>
      <c r="NJ38" s="137">
        <v>0</v>
      </c>
      <c r="NK38" s="137">
        <v>0</v>
      </c>
      <c r="NL38" s="137">
        <v>0</v>
      </c>
      <c r="NM38" s="137">
        <v>0</v>
      </c>
      <c r="NN38" s="137">
        <v>0</v>
      </c>
      <c r="NO38" s="137">
        <v>0</v>
      </c>
      <c r="NP38" s="137">
        <v>0</v>
      </c>
      <c r="NQ38" s="137">
        <v>0</v>
      </c>
      <c r="NR38" s="137">
        <v>0</v>
      </c>
      <c r="NS38" s="137">
        <v>0</v>
      </c>
      <c r="NT38" s="137">
        <v>0</v>
      </c>
      <c r="NU38" s="137">
        <v>0</v>
      </c>
      <c r="NV38" s="137">
        <v>0</v>
      </c>
      <c r="NW38" s="137">
        <v>0</v>
      </c>
      <c r="NX38" s="137">
        <v>0</v>
      </c>
      <c r="NY38" s="137">
        <v>0</v>
      </c>
      <c r="NZ38" s="137">
        <v>0</v>
      </c>
      <c r="OA38" s="137">
        <v>0</v>
      </c>
      <c r="OB38" s="137">
        <v>0</v>
      </c>
      <c r="OC38" s="137">
        <v>0</v>
      </c>
      <c r="OD38" s="137">
        <v>0</v>
      </c>
      <c r="OE38" s="137">
        <v>0</v>
      </c>
      <c r="OF38" s="137">
        <v>0</v>
      </c>
      <c r="OG38" s="137">
        <v>0</v>
      </c>
      <c r="OH38" s="137">
        <v>0</v>
      </c>
      <c r="OI38" s="137">
        <v>0</v>
      </c>
      <c r="OJ38" s="137">
        <v>0</v>
      </c>
      <c r="OK38" s="137">
        <v>0</v>
      </c>
      <c r="OL38" s="137">
        <v>0</v>
      </c>
      <c r="OM38" s="137">
        <v>0</v>
      </c>
      <c r="ON38" s="137">
        <v>0</v>
      </c>
      <c r="OO38" s="137">
        <v>0</v>
      </c>
      <c r="OP38" s="137">
        <v>0</v>
      </c>
      <c r="OQ38" s="137">
        <v>0</v>
      </c>
      <c r="OR38" s="137">
        <v>0</v>
      </c>
      <c r="OS38" s="137">
        <v>0</v>
      </c>
      <c r="OT38" s="137">
        <v>0</v>
      </c>
      <c r="OU38" s="137">
        <v>0</v>
      </c>
      <c r="OV38" s="137">
        <v>0</v>
      </c>
      <c r="OW38" s="137">
        <v>0</v>
      </c>
      <c r="OX38" s="137">
        <v>0</v>
      </c>
      <c r="OY38" s="137">
        <v>0</v>
      </c>
      <c r="OZ38" s="137">
        <v>0</v>
      </c>
      <c r="PA38" s="137">
        <v>0</v>
      </c>
      <c r="PB38" s="137">
        <v>0</v>
      </c>
      <c r="PC38" s="137">
        <v>0</v>
      </c>
      <c r="PD38" s="137">
        <v>0</v>
      </c>
      <c r="PE38" s="137">
        <v>0</v>
      </c>
      <c r="PF38" s="137">
        <v>0</v>
      </c>
      <c r="PG38" s="137">
        <v>0</v>
      </c>
      <c r="PH38" s="137">
        <v>0</v>
      </c>
      <c r="PI38" s="137">
        <v>0</v>
      </c>
      <c r="PJ38" s="137">
        <v>0</v>
      </c>
      <c r="PK38" s="137">
        <v>0</v>
      </c>
      <c r="PL38" s="137">
        <v>0</v>
      </c>
      <c r="PM38" s="137">
        <v>0</v>
      </c>
      <c r="PN38" s="137">
        <v>0</v>
      </c>
      <c r="PO38" s="137">
        <v>0</v>
      </c>
      <c r="PP38" s="137">
        <v>0</v>
      </c>
      <c r="PQ38" s="137">
        <v>0</v>
      </c>
      <c r="PR38" s="137">
        <v>0</v>
      </c>
      <c r="PS38" s="137">
        <v>0</v>
      </c>
      <c r="PT38" s="137">
        <v>0</v>
      </c>
      <c r="PU38" s="137">
        <v>0</v>
      </c>
      <c r="PV38" s="137">
        <v>0</v>
      </c>
      <c r="PW38" s="137">
        <v>0</v>
      </c>
      <c r="PX38" s="137">
        <v>0</v>
      </c>
      <c r="PY38" s="137">
        <v>0</v>
      </c>
      <c r="PZ38" s="137">
        <v>0</v>
      </c>
      <c r="QA38" s="137">
        <v>6.3E-2</v>
      </c>
      <c r="QB38" s="137">
        <v>0.125</v>
      </c>
      <c r="QC38" s="137">
        <v>0.188</v>
      </c>
      <c r="QD38" s="137">
        <v>0.25</v>
      </c>
      <c r="QE38" s="137">
        <v>0.313</v>
      </c>
      <c r="QF38" s="137">
        <v>0.376</v>
      </c>
      <c r="QG38" s="137">
        <v>0.438</v>
      </c>
      <c r="QH38" s="137">
        <v>0.501</v>
      </c>
      <c r="QI38" s="137">
        <v>0.56299999999999994</v>
      </c>
      <c r="QJ38" s="137">
        <v>0.626</v>
      </c>
      <c r="QK38" s="137">
        <v>0.68899999999999995</v>
      </c>
      <c r="QL38" s="137">
        <v>0.751</v>
      </c>
      <c r="QM38" s="137">
        <v>0.81399999999999995</v>
      </c>
      <c r="QN38" s="137">
        <v>0.876</v>
      </c>
      <c r="QO38" s="137">
        <v>0.93899999999999995</v>
      </c>
      <c r="QP38" s="137">
        <v>1.002</v>
      </c>
      <c r="QQ38" s="137">
        <v>1.0640000000000001</v>
      </c>
      <c r="QR38" s="137">
        <v>1.127</v>
      </c>
      <c r="QS38" s="137">
        <v>1.1890000000000001</v>
      </c>
      <c r="QT38" s="137">
        <v>1.252</v>
      </c>
      <c r="QU38" s="137">
        <v>1.377</v>
      </c>
      <c r="QV38" s="137">
        <v>1.502</v>
      </c>
      <c r="QW38" s="137">
        <v>1.6279999999999999</v>
      </c>
      <c r="QX38" s="137">
        <v>1.7529999999999999</v>
      </c>
      <c r="QY38" s="137">
        <v>1.8779999999999999</v>
      </c>
      <c r="QZ38" s="137">
        <v>2.0030000000000001</v>
      </c>
      <c r="RA38" s="137">
        <v>2.1280000000000001</v>
      </c>
      <c r="RB38" s="137">
        <v>2.254</v>
      </c>
      <c r="RC38" s="137">
        <v>2.379</v>
      </c>
      <c r="RD38" s="137">
        <v>2.504</v>
      </c>
      <c r="RE38" s="137">
        <v>2.629</v>
      </c>
      <c r="RF38" s="137">
        <v>2.754</v>
      </c>
      <c r="RG38" s="137">
        <v>2.88</v>
      </c>
      <c r="RH38" s="137">
        <v>3.0049999999999999</v>
      </c>
      <c r="RI38" s="137">
        <v>3.13</v>
      </c>
      <c r="RJ38" s="137">
        <v>3.4430000000000001</v>
      </c>
      <c r="RK38" s="137">
        <v>3.7559999999999998</v>
      </c>
      <c r="RL38" s="137">
        <v>4.069</v>
      </c>
      <c r="RM38" s="137">
        <v>4.3819999999999997</v>
      </c>
      <c r="RN38" s="137">
        <v>4.6950000000000003</v>
      </c>
      <c r="RO38" s="137">
        <v>5.008</v>
      </c>
      <c r="RP38" s="137">
        <v>5.3209999999999997</v>
      </c>
      <c r="RQ38" s="137">
        <v>5.6340000000000003</v>
      </c>
      <c r="RR38" s="137">
        <v>5.9470000000000001</v>
      </c>
      <c r="RS38" s="137">
        <v>6.26</v>
      </c>
      <c r="RT38" s="137">
        <v>6.8860000000000001</v>
      </c>
      <c r="RU38" s="137">
        <v>7.5119999999999996</v>
      </c>
      <c r="RV38" s="137">
        <v>8.1379999999999999</v>
      </c>
      <c r="RW38" s="137">
        <v>8.7639999999999993</v>
      </c>
      <c r="RX38" s="137">
        <v>9.39</v>
      </c>
      <c r="RY38" s="137">
        <v>10.016</v>
      </c>
      <c r="RZ38" s="137">
        <v>10.641999999999999</v>
      </c>
      <c r="SA38" s="137">
        <v>11.268000000000001</v>
      </c>
      <c r="SB38" s="137">
        <v>11.894</v>
      </c>
      <c r="SC38" s="137">
        <v>12.52</v>
      </c>
      <c r="SD38" s="137">
        <v>18.78</v>
      </c>
      <c r="SE38" s="137">
        <v>25.041</v>
      </c>
      <c r="SF38" s="137">
        <v>31.300999999999998</v>
      </c>
      <c r="SG38" s="137">
        <v>37.561</v>
      </c>
      <c r="SH38" s="137">
        <v>43.820999999999998</v>
      </c>
      <c r="SI38" s="137">
        <v>50.081000000000003</v>
      </c>
      <c r="SJ38" s="137">
        <v>56.341000000000001</v>
      </c>
      <c r="SK38" s="137">
        <v>62.601999999999997</v>
      </c>
      <c r="SL38" s="137">
        <v>6.2E-2</v>
      </c>
      <c r="SM38" s="137">
        <v>0.124</v>
      </c>
      <c r="SN38" s="137">
        <v>0.186</v>
      </c>
      <c r="SO38" s="137">
        <v>0.248</v>
      </c>
      <c r="SP38" s="137">
        <v>0.31</v>
      </c>
      <c r="SQ38" s="137">
        <v>0.372</v>
      </c>
      <c r="SR38" s="137">
        <v>0.434</v>
      </c>
      <c r="SS38" s="137">
        <v>0.496</v>
      </c>
      <c r="ST38" s="137">
        <v>0.55800000000000005</v>
      </c>
      <c r="SU38" s="137">
        <v>0.62</v>
      </c>
      <c r="SV38" s="137">
        <v>0.68200000000000005</v>
      </c>
      <c r="SW38" s="137">
        <v>0.74399999999999999</v>
      </c>
      <c r="SX38" s="137">
        <v>0.80600000000000005</v>
      </c>
      <c r="SY38" s="137">
        <v>0.86799999999999999</v>
      </c>
      <c r="SZ38" s="137">
        <v>0.93</v>
      </c>
      <c r="TA38" s="137">
        <v>0.99199999999999999</v>
      </c>
      <c r="TB38" s="137">
        <v>1.054</v>
      </c>
      <c r="TC38" s="137">
        <v>1.1160000000000001</v>
      </c>
      <c r="TD38" s="137">
        <v>1.1779999999999999</v>
      </c>
      <c r="TE38" s="137">
        <v>1.24</v>
      </c>
      <c r="TF38" s="137">
        <v>1.363</v>
      </c>
      <c r="TG38" s="137">
        <v>1.4870000000000001</v>
      </c>
      <c r="TH38" s="137">
        <v>1.611</v>
      </c>
      <c r="TI38" s="137">
        <v>1.7350000000000001</v>
      </c>
      <c r="TJ38" s="137">
        <v>1.859</v>
      </c>
      <c r="TK38" s="137">
        <v>1.9830000000000001</v>
      </c>
      <c r="TL38" s="137">
        <v>2.1070000000000002</v>
      </c>
      <c r="TM38" s="137">
        <v>2.2309999999999999</v>
      </c>
      <c r="TN38" s="137">
        <v>2.355</v>
      </c>
      <c r="TO38" s="137">
        <v>2.4790000000000001</v>
      </c>
      <c r="TP38" s="137">
        <v>2.6030000000000002</v>
      </c>
      <c r="TQ38" s="137">
        <v>2.7269999999999999</v>
      </c>
      <c r="TR38" s="137">
        <v>2.851</v>
      </c>
      <c r="TS38" s="137">
        <v>2.9750000000000001</v>
      </c>
      <c r="TT38" s="137">
        <v>3.0990000000000002</v>
      </c>
      <c r="TU38" s="137">
        <v>3.4089999999999998</v>
      </c>
      <c r="TV38" s="137">
        <v>3.7189999999999999</v>
      </c>
      <c r="TW38" s="137">
        <v>4.0279999999999996</v>
      </c>
      <c r="TX38" s="137">
        <v>4.3380000000000001</v>
      </c>
      <c r="TY38" s="137">
        <v>4.6479999999999997</v>
      </c>
      <c r="TZ38" s="137">
        <v>4.9580000000000002</v>
      </c>
      <c r="UA38" s="137">
        <v>5.2679999999999998</v>
      </c>
      <c r="UB38" s="137">
        <v>5.5780000000000003</v>
      </c>
      <c r="UC38" s="137">
        <v>5.8879999999999999</v>
      </c>
      <c r="UD38" s="137">
        <v>6.1980000000000004</v>
      </c>
      <c r="UE38" s="137">
        <v>6.8170000000000002</v>
      </c>
      <c r="UF38" s="137">
        <v>7.4370000000000003</v>
      </c>
      <c r="UG38" s="137">
        <v>8.0570000000000004</v>
      </c>
      <c r="UH38" s="137">
        <v>8.6769999999999996</v>
      </c>
      <c r="UI38" s="137">
        <v>9.2959999999999994</v>
      </c>
      <c r="UJ38" s="137">
        <v>9.9160000000000004</v>
      </c>
      <c r="UK38" s="137">
        <v>10.536</v>
      </c>
      <c r="UL38" s="137">
        <v>11.156000000000001</v>
      </c>
      <c r="UM38" s="137">
        <v>11.775</v>
      </c>
      <c r="UN38" s="137">
        <v>12.395</v>
      </c>
      <c r="UO38" s="137">
        <v>18.593</v>
      </c>
      <c r="UP38" s="137">
        <v>24.79</v>
      </c>
      <c r="UQ38" s="137">
        <v>30.988</v>
      </c>
      <c r="UR38" s="137">
        <v>37.186</v>
      </c>
      <c r="US38" s="137">
        <v>43.383000000000003</v>
      </c>
      <c r="UT38" s="137">
        <v>49.581000000000003</v>
      </c>
      <c r="UU38" s="137">
        <v>55.777999999999999</v>
      </c>
      <c r="UV38" s="137">
        <v>61.975999999999999</v>
      </c>
      <c r="UW38" s="137">
        <v>0</v>
      </c>
      <c r="UX38" s="137">
        <v>0</v>
      </c>
      <c r="UY38" s="137">
        <v>0</v>
      </c>
      <c r="UZ38" s="137">
        <v>0</v>
      </c>
      <c r="VA38" s="137">
        <v>0</v>
      </c>
      <c r="VB38" s="137">
        <v>0</v>
      </c>
      <c r="VC38" s="137">
        <v>0</v>
      </c>
      <c r="VD38" s="137">
        <v>0</v>
      </c>
      <c r="VE38" s="137">
        <v>0</v>
      </c>
      <c r="VF38" s="137">
        <v>0</v>
      </c>
      <c r="VG38" s="137">
        <v>0</v>
      </c>
      <c r="VH38" s="137">
        <v>0</v>
      </c>
      <c r="VI38" s="137">
        <v>0</v>
      </c>
      <c r="VJ38" s="137">
        <v>0</v>
      </c>
      <c r="VK38" s="137">
        <v>0</v>
      </c>
      <c r="VL38" s="137">
        <v>0</v>
      </c>
      <c r="VM38" s="137">
        <v>0</v>
      </c>
      <c r="VN38" s="137">
        <v>0</v>
      </c>
      <c r="VO38" s="137">
        <v>0</v>
      </c>
      <c r="VP38" s="137">
        <v>0</v>
      </c>
      <c r="VQ38" s="137">
        <v>0</v>
      </c>
      <c r="VR38" s="137">
        <v>0</v>
      </c>
      <c r="VS38" s="137">
        <v>0</v>
      </c>
      <c r="VT38" s="137">
        <v>0</v>
      </c>
      <c r="VU38" s="137">
        <v>0</v>
      </c>
      <c r="VV38" s="137">
        <v>0</v>
      </c>
      <c r="VW38" s="137">
        <v>0</v>
      </c>
      <c r="VX38" s="137">
        <v>0</v>
      </c>
      <c r="VY38" s="137">
        <v>0</v>
      </c>
      <c r="VZ38" s="137">
        <v>0</v>
      </c>
      <c r="WA38" s="137">
        <v>0</v>
      </c>
      <c r="WB38" s="137">
        <v>0</v>
      </c>
      <c r="WC38" s="137">
        <v>0</v>
      </c>
      <c r="WD38" s="137">
        <v>0</v>
      </c>
      <c r="WE38" s="137">
        <v>0</v>
      </c>
      <c r="WF38" s="137">
        <v>0</v>
      </c>
      <c r="WG38" s="137">
        <v>0</v>
      </c>
      <c r="WH38" s="137">
        <v>0</v>
      </c>
      <c r="WI38" s="137">
        <v>0</v>
      </c>
      <c r="WJ38" s="137">
        <v>0</v>
      </c>
      <c r="WK38" s="137">
        <v>0</v>
      </c>
      <c r="WL38" s="137">
        <v>0</v>
      </c>
      <c r="WM38" s="137">
        <v>0</v>
      </c>
      <c r="WN38" s="137">
        <v>0</v>
      </c>
      <c r="WO38" s="137">
        <v>0</v>
      </c>
      <c r="WP38" s="137">
        <v>0</v>
      </c>
      <c r="WQ38" s="137">
        <v>0</v>
      </c>
      <c r="WR38" s="137">
        <v>0</v>
      </c>
      <c r="WS38" s="137">
        <v>0</v>
      </c>
      <c r="WT38" s="137">
        <v>0</v>
      </c>
      <c r="WU38" s="137">
        <v>0</v>
      </c>
      <c r="WV38" s="137">
        <v>0</v>
      </c>
      <c r="WW38" s="137">
        <v>0</v>
      </c>
      <c r="WX38" s="137">
        <v>0</v>
      </c>
      <c r="WY38" s="137">
        <v>0</v>
      </c>
      <c r="WZ38" s="137">
        <v>0</v>
      </c>
      <c r="XA38" s="137">
        <v>0</v>
      </c>
      <c r="XB38" s="137">
        <v>0</v>
      </c>
      <c r="XC38" s="137">
        <v>0</v>
      </c>
      <c r="XD38" s="137">
        <v>0</v>
      </c>
      <c r="XE38" s="137">
        <v>0</v>
      </c>
      <c r="XF38" s="137">
        <v>0</v>
      </c>
      <c r="XG38" s="137">
        <v>0</v>
      </c>
      <c r="XH38" s="137">
        <v>0</v>
      </c>
      <c r="XI38" s="137">
        <v>0</v>
      </c>
      <c r="XJ38" s="137">
        <v>0</v>
      </c>
      <c r="XK38" s="137">
        <v>0</v>
      </c>
      <c r="XL38" s="137">
        <v>0</v>
      </c>
      <c r="XM38" s="137">
        <v>0</v>
      </c>
      <c r="XN38" s="137">
        <v>0</v>
      </c>
      <c r="XO38" s="137">
        <v>0</v>
      </c>
      <c r="XP38" s="137">
        <v>0</v>
      </c>
      <c r="XQ38" s="137">
        <v>0</v>
      </c>
      <c r="XR38" s="137">
        <v>0</v>
      </c>
      <c r="XS38" s="137">
        <v>0</v>
      </c>
      <c r="XT38" s="137">
        <v>0</v>
      </c>
      <c r="XU38" s="137">
        <v>0</v>
      </c>
      <c r="XV38" s="137">
        <v>0</v>
      </c>
      <c r="XW38" s="137">
        <v>0</v>
      </c>
      <c r="XX38" s="137">
        <v>0</v>
      </c>
      <c r="XY38" s="137">
        <v>0</v>
      </c>
      <c r="XZ38" s="137">
        <v>0</v>
      </c>
      <c r="YA38" s="137">
        <v>0</v>
      </c>
      <c r="YB38" s="137">
        <v>0</v>
      </c>
      <c r="YC38" s="137">
        <v>0</v>
      </c>
      <c r="YD38" s="137">
        <v>0</v>
      </c>
      <c r="YE38" s="137">
        <v>0</v>
      </c>
      <c r="YF38" s="137">
        <v>0</v>
      </c>
      <c r="YG38" s="137">
        <v>0</v>
      </c>
      <c r="YH38" s="137">
        <v>0</v>
      </c>
      <c r="YI38" s="137">
        <v>0</v>
      </c>
      <c r="YJ38" s="137">
        <v>0</v>
      </c>
      <c r="YK38" s="137">
        <v>0</v>
      </c>
      <c r="YL38" s="137">
        <v>0</v>
      </c>
      <c r="YM38" s="137">
        <v>0</v>
      </c>
      <c r="YN38" s="137">
        <v>0</v>
      </c>
      <c r="YO38" s="137">
        <v>0</v>
      </c>
      <c r="YP38" s="137">
        <v>0</v>
      </c>
      <c r="YQ38" s="137">
        <v>0</v>
      </c>
      <c r="YR38" s="137">
        <v>0</v>
      </c>
      <c r="YS38" s="137">
        <v>0</v>
      </c>
      <c r="YT38" s="137">
        <v>0</v>
      </c>
      <c r="YU38" s="137">
        <v>0</v>
      </c>
      <c r="YV38" s="137">
        <v>0</v>
      </c>
      <c r="YW38" s="137">
        <v>0</v>
      </c>
      <c r="YX38" s="137">
        <v>0</v>
      </c>
      <c r="YY38" s="137">
        <v>0</v>
      </c>
      <c r="YZ38" s="137">
        <v>0</v>
      </c>
      <c r="ZA38" s="137">
        <v>0</v>
      </c>
      <c r="ZB38" s="137">
        <v>0</v>
      </c>
      <c r="ZC38" s="137">
        <v>0</v>
      </c>
      <c r="ZD38" s="137">
        <v>0</v>
      </c>
      <c r="ZE38" s="137">
        <v>0</v>
      </c>
      <c r="ZF38" s="137">
        <v>0</v>
      </c>
      <c r="ZG38" s="137">
        <v>0</v>
      </c>
      <c r="ZH38" s="137">
        <v>0</v>
      </c>
      <c r="ZI38" s="137">
        <v>0</v>
      </c>
      <c r="ZJ38" s="137">
        <v>0</v>
      </c>
      <c r="ZK38" s="137">
        <v>0</v>
      </c>
      <c r="ZL38" s="137">
        <v>0</v>
      </c>
      <c r="ZM38" s="137">
        <v>0</v>
      </c>
      <c r="ZN38" s="137">
        <v>0</v>
      </c>
      <c r="ZO38" s="137">
        <v>0</v>
      </c>
      <c r="ZP38" s="137">
        <v>0</v>
      </c>
      <c r="ZQ38" s="137">
        <v>0</v>
      </c>
      <c r="ZR38" s="137">
        <v>0</v>
      </c>
      <c r="ZS38" s="137">
        <v>0</v>
      </c>
      <c r="ZT38" s="137">
        <v>0</v>
      </c>
      <c r="ZU38" s="137">
        <v>0</v>
      </c>
      <c r="ZV38" s="137">
        <v>0</v>
      </c>
      <c r="ZW38" s="137">
        <v>0</v>
      </c>
      <c r="ZX38" s="137">
        <v>0</v>
      </c>
      <c r="ZY38" s="137">
        <v>0</v>
      </c>
      <c r="ZZ38" s="137">
        <v>0</v>
      </c>
      <c r="AAA38" s="137">
        <v>0</v>
      </c>
      <c r="AAB38" s="137">
        <v>0</v>
      </c>
      <c r="AAC38" s="137">
        <v>0</v>
      </c>
      <c r="AAD38" s="137">
        <v>0</v>
      </c>
      <c r="AAE38" s="137">
        <v>0</v>
      </c>
      <c r="AAF38" s="137">
        <v>0</v>
      </c>
      <c r="AAG38" s="137">
        <v>0</v>
      </c>
      <c r="AAH38" s="137">
        <v>0</v>
      </c>
      <c r="AAI38" s="137">
        <v>0</v>
      </c>
      <c r="AAJ38" s="137">
        <v>0</v>
      </c>
      <c r="AAK38" s="137">
        <v>0</v>
      </c>
      <c r="AAL38" s="137">
        <v>0</v>
      </c>
      <c r="AAM38" s="137">
        <v>0</v>
      </c>
      <c r="AAN38" s="137">
        <v>0</v>
      </c>
      <c r="AAO38" s="137">
        <v>0</v>
      </c>
      <c r="AAP38" s="137">
        <v>0</v>
      </c>
      <c r="AAQ38" s="137">
        <v>0</v>
      </c>
      <c r="AAR38" s="137">
        <v>0</v>
      </c>
      <c r="AAS38" s="137">
        <v>0</v>
      </c>
      <c r="AAT38" s="137">
        <v>0</v>
      </c>
      <c r="AAU38" s="137">
        <v>0</v>
      </c>
      <c r="AAV38" s="137">
        <v>0</v>
      </c>
      <c r="AAW38" s="137">
        <v>0</v>
      </c>
      <c r="AAX38" s="137">
        <v>0</v>
      </c>
      <c r="AAY38" s="137">
        <v>0</v>
      </c>
      <c r="AAZ38" s="137">
        <v>0</v>
      </c>
      <c r="ABA38" s="137">
        <v>0</v>
      </c>
      <c r="ABB38" s="137">
        <v>0</v>
      </c>
      <c r="ABC38" s="137">
        <v>0</v>
      </c>
      <c r="ABD38" s="137">
        <v>0</v>
      </c>
      <c r="ABE38" s="137">
        <v>0</v>
      </c>
      <c r="ABF38" s="137">
        <v>0</v>
      </c>
      <c r="ABG38" s="137">
        <v>0</v>
      </c>
      <c r="ABH38" s="137">
        <v>0</v>
      </c>
      <c r="ABI38" s="137">
        <v>0</v>
      </c>
      <c r="ABJ38" s="137">
        <v>0</v>
      </c>
      <c r="ABK38" s="137">
        <v>0</v>
      </c>
      <c r="ABL38" s="137">
        <v>0</v>
      </c>
      <c r="ABM38" s="137">
        <v>0</v>
      </c>
      <c r="ABN38" s="137">
        <v>0</v>
      </c>
      <c r="ABO38" s="137">
        <v>0</v>
      </c>
      <c r="ABP38" s="137">
        <v>0</v>
      </c>
      <c r="ABQ38" s="137">
        <v>0</v>
      </c>
      <c r="ABR38" s="137">
        <v>0</v>
      </c>
      <c r="ABS38" s="137">
        <v>0</v>
      </c>
      <c r="ABT38" s="137">
        <v>0</v>
      </c>
      <c r="ABU38" s="137">
        <v>0</v>
      </c>
      <c r="ABV38" s="137">
        <v>0</v>
      </c>
      <c r="ABW38" s="137">
        <v>0</v>
      </c>
      <c r="ABX38" s="137">
        <v>0</v>
      </c>
      <c r="ABY38" s="137">
        <v>0</v>
      </c>
      <c r="ABZ38" s="137">
        <v>0</v>
      </c>
      <c r="ACA38" s="137">
        <v>0</v>
      </c>
      <c r="ACB38" s="137">
        <v>0</v>
      </c>
      <c r="ACC38" s="137">
        <v>0</v>
      </c>
      <c r="ACD38" s="137">
        <v>0</v>
      </c>
      <c r="ACE38" s="137">
        <v>0</v>
      </c>
      <c r="ACF38" s="137">
        <v>0</v>
      </c>
      <c r="ACG38" s="137">
        <v>0</v>
      </c>
      <c r="ACH38" s="137">
        <v>0</v>
      </c>
      <c r="ACI38" s="137">
        <v>0</v>
      </c>
      <c r="ACJ38" s="137">
        <v>0</v>
      </c>
      <c r="ACK38" s="137">
        <v>0</v>
      </c>
      <c r="ACL38" s="137">
        <v>0</v>
      </c>
      <c r="ACM38" s="137">
        <v>0</v>
      </c>
      <c r="ACN38" s="137">
        <v>0</v>
      </c>
      <c r="ACO38" s="137">
        <v>0</v>
      </c>
      <c r="ACP38" s="137">
        <v>0</v>
      </c>
      <c r="ACQ38" s="137">
        <v>0</v>
      </c>
      <c r="ACR38" s="137">
        <v>0</v>
      </c>
      <c r="ACS38" s="137">
        <v>0</v>
      </c>
      <c r="ACT38" s="137">
        <v>0</v>
      </c>
      <c r="ACU38" s="137">
        <v>0</v>
      </c>
      <c r="ACV38" s="137">
        <v>0</v>
      </c>
      <c r="ACW38" s="137">
        <v>0</v>
      </c>
      <c r="ACX38" s="137">
        <v>0</v>
      </c>
      <c r="ACY38" s="137">
        <v>0</v>
      </c>
      <c r="ACZ38" s="137">
        <v>0</v>
      </c>
      <c r="ADA38" s="137">
        <v>0</v>
      </c>
      <c r="ADB38" s="137">
        <v>0</v>
      </c>
      <c r="ADC38" s="137">
        <v>0</v>
      </c>
      <c r="ADD38" s="137">
        <v>0</v>
      </c>
      <c r="ADE38" s="137">
        <v>0</v>
      </c>
      <c r="ADF38" s="137">
        <v>0</v>
      </c>
      <c r="ADG38" s="137">
        <v>0</v>
      </c>
      <c r="ADH38" s="137">
        <v>0</v>
      </c>
      <c r="ADI38" s="137">
        <v>0</v>
      </c>
      <c r="ADJ38" s="137">
        <v>0</v>
      </c>
      <c r="ADK38" s="137">
        <v>0</v>
      </c>
      <c r="ADL38" s="137">
        <v>0</v>
      </c>
      <c r="ADM38" s="137">
        <v>0</v>
      </c>
      <c r="ADN38" s="137">
        <v>0</v>
      </c>
      <c r="ADO38" s="137">
        <v>0</v>
      </c>
      <c r="ADP38" s="137">
        <v>0</v>
      </c>
      <c r="ADQ38" s="137">
        <v>0</v>
      </c>
      <c r="ADR38" s="137">
        <v>0</v>
      </c>
      <c r="ADS38" s="137">
        <v>0</v>
      </c>
      <c r="ADT38" s="137">
        <v>0</v>
      </c>
      <c r="ADU38" s="137">
        <v>0</v>
      </c>
      <c r="ADV38" s="137">
        <v>0</v>
      </c>
      <c r="ADW38" s="137">
        <v>0</v>
      </c>
      <c r="ADX38" s="137">
        <v>0</v>
      </c>
      <c r="ADY38" s="137">
        <v>0</v>
      </c>
      <c r="ADZ38" s="137">
        <v>0</v>
      </c>
      <c r="AEA38" s="137">
        <v>0</v>
      </c>
      <c r="AEB38" s="137">
        <v>0</v>
      </c>
      <c r="AEC38" s="137">
        <v>0</v>
      </c>
      <c r="AED38" s="137">
        <v>0</v>
      </c>
      <c r="AEE38" s="137">
        <v>0</v>
      </c>
      <c r="AEF38" s="137">
        <v>0</v>
      </c>
      <c r="AEG38" s="137">
        <v>0</v>
      </c>
      <c r="AEH38" s="137">
        <v>0</v>
      </c>
      <c r="AEI38" s="137">
        <v>0</v>
      </c>
      <c r="AEJ38" s="137">
        <v>0</v>
      </c>
      <c r="AEK38" s="137">
        <v>0</v>
      </c>
      <c r="AEL38" s="137">
        <v>0</v>
      </c>
      <c r="AEM38" s="137">
        <v>0</v>
      </c>
      <c r="AEN38" s="137">
        <v>0</v>
      </c>
      <c r="AEO38" s="137">
        <v>0</v>
      </c>
      <c r="AEP38" s="137">
        <v>0</v>
      </c>
      <c r="AEQ38" s="137">
        <v>0</v>
      </c>
      <c r="AER38" s="137">
        <v>0</v>
      </c>
      <c r="AES38" s="137">
        <v>0</v>
      </c>
      <c r="AET38" s="137">
        <v>0</v>
      </c>
      <c r="AEU38" s="137">
        <v>0</v>
      </c>
      <c r="AEV38" s="137">
        <v>0</v>
      </c>
      <c r="AEW38" s="137">
        <v>0</v>
      </c>
      <c r="AEX38" s="137">
        <v>0</v>
      </c>
      <c r="AEY38" s="137">
        <v>0</v>
      </c>
      <c r="AEZ38" s="137">
        <v>0</v>
      </c>
      <c r="AFA38" s="137">
        <v>0</v>
      </c>
      <c r="AFB38" s="137">
        <v>0</v>
      </c>
      <c r="AFC38" s="137">
        <v>0</v>
      </c>
      <c r="AFD38" s="137">
        <v>0</v>
      </c>
      <c r="AFE38" s="137">
        <v>0</v>
      </c>
      <c r="AFF38" s="137">
        <v>0</v>
      </c>
      <c r="AFG38" s="137">
        <v>0</v>
      </c>
      <c r="AFH38" s="137">
        <v>0</v>
      </c>
      <c r="AFI38" s="137">
        <v>0</v>
      </c>
      <c r="AFJ38" s="137">
        <v>0</v>
      </c>
      <c r="AFK38" s="137">
        <v>0</v>
      </c>
      <c r="AFL38" s="137">
        <v>0</v>
      </c>
      <c r="AFM38" s="137">
        <v>0</v>
      </c>
      <c r="AFN38" s="137">
        <v>0</v>
      </c>
      <c r="AFO38" s="137">
        <v>0</v>
      </c>
      <c r="AFP38" s="137">
        <v>0</v>
      </c>
      <c r="AFQ38" s="137">
        <v>0</v>
      </c>
      <c r="AFR38" s="137">
        <v>0</v>
      </c>
      <c r="AFS38" s="137">
        <v>0</v>
      </c>
      <c r="AFT38" s="137">
        <v>0</v>
      </c>
      <c r="AFU38" s="137">
        <v>0</v>
      </c>
      <c r="AFV38" s="137">
        <v>0</v>
      </c>
      <c r="AFW38" s="137">
        <v>0</v>
      </c>
      <c r="AFX38" s="137">
        <v>0</v>
      </c>
      <c r="AFY38" s="137">
        <v>0</v>
      </c>
      <c r="AFZ38" s="137">
        <v>0</v>
      </c>
      <c r="AGA38" s="137">
        <v>0</v>
      </c>
      <c r="AGB38" s="137">
        <v>0</v>
      </c>
      <c r="AGC38" s="137">
        <v>0</v>
      </c>
      <c r="AGD38" s="137">
        <v>0</v>
      </c>
      <c r="AGE38" s="137">
        <v>0</v>
      </c>
      <c r="AGF38" s="137">
        <v>0</v>
      </c>
      <c r="AGG38" s="137">
        <v>0</v>
      </c>
      <c r="AGH38" s="137">
        <v>0</v>
      </c>
      <c r="AGI38" s="137">
        <v>0</v>
      </c>
      <c r="AGJ38" s="137">
        <v>0</v>
      </c>
      <c r="AGK38" s="137">
        <v>0</v>
      </c>
      <c r="AGL38" s="137">
        <v>0</v>
      </c>
      <c r="AGM38" s="137">
        <v>0</v>
      </c>
      <c r="AGN38" s="137">
        <v>0</v>
      </c>
      <c r="AGO38" s="137">
        <v>0</v>
      </c>
      <c r="AGP38" s="137">
        <v>0</v>
      </c>
      <c r="AGQ38" s="137">
        <v>0</v>
      </c>
      <c r="AGR38" s="137">
        <v>0</v>
      </c>
      <c r="AGS38" s="137">
        <v>0</v>
      </c>
      <c r="AGT38" s="137">
        <v>0</v>
      </c>
      <c r="AGU38" s="137">
        <v>0</v>
      </c>
      <c r="AGV38" s="137">
        <v>0</v>
      </c>
      <c r="AGW38" s="137">
        <v>0</v>
      </c>
      <c r="AGX38" s="137">
        <v>0</v>
      </c>
      <c r="AGY38" s="137">
        <v>0</v>
      </c>
      <c r="AGZ38" s="137">
        <v>0</v>
      </c>
      <c r="AHA38" s="137">
        <v>0</v>
      </c>
      <c r="AHB38" s="137">
        <v>0</v>
      </c>
      <c r="AHC38" s="137">
        <v>0</v>
      </c>
      <c r="AHD38" s="137">
        <v>0</v>
      </c>
      <c r="AHE38" s="137">
        <v>0</v>
      </c>
      <c r="AHF38" s="137">
        <v>0</v>
      </c>
      <c r="AHG38" s="137">
        <v>0</v>
      </c>
      <c r="AHH38" s="137">
        <v>0</v>
      </c>
      <c r="AHI38" s="137">
        <v>0</v>
      </c>
      <c r="AHJ38" s="137">
        <v>0</v>
      </c>
      <c r="AHK38" s="137">
        <v>0</v>
      </c>
      <c r="AHL38" s="137">
        <v>0</v>
      </c>
      <c r="AHM38" s="137">
        <v>0</v>
      </c>
      <c r="AHN38" s="137">
        <v>0</v>
      </c>
      <c r="AHO38" s="137">
        <v>0</v>
      </c>
      <c r="AHP38" s="137">
        <v>0</v>
      </c>
      <c r="AHQ38" s="137">
        <v>0</v>
      </c>
      <c r="AHR38" s="137">
        <v>0</v>
      </c>
      <c r="AHS38" s="137">
        <v>0</v>
      </c>
      <c r="AHT38" s="137">
        <v>0</v>
      </c>
      <c r="AHU38" s="137">
        <v>0</v>
      </c>
      <c r="AHV38" s="137">
        <v>0</v>
      </c>
      <c r="AHW38" s="137">
        <v>0</v>
      </c>
      <c r="AHX38" s="137">
        <v>0</v>
      </c>
      <c r="AHY38" s="137">
        <v>0</v>
      </c>
      <c r="AHZ38" s="137">
        <v>0</v>
      </c>
      <c r="AIA38" s="137">
        <v>0</v>
      </c>
      <c r="AIB38" s="137">
        <v>0</v>
      </c>
      <c r="AIC38" s="137">
        <v>0</v>
      </c>
      <c r="AID38" s="137">
        <v>0</v>
      </c>
      <c r="AIE38" s="137">
        <v>0</v>
      </c>
      <c r="AIF38" s="137">
        <v>0</v>
      </c>
      <c r="AIG38" s="137">
        <v>0</v>
      </c>
      <c r="AIH38" s="137">
        <v>0</v>
      </c>
      <c r="AII38" s="137">
        <v>0</v>
      </c>
      <c r="AIJ38" s="137">
        <v>0</v>
      </c>
      <c r="AIK38" s="137">
        <v>0</v>
      </c>
      <c r="AIL38" s="137">
        <v>0</v>
      </c>
      <c r="AIM38" s="137">
        <v>0</v>
      </c>
      <c r="AIN38" s="137">
        <v>0</v>
      </c>
      <c r="AIO38" s="137">
        <v>0</v>
      </c>
      <c r="AIP38" s="137">
        <v>0</v>
      </c>
      <c r="AIQ38" s="137">
        <v>0</v>
      </c>
      <c r="AIR38" s="137">
        <v>0</v>
      </c>
      <c r="AIS38" s="137">
        <v>0</v>
      </c>
      <c r="AIT38" s="137">
        <v>0</v>
      </c>
      <c r="AIU38" s="137">
        <v>0</v>
      </c>
      <c r="AIV38" s="137">
        <v>0</v>
      </c>
      <c r="AIW38" s="137">
        <v>0</v>
      </c>
      <c r="AIX38" s="137">
        <v>0</v>
      </c>
      <c r="AIY38" s="137">
        <v>0</v>
      </c>
      <c r="AIZ38" s="137">
        <v>0</v>
      </c>
      <c r="AJA38" s="137">
        <v>0</v>
      </c>
      <c r="AJB38" s="137">
        <v>0</v>
      </c>
      <c r="AJC38" s="137">
        <v>0</v>
      </c>
      <c r="AJD38" s="137">
        <v>0</v>
      </c>
      <c r="AJE38" s="137">
        <v>0</v>
      </c>
      <c r="AJF38" s="137">
        <v>0</v>
      </c>
      <c r="AJG38" s="137">
        <v>0</v>
      </c>
      <c r="AJH38" s="137">
        <v>0</v>
      </c>
      <c r="AJI38" s="137">
        <v>0</v>
      </c>
      <c r="AJJ38" s="137">
        <v>0</v>
      </c>
      <c r="AJK38" s="137">
        <v>0</v>
      </c>
      <c r="AJL38" s="137">
        <v>0</v>
      </c>
      <c r="AJM38" s="137">
        <v>0</v>
      </c>
      <c r="AJN38" s="137">
        <v>0</v>
      </c>
      <c r="AJO38" s="137">
        <v>0</v>
      </c>
      <c r="AJP38" s="137">
        <v>0</v>
      </c>
      <c r="AJQ38" s="137">
        <v>0</v>
      </c>
      <c r="AJR38" s="137">
        <v>0</v>
      </c>
      <c r="AJS38" s="137">
        <v>0</v>
      </c>
      <c r="AJT38" s="137">
        <v>0</v>
      </c>
      <c r="AJU38" s="137">
        <v>0</v>
      </c>
      <c r="AJV38" s="137">
        <v>0</v>
      </c>
      <c r="AJW38" s="137">
        <v>0</v>
      </c>
      <c r="AJX38" s="137">
        <v>0</v>
      </c>
      <c r="AJY38" s="137">
        <v>0</v>
      </c>
      <c r="AJZ38" s="137">
        <v>0</v>
      </c>
      <c r="AKA38" s="137">
        <v>0</v>
      </c>
      <c r="AKB38" s="137">
        <v>0</v>
      </c>
      <c r="AKC38" s="137">
        <v>0</v>
      </c>
      <c r="AKD38" s="137">
        <v>0</v>
      </c>
      <c r="AKE38" s="137">
        <v>0</v>
      </c>
      <c r="AKF38" s="137">
        <v>0</v>
      </c>
      <c r="AKG38" s="137">
        <v>0</v>
      </c>
      <c r="AKH38" s="137">
        <v>0</v>
      </c>
      <c r="AKI38" s="137">
        <v>0</v>
      </c>
      <c r="AKJ38" s="137">
        <v>0</v>
      </c>
      <c r="AKK38" s="137">
        <v>0</v>
      </c>
      <c r="AKL38" s="137">
        <v>0</v>
      </c>
      <c r="AKM38" s="137">
        <v>0</v>
      </c>
      <c r="AKN38" s="137">
        <v>0</v>
      </c>
      <c r="AKO38" s="137">
        <v>0</v>
      </c>
      <c r="AKP38" s="137">
        <v>0</v>
      </c>
      <c r="AKQ38" s="137">
        <v>0</v>
      </c>
      <c r="AKR38" s="137">
        <v>0</v>
      </c>
      <c r="AKS38" s="137">
        <v>0</v>
      </c>
      <c r="AKT38" s="137">
        <v>0</v>
      </c>
      <c r="AKU38" s="137">
        <v>0</v>
      </c>
      <c r="AKV38" s="137">
        <v>0</v>
      </c>
      <c r="AKW38" s="137">
        <v>0</v>
      </c>
      <c r="AKX38" s="137">
        <v>0</v>
      </c>
      <c r="AKY38" s="137">
        <v>0</v>
      </c>
      <c r="AKZ38" s="137">
        <v>0</v>
      </c>
      <c r="ALA38" s="137">
        <v>0</v>
      </c>
      <c r="ALB38" s="137">
        <v>0</v>
      </c>
      <c r="ALC38" s="137">
        <v>0</v>
      </c>
      <c r="ALD38" s="137">
        <v>0</v>
      </c>
      <c r="ALE38" s="137">
        <v>0</v>
      </c>
      <c r="ALF38" s="137">
        <v>0</v>
      </c>
      <c r="ALG38" s="137">
        <v>0</v>
      </c>
      <c r="ALH38" s="137">
        <v>0</v>
      </c>
      <c r="ALI38" s="137">
        <v>0</v>
      </c>
      <c r="ALJ38" s="137">
        <v>0</v>
      </c>
      <c r="ALK38" s="137">
        <v>0</v>
      </c>
      <c r="ALL38" s="137">
        <v>0</v>
      </c>
      <c r="ALM38" s="137">
        <v>0</v>
      </c>
      <c r="ALN38" s="137">
        <v>0</v>
      </c>
      <c r="ALO38" s="137">
        <v>0</v>
      </c>
      <c r="ALP38" s="137">
        <v>0</v>
      </c>
      <c r="ALQ38" s="137">
        <v>0</v>
      </c>
      <c r="ALR38" s="137">
        <v>0</v>
      </c>
      <c r="ALS38" s="137">
        <v>0</v>
      </c>
      <c r="ALT38" s="137">
        <v>0</v>
      </c>
      <c r="ALU38" s="137">
        <v>0</v>
      </c>
      <c r="ALV38" s="137">
        <v>0.19400000000000001</v>
      </c>
      <c r="ALW38" s="137">
        <v>0.38700000000000001</v>
      </c>
      <c r="ALX38" s="137">
        <v>0.58099999999999996</v>
      </c>
      <c r="ALY38" s="137">
        <v>0.77400000000000002</v>
      </c>
      <c r="ALZ38" s="137">
        <v>0.96799999999999997</v>
      </c>
      <c r="AMA38" s="137">
        <v>1.161</v>
      </c>
      <c r="AMB38" s="137">
        <v>1.355</v>
      </c>
      <c r="AMC38" s="137">
        <v>1.548</v>
      </c>
      <c r="AMD38" s="137">
        <v>1.742</v>
      </c>
      <c r="AME38" s="137">
        <v>1.9350000000000001</v>
      </c>
      <c r="AMF38" s="137">
        <v>2.129</v>
      </c>
      <c r="AMG38" s="137">
        <v>2.3220000000000001</v>
      </c>
      <c r="AMH38" s="137">
        <v>2.516</v>
      </c>
      <c r="AMI38" s="137">
        <v>2.7090000000000001</v>
      </c>
      <c r="AMJ38" s="137">
        <v>2.903</v>
      </c>
      <c r="AMK38" s="137">
        <v>3.0960000000000001</v>
      </c>
      <c r="AML38" s="137">
        <v>3.29</v>
      </c>
      <c r="AMM38" s="137">
        <v>3.4830000000000001</v>
      </c>
      <c r="AMN38" s="137">
        <v>3.677</v>
      </c>
      <c r="AMO38" s="137">
        <v>3.87</v>
      </c>
      <c r="AMP38" s="137">
        <v>4.258</v>
      </c>
      <c r="AMQ38" s="137">
        <v>4.6449999999999996</v>
      </c>
      <c r="AMR38" s="137">
        <v>5.032</v>
      </c>
      <c r="AMS38" s="137">
        <v>5.4189999999999996</v>
      </c>
      <c r="AMT38" s="137">
        <v>5.806</v>
      </c>
      <c r="AMU38" s="137">
        <v>6.1929999999999996</v>
      </c>
      <c r="AMV38" s="137">
        <v>6.58</v>
      </c>
      <c r="AMW38" s="137">
        <v>6.9669999999999996</v>
      </c>
      <c r="AMX38" s="137">
        <v>7.3540000000000001</v>
      </c>
      <c r="AMY38" s="137">
        <v>7.7409999999999997</v>
      </c>
      <c r="AMZ38" s="137">
        <v>8.1280000000000001</v>
      </c>
      <c r="ANA38" s="137">
        <v>8.5150000000000006</v>
      </c>
      <c r="ANB38" s="137">
        <v>8.9019999999999992</v>
      </c>
      <c r="ANC38" s="137">
        <v>9.2889999999999997</v>
      </c>
      <c r="AND38" s="137">
        <v>9.6760000000000002</v>
      </c>
      <c r="ANE38" s="137">
        <v>10.644</v>
      </c>
      <c r="ANF38" s="137">
        <v>11.611000000000001</v>
      </c>
      <c r="ANG38" s="137">
        <v>12.579000000000001</v>
      </c>
      <c r="ANH38" s="137">
        <v>13.547000000000001</v>
      </c>
      <c r="ANI38" s="137">
        <v>14.513999999999999</v>
      </c>
      <c r="ANJ38" s="137">
        <v>15.481999999999999</v>
      </c>
      <c r="ANK38" s="137">
        <v>16.449000000000002</v>
      </c>
      <c r="ANL38" s="137">
        <v>17.417000000000002</v>
      </c>
      <c r="ANM38" s="137">
        <v>18.385000000000002</v>
      </c>
      <c r="ANN38" s="137">
        <v>19.352</v>
      </c>
      <c r="ANO38" s="137">
        <v>21.288</v>
      </c>
      <c r="ANP38" s="137">
        <v>23.222999999999999</v>
      </c>
      <c r="ANQ38" s="137">
        <v>25.158000000000001</v>
      </c>
      <c r="ANR38" s="137">
        <v>27.093</v>
      </c>
      <c r="ANS38" s="137">
        <v>29.027999999999999</v>
      </c>
      <c r="ANT38" s="137">
        <v>30.963999999999999</v>
      </c>
      <c r="ANU38" s="137">
        <v>32.899000000000001</v>
      </c>
      <c r="ANV38" s="137">
        <v>34.834000000000003</v>
      </c>
      <c r="ANW38" s="137">
        <v>36.768999999999998</v>
      </c>
      <c r="ANX38" s="137">
        <v>38.704999999999998</v>
      </c>
      <c r="ANY38" s="137">
        <v>58.057000000000002</v>
      </c>
      <c r="ANZ38" s="137">
        <v>77.409000000000006</v>
      </c>
      <c r="AOA38" s="137">
        <v>96.762</v>
      </c>
      <c r="AOB38" s="137">
        <v>116.114</v>
      </c>
      <c r="AOC38" s="137">
        <v>135.46600000000001</v>
      </c>
      <c r="AOD38" s="137">
        <v>154.81899999999999</v>
      </c>
      <c r="AOE38" s="137">
        <v>174.17099999999999</v>
      </c>
      <c r="AOF38" s="137">
        <v>193.523</v>
      </c>
      <c r="AOG38" s="137">
        <v>0</v>
      </c>
      <c r="AOH38" s="137">
        <v>0</v>
      </c>
      <c r="AOI38" s="137">
        <v>0</v>
      </c>
      <c r="AOJ38" s="137">
        <v>0</v>
      </c>
      <c r="AOK38" s="137">
        <v>0</v>
      </c>
      <c r="AOL38" s="137">
        <v>0</v>
      </c>
      <c r="AOM38" s="137">
        <v>0</v>
      </c>
      <c r="AON38" s="137">
        <v>0</v>
      </c>
      <c r="AOO38" s="137">
        <v>0</v>
      </c>
      <c r="AOP38" s="137">
        <v>0</v>
      </c>
      <c r="AOQ38" s="137">
        <v>0</v>
      </c>
      <c r="AOR38" s="137">
        <v>0</v>
      </c>
      <c r="AOS38" s="137">
        <v>0</v>
      </c>
      <c r="AOT38" s="137">
        <v>0</v>
      </c>
      <c r="AOU38" s="137">
        <v>0</v>
      </c>
      <c r="AOV38" s="137">
        <v>0</v>
      </c>
      <c r="AOW38" s="137">
        <v>0</v>
      </c>
      <c r="AOX38" s="137">
        <v>0</v>
      </c>
      <c r="AOY38" s="137">
        <v>0</v>
      </c>
      <c r="AOZ38" s="137">
        <v>0</v>
      </c>
      <c r="APA38" s="137">
        <v>0</v>
      </c>
      <c r="APB38" s="137">
        <v>0</v>
      </c>
      <c r="APC38" s="137">
        <v>0</v>
      </c>
      <c r="APD38" s="137">
        <v>0</v>
      </c>
      <c r="APE38" s="137">
        <v>0</v>
      </c>
      <c r="APF38" s="137">
        <v>0</v>
      </c>
      <c r="APG38" s="137">
        <v>0</v>
      </c>
      <c r="APH38" s="137">
        <v>0</v>
      </c>
      <c r="API38" s="137">
        <v>0</v>
      </c>
      <c r="APJ38" s="137">
        <v>0</v>
      </c>
      <c r="APK38" s="137">
        <v>0</v>
      </c>
      <c r="APL38" s="137">
        <v>0</v>
      </c>
      <c r="APM38" s="137">
        <v>0</v>
      </c>
      <c r="APN38" s="137">
        <v>0</v>
      </c>
      <c r="APO38" s="137">
        <v>0</v>
      </c>
      <c r="APP38" s="137">
        <v>0</v>
      </c>
      <c r="APQ38" s="137">
        <v>0</v>
      </c>
      <c r="APR38" s="137">
        <v>0</v>
      </c>
      <c r="APS38" s="137">
        <v>0</v>
      </c>
      <c r="APT38" s="137">
        <v>0</v>
      </c>
      <c r="APU38" s="137">
        <v>0</v>
      </c>
      <c r="APV38" s="137">
        <v>0</v>
      </c>
      <c r="APW38" s="137">
        <v>0</v>
      </c>
      <c r="APX38" s="137">
        <v>0</v>
      </c>
      <c r="APY38" s="137">
        <v>0</v>
      </c>
      <c r="APZ38" s="137">
        <v>0</v>
      </c>
      <c r="AQA38" s="137">
        <v>0</v>
      </c>
      <c r="AQB38" s="137">
        <v>0</v>
      </c>
      <c r="AQC38" s="137">
        <v>0</v>
      </c>
      <c r="AQD38" s="137">
        <v>0</v>
      </c>
      <c r="AQE38" s="137">
        <v>0</v>
      </c>
      <c r="AQF38" s="137">
        <v>0</v>
      </c>
      <c r="AQG38" s="137">
        <v>0</v>
      </c>
      <c r="AQH38" s="137">
        <v>0</v>
      </c>
      <c r="AQI38" s="137">
        <v>0</v>
      </c>
      <c r="AQJ38" s="137">
        <v>0</v>
      </c>
      <c r="AQK38" s="137">
        <v>0</v>
      </c>
      <c r="AQL38" s="137">
        <v>0</v>
      </c>
      <c r="AQM38" s="137">
        <v>0</v>
      </c>
      <c r="AQN38" s="137">
        <v>0</v>
      </c>
      <c r="AQO38" s="137">
        <v>0</v>
      </c>
      <c r="AQP38" s="137">
        <v>0</v>
      </c>
      <c r="AQQ38" s="137">
        <v>0</v>
      </c>
      <c r="AQR38" s="137">
        <v>0</v>
      </c>
      <c r="AQS38" s="137">
        <v>0</v>
      </c>
      <c r="AQT38" s="137">
        <v>0</v>
      </c>
      <c r="AQU38" s="137">
        <v>0</v>
      </c>
      <c r="AQV38" s="137">
        <v>0</v>
      </c>
      <c r="AQW38" s="137">
        <v>0</v>
      </c>
      <c r="AQX38" s="137">
        <v>0</v>
      </c>
      <c r="AQY38" s="137">
        <v>0</v>
      </c>
      <c r="AQZ38" s="137">
        <v>0</v>
      </c>
      <c r="ARA38" s="137">
        <v>0</v>
      </c>
      <c r="ARB38" s="137">
        <v>0</v>
      </c>
      <c r="ARC38" s="137">
        <v>0</v>
      </c>
      <c r="ARD38" s="137">
        <v>0</v>
      </c>
      <c r="ARE38" s="137">
        <v>0</v>
      </c>
      <c r="ARF38" s="137">
        <v>0</v>
      </c>
      <c r="ARG38" s="137">
        <v>0</v>
      </c>
      <c r="ARH38" s="137">
        <v>0</v>
      </c>
      <c r="ARI38" s="137">
        <v>0</v>
      </c>
      <c r="ARJ38" s="137">
        <v>0</v>
      </c>
      <c r="ARK38" s="137">
        <v>0</v>
      </c>
      <c r="ARL38" s="137">
        <v>0</v>
      </c>
      <c r="ARM38" s="137">
        <v>0</v>
      </c>
      <c r="ARN38" s="137">
        <v>0</v>
      </c>
      <c r="ARO38" s="137">
        <v>0</v>
      </c>
      <c r="ARP38" s="137">
        <v>0</v>
      </c>
      <c r="ARQ38" s="137">
        <v>0</v>
      </c>
      <c r="ARR38" s="137">
        <v>0</v>
      </c>
      <c r="ARS38" s="137">
        <v>0</v>
      </c>
      <c r="ART38" s="137">
        <v>0</v>
      </c>
      <c r="ARU38" s="137">
        <v>0</v>
      </c>
      <c r="ARV38" s="137">
        <v>0</v>
      </c>
      <c r="ARW38" s="137">
        <v>0</v>
      </c>
      <c r="ARX38" s="137">
        <v>0</v>
      </c>
      <c r="ARY38" s="137">
        <v>0</v>
      </c>
      <c r="ARZ38" s="137">
        <v>0</v>
      </c>
      <c r="ASA38" s="137">
        <v>0</v>
      </c>
      <c r="ASB38" s="137">
        <v>0</v>
      </c>
      <c r="ASC38" s="137">
        <v>0</v>
      </c>
      <c r="ASD38" s="137">
        <v>0</v>
      </c>
      <c r="ASE38" s="137">
        <v>0</v>
      </c>
      <c r="ASF38" s="137">
        <v>0</v>
      </c>
      <c r="ASG38" s="137">
        <v>0</v>
      </c>
      <c r="ASH38" s="137">
        <v>0</v>
      </c>
      <c r="ASI38" s="137">
        <v>0</v>
      </c>
      <c r="ASJ38" s="137">
        <v>0</v>
      </c>
      <c r="ASK38" s="137">
        <v>0</v>
      </c>
      <c r="ASL38" s="137">
        <v>0</v>
      </c>
      <c r="ASM38" s="137">
        <v>0</v>
      </c>
      <c r="ASN38" s="137">
        <v>0</v>
      </c>
      <c r="ASO38" s="137">
        <v>0</v>
      </c>
      <c r="ASP38" s="137">
        <v>0</v>
      </c>
      <c r="ASQ38" s="137">
        <v>0</v>
      </c>
      <c r="ASR38" s="137">
        <v>0</v>
      </c>
      <c r="ASS38" s="137">
        <v>0</v>
      </c>
      <c r="AST38" s="137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</row>
    <row r="39" spans="1:1261" x14ac:dyDescent="0.35">
      <c r="A39" s="107" t="s">
        <v>253</v>
      </c>
      <c r="B39" s="137">
        <v>5.7000000000000002E-2</v>
      </c>
      <c r="C39" s="137">
        <v>0.114</v>
      </c>
      <c r="D39" s="137">
        <v>0.17100000000000001</v>
      </c>
      <c r="E39" s="137">
        <v>0.22700000000000001</v>
      </c>
      <c r="F39" s="137">
        <v>0.28399999999999997</v>
      </c>
      <c r="G39" s="137">
        <v>0.34100000000000003</v>
      </c>
      <c r="H39" s="137">
        <v>0.39800000000000002</v>
      </c>
      <c r="I39" s="137">
        <v>0.45500000000000002</v>
      </c>
      <c r="J39" s="137">
        <v>0.51200000000000001</v>
      </c>
      <c r="K39" s="137">
        <v>0.56799999999999995</v>
      </c>
      <c r="L39" s="137">
        <v>0.625</v>
      </c>
      <c r="M39" s="137">
        <v>0.68200000000000005</v>
      </c>
      <c r="N39" s="137">
        <v>0.73899999999999999</v>
      </c>
      <c r="O39" s="137">
        <v>0.79600000000000004</v>
      </c>
      <c r="P39" s="137">
        <v>0.85299999999999998</v>
      </c>
      <c r="Q39" s="137">
        <v>0.90900000000000003</v>
      </c>
      <c r="R39" s="137">
        <v>0.96599999999999997</v>
      </c>
      <c r="S39" s="137">
        <v>1.0229999999999999</v>
      </c>
      <c r="T39" s="137">
        <v>1.08</v>
      </c>
      <c r="U39" s="137">
        <v>1.137</v>
      </c>
      <c r="V39" s="137">
        <v>1.25</v>
      </c>
      <c r="W39" s="137">
        <v>1.3640000000000001</v>
      </c>
      <c r="X39" s="137">
        <v>1.478</v>
      </c>
      <c r="Y39" s="137">
        <v>1.591</v>
      </c>
      <c r="Z39" s="137">
        <v>1.7050000000000001</v>
      </c>
      <c r="AA39" s="137">
        <v>1.819</v>
      </c>
      <c r="AB39" s="137">
        <v>1.9319999999999999</v>
      </c>
      <c r="AC39" s="137">
        <v>2.0459999999999998</v>
      </c>
      <c r="AD39" s="137">
        <v>2.16</v>
      </c>
      <c r="AE39" s="137">
        <v>2.2730000000000001</v>
      </c>
      <c r="AF39" s="137">
        <v>2.387</v>
      </c>
      <c r="AG39" s="137">
        <v>2.5009999999999999</v>
      </c>
      <c r="AH39" s="137">
        <v>2.6139999999999999</v>
      </c>
      <c r="AI39" s="137">
        <v>2.7280000000000002</v>
      </c>
      <c r="AJ39" s="137">
        <v>2.8420000000000001</v>
      </c>
      <c r="AK39" s="137">
        <v>3.1259999999999999</v>
      </c>
      <c r="AL39" s="137">
        <v>3.41</v>
      </c>
      <c r="AM39" s="137">
        <v>3.694</v>
      </c>
      <c r="AN39" s="137">
        <v>3.9780000000000002</v>
      </c>
      <c r="AO39" s="137">
        <v>4.2629999999999999</v>
      </c>
      <c r="AP39" s="137">
        <v>4.5469999999999997</v>
      </c>
      <c r="AQ39" s="137">
        <v>4.8310000000000004</v>
      </c>
      <c r="AR39" s="137">
        <v>5.1150000000000002</v>
      </c>
      <c r="AS39" s="137">
        <v>5.399</v>
      </c>
      <c r="AT39" s="137">
        <v>5.6829999999999998</v>
      </c>
      <c r="AU39" s="137">
        <v>6.2519999999999998</v>
      </c>
      <c r="AV39" s="137">
        <v>6.82</v>
      </c>
      <c r="AW39" s="137">
        <v>7.3879999999999999</v>
      </c>
      <c r="AX39" s="137">
        <v>7.9569999999999999</v>
      </c>
      <c r="AY39" s="137">
        <v>8.5250000000000004</v>
      </c>
      <c r="AZ39" s="137">
        <v>9.093</v>
      </c>
      <c r="BA39" s="137">
        <v>9.6620000000000008</v>
      </c>
      <c r="BB39" s="137">
        <v>10.23</v>
      </c>
      <c r="BC39" s="137">
        <v>10.798999999999999</v>
      </c>
      <c r="BD39" s="137">
        <v>11.367000000000001</v>
      </c>
      <c r="BE39" s="137">
        <v>17.05</v>
      </c>
      <c r="BF39" s="137">
        <v>22.734000000000002</v>
      </c>
      <c r="BG39" s="137">
        <v>28.417000000000002</v>
      </c>
      <c r="BH39" s="137">
        <v>34.100999999999999</v>
      </c>
      <c r="BI39" s="137">
        <v>39.783999999999999</v>
      </c>
      <c r="BJ39" s="137">
        <v>45.466999999999999</v>
      </c>
      <c r="BK39" s="137">
        <v>51.151000000000003</v>
      </c>
      <c r="BL39" s="137">
        <v>56.834000000000003</v>
      </c>
      <c r="BM39" s="137">
        <v>5.1999999999999998E-2</v>
      </c>
      <c r="BN39" s="137">
        <v>0.104</v>
      </c>
      <c r="BO39" s="137">
        <v>0.155</v>
      </c>
      <c r="BP39" s="137">
        <v>0.20699999999999999</v>
      </c>
      <c r="BQ39" s="137">
        <v>0.25900000000000001</v>
      </c>
      <c r="BR39" s="137">
        <v>0.311</v>
      </c>
      <c r="BS39" s="137">
        <v>0.36199999999999999</v>
      </c>
      <c r="BT39" s="137">
        <v>0.41399999999999998</v>
      </c>
      <c r="BU39" s="137">
        <v>0.46600000000000003</v>
      </c>
      <c r="BV39" s="137">
        <v>0.51800000000000002</v>
      </c>
      <c r="BW39" s="137">
        <v>0.56899999999999995</v>
      </c>
      <c r="BX39" s="137">
        <v>0.621</v>
      </c>
      <c r="BY39" s="137">
        <v>0.67300000000000004</v>
      </c>
      <c r="BZ39" s="137">
        <v>0.72499999999999998</v>
      </c>
      <c r="CA39" s="137">
        <v>0.77600000000000002</v>
      </c>
      <c r="CB39" s="137">
        <v>0.82799999999999996</v>
      </c>
      <c r="CC39" s="137">
        <v>0.88</v>
      </c>
      <c r="CD39" s="137">
        <v>0.93200000000000005</v>
      </c>
      <c r="CE39" s="137">
        <v>0.98299999999999998</v>
      </c>
      <c r="CF39" s="137">
        <v>1.0349999999999999</v>
      </c>
      <c r="CG39" s="137">
        <v>1.139</v>
      </c>
      <c r="CH39" s="137">
        <v>1.242</v>
      </c>
      <c r="CI39" s="137">
        <v>1.3460000000000001</v>
      </c>
      <c r="CJ39" s="137">
        <v>1.4490000000000001</v>
      </c>
      <c r="CK39" s="137">
        <v>1.5529999999999999</v>
      </c>
      <c r="CL39" s="137">
        <v>1.6559999999999999</v>
      </c>
      <c r="CM39" s="137">
        <v>1.76</v>
      </c>
      <c r="CN39" s="137">
        <v>1.863</v>
      </c>
      <c r="CO39" s="137">
        <v>1.9670000000000001</v>
      </c>
      <c r="CP39" s="137">
        <v>2.0699999999999998</v>
      </c>
      <c r="CQ39" s="137">
        <v>2.1739999999999999</v>
      </c>
      <c r="CR39" s="137">
        <v>2.2770000000000001</v>
      </c>
      <c r="CS39" s="137">
        <v>2.3809999999999998</v>
      </c>
      <c r="CT39" s="137">
        <v>2.484</v>
      </c>
      <c r="CU39" s="137">
        <v>2.5880000000000001</v>
      </c>
      <c r="CV39" s="137">
        <v>2.847</v>
      </c>
      <c r="CW39" s="137">
        <v>3.1059999999999999</v>
      </c>
      <c r="CX39" s="137">
        <v>3.3639999999999999</v>
      </c>
      <c r="CY39" s="137">
        <v>3.6230000000000002</v>
      </c>
      <c r="CZ39" s="137">
        <v>3.8820000000000001</v>
      </c>
      <c r="DA39" s="137">
        <v>4.141</v>
      </c>
      <c r="DB39" s="137">
        <v>4.399</v>
      </c>
      <c r="DC39" s="137">
        <v>4.6580000000000004</v>
      </c>
      <c r="DD39" s="137">
        <v>4.9169999999999998</v>
      </c>
      <c r="DE39" s="137">
        <v>5.1760000000000002</v>
      </c>
      <c r="DF39" s="137">
        <v>5.6929999999999996</v>
      </c>
      <c r="DG39" s="137">
        <v>6.2110000000000003</v>
      </c>
      <c r="DH39" s="137">
        <v>6.7290000000000001</v>
      </c>
      <c r="DI39" s="137">
        <v>7.2460000000000004</v>
      </c>
      <c r="DJ39" s="137">
        <v>7.7640000000000002</v>
      </c>
      <c r="DK39" s="137">
        <v>8.2810000000000006</v>
      </c>
      <c r="DL39" s="137">
        <v>8.7989999999999995</v>
      </c>
      <c r="DM39" s="137">
        <v>9.3170000000000002</v>
      </c>
      <c r="DN39" s="137">
        <v>9.8339999999999996</v>
      </c>
      <c r="DO39" s="137">
        <v>10.352</v>
      </c>
      <c r="DP39" s="137">
        <v>15.528</v>
      </c>
      <c r="DQ39" s="137">
        <v>20.702999999999999</v>
      </c>
      <c r="DR39" s="137">
        <v>25.879000000000001</v>
      </c>
      <c r="DS39" s="137">
        <v>31.055</v>
      </c>
      <c r="DT39" s="137">
        <v>36.231000000000002</v>
      </c>
      <c r="DU39" s="137">
        <v>41.406999999999996</v>
      </c>
      <c r="DV39" s="137">
        <v>46.582999999999998</v>
      </c>
      <c r="DW39" s="137">
        <v>51.758000000000003</v>
      </c>
      <c r="DX39" s="137">
        <v>0.05</v>
      </c>
      <c r="DY39" s="137">
        <v>0.10100000000000001</v>
      </c>
      <c r="DZ39" s="137">
        <v>0.151</v>
      </c>
      <c r="EA39" s="137">
        <v>0.20100000000000001</v>
      </c>
      <c r="EB39" s="137">
        <v>0.252</v>
      </c>
      <c r="EC39" s="137">
        <v>0.30199999999999999</v>
      </c>
      <c r="ED39" s="137">
        <v>0.35199999999999998</v>
      </c>
      <c r="EE39" s="137">
        <v>0.40300000000000002</v>
      </c>
      <c r="EF39" s="137">
        <v>0.45300000000000001</v>
      </c>
      <c r="EG39" s="137">
        <v>0.503</v>
      </c>
      <c r="EH39" s="137">
        <v>0.55400000000000005</v>
      </c>
      <c r="EI39" s="137">
        <v>0.60399999999999998</v>
      </c>
      <c r="EJ39" s="137">
        <v>0.65400000000000003</v>
      </c>
      <c r="EK39" s="137">
        <v>0.70499999999999996</v>
      </c>
      <c r="EL39" s="137">
        <v>0.755</v>
      </c>
      <c r="EM39" s="137">
        <v>0.80600000000000005</v>
      </c>
      <c r="EN39" s="137">
        <v>0.85599999999999998</v>
      </c>
      <c r="EO39" s="137">
        <v>0.90600000000000003</v>
      </c>
      <c r="EP39" s="137">
        <v>0.95699999999999996</v>
      </c>
      <c r="EQ39" s="137">
        <v>1.0069999999999999</v>
      </c>
      <c r="ER39" s="137">
        <v>1.1080000000000001</v>
      </c>
      <c r="ES39" s="137">
        <v>1.208</v>
      </c>
      <c r="ET39" s="137">
        <v>1.3089999999999999</v>
      </c>
      <c r="EU39" s="137">
        <v>1.41</v>
      </c>
      <c r="EV39" s="137">
        <v>1.51</v>
      </c>
      <c r="EW39" s="137">
        <v>1.611</v>
      </c>
      <c r="EX39" s="137">
        <v>1.712</v>
      </c>
      <c r="EY39" s="137">
        <v>1.8120000000000001</v>
      </c>
      <c r="EZ39" s="137">
        <v>1.913</v>
      </c>
      <c r="FA39" s="137">
        <v>2.0139999999999998</v>
      </c>
      <c r="FB39" s="137">
        <v>2.1139999999999999</v>
      </c>
      <c r="FC39" s="137">
        <v>2.2149999999999999</v>
      </c>
      <c r="FD39" s="137">
        <v>2.3159999999999998</v>
      </c>
      <c r="FE39" s="137">
        <v>2.4169999999999998</v>
      </c>
      <c r="FF39" s="137">
        <v>2.5169999999999999</v>
      </c>
      <c r="FG39" s="137">
        <v>2.7690000000000001</v>
      </c>
      <c r="FH39" s="137">
        <v>3.0209999999999999</v>
      </c>
      <c r="FI39" s="137">
        <v>3.2719999999999998</v>
      </c>
      <c r="FJ39" s="137">
        <v>3.524</v>
      </c>
      <c r="FK39" s="137">
        <v>3.7759999999999998</v>
      </c>
      <c r="FL39" s="137">
        <v>4.0279999999999996</v>
      </c>
      <c r="FM39" s="137">
        <v>4.2789999999999999</v>
      </c>
      <c r="FN39" s="137">
        <v>4.5309999999999997</v>
      </c>
      <c r="FO39" s="137">
        <v>4.7830000000000004</v>
      </c>
      <c r="FP39" s="137">
        <v>5.0339999999999998</v>
      </c>
      <c r="FQ39" s="137">
        <v>5.5380000000000003</v>
      </c>
      <c r="FR39" s="137">
        <v>6.0410000000000004</v>
      </c>
      <c r="FS39" s="137">
        <v>6.5449999999999999</v>
      </c>
      <c r="FT39" s="137">
        <v>7.048</v>
      </c>
      <c r="FU39" s="137">
        <v>7.5519999999999996</v>
      </c>
      <c r="FV39" s="137">
        <v>8.0549999999999997</v>
      </c>
      <c r="FW39" s="137">
        <v>8.5589999999999993</v>
      </c>
      <c r="FX39" s="137">
        <v>9.0619999999999994</v>
      </c>
      <c r="FY39" s="137">
        <v>9.5649999999999995</v>
      </c>
      <c r="FZ39" s="137">
        <v>10.069000000000001</v>
      </c>
      <c r="GA39" s="137">
        <v>15.103</v>
      </c>
      <c r="GB39" s="137">
        <v>20.138000000000002</v>
      </c>
      <c r="GC39" s="137">
        <v>25.172000000000001</v>
      </c>
      <c r="GD39" s="137">
        <v>30.206</v>
      </c>
      <c r="GE39" s="137">
        <v>35.241</v>
      </c>
      <c r="GF39" s="137">
        <v>40.274999999999999</v>
      </c>
      <c r="GG39" s="137">
        <v>45.31</v>
      </c>
      <c r="GH39" s="137">
        <v>50.344000000000001</v>
      </c>
      <c r="GI39" s="137">
        <v>4.9000000000000002E-2</v>
      </c>
      <c r="GJ39" s="137">
        <v>9.8000000000000004E-2</v>
      </c>
      <c r="GK39" s="137">
        <v>0.14699999999999999</v>
      </c>
      <c r="GL39" s="137">
        <v>0.19600000000000001</v>
      </c>
      <c r="GM39" s="137">
        <v>0.245</v>
      </c>
      <c r="GN39" s="137">
        <v>0.29399999999999998</v>
      </c>
      <c r="GO39" s="137">
        <v>0.34300000000000003</v>
      </c>
      <c r="GP39" s="137">
        <v>0.39200000000000002</v>
      </c>
      <c r="GQ39" s="137">
        <v>0.441</v>
      </c>
      <c r="GR39" s="137">
        <v>0.49</v>
      </c>
      <c r="GS39" s="137">
        <v>0.53900000000000003</v>
      </c>
      <c r="GT39" s="137">
        <v>0.58799999999999997</v>
      </c>
      <c r="GU39" s="137">
        <v>0.63700000000000001</v>
      </c>
      <c r="GV39" s="137">
        <v>0.68600000000000005</v>
      </c>
      <c r="GW39" s="137">
        <v>0.73399999999999999</v>
      </c>
      <c r="GX39" s="137">
        <v>0.78300000000000003</v>
      </c>
      <c r="GY39" s="137">
        <v>0.83199999999999996</v>
      </c>
      <c r="GZ39" s="137">
        <v>0.88100000000000001</v>
      </c>
      <c r="HA39" s="137">
        <v>0.93</v>
      </c>
      <c r="HB39" s="137">
        <v>0.97899999999999998</v>
      </c>
      <c r="HC39" s="137">
        <v>1.077</v>
      </c>
      <c r="HD39" s="137">
        <v>1.175</v>
      </c>
      <c r="HE39" s="137">
        <v>1.2729999999999999</v>
      </c>
      <c r="HF39" s="137">
        <v>1.371</v>
      </c>
      <c r="HG39" s="137">
        <v>1.4690000000000001</v>
      </c>
      <c r="HH39" s="137">
        <v>1.5669999999999999</v>
      </c>
      <c r="HI39" s="137">
        <v>1.665</v>
      </c>
      <c r="HJ39" s="137">
        <v>1.7629999999999999</v>
      </c>
      <c r="HK39" s="137">
        <v>1.861</v>
      </c>
      <c r="HL39" s="137">
        <v>1.9590000000000001</v>
      </c>
      <c r="HM39" s="137">
        <v>2.0569999999999999</v>
      </c>
      <c r="HN39" s="137">
        <v>2.1539999999999999</v>
      </c>
      <c r="HO39" s="137">
        <v>2.2519999999999998</v>
      </c>
      <c r="HP39" s="137">
        <v>2.35</v>
      </c>
      <c r="HQ39" s="137">
        <v>2.448</v>
      </c>
      <c r="HR39" s="137">
        <v>2.6930000000000001</v>
      </c>
      <c r="HS39" s="137">
        <v>2.9380000000000002</v>
      </c>
      <c r="HT39" s="137">
        <v>3.1829999999999998</v>
      </c>
      <c r="HU39" s="137">
        <v>3.4279999999999999</v>
      </c>
      <c r="HV39" s="137">
        <v>3.6720000000000002</v>
      </c>
      <c r="HW39" s="137">
        <v>3.9169999999999998</v>
      </c>
      <c r="HX39" s="137">
        <v>4.1619999999999999</v>
      </c>
      <c r="HY39" s="137">
        <v>4.407</v>
      </c>
      <c r="HZ39" s="137">
        <v>4.6520000000000001</v>
      </c>
      <c r="IA39" s="137">
        <v>4.8970000000000002</v>
      </c>
      <c r="IB39" s="137">
        <v>5.3860000000000001</v>
      </c>
      <c r="IC39" s="137">
        <v>5.8760000000000003</v>
      </c>
      <c r="ID39" s="137">
        <v>6.3650000000000002</v>
      </c>
      <c r="IE39" s="137">
        <v>6.8550000000000004</v>
      </c>
      <c r="IF39" s="137">
        <v>7.3449999999999998</v>
      </c>
      <c r="IG39" s="137">
        <v>7.8339999999999996</v>
      </c>
      <c r="IH39" s="137">
        <v>8.3239999999999998</v>
      </c>
      <c r="II39" s="137">
        <v>8.8140000000000001</v>
      </c>
      <c r="IJ39" s="137">
        <v>9.3030000000000008</v>
      </c>
      <c r="IK39" s="137">
        <v>9.7929999999999993</v>
      </c>
      <c r="IL39" s="137">
        <v>14.69</v>
      </c>
      <c r="IM39" s="137">
        <v>19.585999999999999</v>
      </c>
      <c r="IN39" s="137">
        <v>24.483000000000001</v>
      </c>
      <c r="IO39" s="137">
        <v>29.379000000000001</v>
      </c>
      <c r="IP39" s="137">
        <v>34.276000000000003</v>
      </c>
      <c r="IQ39" s="137">
        <v>39.171999999999997</v>
      </c>
      <c r="IR39" s="137">
        <v>44.069000000000003</v>
      </c>
      <c r="IS39" s="137">
        <v>48.965000000000003</v>
      </c>
      <c r="IT39" s="137">
        <v>0.03</v>
      </c>
      <c r="IU39" s="137">
        <v>5.8999999999999997E-2</v>
      </c>
      <c r="IV39" s="137">
        <v>8.8999999999999996E-2</v>
      </c>
      <c r="IW39" s="137">
        <v>0.11799999999999999</v>
      </c>
      <c r="IX39" s="137">
        <v>0.14799999999999999</v>
      </c>
      <c r="IY39" s="137">
        <v>0.17699999999999999</v>
      </c>
      <c r="IZ39" s="137">
        <v>0.20699999999999999</v>
      </c>
      <c r="JA39" s="137">
        <v>0.23599999999999999</v>
      </c>
      <c r="JB39" s="137">
        <v>0.26600000000000001</v>
      </c>
      <c r="JC39" s="137">
        <v>0.29599999999999999</v>
      </c>
      <c r="JD39" s="137">
        <v>0.32500000000000001</v>
      </c>
      <c r="JE39" s="137">
        <v>0.35499999999999998</v>
      </c>
      <c r="JF39" s="137">
        <v>0.38400000000000001</v>
      </c>
      <c r="JG39" s="137">
        <v>0.41399999999999998</v>
      </c>
      <c r="JH39" s="137">
        <v>0.443</v>
      </c>
      <c r="JI39" s="137">
        <v>0.47299999999999998</v>
      </c>
      <c r="JJ39" s="137">
        <v>0.502</v>
      </c>
      <c r="JK39" s="137">
        <v>0.53200000000000003</v>
      </c>
      <c r="JL39" s="137">
        <v>0.56200000000000006</v>
      </c>
      <c r="JM39" s="137">
        <v>0.59099999999999997</v>
      </c>
      <c r="JN39" s="137">
        <v>0.65</v>
      </c>
      <c r="JO39" s="137">
        <v>0.70899999999999996</v>
      </c>
      <c r="JP39" s="137">
        <v>0.76800000000000002</v>
      </c>
      <c r="JQ39" s="137">
        <v>0.82799999999999996</v>
      </c>
      <c r="JR39" s="137">
        <v>0.88700000000000001</v>
      </c>
      <c r="JS39" s="137">
        <v>0.94599999999999995</v>
      </c>
      <c r="JT39" s="137">
        <v>1.0049999999999999</v>
      </c>
      <c r="JU39" s="137">
        <v>1.0640000000000001</v>
      </c>
      <c r="JV39" s="137">
        <v>1.123</v>
      </c>
      <c r="JW39" s="137">
        <v>1.1819999999999999</v>
      </c>
      <c r="JX39" s="137">
        <v>1.2410000000000001</v>
      </c>
      <c r="JY39" s="137">
        <v>1.3009999999999999</v>
      </c>
      <c r="JZ39" s="137">
        <v>1.36</v>
      </c>
      <c r="KA39" s="137">
        <v>1.419</v>
      </c>
      <c r="KB39" s="137">
        <v>1.478</v>
      </c>
      <c r="KC39" s="137">
        <v>1.6259999999999999</v>
      </c>
      <c r="KD39" s="137">
        <v>1.7729999999999999</v>
      </c>
      <c r="KE39" s="137">
        <v>1.921</v>
      </c>
      <c r="KF39" s="137">
        <v>2.069</v>
      </c>
      <c r="KG39" s="137">
        <v>2.2170000000000001</v>
      </c>
      <c r="KH39" s="137">
        <v>2.3650000000000002</v>
      </c>
      <c r="KI39" s="137">
        <v>2.512</v>
      </c>
      <c r="KJ39" s="137">
        <v>2.66</v>
      </c>
      <c r="KK39" s="137">
        <v>2.8079999999999998</v>
      </c>
      <c r="KL39" s="137">
        <v>2.956</v>
      </c>
      <c r="KM39" s="137">
        <v>3.2509999999999999</v>
      </c>
      <c r="KN39" s="137">
        <v>3.5470000000000002</v>
      </c>
      <c r="KO39" s="137">
        <v>3.8420000000000001</v>
      </c>
      <c r="KP39" s="137">
        <v>4.1379999999999999</v>
      </c>
      <c r="KQ39" s="137">
        <v>4.4340000000000002</v>
      </c>
      <c r="KR39" s="137">
        <v>4.7290000000000001</v>
      </c>
      <c r="KS39" s="137">
        <v>5.0250000000000004</v>
      </c>
      <c r="KT39" s="137">
        <v>5.32</v>
      </c>
      <c r="KU39" s="137">
        <v>5.6159999999999997</v>
      </c>
      <c r="KV39" s="137">
        <v>5.9109999999999996</v>
      </c>
      <c r="KW39" s="137">
        <v>8.8670000000000009</v>
      </c>
      <c r="KX39" s="137">
        <v>11.823</v>
      </c>
      <c r="KY39" s="137">
        <v>14.779</v>
      </c>
      <c r="KZ39" s="137">
        <v>17.734000000000002</v>
      </c>
      <c r="LA39" s="137">
        <v>20.69</v>
      </c>
      <c r="LB39" s="137">
        <v>23.646000000000001</v>
      </c>
      <c r="LC39" s="137">
        <v>26.600999999999999</v>
      </c>
      <c r="LD39" s="137">
        <v>29.556999999999999</v>
      </c>
      <c r="LE39" s="137">
        <v>4.2000000000000003E-2</v>
      </c>
      <c r="LF39" s="137">
        <v>8.3000000000000004E-2</v>
      </c>
      <c r="LG39" s="137">
        <v>0.125</v>
      </c>
      <c r="LH39" s="137">
        <v>0.16700000000000001</v>
      </c>
      <c r="LI39" s="137">
        <v>0.20799999999999999</v>
      </c>
      <c r="LJ39" s="137">
        <v>0.25</v>
      </c>
      <c r="LK39" s="137">
        <v>0.29199999999999998</v>
      </c>
      <c r="LL39" s="137">
        <v>0.33300000000000002</v>
      </c>
      <c r="LM39" s="137">
        <v>0.375</v>
      </c>
      <c r="LN39" s="137">
        <v>0.41699999999999998</v>
      </c>
      <c r="LO39" s="137">
        <v>0.45800000000000002</v>
      </c>
      <c r="LP39" s="137">
        <v>0.5</v>
      </c>
      <c r="LQ39" s="137">
        <v>0.54200000000000004</v>
      </c>
      <c r="LR39" s="137">
        <v>0.58299999999999996</v>
      </c>
      <c r="LS39" s="137">
        <v>0.625</v>
      </c>
      <c r="LT39" s="137">
        <v>0.66700000000000004</v>
      </c>
      <c r="LU39" s="137">
        <v>0.70799999999999996</v>
      </c>
      <c r="LV39" s="137">
        <v>0.75</v>
      </c>
      <c r="LW39" s="137">
        <v>0.79200000000000004</v>
      </c>
      <c r="LX39" s="137">
        <v>0.83399999999999996</v>
      </c>
      <c r="LY39" s="137">
        <v>0.91700000000000004</v>
      </c>
      <c r="LZ39" s="137">
        <v>1</v>
      </c>
      <c r="MA39" s="137">
        <v>1.0840000000000001</v>
      </c>
      <c r="MB39" s="137">
        <v>1.167</v>
      </c>
      <c r="MC39" s="137">
        <v>1.25</v>
      </c>
      <c r="MD39" s="137">
        <v>1.3340000000000001</v>
      </c>
      <c r="ME39" s="137">
        <v>1.417</v>
      </c>
      <c r="MF39" s="137">
        <v>1.5</v>
      </c>
      <c r="MG39" s="137">
        <v>1.5840000000000001</v>
      </c>
      <c r="MH39" s="137">
        <v>1.667</v>
      </c>
      <c r="MI39" s="137">
        <v>1.75</v>
      </c>
      <c r="MJ39" s="137">
        <v>1.8340000000000001</v>
      </c>
      <c r="MK39" s="137">
        <v>1.917</v>
      </c>
      <c r="ML39" s="137">
        <v>2</v>
      </c>
      <c r="MM39" s="137">
        <v>2.0840000000000001</v>
      </c>
      <c r="MN39" s="137">
        <v>2.2919999999999998</v>
      </c>
      <c r="MO39" s="137">
        <v>2.5009999999999999</v>
      </c>
      <c r="MP39" s="137">
        <v>2.7090000000000001</v>
      </c>
      <c r="MQ39" s="137">
        <v>2.9169999999999998</v>
      </c>
      <c r="MR39" s="137">
        <v>3.1259999999999999</v>
      </c>
      <c r="MS39" s="137">
        <v>3.3340000000000001</v>
      </c>
      <c r="MT39" s="137">
        <v>3.5419999999999998</v>
      </c>
      <c r="MU39" s="137">
        <v>3.7509999999999999</v>
      </c>
      <c r="MV39" s="137">
        <v>3.9590000000000001</v>
      </c>
      <c r="MW39" s="137">
        <v>4.1680000000000001</v>
      </c>
      <c r="MX39" s="137">
        <v>4.5839999999999996</v>
      </c>
      <c r="MY39" s="137">
        <v>5.0010000000000003</v>
      </c>
      <c r="MZ39" s="137">
        <v>5.4180000000000001</v>
      </c>
      <c r="NA39" s="137">
        <v>5.835</v>
      </c>
      <c r="NB39" s="137">
        <v>6.2510000000000003</v>
      </c>
      <c r="NC39" s="137">
        <v>6.6680000000000001</v>
      </c>
      <c r="ND39" s="137">
        <v>7.085</v>
      </c>
      <c r="NE39" s="137">
        <v>7.5019999999999998</v>
      </c>
      <c r="NF39" s="137">
        <v>7.9180000000000001</v>
      </c>
      <c r="NG39" s="137">
        <v>8.3350000000000009</v>
      </c>
      <c r="NH39" s="137">
        <v>12.503</v>
      </c>
      <c r="NI39" s="137">
        <v>16.670000000000002</v>
      </c>
      <c r="NJ39" s="137">
        <v>20.838000000000001</v>
      </c>
      <c r="NK39" s="137">
        <v>25.004999999999999</v>
      </c>
      <c r="NL39" s="137">
        <v>29.172999999999998</v>
      </c>
      <c r="NM39" s="137">
        <v>33.340000000000003</v>
      </c>
      <c r="NN39" s="137">
        <v>37.508000000000003</v>
      </c>
      <c r="NO39" s="137">
        <v>41.676000000000002</v>
      </c>
      <c r="NP39" s="137">
        <v>2.1999999999999999E-2</v>
      </c>
      <c r="NQ39" s="137">
        <v>4.2999999999999997E-2</v>
      </c>
      <c r="NR39" s="137">
        <v>6.5000000000000002E-2</v>
      </c>
      <c r="NS39" s="137">
        <v>8.6999999999999994E-2</v>
      </c>
      <c r="NT39" s="137">
        <v>0.108</v>
      </c>
      <c r="NU39" s="137">
        <v>0.13</v>
      </c>
      <c r="NV39" s="137">
        <v>0.152</v>
      </c>
      <c r="NW39" s="137">
        <v>0.17399999999999999</v>
      </c>
      <c r="NX39" s="137">
        <v>0.19500000000000001</v>
      </c>
      <c r="NY39" s="137">
        <v>0.217</v>
      </c>
      <c r="NZ39" s="137">
        <v>0.23899999999999999</v>
      </c>
      <c r="OA39" s="137">
        <v>0.26</v>
      </c>
      <c r="OB39" s="137">
        <v>0.28199999999999997</v>
      </c>
      <c r="OC39" s="137">
        <v>0.30399999999999999</v>
      </c>
      <c r="OD39" s="137">
        <v>0.32500000000000001</v>
      </c>
      <c r="OE39" s="137">
        <v>0.34699999999999998</v>
      </c>
      <c r="OF39" s="137">
        <v>0.36899999999999999</v>
      </c>
      <c r="OG39" s="137">
        <v>0.39</v>
      </c>
      <c r="OH39" s="137">
        <v>0.41199999999999998</v>
      </c>
      <c r="OI39" s="137">
        <v>0.434</v>
      </c>
      <c r="OJ39" s="137">
        <v>0.47699999999999998</v>
      </c>
      <c r="OK39" s="137">
        <v>0.52100000000000002</v>
      </c>
      <c r="OL39" s="137">
        <v>0.56399999999999995</v>
      </c>
      <c r="OM39" s="137">
        <v>0.60699999999999998</v>
      </c>
      <c r="ON39" s="137">
        <v>0.65100000000000002</v>
      </c>
      <c r="OO39" s="137">
        <v>0.69399999999999995</v>
      </c>
      <c r="OP39" s="137">
        <v>0.73699999999999999</v>
      </c>
      <c r="OQ39" s="137">
        <v>0.78100000000000003</v>
      </c>
      <c r="OR39" s="137">
        <v>0.82399999999999995</v>
      </c>
      <c r="OS39" s="137">
        <v>0.86799999999999999</v>
      </c>
      <c r="OT39" s="137">
        <v>0.91100000000000003</v>
      </c>
      <c r="OU39" s="137">
        <v>0.95399999999999996</v>
      </c>
      <c r="OV39" s="137">
        <v>0.998</v>
      </c>
      <c r="OW39" s="137">
        <v>1.0409999999999999</v>
      </c>
      <c r="OX39" s="137">
        <v>1.0840000000000001</v>
      </c>
      <c r="OY39" s="137">
        <v>1.1930000000000001</v>
      </c>
      <c r="OZ39" s="137">
        <v>1.3009999999999999</v>
      </c>
      <c r="PA39" s="137">
        <v>1.41</v>
      </c>
      <c r="PB39" s="137">
        <v>1.518</v>
      </c>
      <c r="PC39" s="137">
        <v>1.627</v>
      </c>
      <c r="PD39" s="137">
        <v>1.7350000000000001</v>
      </c>
      <c r="PE39" s="137">
        <v>1.8440000000000001</v>
      </c>
      <c r="PF39" s="137">
        <v>1.952</v>
      </c>
      <c r="PG39" s="137">
        <v>2.0609999999999999</v>
      </c>
      <c r="PH39" s="137">
        <v>2.169</v>
      </c>
      <c r="PI39" s="137">
        <v>2.3860000000000001</v>
      </c>
      <c r="PJ39" s="137">
        <v>2.6030000000000002</v>
      </c>
      <c r="PK39" s="137">
        <v>2.82</v>
      </c>
      <c r="PL39" s="137">
        <v>3.0369999999999999</v>
      </c>
      <c r="PM39" s="137">
        <v>3.2530000000000001</v>
      </c>
      <c r="PN39" s="137">
        <v>3.47</v>
      </c>
      <c r="PO39" s="137">
        <v>3.6869999999999998</v>
      </c>
      <c r="PP39" s="137">
        <v>3.9039999999999999</v>
      </c>
      <c r="PQ39" s="137">
        <v>4.1210000000000004</v>
      </c>
      <c r="PR39" s="137">
        <v>4.3380000000000001</v>
      </c>
      <c r="PS39" s="137">
        <v>6.5069999999999997</v>
      </c>
      <c r="PT39" s="137">
        <v>8.6760000000000002</v>
      </c>
      <c r="PU39" s="137">
        <v>10.845000000000001</v>
      </c>
      <c r="PV39" s="137">
        <v>13.013999999999999</v>
      </c>
      <c r="PW39" s="137">
        <v>15.183</v>
      </c>
      <c r="PX39" s="137">
        <v>17.352</v>
      </c>
      <c r="PY39" s="137">
        <v>19.521000000000001</v>
      </c>
      <c r="PZ39" s="137">
        <v>21.69</v>
      </c>
      <c r="QA39" s="137">
        <v>2.1999999999999999E-2</v>
      </c>
      <c r="QB39" s="137">
        <v>4.4999999999999998E-2</v>
      </c>
      <c r="QC39" s="137">
        <v>6.7000000000000004E-2</v>
      </c>
      <c r="QD39" s="137">
        <v>0.09</v>
      </c>
      <c r="QE39" s="137">
        <v>0.112</v>
      </c>
      <c r="QF39" s="137">
        <v>0.13500000000000001</v>
      </c>
      <c r="QG39" s="137">
        <v>0.157</v>
      </c>
      <c r="QH39" s="137">
        <v>0.17899999999999999</v>
      </c>
      <c r="QI39" s="137">
        <v>0.20200000000000001</v>
      </c>
      <c r="QJ39" s="137">
        <v>0.224</v>
      </c>
      <c r="QK39" s="137">
        <v>0.247</v>
      </c>
      <c r="QL39" s="137">
        <v>0.26900000000000002</v>
      </c>
      <c r="QM39" s="137">
        <v>0.29199999999999998</v>
      </c>
      <c r="QN39" s="137">
        <v>0.314</v>
      </c>
      <c r="QO39" s="137">
        <v>0.33600000000000002</v>
      </c>
      <c r="QP39" s="137">
        <v>0.35899999999999999</v>
      </c>
      <c r="QQ39" s="137">
        <v>0.38100000000000001</v>
      </c>
      <c r="QR39" s="137">
        <v>0.40400000000000003</v>
      </c>
      <c r="QS39" s="137">
        <v>0.42599999999999999</v>
      </c>
      <c r="QT39" s="137">
        <v>0.44900000000000001</v>
      </c>
      <c r="QU39" s="137">
        <v>0.49299999999999999</v>
      </c>
      <c r="QV39" s="137">
        <v>0.53800000000000003</v>
      </c>
      <c r="QW39" s="137">
        <v>0.58299999999999996</v>
      </c>
      <c r="QX39" s="137">
        <v>0.628</v>
      </c>
      <c r="QY39" s="137">
        <v>0.67300000000000004</v>
      </c>
      <c r="QZ39" s="137">
        <v>0.71799999999999997</v>
      </c>
      <c r="RA39" s="137">
        <v>0.76200000000000001</v>
      </c>
      <c r="RB39" s="137">
        <v>0.80700000000000005</v>
      </c>
      <c r="RC39" s="137">
        <v>0.85199999999999998</v>
      </c>
      <c r="RD39" s="137">
        <v>0.89700000000000002</v>
      </c>
      <c r="RE39" s="137">
        <v>0.94199999999999995</v>
      </c>
      <c r="RF39" s="137">
        <v>0.98699999999999999</v>
      </c>
      <c r="RG39" s="137">
        <v>1.032</v>
      </c>
      <c r="RH39" s="137">
        <v>1.0760000000000001</v>
      </c>
      <c r="RI39" s="137">
        <v>1.121</v>
      </c>
      <c r="RJ39" s="137">
        <v>1.2330000000000001</v>
      </c>
      <c r="RK39" s="137">
        <v>1.3460000000000001</v>
      </c>
      <c r="RL39" s="137">
        <v>1.458</v>
      </c>
      <c r="RM39" s="137">
        <v>1.57</v>
      </c>
      <c r="RN39" s="137">
        <v>1.6819999999999999</v>
      </c>
      <c r="RO39" s="137">
        <v>1.794</v>
      </c>
      <c r="RP39" s="137">
        <v>1.9059999999999999</v>
      </c>
      <c r="RQ39" s="137">
        <v>2.0179999999999998</v>
      </c>
      <c r="RR39" s="137">
        <v>2.13</v>
      </c>
      <c r="RS39" s="137">
        <v>2.2429999999999999</v>
      </c>
      <c r="RT39" s="137">
        <v>2.4670000000000001</v>
      </c>
      <c r="RU39" s="137">
        <v>2.6909999999999998</v>
      </c>
      <c r="RV39" s="137">
        <v>2.915</v>
      </c>
      <c r="RW39" s="137">
        <v>3.14</v>
      </c>
      <c r="RX39" s="137">
        <v>3.3639999999999999</v>
      </c>
      <c r="RY39" s="137">
        <v>3.5880000000000001</v>
      </c>
      <c r="RZ39" s="137">
        <v>3.8119999999999998</v>
      </c>
      <c r="SA39" s="137">
        <v>4.0369999999999999</v>
      </c>
      <c r="SB39" s="137">
        <v>4.2610000000000001</v>
      </c>
      <c r="SC39" s="137">
        <v>4.4850000000000003</v>
      </c>
      <c r="SD39" s="137">
        <v>6.7279999999999998</v>
      </c>
      <c r="SE39" s="137">
        <v>8.9700000000000006</v>
      </c>
      <c r="SF39" s="137">
        <v>11.212999999999999</v>
      </c>
      <c r="SG39" s="137">
        <v>13.455</v>
      </c>
      <c r="SH39" s="137">
        <v>15.698</v>
      </c>
      <c r="SI39" s="137">
        <v>17.940000000000001</v>
      </c>
      <c r="SJ39" s="137">
        <v>20.183</v>
      </c>
      <c r="SK39" s="137">
        <v>22.425000000000001</v>
      </c>
      <c r="SL39" s="137">
        <v>2.1999999999999999E-2</v>
      </c>
      <c r="SM39" s="137">
        <v>4.4999999999999998E-2</v>
      </c>
      <c r="SN39" s="137">
        <v>6.7000000000000004E-2</v>
      </c>
      <c r="SO39" s="137">
        <v>8.8999999999999996E-2</v>
      </c>
      <c r="SP39" s="137">
        <v>0.112</v>
      </c>
      <c r="SQ39" s="137">
        <v>0.13400000000000001</v>
      </c>
      <c r="SR39" s="137">
        <v>0.156</v>
      </c>
      <c r="SS39" s="137">
        <v>0.17899999999999999</v>
      </c>
      <c r="ST39" s="137">
        <v>0.20100000000000001</v>
      </c>
      <c r="SU39" s="137">
        <v>0.223</v>
      </c>
      <c r="SV39" s="137">
        <v>0.246</v>
      </c>
      <c r="SW39" s="137">
        <v>0.26800000000000002</v>
      </c>
      <c r="SX39" s="137">
        <v>0.28999999999999998</v>
      </c>
      <c r="SY39" s="137">
        <v>0.312</v>
      </c>
      <c r="SZ39" s="137">
        <v>0.33500000000000002</v>
      </c>
      <c r="TA39" s="137">
        <v>0.35699999999999998</v>
      </c>
      <c r="TB39" s="137">
        <v>0.379</v>
      </c>
      <c r="TC39" s="137">
        <v>0.40200000000000002</v>
      </c>
      <c r="TD39" s="137">
        <v>0.42399999999999999</v>
      </c>
      <c r="TE39" s="137">
        <v>0.44600000000000001</v>
      </c>
      <c r="TF39" s="137">
        <v>0.49099999999999999</v>
      </c>
      <c r="TG39" s="137">
        <v>0.53600000000000003</v>
      </c>
      <c r="TH39" s="137">
        <v>0.57999999999999996</v>
      </c>
      <c r="TI39" s="137">
        <v>0.625</v>
      </c>
      <c r="TJ39" s="137">
        <v>0.67</v>
      </c>
      <c r="TK39" s="137">
        <v>0.71399999999999997</v>
      </c>
      <c r="TL39" s="137">
        <v>0.75900000000000001</v>
      </c>
      <c r="TM39" s="137">
        <v>0.80300000000000005</v>
      </c>
      <c r="TN39" s="137">
        <v>0.84799999999999998</v>
      </c>
      <c r="TO39" s="137">
        <v>0.89300000000000002</v>
      </c>
      <c r="TP39" s="137">
        <v>0.93700000000000006</v>
      </c>
      <c r="TQ39" s="137">
        <v>0.98199999999999998</v>
      </c>
      <c r="TR39" s="137">
        <v>1.0269999999999999</v>
      </c>
      <c r="TS39" s="137">
        <v>1.071</v>
      </c>
      <c r="TT39" s="137">
        <v>1.1160000000000001</v>
      </c>
      <c r="TU39" s="137">
        <v>1.228</v>
      </c>
      <c r="TV39" s="137">
        <v>1.339</v>
      </c>
      <c r="TW39" s="137">
        <v>1.4510000000000001</v>
      </c>
      <c r="TX39" s="137">
        <v>1.5620000000000001</v>
      </c>
      <c r="TY39" s="137">
        <v>1.6739999999999999</v>
      </c>
      <c r="TZ39" s="137">
        <v>1.786</v>
      </c>
      <c r="UA39" s="137">
        <v>1.897</v>
      </c>
      <c r="UB39" s="137">
        <v>2.0089999999999999</v>
      </c>
      <c r="UC39" s="137">
        <v>2.12</v>
      </c>
      <c r="UD39" s="137">
        <v>2.2320000000000002</v>
      </c>
      <c r="UE39" s="137">
        <v>2.4550000000000001</v>
      </c>
      <c r="UF39" s="137">
        <v>2.6779999999999999</v>
      </c>
      <c r="UG39" s="137">
        <v>2.9020000000000001</v>
      </c>
      <c r="UH39" s="137">
        <v>3.125</v>
      </c>
      <c r="UI39" s="137">
        <v>3.3479999999999999</v>
      </c>
      <c r="UJ39" s="137">
        <v>3.5710000000000002</v>
      </c>
      <c r="UK39" s="137">
        <v>3.794</v>
      </c>
      <c r="UL39" s="137">
        <v>4.0170000000000003</v>
      </c>
      <c r="UM39" s="137">
        <v>4.2409999999999997</v>
      </c>
      <c r="UN39" s="137">
        <v>4.4640000000000004</v>
      </c>
      <c r="UO39" s="137">
        <v>6.6959999999999997</v>
      </c>
      <c r="UP39" s="137">
        <v>8.9280000000000008</v>
      </c>
      <c r="UQ39" s="137">
        <v>11.16</v>
      </c>
      <c r="UR39" s="137">
        <v>13.391999999999999</v>
      </c>
      <c r="US39" s="137">
        <v>15.622999999999999</v>
      </c>
      <c r="UT39" s="137">
        <v>17.855</v>
      </c>
      <c r="UU39" s="137">
        <v>20.087</v>
      </c>
      <c r="UV39" s="137">
        <v>22.318999999999999</v>
      </c>
      <c r="UW39" s="137">
        <v>2.1999999999999999E-2</v>
      </c>
      <c r="UX39" s="137">
        <v>4.4999999999999998E-2</v>
      </c>
      <c r="UY39" s="137">
        <v>6.7000000000000004E-2</v>
      </c>
      <c r="UZ39" s="137">
        <v>0.09</v>
      </c>
      <c r="VA39" s="137">
        <v>0.112</v>
      </c>
      <c r="VB39" s="137">
        <v>0.13500000000000001</v>
      </c>
      <c r="VC39" s="137">
        <v>0.157</v>
      </c>
      <c r="VD39" s="137">
        <v>0.17899999999999999</v>
      </c>
      <c r="VE39" s="137">
        <v>0.20200000000000001</v>
      </c>
      <c r="VF39" s="137">
        <v>0.224</v>
      </c>
      <c r="VG39" s="137">
        <v>0.247</v>
      </c>
      <c r="VH39" s="137">
        <v>0.26900000000000002</v>
      </c>
      <c r="VI39" s="137">
        <v>0.29199999999999998</v>
      </c>
      <c r="VJ39" s="137">
        <v>0.314</v>
      </c>
      <c r="VK39" s="137">
        <v>0.33600000000000002</v>
      </c>
      <c r="VL39" s="137">
        <v>0.35899999999999999</v>
      </c>
      <c r="VM39" s="137">
        <v>0.38100000000000001</v>
      </c>
      <c r="VN39" s="137">
        <v>0.40400000000000003</v>
      </c>
      <c r="VO39" s="137">
        <v>0.42599999999999999</v>
      </c>
      <c r="VP39" s="137">
        <v>0.44800000000000001</v>
      </c>
      <c r="VQ39" s="137">
        <v>0.49299999999999999</v>
      </c>
      <c r="VR39" s="137">
        <v>0.53800000000000003</v>
      </c>
      <c r="VS39" s="137">
        <v>0.58299999999999996</v>
      </c>
      <c r="VT39" s="137">
        <v>0.628</v>
      </c>
      <c r="VU39" s="137">
        <v>0.67300000000000004</v>
      </c>
      <c r="VV39" s="137">
        <v>0.71799999999999997</v>
      </c>
      <c r="VW39" s="137">
        <v>0.76200000000000001</v>
      </c>
      <c r="VX39" s="137">
        <v>0.80700000000000005</v>
      </c>
      <c r="VY39" s="137">
        <v>0.85199999999999998</v>
      </c>
      <c r="VZ39" s="137">
        <v>0.89700000000000002</v>
      </c>
      <c r="WA39" s="137">
        <v>0.94199999999999995</v>
      </c>
      <c r="WB39" s="137">
        <v>0.98699999999999999</v>
      </c>
      <c r="WC39" s="137">
        <v>1.032</v>
      </c>
      <c r="WD39" s="137">
        <v>1.0760000000000001</v>
      </c>
      <c r="WE39" s="137">
        <v>1.121</v>
      </c>
      <c r="WF39" s="137">
        <v>1.2330000000000001</v>
      </c>
      <c r="WG39" s="137">
        <v>1.345</v>
      </c>
      <c r="WH39" s="137">
        <v>1.458</v>
      </c>
      <c r="WI39" s="137">
        <v>1.57</v>
      </c>
      <c r="WJ39" s="137">
        <v>1.6819999999999999</v>
      </c>
      <c r="WK39" s="137">
        <v>1.794</v>
      </c>
      <c r="WL39" s="137">
        <v>1.9059999999999999</v>
      </c>
      <c r="WM39" s="137">
        <v>2.0179999999999998</v>
      </c>
      <c r="WN39" s="137">
        <v>2.13</v>
      </c>
      <c r="WO39" s="137">
        <v>2.242</v>
      </c>
      <c r="WP39" s="137">
        <v>2.4670000000000001</v>
      </c>
      <c r="WQ39" s="137">
        <v>2.6909999999999998</v>
      </c>
      <c r="WR39" s="137">
        <v>2.915</v>
      </c>
      <c r="WS39" s="137">
        <v>3.1389999999999998</v>
      </c>
      <c r="WT39" s="137">
        <v>3.3639999999999999</v>
      </c>
      <c r="WU39" s="137">
        <v>3.5880000000000001</v>
      </c>
      <c r="WV39" s="137">
        <v>3.8119999999999998</v>
      </c>
      <c r="WW39" s="137">
        <v>4.0359999999999996</v>
      </c>
      <c r="WX39" s="137">
        <v>4.2610000000000001</v>
      </c>
      <c r="WY39" s="137">
        <v>4.4850000000000003</v>
      </c>
      <c r="WZ39" s="137">
        <v>6.7270000000000003</v>
      </c>
      <c r="XA39" s="137">
        <v>8.9700000000000006</v>
      </c>
      <c r="XB39" s="137">
        <v>11.212</v>
      </c>
      <c r="XC39" s="137">
        <v>13.454000000000001</v>
      </c>
      <c r="XD39" s="137">
        <v>15.696999999999999</v>
      </c>
      <c r="XE39" s="137">
        <v>17.939</v>
      </c>
      <c r="XF39" s="137">
        <v>20.181999999999999</v>
      </c>
      <c r="XG39" s="137">
        <v>22.423999999999999</v>
      </c>
      <c r="XH39" s="137">
        <v>2.4E-2</v>
      </c>
      <c r="XI39" s="137">
        <v>4.8000000000000001E-2</v>
      </c>
      <c r="XJ39" s="137">
        <v>7.1999999999999995E-2</v>
      </c>
      <c r="XK39" s="137">
        <v>9.7000000000000003E-2</v>
      </c>
      <c r="XL39" s="137">
        <v>0.121</v>
      </c>
      <c r="XM39" s="137">
        <v>0.14499999999999999</v>
      </c>
      <c r="XN39" s="137">
        <v>0.16900000000000001</v>
      </c>
      <c r="XO39" s="137">
        <v>0.193</v>
      </c>
      <c r="XP39" s="137">
        <v>0.217</v>
      </c>
      <c r="XQ39" s="137">
        <v>0.24099999999999999</v>
      </c>
      <c r="XR39" s="137">
        <v>0.26500000000000001</v>
      </c>
      <c r="XS39" s="137">
        <v>0.28999999999999998</v>
      </c>
      <c r="XT39" s="137">
        <v>0.314</v>
      </c>
      <c r="XU39" s="137">
        <v>0.33800000000000002</v>
      </c>
      <c r="XV39" s="137">
        <v>0.36199999999999999</v>
      </c>
      <c r="XW39" s="137">
        <v>0.38600000000000001</v>
      </c>
      <c r="XX39" s="137">
        <v>0.41</v>
      </c>
      <c r="XY39" s="137">
        <v>0.434</v>
      </c>
      <c r="XZ39" s="137">
        <v>0.45800000000000002</v>
      </c>
      <c r="YA39" s="137">
        <v>0.48299999999999998</v>
      </c>
      <c r="YB39" s="137">
        <v>0.53100000000000003</v>
      </c>
      <c r="YC39" s="137">
        <v>0.57899999999999996</v>
      </c>
      <c r="YD39" s="137">
        <v>0.627</v>
      </c>
      <c r="YE39" s="137">
        <v>0.67600000000000005</v>
      </c>
      <c r="YF39" s="137">
        <v>0.72399999999999998</v>
      </c>
      <c r="YG39" s="137">
        <v>0.77200000000000002</v>
      </c>
      <c r="YH39" s="137">
        <v>0.82</v>
      </c>
      <c r="YI39" s="137">
        <v>0.86899999999999999</v>
      </c>
      <c r="YJ39" s="137">
        <v>0.91700000000000004</v>
      </c>
      <c r="YK39" s="137">
        <v>0.96499999999999997</v>
      </c>
      <c r="YL39" s="137">
        <v>1.0129999999999999</v>
      </c>
      <c r="YM39" s="137">
        <v>1.0620000000000001</v>
      </c>
      <c r="YN39" s="137">
        <v>1.1100000000000001</v>
      </c>
      <c r="YO39" s="137">
        <v>1.1579999999999999</v>
      </c>
      <c r="YP39" s="137">
        <v>1.2070000000000001</v>
      </c>
      <c r="YQ39" s="137">
        <v>1.327</v>
      </c>
      <c r="YR39" s="137">
        <v>1.448</v>
      </c>
      <c r="YS39" s="137">
        <v>1.5680000000000001</v>
      </c>
      <c r="YT39" s="137">
        <v>1.6890000000000001</v>
      </c>
      <c r="YU39" s="137">
        <v>1.81</v>
      </c>
      <c r="YV39" s="137">
        <v>1.93</v>
      </c>
      <c r="YW39" s="137">
        <v>2.0510000000000002</v>
      </c>
      <c r="YX39" s="137">
        <v>2.1720000000000002</v>
      </c>
      <c r="YY39" s="137">
        <v>2.2919999999999998</v>
      </c>
      <c r="YZ39" s="137">
        <v>2.4129999999999998</v>
      </c>
      <c r="ZA39" s="137">
        <v>2.6539999999999999</v>
      </c>
      <c r="ZB39" s="137">
        <v>2.8959999999999999</v>
      </c>
      <c r="ZC39" s="137">
        <v>3.137</v>
      </c>
      <c r="ZD39" s="137">
        <v>3.3780000000000001</v>
      </c>
      <c r="ZE39" s="137">
        <v>3.62</v>
      </c>
      <c r="ZF39" s="137">
        <v>3.8610000000000002</v>
      </c>
      <c r="ZG39" s="137">
        <v>4.1020000000000003</v>
      </c>
      <c r="ZH39" s="137">
        <v>4.343</v>
      </c>
      <c r="ZI39" s="137">
        <v>4.585</v>
      </c>
      <c r="ZJ39" s="137">
        <v>4.8259999999999996</v>
      </c>
      <c r="ZK39" s="137">
        <v>7.2389999999999999</v>
      </c>
      <c r="ZL39" s="137">
        <v>9.6519999999999992</v>
      </c>
      <c r="ZM39" s="137">
        <v>12.065</v>
      </c>
      <c r="ZN39" s="137">
        <v>14.478</v>
      </c>
      <c r="ZO39" s="137">
        <v>16.890999999999998</v>
      </c>
      <c r="ZP39" s="137">
        <v>19.303999999999998</v>
      </c>
      <c r="ZQ39" s="137">
        <v>21.716999999999999</v>
      </c>
      <c r="ZR39" s="137">
        <v>24.13</v>
      </c>
      <c r="ZS39" s="137">
        <v>3.1E-2</v>
      </c>
      <c r="ZT39" s="137">
        <v>6.3E-2</v>
      </c>
      <c r="ZU39" s="137">
        <v>9.4E-2</v>
      </c>
      <c r="ZV39" s="137">
        <v>0.126</v>
      </c>
      <c r="ZW39" s="137">
        <v>0.157</v>
      </c>
      <c r="ZX39" s="137">
        <v>0.189</v>
      </c>
      <c r="ZY39" s="137">
        <v>0.22</v>
      </c>
      <c r="ZZ39" s="137">
        <v>0.252</v>
      </c>
      <c r="AAA39" s="137">
        <v>0.28299999999999997</v>
      </c>
      <c r="AAB39" s="137">
        <v>0.315</v>
      </c>
      <c r="AAC39" s="137">
        <v>0.34599999999999997</v>
      </c>
      <c r="AAD39" s="137">
        <v>0.378</v>
      </c>
      <c r="AAE39" s="137">
        <v>0.40899999999999997</v>
      </c>
      <c r="AAF39" s="137">
        <v>0.441</v>
      </c>
      <c r="AAG39" s="137">
        <v>0.47199999999999998</v>
      </c>
      <c r="AAH39" s="137">
        <v>0.504</v>
      </c>
      <c r="AAI39" s="137">
        <v>0.53500000000000003</v>
      </c>
      <c r="AAJ39" s="137">
        <v>0.56699999999999995</v>
      </c>
      <c r="AAK39" s="137">
        <v>0.59799999999999998</v>
      </c>
      <c r="AAL39" s="137">
        <v>0.63</v>
      </c>
      <c r="AAM39" s="137">
        <v>0.69299999999999995</v>
      </c>
      <c r="AAN39" s="137">
        <v>0.75600000000000001</v>
      </c>
      <c r="AAO39" s="137">
        <v>0.81899999999999995</v>
      </c>
      <c r="AAP39" s="137">
        <v>0.88200000000000001</v>
      </c>
      <c r="AAQ39" s="137">
        <v>0.94499999999999995</v>
      </c>
      <c r="AAR39" s="137">
        <v>1.008</v>
      </c>
      <c r="AAS39" s="137">
        <v>1.071</v>
      </c>
      <c r="AAT39" s="137">
        <v>1.1339999999999999</v>
      </c>
      <c r="AAU39" s="137">
        <v>1.1970000000000001</v>
      </c>
      <c r="AAV39" s="137">
        <v>1.26</v>
      </c>
      <c r="AAW39" s="137">
        <v>1.323</v>
      </c>
      <c r="AAX39" s="137">
        <v>1.3859999999999999</v>
      </c>
      <c r="AAY39" s="137">
        <v>1.4490000000000001</v>
      </c>
      <c r="AAZ39" s="137">
        <v>1.512</v>
      </c>
      <c r="ABA39" s="137">
        <v>1.575</v>
      </c>
      <c r="ABB39" s="137">
        <v>1.732</v>
      </c>
      <c r="ABC39" s="137">
        <v>1.89</v>
      </c>
      <c r="ABD39" s="137">
        <v>2.0470000000000002</v>
      </c>
      <c r="ABE39" s="137">
        <v>2.2040000000000002</v>
      </c>
      <c r="ABF39" s="137">
        <v>2.3620000000000001</v>
      </c>
      <c r="ABG39" s="137">
        <v>2.5190000000000001</v>
      </c>
      <c r="ABH39" s="137">
        <v>2.677</v>
      </c>
      <c r="ABI39" s="137">
        <v>2.8340000000000001</v>
      </c>
      <c r="ABJ39" s="137">
        <v>2.992</v>
      </c>
      <c r="ABK39" s="137">
        <v>3.149</v>
      </c>
      <c r="ABL39" s="137">
        <v>3.464</v>
      </c>
      <c r="ABM39" s="137">
        <v>3.7789999999999999</v>
      </c>
      <c r="ABN39" s="137">
        <v>4.0940000000000003</v>
      </c>
      <c r="ABO39" s="137">
        <v>4.4089999999999998</v>
      </c>
      <c r="ABP39" s="137">
        <v>4.7240000000000002</v>
      </c>
      <c r="ABQ39" s="137">
        <v>5.0389999999999997</v>
      </c>
      <c r="ABR39" s="137">
        <v>5.3540000000000001</v>
      </c>
      <c r="ABS39" s="137">
        <v>5.6689999999999996</v>
      </c>
      <c r="ABT39" s="137">
        <v>5.984</v>
      </c>
      <c r="ABU39" s="137">
        <v>6.2990000000000004</v>
      </c>
      <c r="ABV39" s="137">
        <v>9.4480000000000004</v>
      </c>
      <c r="ABW39" s="137">
        <v>12.597</v>
      </c>
      <c r="ABX39" s="137">
        <v>15.746</v>
      </c>
      <c r="ABY39" s="137">
        <v>18.896000000000001</v>
      </c>
      <c r="ABZ39" s="137">
        <v>22.045000000000002</v>
      </c>
      <c r="ACA39" s="137">
        <v>25.193999999999999</v>
      </c>
      <c r="ACB39" s="137">
        <v>28.343</v>
      </c>
      <c r="ACC39" s="137">
        <v>31.492999999999999</v>
      </c>
      <c r="ACD39" s="137">
        <v>3.1E-2</v>
      </c>
      <c r="ACE39" s="137">
        <v>6.3E-2</v>
      </c>
      <c r="ACF39" s="137">
        <v>9.4E-2</v>
      </c>
      <c r="ACG39" s="137">
        <v>0.126</v>
      </c>
      <c r="ACH39" s="137">
        <v>0.157</v>
      </c>
      <c r="ACI39" s="137">
        <v>0.189</v>
      </c>
      <c r="ACJ39" s="137">
        <v>0.22</v>
      </c>
      <c r="ACK39" s="137">
        <v>0.252</v>
      </c>
      <c r="ACL39" s="137">
        <v>0.28299999999999997</v>
      </c>
      <c r="ACM39" s="137">
        <v>0.315</v>
      </c>
      <c r="ACN39" s="137">
        <v>0.34599999999999997</v>
      </c>
      <c r="ACO39" s="137">
        <v>0.378</v>
      </c>
      <c r="ACP39" s="137">
        <v>0.40899999999999997</v>
      </c>
      <c r="ACQ39" s="137">
        <v>0.441</v>
      </c>
      <c r="ACR39" s="137">
        <v>0.47199999999999998</v>
      </c>
      <c r="ACS39" s="137">
        <v>0.504</v>
      </c>
      <c r="ACT39" s="137">
        <v>0.53500000000000003</v>
      </c>
      <c r="ACU39" s="137">
        <v>0.56699999999999995</v>
      </c>
      <c r="ACV39" s="137">
        <v>0.59799999999999998</v>
      </c>
      <c r="ACW39" s="137">
        <v>0.63</v>
      </c>
      <c r="ACX39" s="137">
        <v>0.69299999999999995</v>
      </c>
      <c r="ACY39" s="137">
        <v>0.75600000000000001</v>
      </c>
      <c r="ACZ39" s="137">
        <v>0.81899999999999995</v>
      </c>
      <c r="ADA39" s="137">
        <v>0.88200000000000001</v>
      </c>
      <c r="ADB39" s="137">
        <v>0.94499999999999995</v>
      </c>
      <c r="ADC39" s="137">
        <v>1.008</v>
      </c>
      <c r="ADD39" s="137">
        <v>1.071</v>
      </c>
      <c r="ADE39" s="137">
        <v>1.1339999999999999</v>
      </c>
      <c r="ADF39" s="137">
        <v>1.1970000000000001</v>
      </c>
      <c r="ADG39" s="137">
        <v>1.26</v>
      </c>
      <c r="ADH39" s="137">
        <v>1.323</v>
      </c>
      <c r="ADI39" s="137">
        <v>1.3859999999999999</v>
      </c>
      <c r="ADJ39" s="137">
        <v>1.4490000000000001</v>
      </c>
      <c r="ADK39" s="137">
        <v>1.512</v>
      </c>
      <c r="ADL39" s="137">
        <v>1.575</v>
      </c>
      <c r="ADM39" s="137">
        <v>1.732</v>
      </c>
      <c r="ADN39" s="137">
        <v>1.89</v>
      </c>
      <c r="ADO39" s="137">
        <v>2.0470000000000002</v>
      </c>
      <c r="ADP39" s="137">
        <v>2.2040000000000002</v>
      </c>
      <c r="ADQ39" s="137">
        <v>2.3620000000000001</v>
      </c>
      <c r="ADR39" s="137">
        <v>2.5190000000000001</v>
      </c>
      <c r="ADS39" s="137">
        <v>2.677</v>
      </c>
      <c r="ADT39" s="137">
        <v>2.8340000000000001</v>
      </c>
      <c r="ADU39" s="137">
        <v>2.992</v>
      </c>
      <c r="ADV39" s="137">
        <v>3.149</v>
      </c>
      <c r="ADW39" s="137">
        <v>3.464</v>
      </c>
      <c r="ADX39" s="137">
        <v>3.7789999999999999</v>
      </c>
      <c r="ADY39" s="137">
        <v>4.0940000000000003</v>
      </c>
      <c r="ADZ39" s="137">
        <v>4.4089999999999998</v>
      </c>
      <c r="AEA39" s="137">
        <v>4.7240000000000002</v>
      </c>
      <c r="AEB39" s="137">
        <v>5.0389999999999997</v>
      </c>
      <c r="AEC39" s="137">
        <v>5.3540000000000001</v>
      </c>
      <c r="AED39" s="137">
        <v>5.6689999999999996</v>
      </c>
      <c r="AEE39" s="137">
        <v>5.984</v>
      </c>
      <c r="AEF39" s="137">
        <v>6.2990000000000004</v>
      </c>
      <c r="AEG39" s="137">
        <v>9.4480000000000004</v>
      </c>
      <c r="AEH39" s="137">
        <v>12.597</v>
      </c>
      <c r="AEI39" s="137">
        <v>15.746</v>
      </c>
      <c r="AEJ39" s="137">
        <v>18.896000000000001</v>
      </c>
      <c r="AEK39" s="137">
        <v>22.045000000000002</v>
      </c>
      <c r="AEL39" s="137">
        <v>25.193999999999999</v>
      </c>
      <c r="AEM39" s="137">
        <v>28.343</v>
      </c>
      <c r="AEN39" s="137">
        <v>31.492999999999999</v>
      </c>
      <c r="AEO39" s="137">
        <v>2.4E-2</v>
      </c>
      <c r="AEP39" s="137">
        <v>4.8000000000000001E-2</v>
      </c>
      <c r="AEQ39" s="137">
        <v>7.1999999999999995E-2</v>
      </c>
      <c r="AER39" s="137">
        <v>9.6000000000000002E-2</v>
      </c>
      <c r="AES39" s="137">
        <v>0.12</v>
      </c>
      <c r="AET39" s="137">
        <v>0.14399999999999999</v>
      </c>
      <c r="AEU39" s="137">
        <v>0.16800000000000001</v>
      </c>
      <c r="AEV39" s="137">
        <v>0.192</v>
      </c>
      <c r="AEW39" s="137">
        <v>0.216</v>
      </c>
      <c r="AEX39" s="137">
        <v>0.24</v>
      </c>
      <c r="AEY39" s="137">
        <v>0.26400000000000001</v>
      </c>
      <c r="AEZ39" s="137">
        <v>0.28799999999999998</v>
      </c>
      <c r="AFA39" s="137">
        <v>0.311</v>
      </c>
      <c r="AFB39" s="137">
        <v>0.33500000000000002</v>
      </c>
      <c r="AFC39" s="137">
        <v>0.35899999999999999</v>
      </c>
      <c r="AFD39" s="137">
        <v>0.38300000000000001</v>
      </c>
      <c r="AFE39" s="137">
        <v>0.40699999999999997</v>
      </c>
      <c r="AFF39" s="137">
        <v>0.43099999999999999</v>
      </c>
      <c r="AFG39" s="137">
        <v>0.45500000000000002</v>
      </c>
      <c r="AFH39" s="137">
        <v>0.47899999999999998</v>
      </c>
      <c r="AFI39" s="137">
        <v>0.52700000000000002</v>
      </c>
      <c r="AFJ39" s="137">
        <v>0.57499999999999996</v>
      </c>
      <c r="AFK39" s="137">
        <v>0.623</v>
      </c>
      <c r="AFL39" s="137">
        <v>0.67100000000000004</v>
      </c>
      <c r="AFM39" s="137">
        <v>0.71899999999999997</v>
      </c>
      <c r="AFN39" s="137">
        <v>0.76700000000000002</v>
      </c>
      <c r="AFO39" s="137">
        <v>0.81499999999999995</v>
      </c>
      <c r="AFP39" s="137">
        <v>0.86299999999999999</v>
      </c>
      <c r="AFQ39" s="137">
        <v>0.91</v>
      </c>
      <c r="AFR39" s="137">
        <v>0.95799999999999996</v>
      </c>
      <c r="AFS39" s="137">
        <v>1.006</v>
      </c>
      <c r="AFT39" s="137">
        <v>1.054</v>
      </c>
      <c r="AFU39" s="137">
        <v>1.1020000000000001</v>
      </c>
      <c r="AFV39" s="137">
        <v>1.1499999999999999</v>
      </c>
      <c r="AFW39" s="137">
        <v>1.198</v>
      </c>
      <c r="AFX39" s="137">
        <v>1.3180000000000001</v>
      </c>
      <c r="AFY39" s="137">
        <v>1.4379999999999999</v>
      </c>
      <c r="AFZ39" s="137">
        <v>1.5569999999999999</v>
      </c>
      <c r="AGA39" s="137">
        <v>1.677</v>
      </c>
      <c r="AGB39" s="137">
        <v>1.7969999999999999</v>
      </c>
      <c r="AGC39" s="137">
        <v>1.917</v>
      </c>
      <c r="AGD39" s="137">
        <v>2.0369999999999999</v>
      </c>
      <c r="AGE39" s="137">
        <v>2.1560000000000001</v>
      </c>
      <c r="AGF39" s="137">
        <v>2.2759999999999998</v>
      </c>
      <c r="AGG39" s="137">
        <v>2.3959999999999999</v>
      </c>
      <c r="AGH39" s="137">
        <v>2.6349999999999998</v>
      </c>
      <c r="AGI39" s="137">
        <v>2.875</v>
      </c>
      <c r="AGJ39" s="137">
        <v>3.1150000000000002</v>
      </c>
      <c r="AGK39" s="137">
        <v>3.3540000000000001</v>
      </c>
      <c r="AGL39" s="137">
        <v>3.5939999999999999</v>
      </c>
      <c r="AGM39" s="137">
        <v>3.8330000000000002</v>
      </c>
      <c r="AGN39" s="137">
        <v>4.0730000000000004</v>
      </c>
      <c r="AGO39" s="137">
        <v>4.3129999999999997</v>
      </c>
      <c r="AGP39" s="137">
        <v>4.5519999999999996</v>
      </c>
      <c r="AGQ39" s="137">
        <v>4.7919999999999998</v>
      </c>
      <c r="AGR39" s="137">
        <v>7.1879999999999997</v>
      </c>
      <c r="AGS39" s="137">
        <v>9.5839999999999996</v>
      </c>
      <c r="AGT39" s="137">
        <v>11.98</v>
      </c>
      <c r="AGU39" s="137">
        <v>14.375</v>
      </c>
      <c r="AGV39" s="137">
        <v>16.771000000000001</v>
      </c>
      <c r="AGW39" s="137">
        <v>19.167000000000002</v>
      </c>
      <c r="AGX39" s="137">
        <v>21.562999999999999</v>
      </c>
      <c r="AGY39" s="137">
        <v>23.959</v>
      </c>
      <c r="AGZ39" s="137">
        <v>1.2999999999999999E-2</v>
      </c>
      <c r="AHA39" s="137">
        <v>2.5999999999999999E-2</v>
      </c>
      <c r="AHB39" s="137">
        <v>3.9E-2</v>
      </c>
      <c r="AHC39" s="137">
        <v>5.1999999999999998E-2</v>
      </c>
      <c r="AHD39" s="137">
        <v>6.5000000000000002E-2</v>
      </c>
      <c r="AHE39" s="137">
        <v>7.8E-2</v>
      </c>
      <c r="AHF39" s="137">
        <v>9.0999999999999998E-2</v>
      </c>
      <c r="AHG39" s="137">
        <v>0.104</v>
      </c>
      <c r="AHH39" s="137">
        <v>0.11600000000000001</v>
      </c>
      <c r="AHI39" s="137">
        <v>0.129</v>
      </c>
      <c r="AHJ39" s="137">
        <v>0.14199999999999999</v>
      </c>
      <c r="AHK39" s="137">
        <v>0.155</v>
      </c>
      <c r="AHL39" s="137">
        <v>0.16800000000000001</v>
      </c>
      <c r="AHM39" s="137">
        <v>0.18099999999999999</v>
      </c>
      <c r="AHN39" s="137">
        <v>0.19400000000000001</v>
      </c>
      <c r="AHO39" s="137">
        <v>0.20699999999999999</v>
      </c>
      <c r="AHP39" s="137">
        <v>0.22</v>
      </c>
      <c r="AHQ39" s="137">
        <v>0.23300000000000001</v>
      </c>
      <c r="AHR39" s="137">
        <v>0.246</v>
      </c>
      <c r="AHS39" s="137">
        <v>0.25900000000000001</v>
      </c>
      <c r="AHT39" s="137">
        <v>0.28499999999999998</v>
      </c>
      <c r="AHU39" s="137">
        <v>0.311</v>
      </c>
      <c r="AHV39" s="137">
        <v>0.33600000000000002</v>
      </c>
      <c r="AHW39" s="137">
        <v>0.36199999999999999</v>
      </c>
      <c r="AHX39" s="137">
        <v>0.38800000000000001</v>
      </c>
      <c r="AHY39" s="137">
        <v>0.41399999999999998</v>
      </c>
      <c r="AHZ39" s="137">
        <v>0.44</v>
      </c>
      <c r="AIA39" s="137">
        <v>0.46600000000000003</v>
      </c>
      <c r="AIB39" s="137">
        <v>0.49199999999999999</v>
      </c>
      <c r="AIC39" s="137">
        <v>0.51800000000000002</v>
      </c>
      <c r="AID39" s="137">
        <v>0.54400000000000004</v>
      </c>
      <c r="AIE39" s="137">
        <v>0.56899999999999995</v>
      </c>
      <c r="AIF39" s="137">
        <v>0.59499999999999997</v>
      </c>
      <c r="AIG39" s="137">
        <v>0.621</v>
      </c>
      <c r="AIH39" s="137">
        <v>0.64700000000000002</v>
      </c>
      <c r="AII39" s="137">
        <v>0.71199999999999997</v>
      </c>
      <c r="AIJ39" s="137">
        <v>0.77700000000000002</v>
      </c>
      <c r="AIK39" s="137">
        <v>0.84099999999999997</v>
      </c>
      <c r="AIL39" s="137">
        <v>0.90600000000000003</v>
      </c>
      <c r="AIM39" s="137">
        <v>0.97099999999999997</v>
      </c>
      <c r="AIN39" s="137">
        <v>1.0349999999999999</v>
      </c>
      <c r="AIO39" s="137">
        <v>1.1000000000000001</v>
      </c>
      <c r="AIP39" s="137">
        <v>1.165</v>
      </c>
      <c r="AIQ39" s="137">
        <v>1.2290000000000001</v>
      </c>
      <c r="AIR39" s="137">
        <v>1.294</v>
      </c>
      <c r="AIS39" s="137">
        <v>1.4239999999999999</v>
      </c>
      <c r="AIT39" s="137">
        <v>1.5529999999999999</v>
      </c>
      <c r="AIU39" s="137">
        <v>1.6819999999999999</v>
      </c>
      <c r="AIV39" s="137">
        <v>1.8120000000000001</v>
      </c>
      <c r="AIW39" s="137">
        <v>1.9410000000000001</v>
      </c>
      <c r="AIX39" s="137">
        <v>2.0710000000000002</v>
      </c>
      <c r="AIY39" s="137">
        <v>2.2000000000000002</v>
      </c>
      <c r="AIZ39" s="137">
        <v>2.33</v>
      </c>
      <c r="AJA39" s="137">
        <v>2.4590000000000001</v>
      </c>
      <c r="AJB39" s="137">
        <v>2.5880000000000001</v>
      </c>
      <c r="AJC39" s="137">
        <v>3.883</v>
      </c>
      <c r="AJD39" s="137">
        <v>5.1769999999999996</v>
      </c>
      <c r="AJE39" s="137">
        <v>6.4710000000000001</v>
      </c>
      <c r="AJF39" s="137">
        <v>7.7649999999999997</v>
      </c>
      <c r="AJG39" s="137">
        <v>9.0589999999999993</v>
      </c>
      <c r="AJH39" s="137">
        <v>10.353</v>
      </c>
      <c r="AJI39" s="137">
        <v>11.648</v>
      </c>
      <c r="AJJ39" s="137">
        <v>12.942</v>
      </c>
      <c r="AJK39" s="137">
        <v>1.2999999999999999E-2</v>
      </c>
      <c r="AJL39" s="137">
        <v>2.5999999999999999E-2</v>
      </c>
      <c r="AJM39" s="137">
        <v>3.9E-2</v>
      </c>
      <c r="AJN39" s="137">
        <v>5.1999999999999998E-2</v>
      </c>
      <c r="AJO39" s="137">
        <v>6.4000000000000001E-2</v>
      </c>
      <c r="AJP39" s="137">
        <v>7.6999999999999999E-2</v>
      </c>
      <c r="AJQ39" s="137">
        <v>0.09</v>
      </c>
      <c r="AJR39" s="137">
        <v>0.10299999999999999</v>
      </c>
      <c r="AJS39" s="137">
        <v>0.11600000000000001</v>
      </c>
      <c r="AJT39" s="137">
        <v>0.129</v>
      </c>
      <c r="AJU39" s="137">
        <v>0.14199999999999999</v>
      </c>
      <c r="AJV39" s="137">
        <v>0.155</v>
      </c>
      <c r="AJW39" s="137">
        <v>0.16800000000000001</v>
      </c>
      <c r="AJX39" s="137">
        <v>0.18099999999999999</v>
      </c>
      <c r="AJY39" s="137">
        <v>0.193</v>
      </c>
      <c r="AJZ39" s="137">
        <v>0.20599999999999999</v>
      </c>
      <c r="AKA39" s="137">
        <v>0.219</v>
      </c>
      <c r="AKB39" s="137">
        <v>0.23200000000000001</v>
      </c>
      <c r="AKC39" s="137">
        <v>0.245</v>
      </c>
      <c r="AKD39" s="137">
        <v>0.25800000000000001</v>
      </c>
      <c r="AKE39" s="137">
        <v>0.28399999999999997</v>
      </c>
      <c r="AKF39" s="137">
        <v>0.309</v>
      </c>
      <c r="AKG39" s="137">
        <v>0.33500000000000002</v>
      </c>
      <c r="AKH39" s="137">
        <v>0.36099999999999999</v>
      </c>
      <c r="AKI39" s="137">
        <v>0.38700000000000001</v>
      </c>
      <c r="AKJ39" s="137">
        <v>0.41299999999999998</v>
      </c>
      <c r="AKK39" s="137">
        <v>0.438</v>
      </c>
      <c r="AKL39" s="137">
        <v>0.46400000000000002</v>
      </c>
      <c r="AKM39" s="137">
        <v>0.49</v>
      </c>
      <c r="AKN39" s="137">
        <v>0.51600000000000001</v>
      </c>
      <c r="AKO39" s="137">
        <v>0.54200000000000004</v>
      </c>
      <c r="AKP39" s="137">
        <v>0.56699999999999995</v>
      </c>
      <c r="AKQ39" s="137">
        <v>0.59299999999999997</v>
      </c>
      <c r="AKR39" s="137">
        <v>0.61899999999999999</v>
      </c>
      <c r="AKS39" s="137">
        <v>0.64500000000000002</v>
      </c>
      <c r="AKT39" s="137">
        <v>0.70899999999999996</v>
      </c>
      <c r="AKU39" s="137">
        <v>0.77400000000000002</v>
      </c>
      <c r="AKV39" s="137">
        <v>0.83799999999999997</v>
      </c>
      <c r="AKW39" s="137">
        <v>0.90300000000000002</v>
      </c>
      <c r="AKX39" s="137">
        <v>0.96699999999999997</v>
      </c>
      <c r="AKY39" s="137">
        <v>1.0309999999999999</v>
      </c>
      <c r="AKZ39" s="137">
        <v>1.0960000000000001</v>
      </c>
      <c r="ALA39" s="137">
        <v>1.1599999999999999</v>
      </c>
      <c r="ALB39" s="137">
        <v>1.2250000000000001</v>
      </c>
      <c r="ALC39" s="137">
        <v>1.2889999999999999</v>
      </c>
      <c r="ALD39" s="137">
        <v>1.4179999999999999</v>
      </c>
      <c r="ALE39" s="137">
        <v>1.5469999999999999</v>
      </c>
      <c r="ALF39" s="137">
        <v>1.6759999999999999</v>
      </c>
      <c r="ALG39" s="137">
        <v>1.8049999999999999</v>
      </c>
      <c r="ALH39" s="137">
        <v>1.9339999999999999</v>
      </c>
      <c r="ALI39" s="137">
        <v>2.0630000000000002</v>
      </c>
      <c r="ALJ39" s="137">
        <v>2.1920000000000002</v>
      </c>
      <c r="ALK39" s="137">
        <v>2.3210000000000002</v>
      </c>
      <c r="ALL39" s="137">
        <v>2.4500000000000002</v>
      </c>
      <c r="ALM39" s="137">
        <v>2.5790000000000002</v>
      </c>
      <c r="ALN39" s="137">
        <v>3.8679999999999999</v>
      </c>
      <c r="ALO39" s="137">
        <v>5.157</v>
      </c>
      <c r="ALP39" s="137">
        <v>6.4459999999999997</v>
      </c>
      <c r="ALQ39" s="137">
        <v>7.7359999999999998</v>
      </c>
      <c r="ALR39" s="137">
        <v>9.0250000000000004</v>
      </c>
      <c r="ALS39" s="137">
        <v>10.314</v>
      </c>
      <c r="ALT39" s="137">
        <v>11.603999999999999</v>
      </c>
      <c r="ALU39" s="137">
        <v>12.893000000000001</v>
      </c>
      <c r="ALV39" s="137">
        <v>6.0000000000000001E-3</v>
      </c>
      <c r="ALW39" s="137">
        <v>1.2E-2</v>
      </c>
      <c r="ALX39" s="137">
        <v>1.7999999999999999E-2</v>
      </c>
      <c r="ALY39" s="137">
        <v>2.4E-2</v>
      </c>
      <c r="ALZ39" s="137">
        <v>0.03</v>
      </c>
      <c r="AMA39" s="137">
        <v>3.5999999999999997E-2</v>
      </c>
      <c r="AMB39" s="137">
        <v>4.2000000000000003E-2</v>
      </c>
      <c r="AMC39" s="137">
        <v>4.8000000000000001E-2</v>
      </c>
      <c r="AMD39" s="137">
        <v>5.3999999999999999E-2</v>
      </c>
      <c r="AME39" s="137">
        <v>0.06</v>
      </c>
      <c r="AMF39" s="137">
        <v>6.6000000000000003E-2</v>
      </c>
      <c r="AMG39" s="137">
        <v>7.1999999999999995E-2</v>
      </c>
      <c r="AMH39" s="137">
        <v>7.8E-2</v>
      </c>
      <c r="AMI39" s="137">
        <v>8.4000000000000005E-2</v>
      </c>
      <c r="AMJ39" s="137">
        <v>9.0999999999999998E-2</v>
      </c>
      <c r="AMK39" s="137">
        <v>9.7000000000000003E-2</v>
      </c>
      <c r="AML39" s="137">
        <v>0.10299999999999999</v>
      </c>
      <c r="AMM39" s="137">
        <v>0.109</v>
      </c>
      <c r="AMN39" s="137">
        <v>0.115</v>
      </c>
      <c r="AMO39" s="137">
        <v>0.121</v>
      </c>
      <c r="AMP39" s="137">
        <v>0.13300000000000001</v>
      </c>
      <c r="AMQ39" s="137">
        <v>0.14499999999999999</v>
      </c>
      <c r="AMR39" s="137">
        <v>0.157</v>
      </c>
      <c r="AMS39" s="137">
        <v>0.16900000000000001</v>
      </c>
      <c r="AMT39" s="137">
        <v>0.18099999999999999</v>
      </c>
      <c r="AMU39" s="137">
        <v>0.193</v>
      </c>
      <c r="AMV39" s="137">
        <v>0.20499999999999999</v>
      </c>
      <c r="AMW39" s="137">
        <v>0.217</v>
      </c>
      <c r="AMX39" s="137">
        <v>0.22900000000000001</v>
      </c>
      <c r="AMY39" s="137">
        <v>0.24099999999999999</v>
      </c>
      <c r="AMZ39" s="137">
        <v>0.253</v>
      </c>
      <c r="ANA39" s="137">
        <v>0.26600000000000001</v>
      </c>
      <c r="ANB39" s="137">
        <v>0.27800000000000002</v>
      </c>
      <c r="ANC39" s="137">
        <v>0.28999999999999998</v>
      </c>
      <c r="AND39" s="137">
        <v>0.30199999999999999</v>
      </c>
      <c r="ANE39" s="137">
        <v>0.33200000000000002</v>
      </c>
      <c r="ANF39" s="137">
        <v>0.36199999999999999</v>
      </c>
      <c r="ANG39" s="137">
        <v>0.39200000000000002</v>
      </c>
      <c r="ANH39" s="137">
        <v>0.42199999999999999</v>
      </c>
      <c r="ANI39" s="137">
        <v>0.45300000000000001</v>
      </c>
      <c r="ANJ39" s="137">
        <v>0.48299999999999998</v>
      </c>
      <c r="ANK39" s="137">
        <v>0.51300000000000001</v>
      </c>
      <c r="ANL39" s="137">
        <v>0.54300000000000004</v>
      </c>
      <c r="ANM39" s="137">
        <v>0.57299999999999995</v>
      </c>
      <c r="ANN39" s="137">
        <v>0.60399999999999998</v>
      </c>
      <c r="ANO39" s="137">
        <v>0.66400000000000003</v>
      </c>
      <c r="ANP39" s="137">
        <v>0.72399999999999998</v>
      </c>
      <c r="ANQ39" s="137">
        <v>0.78500000000000003</v>
      </c>
      <c r="ANR39" s="137">
        <v>0.84499999999999997</v>
      </c>
      <c r="ANS39" s="137">
        <v>0.90500000000000003</v>
      </c>
      <c r="ANT39" s="137">
        <v>0.96599999999999997</v>
      </c>
      <c r="ANU39" s="137">
        <v>1.026</v>
      </c>
      <c r="ANV39" s="137">
        <v>1.0860000000000001</v>
      </c>
      <c r="ANW39" s="137">
        <v>1.147</v>
      </c>
      <c r="ANX39" s="137">
        <v>1.2070000000000001</v>
      </c>
      <c r="ANY39" s="137">
        <v>1.8109999999999999</v>
      </c>
      <c r="ANZ39" s="137">
        <v>2.4140000000000001</v>
      </c>
      <c r="AOA39" s="137">
        <v>3.0179999999999998</v>
      </c>
      <c r="AOB39" s="137">
        <v>3.621</v>
      </c>
      <c r="AOC39" s="137">
        <v>4.2249999999999996</v>
      </c>
      <c r="AOD39" s="137">
        <v>4.8280000000000003</v>
      </c>
      <c r="AOE39" s="137">
        <v>5.4320000000000004</v>
      </c>
      <c r="AOF39" s="137">
        <v>6.0350000000000001</v>
      </c>
      <c r="AOG39" s="137">
        <v>1.2999999999999999E-2</v>
      </c>
      <c r="AOH39" s="137">
        <v>2.5999999999999999E-2</v>
      </c>
      <c r="AOI39" s="137">
        <v>3.7999999999999999E-2</v>
      </c>
      <c r="AOJ39" s="137">
        <v>5.0999999999999997E-2</v>
      </c>
      <c r="AOK39" s="137">
        <v>6.4000000000000001E-2</v>
      </c>
      <c r="AOL39" s="137">
        <v>7.6999999999999999E-2</v>
      </c>
      <c r="AOM39" s="137">
        <v>8.8999999999999996E-2</v>
      </c>
      <c r="AON39" s="137">
        <v>0.10199999999999999</v>
      </c>
      <c r="AOO39" s="137">
        <v>0.115</v>
      </c>
      <c r="AOP39" s="137">
        <v>0.128</v>
      </c>
      <c r="AOQ39" s="137">
        <v>0.14099999999999999</v>
      </c>
      <c r="AOR39" s="137">
        <v>0.153</v>
      </c>
      <c r="AOS39" s="137">
        <v>0.16600000000000001</v>
      </c>
      <c r="AOT39" s="137">
        <v>0.17899999999999999</v>
      </c>
      <c r="AOU39" s="137">
        <v>0.192</v>
      </c>
      <c r="AOV39" s="137">
        <v>0.20399999999999999</v>
      </c>
      <c r="AOW39" s="137">
        <v>0.217</v>
      </c>
      <c r="AOX39" s="137">
        <v>0.23</v>
      </c>
      <c r="AOY39" s="137">
        <v>0.24299999999999999</v>
      </c>
      <c r="AOZ39" s="137">
        <v>0.255</v>
      </c>
      <c r="APA39" s="137">
        <v>0.28100000000000003</v>
      </c>
      <c r="APB39" s="137">
        <v>0.307</v>
      </c>
      <c r="APC39" s="137">
        <v>0.33200000000000002</v>
      </c>
      <c r="APD39" s="137">
        <v>0.35799999999999998</v>
      </c>
      <c r="APE39" s="137">
        <v>0.38300000000000001</v>
      </c>
      <c r="APF39" s="137">
        <v>0.40899999999999997</v>
      </c>
      <c r="APG39" s="137">
        <v>0.434</v>
      </c>
      <c r="APH39" s="137">
        <v>0.46</v>
      </c>
      <c r="API39" s="137">
        <v>0.48499999999999999</v>
      </c>
      <c r="APJ39" s="137">
        <v>0.51100000000000001</v>
      </c>
      <c r="APK39" s="137">
        <v>0.53700000000000003</v>
      </c>
      <c r="APL39" s="137">
        <v>0.56200000000000006</v>
      </c>
      <c r="APM39" s="137">
        <v>0.58799999999999997</v>
      </c>
      <c r="APN39" s="137">
        <v>0.61299999999999999</v>
      </c>
      <c r="APO39" s="137">
        <v>0.63900000000000001</v>
      </c>
      <c r="APP39" s="137">
        <v>0.70299999999999996</v>
      </c>
      <c r="APQ39" s="137">
        <v>0.76600000000000001</v>
      </c>
      <c r="APR39" s="137">
        <v>0.83</v>
      </c>
      <c r="APS39" s="137">
        <v>0.89400000000000002</v>
      </c>
      <c r="APT39" s="137">
        <v>0.95799999999999996</v>
      </c>
      <c r="APU39" s="137">
        <v>1.022</v>
      </c>
      <c r="APV39" s="137">
        <v>1.0860000000000001</v>
      </c>
      <c r="APW39" s="137">
        <v>1.1499999999999999</v>
      </c>
      <c r="APX39" s="137">
        <v>1.214</v>
      </c>
      <c r="APY39" s="137">
        <v>1.2769999999999999</v>
      </c>
      <c r="APZ39" s="137">
        <v>1.405</v>
      </c>
      <c r="AQA39" s="137">
        <v>1.5329999999999999</v>
      </c>
      <c r="AQB39" s="137">
        <v>1.661</v>
      </c>
      <c r="AQC39" s="137">
        <v>1.788</v>
      </c>
      <c r="AQD39" s="137">
        <v>1.9159999999999999</v>
      </c>
      <c r="AQE39" s="137">
        <v>2.044</v>
      </c>
      <c r="AQF39" s="137">
        <v>2.1720000000000002</v>
      </c>
      <c r="AQG39" s="137">
        <v>2.2989999999999999</v>
      </c>
      <c r="AQH39" s="137">
        <v>2.427</v>
      </c>
      <c r="AQI39" s="137">
        <v>2.5550000000000002</v>
      </c>
      <c r="AQJ39" s="137">
        <v>3.8319999999999999</v>
      </c>
      <c r="AQK39" s="137">
        <v>5.1100000000000003</v>
      </c>
      <c r="AQL39" s="137">
        <v>6.3869999999999996</v>
      </c>
      <c r="AQM39" s="137">
        <v>7.665</v>
      </c>
      <c r="AQN39" s="137">
        <v>8.9420000000000002</v>
      </c>
      <c r="AQO39" s="137">
        <v>10.220000000000001</v>
      </c>
      <c r="AQP39" s="137">
        <v>11.497</v>
      </c>
      <c r="AQQ39" s="137">
        <v>12.775</v>
      </c>
      <c r="AQR39" s="137">
        <v>0.05</v>
      </c>
      <c r="AQS39" s="137">
        <v>0.10100000000000001</v>
      </c>
      <c r="AQT39" s="137">
        <v>0.151</v>
      </c>
      <c r="AQU39" s="137">
        <v>0.20100000000000001</v>
      </c>
      <c r="AQV39" s="137">
        <v>0.252</v>
      </c>
      <c r="AQW39" s="137">
        <v>0.30199999999999999</v>
      </c>
      <c r="AQX39" s="137">
        <v>0.35199999999999998</v>
      </c>
      <c r="AQY39" s="137">
        <v>0.40300000000000002</v>
      </c>
      <c r="AQZ39" s="137">
        <v>0.45300000000000001</v>
      </c>
      <c r="ARA39" s="137">
        <v>0.503</v>
      </c>
      <c r="ARB39" s="137">
        <v>0.55400000000000005</v>
      </c>
      <c r="ARC39" s="137">
        <v>0.60399999999999998</v>
      </c>
      <c r="ARD39" s="137">
        <v>0.65400000000000003</v>
      </c>
      <c r="ARE39" s="137">
        <v>0.70499999999999996</v>
      </c>
      <c r="ARF39" s="137">
        <v>0.755</v>
      </c>
      <c r="ARG39" s="137">
        <v>0.80600000000000005</v>
      </c>
      <c r="ARH39" s="137">
        <v>0.85599999999999998</v>
      </c>
      <c r="ARI39" s="137">
        <v>0.90600000000000003</v>
      </c>
      <c r="ARJ39" s="137">
        <v>0.95699999999999996</v>
      </c>
      <c r="ARK39" s="137">
        <v>1.0069999999999999</v>
      </c>
      <c r="ARL39" s="137">
        <v>1.1080000000000001</v>
      </c>
      <c r="ARM39" s="137">
        <v>1.208</v>
      </c>
      <c r="ARN39" s="137">
        <v>1.3089999999999999</v>
      </c>
      <c r="ARO39" s="137">
        <v>1.41</v>
      </c>
      <c r="ARP39" s="137">
        <v>1.51</v>
      </c>
      <c r="ARQ39" s="137">
        <v>1.611</v>
      </c>
      <c r="ARR39" s="137">
        <v>1.712</v>
      </c>
      <c r="ARS39" s="137">
        <v>1.8120000000000001</v>
      </c>
      <c r="ART39" s="137">
        <v>1.913</v>
      </c>
      <c r="ARU39" s="137">
        <v>2.0139999999999998</v>
      </c>
      <c r="ARV39" s="137">
        <v>2.1139999999999999</v>
      </c>
      <c r="ARW39" s="137">
        <v>2.2149999999999999</v>
      </c>
      <c r="ARX39" s="137">
        <v>2.3159999999999998</v>
      </c>
      <c r="ARY39" s="137">
        <v>2.4169999999999998</v>
      </c>
      <c r="ARZ39" s="137">
        <v>2.5169999999999999</v>
      </c>
      <c r="ASA39" s="137">
        <v>2.7690000000000001</v>
      </c>
      <c r="ASB39" s="137">
        <v>3.0209999999999999</v>
      </c>
      <c r="ASC39" s="137">
        <v>3.2719999999999998</v>
      </c>
      <c r="ASD39" s="137">
        <v>3.524</v>
      </c>
      <c r="ASE39" s="137">
        <v>3.7759999999999998</v>
      </c>
      <c r="ASF39" s="137">
        <v>4.0279999999999996</v>
      </c>
      <c r="ASG39" s="137">
        <v>4.2789999999999999</v>
      </c>
      <c r="ASH39" s="137">
        <v>4.5309999999999997</v>
      </c>
      <c r="ASI39" s="137">
        <v>4.7830000000000004</v>
      </c>
      <c r="ASJ39" s="137">
        <v>5.0339999999999998</v>
      </c>
      <c r="ASK39" s="137">
        <v>5.5380000000000003</v>
      </c>
      <c r="ASL39" s="137">
        <v>6.0410000000000004</v>
      </c>
      <c r="ASM39" s="137">
        <v>6.5449999999999999</v>
      </c>
      <c r="ASN39" s="137">
        <v>7.048</v>
      </c>
      <c r="ASO39" s="137">
        <v>7.5519999999999996</v>
      </c>
      <c r="ASP39" s="137">
        <v>8.0549999999999997</v>
      </c>
      <c r="ASQ39" s="137">
        <v>8.5589999999999993</v>
      </c>
      <c r="ASR39" s="137">
        <v>9.0619999999999994</v>
      </c>
      <c r="ASS39" s="137">
        <v>9.5649999999999995</v>
      </c>
      <c r="AST39" s="137">
        <v>10.069000000000001</v>
      </c>
      <c r="ASU39">
        <v>15.103</v>
      </c>
      <c r="ASV39">
        <v>20.138000000000002</v>
      </c>
      <c r="ASW39">
        <v>25.172000000000001</v>
      </c>
      <c r="ASX39">
        <v>30.207000000000001</v>
      </c>
      <c r="ASY39">
        <v>35.241</v>
      </c>
      <c r="ASZ39">
        <v>40.276000000000003</v>
      </c>
      <c r="ATA39">
        <v>45.31</v>
      </c>
      <c r="ATB39">
        <v>50.344999999999999</v>
      </c>
      <c r="ATC39">
        <v>4.8000000000000001E-2</v>
      </c>
      <c r="ATD39">
        <v>9.6000000000000002E-2</v>
      </c>
      <c r="ATE39">
        <v>0.14499999999999999</v>
      </c>
      <c r="ATF39">
        <v>0.193</v>
      </c>
      <c r="ATG39">
        <v>0.24099999999999999</v>
      </c>
      <c r="ATH39">
        <v>0.28899999999999998</v>
      </c>
      <c r="ATI39">
        <v>0.33800000000000002</v>
      </c>
      <c r="ATJ39">
        <v>0.38600000000000001</v>
      </c>
      <c r="ATK39">
        <v>0.434</v>
      </c>
      <c r="ATL39">
        <v>0.48199999999999998</v>
      </c>
      <c r="ATM39">
        <v>0.53100000000000003</v>
      </c>
      <c r="ATN39">
        <v>0.57899999999999996</v>
      </c>
      <c r="ATO39">
        <v>0.627</v>
      </c>
      <c r="ATP39">
        <v>0.67500000000000004</v>
      </c>
      <c r="ATQ39">
        <v>0.72299999999999998</v>
      </c>
      <c r="ATR39">
        <v>0.77200000000000002</v>
      </c>
      <c r="ATS39">
        <v>0.82</v>
      </c>
      <c r="ATT39">
        <v>0.86799999999999999</v>
      </c>
      <c r="ATU39">
        <v>0.91600000000000004</v>
      </c>
      <c r="ATV39">
        <v>0.96499999999999997</v>
      </c>
      <c r="ATW39">
        <v>1.0609999999999999</v>
      </c>
      <c r="ATX39">
        <v>1.157</v>
      </c>
      <c r="ATY39">
        <v>1.254</v>
      </c>
      <c r="ATZ39">
        <v>1.35</v>
      </c>
      <c r="AUA39">
        <v>1.4470000000000001</v>
      </c>
      <c r="AUB39">
        <v>1.5429999999999999</v>
      </c>
      <c r="AUC39">
        <v>1.64</v>
      </c>
      <c r="AUD39">
        <v>1.736</v>
      </c>
      <c r="AUE39">
        <v>1.833</v>
      </c>
      <c r="AUF39">
        <v>1.929</v>
      </c>
      <c r="AUG39">
        <v>2.0259999999999998</v>
      </c>
      <c r="AUH39">
        <v>2.1219999999999999</v>
      </c>
      <c r="AUI39">
        <v>2.218</v>
      </c>
      <c r="AUJ39">
        <v>2.3149999999999999</v>
      </c>
      <c r="AUK39">
        <v>2.411</v>
      </c>
      <c r="AUL39">
        <v>2.653</v>
      </c>
      <c r="AUM39">
        <v>2.8940000000000001</v>
      </c>
      <c r="AUN39">
        <v>3.1349999999999998</v>
      </c>
      <c r="AUO39">
        <v>3.3759999999999999</v>
      </c>
      <c r="AUP39">
        <v>3.617</v>
      </c>
      <c r="AUQ39">
        <v>3.8580000000000001</v>
      </c>
      <c r="AUR39">
        <v>4.0990000000000002</v>
      </c>
      <c r="AUS39">
        <v>4.34</v>
      </c>
      <c r="AUT39">
        <v>4.5819999999999999</v>
      </c>
      <c r="AUU39">
        <v>4.8230000000000004</v>
      </c>
      <c r="AUV39">
        <v>5.3049999999999997</v>
      </c>
      <c r="AUW39">
        <v>5.7869999999999999</v>
      </c>
      <c r="AUX39">
        <v>6.27</v>
      </c>
      <c r="AUY39">
        <v>6.7519999999999998</v>
      </c>
      <c r="AUZ39">
        <v>7.234</v>
      </c>
      <c r="AVA39">
        <v>7.7160000000000002</v>
      </c>
      <c r="AVB39">
        <v>8.1989999999999998</v>
      </c>
      <c r="AVC39">
        <v>8.6809999999999992</v>
      </c>
      <c r="AVD39">
        <v>9.1630000000000003</v>
      </c>
      <c r="AVE39">
        <v>9.6449999999999996</v>
      </c>
      <c r="AVF39">
        <v>14.468</v>
      </c>
      <c r="AVG39">
        <v>19.291</v>
      </c>
      <c r="AVH39">
        <v>24.114000000000001</v>
      </c>
      <c r="AVI39">
        <v>28.936</v>
      </c>
      <c r="AVJ39">
        <v>33.759</v>
      </c>
      <c r="AVK39">
        <v>38.582000000000001</v>
      </c>
      <c r="AVL39">
        <v>43.405000000000001</v>
      </c>
      <c r="AVM39">
        <v>48.226999999999997</v>
      </c>
    </row>
    <row r="40" spans="1:1261" x14ac:dyDescent="0.35">
      <c r="A40" s="107" t="s">
        <v>254</v>
      </c>
      <c r="B40" s="137">
        <v>0</v>
      </c>
      <c r="C40" s="137">
        <v>0</v>
      </c>
      <c r="D40" s="137">
        <v>0</v>
      </c>
      <c r="E40" s="137">
        <v>0</v>
      </c>
      <c r="F40" s="137">
        <v>0</v>
      </c>
      <c r="G40" s="137">
        <v>0</v>
      </c>
      <c r="H40" s="137">
        <v>0</v>
      </c>
      <c r="I40" s="137">
        <v>0</v>
      </c>
      <c r="J40" s="137">
        <v>0</v>
      </c>
      <c r="K40" s="137">
        <v>0</v>
      </c>
      <c r="L40" s="137">
        <v>0</v>
      </c>
      <c r="M40" s="137">
        <v>0</v>
      </c>
      <c r="N40" s="137">
        <v>0</v>
      </c>
      <c r="O40" s="137">
        <v>0</v>
      </c>
      <c r="P40" s="137">
        <v>0</v>
      </c>
      <c r="Q40" s="137">
        <v>0</v>
      </c>
      <c r="R40" s="137">
        <v>0</v>
      </c>
      <c r="S40" s="137">
        <v>0</v>
      </c>
      <c r="T40" s="137">
        <v>0</v>
      </c>
      <c r="U40" s="137">
        <v>0</v>
      </c>
      <c r="V40" s="137">
        <v>0</v>
      </c>
      <c r="W40" s="137">
        <v>0</v>
      </c>
      <c r="X40" s="137">
        <v>0</v>
      </c>
      <c r="Y40" s="137">
        <v>0</v>
      </c>
      <c r="Z40" s="137">
        <v>0</v>
      </c>
      <c r="AA40" s="137">
        <v>0</v>
      </c>
      <c r="AB40" s="137">
        <v>0</v>
      </c>
      <c r="AC40" s="137">
        <v>0</v>
      </c>
      <c r="AD40" s="137">
        <v>0</v>
      </c>
      <c r="AE40" s="137">
        <v>0</v>
      </c>
      <c r="AF40" s="137">
        <v>0</v>
      </c>
      <c r="AG40" s="137">
        <v>0</v>
      </c>
      <c r="AH40" s="137">
        <v>0</v>
      </c>
      <c r="AI40" s="137">
        <v>0</v>
      </c>
      <c r="AJ40" s="137">
        <v>0</v>
      </c>
      <c r="AK40" s="137">
        <v>0</v>
      </c>
      <c r="AL40" s="137">
        <v>0</v>
      </c>
      <c r="AM40" s="137">
        <v>0</v>
      </c>
      <c r="AN40" s="137">
        <v>0</v>
      </c>
      <c r="AO40" s="137">
        <v>0</v>
      </c>
      <c r="AP40" s="137">
        <v>0</v>
      </c>
      <c r="AQ40" s="137">
        <v>0</v>
      </c>
      <c r="AR40" s="137">
        <v>0</v>
      </c>
      <c r="AS40" s="137">
        <v>0</v>
      </c>
      <c r="AT40" s="137">
        <v>0</v>
      </c>
      <c r="AU40" s="137">
        <v>0</v>
      </c>
      <c r="AV40" s="137">
        <v>0</v>
      </c>
      <c r="AW40" s="137">
        <v>0</v>
      </c>
      <c r="AX40" s="137">
        <v>0</v>
      </c>
      <c r="AY40" s="137">
        <v>0</v>
      </c>
      <c r="AZ40" s="137">
        <v>0</v>
      </c>
      <c r="BA40" s="137">
        <v>0</v>
      </c>
      <c r="BB40" s="137">
        <v>0</v>
      </c>
      <c r="BC40" s="137">
        <v>0</v>
      </c>
      <c r="BD40" s="137">
        <v>0</v>
      </c>
      <c r="BE40" s="137">
        <v>0</v>
      </c>
      <c r="BF40" s="137">
        <v>0</v>
      </c>
      <c r="BG40" s="137">
        <v>0</v>
      </c>
      <c r="BH40" s="137">
        <v>0</v>
      </c>
      <c r="BI40" s="137">
        <v>0</v>
      </c>
      <c r="BJ40" s="137">
        <v>0</v>
      </c>
      <c r="BK40" s="137">
        <v>0</v>
      </c>
      <c r="BL40" s="137">
        <v>0</v>
      </c>
      <c r="BM40" s="137">
        <v>0</v>
      </c>
      <c r="BN40" s="137">
        <v>0</v>
      </c>
      <c r="BO40" s="137">
        <v>0</v>
      </c>
      <c r="BP40" s="137">
        <v>0</v>
      </c>
      <c r="BQ40" s="137">
        <v>0</v>
      </c>
      <c r="BR40" s="137">
        <v>0</v>
      </c>
      <c r="BS40" s="137">
        <v>0</v>
      </c>
      <c r="BT40" s="137">
        <v>0</v>
      </c>
      <c r="BU40" s="137">
        <v>0</v>
      </c>
      <c r="BV40" s="137">
        <v>0</v>
      </c>
      <c r="BW40" s="137">
        <v>0</v>
      </c>
      <c r="BX40" s="137">
        <v>0</v>
      </c>
      <c r="BY40" s="137">
        <v>0</v>
      </c>
      <c r="BZ40" s="137">
        <v>0</v>
      </c>
      <c r="CA40" s="137">
        <v>0</v>
      </c>
      <c r="CB40" s="137">
        <v>0</v>
      </c>
      <c r="CC40" s="137">
        <v>0</v>
      </c>
      <c r="CD40" s="137">
        <v>0</v>
      </c>
      <c r="CE40" s="137">
        <v>0</v>
      </c>
      <c r="CF40" s="137">
        <v>0</v>
      </c>
      <c r="CG40" s="137">
        <v>0</v>
      </c>
      <c r="CH40" s="137">
        <v>0</v>
      </c>
      <c r="CI40" s="137">
        <v>0</v>
      </c>
      <c r="CJ40" s="137">
        <v>0</v>
      </c>
      <c r="CK40" s="137">
        <v>0</v>
      </c>
      <c r="CL40" s="137">
        <v>0</v>
      </c>
      <c r="CM40" s="137">
        <v>0</v>
      </c>
      <c r="CN40" s="137">
        <v>0</v>
      </c>
      <c r="CO40" s="137">
        <v>0</v>
      </c>
      <c r="CP40" s="137">
        <v>0</v>
      </c>
      <c r="CQ40" s="137">
        <v>0</v>
      </c>
      <c r="CR40" s="137">
        <v>0</v>
      </c>
      <c r="CS40" s="137">
        <v>0</v>
      </c>
      <c r="CT40" s="137">
        <v>0</v>
      </c>
      <c r="CU40" s="137">
        <v>0</v>
      </c>
      <c r="CV40" s="137">
        <v>0</v>
      </c>
      <c r="CW40" s="137">
        <v>0</v>
      </c>
      <c r="CX40" s="137">
        <v>0</v>
      </c>
      <c r="CY40" s="137">
        <v>0</v>
      </c>
      <c r="CZ40" s="137">
        <v>0</v>
      </c>
      <c r="DA40" s="137">
        <v>0</v>
      </c>
      <c r="DB40" s="137">
        <v>0</v>
      </c>
      <c r="DC40" s="137">
        <v>0</v>
      </c>
      <c r="DD40" s="137">
        <v>0</v>
      </c>
      <c r="DE40" s="137">
        <v>0</v>
      </c>
      <c r="DF40" s="137">
        <v>0</v>
      </c>
      <c r="DG40" s="137">
        <v>0</v>
      </c>
      <c r="DH40" s="137">
        <v>0</v>
      </c>
      <c r="DI40" s="137">
        <v>0</v>
      </c>
      <c r="DJ40" s="137">
        <v>0</v>
      </c>
      <c r="DK40" s="137">
        <v>0</v>
      </c>
      <c r="DL40" s="137">
        <v>0</v>
      </c>
      <c r="DM40" s="137">
        <v>0</v>
      </c>
      <c r="DN40" s="137">
        <v>0</v>
      </c>
      <c r="DO40" s="137">
        <v>0</v>
      </c>
      <c r="DP40" s="137">
        <v>0</v>
      </c>
      <c r="DQ40" s="137">
        <v>0</v>
      </c>
      <c r="DR40" s="137">
        <v>0</v>
      </c>
      <c r="DS40" s="137">
        <v>0</v>
      </c>
      <c r="DT40" s="137">
        <v>0</v>
      </c>
      <c r="DU40" s="137">
        <v>0</v>
      </c>
      <c r="DV40" s="137">
        <v>0</v>
      </c>
      <c r="DW40" s="137">
        <v>0</v>
      </c>
      <c r="DX40" s="137">
        <v>0</v>
      </c>
      <c r="DY40" s="137">
        <v>0</v>
      </c>
      <c r="DZ40" s="137">
        <v>0</v>
      </c>
      <c r="EA40" s="137">
        <v>0</v>
      </c>
      <c r="EB40" s="137">
        <v>0</v>
      </c>
      <c r="EC40" s="137">
        <v>0</v>
      </c>
      <c r="ED40" s="137">
        <v>0</v>
      </c>
      <c r="EE40" s="137">
        <v>0</v>
      </c>
      <c r="EF40" s="137">
        <v>0</v>
      </c>
      <c r="EG40" s="137">
        <v>0</v>
      </c>
      <c r="EH40" s="137">
        <v>0</v>
      </c>
      <c r="EI40" s="137">
        <v>0</v>
      </c>
      <c r="EJ40" s="137">
        <v>0</v>
      </c>
      <c r="EK40" s="137">
        <v>0</v>
      </c>
      <c r="EL40" s="137">
        <v>0</v>
      </c>
      <c r="EM40" s="137">
        <v>0</v>
      </c>
      <c r="EN40" s="137">
        <v>0</v>
      </c>
      <c r="EO40" s="137">
        <v>0</v>
      </c>
      <c r="EP40" s="137">
        <v>0</v>
      </c>
      <c r="EQ40" s="137">
        <v>0</v>
      </c>
      <c r="ER40" s="137">
        <v>0</v>
      </c>
      <c r="ES40" s="137">
        <v>0</v>
      </c>
      <c r="ET40" s="137">
        <v>0</v>
      </c>
      <c r="EU40" s="137">
        <v>0</v>
      </c>
      <c r="EV40" s="137">
        <v>0</v>
      </c>
      <c r="EW40" s="137">
        <v>0</v>
      </c>
      <c r="EX40" s="137">
        <v>0</v>
      </c>
      <c r="EY40" s="137">
        <v>0</v>
      </c>
      <c r="EZ40" s="137">
        <v>0</v>
      </c>
      <c r="FA40" s="137">
        <v>0</v>
      </c>
      <c r="FB40" s="137">
        <v>0</v>
      </c>
      <c r="FC40" s="137">
        <v>0</v>
      </c>
      <c r="FD40" s="137">
        <v>0</v>
      </c>
      <c r="FE40" s="137">
        <v>0</v>
      </c>
      <c r="FF40" s="137">
        <v>0</v>
      </c>
      <c r="FG40" s="137">
        <v>0</v>
      </c>
      <c r="FH40" s="137">
        <v>0</v>
      </c>
      <c r="FI40" s="137">
        <v>0</v>
      </c>
      <c r="FJ40" s="137">
        <v>0</v>
      </c>
      <c r="FK40" s="137">
        <v>0</v>
      </c>
      <c r="FL40" s="137">
        <v>0</v>
      </c>
      <c r="FM40" s="137">
        <v>0</v>
      </c>
      <c r="FN40" s="137">
        <v>0</v>
      </c>
      <c r="FO40" s="137">
        <v>0</v>
      </c>
      <c r="FP40" s="137">
        <v>0</v>
      </c>
      <c r="FQ40" s="137">
        <v>0</v>
      </c>
      <c r="FR40" s="137">
        <v>0</v>
      </c>
      <c r="FS40" s="137">
        <v>0</v>
      </c>
      <c r="FT40" s="137">
        <v>0</v>
      </c>
      <c r="FU40" s="137">
        <v>0</v>
      </c>
      <c r="FV40" s="137">
        <v>0</v>
      </c>
      <c r="FW40" s="137">
        <v>0</v>
      </c>
      <c r="FX40" s="137">
        <v>0</v>
      </c>
      <c r="FY40" s="137">
        <v>0</v>
      </c>
      <c r="FZ40" s="137">
        <v>0</v>
      </c>
      <c r="GA40" s="137">
        <v>0</v>
      </c>
      <c r="GB40" s="137">
        <v>0</v>
      </c>
      <c r="GC40" s="137">
        <v>0</v>
      </c>
      <c r="GD40" s="137">
        <v>0</v>
      </c>
      <c r="GE40" s="137">
        <v>0</v>
      </c>
      <c r="GF40" s="137">
        <v>0</v>
      </c>
      <c r="GG40" s="137">
        <v>0</v>
      </c>
      <c r="GH40" s="137">
        <v>0</v>
      </c>
      <c r="GI40" s="137">
        <v>0</v>
      </c>
      <c r="GJ40" s="137">
        <v>0</v>
      </c>
      <c r="GK40" s="137">
        <v>0</v>
      </c>
      <c r="GL40" s="137">
        <v>0</v>
      </c>
      <c r="GM40" s="137">
        <v>0</v>
      </c>
      <c r="GN40" s="137">
        <v>0</v>
      </c>
      <c r="GO40" s="137">
        <v>0</v>
      </c>
      <c r="GP40" s="137">
        <v>0</v>
      </c>
      <c r="GQ40" s="137">
        <v>0</v>
      </c>
      <c r="GR40" s="137">
        <v>0</v>
      </c>
      <c r="GS40" s="137">
        <v>0</v>
      </c>
      <c r="GT40" s="137">
        <v>0</v>
      </c>
      <c r="GU40" s="137">
        <v>0</v>
      </c>
      <c r="GV40" s="137">
        <v>0</v>
      </c>
      <c r="GW40" s="137">
        <v>0</v>
      </c>
      <c r="GX40" s="137">
        <v>0</v>
      </c>
      <c r="GY40" s="137">
        <v>0</v>
      </c>
      <c r="GZ40" s="137">
        <v>0</v>
      </c>
      <c r="HA40" s="137">
        <v>0</v>
      </c>
      <c r="HB40" s="137">
        <v>0</v>
      </c>
      <c r="HC40" s="137">
        <v>0</v>
      </c>
      <c r="HD40" s="137">
        <v>0</v>
      </c>
      <c r="HE40" s="137">
        <v>0</v>
      </c>
      <c r="HF40" s="137">
        <v>0</v>
      </c>
      <c r="HG40" s="137">
        <v>0</v>
      </c>
      <c r="HH40" s="137">
        <v>0</v>
      </c>
      <c r="HI40" s="137">
        <v>0</v>
      </c>
      <c r="HJ40" s="137">
        <v>0</v>
      </c>
      <c r="HK40" s="137">
        <v>0</v>
      </c>
      <c r="HL40" s="137">
        <v>0</v>
      </c>
      <c r="HM40" s="137">
        <v>0</v>
      </c>
      <c r="HN40" s="137">
        <v>0</v>
      </c>
      <c r="HO40" s="137">
        <v>0</v>
      </c>
      <c r="HP40" s="137">
        <v>0</v>
      </c>
      <c r="HQ40" s="137">
        <v>0</v>
      </c>
      <c r="HR40" s="137">
        <v>0</v>
      </c>
      <c r="HS40" s="137">
        <v>0</v>
      </c>
      <c r="HT40" s="137">
        <v>0</v>
      </c>
      <c r="HU40" s="137">
        <v>0</v>
      </c>
      <c r="HV40" s="137">
        <v>0</v>
      </c>
      <c r="HW40" s="137">
        <v>0</v>
      </c>
      <c r="HX40" s="137">
        <v>0</v>
      </c>
      <c r="HY40" s="137">
        <v>0</v>
      </c>
      <c r="HZ40" s="137">
        <v>0</v>
      </c>
      <c r="IA40" s="137">
        <v>0</v>
      </c>
      <c r="IB40" s="137">
        <v>0</v>
      </c>
      <c r="IC40" s="137">
        <v>0</v>
      </c>
      <c r="ID40" s="137">
        <v>0</v>
      </c>
      <c r="IE40" s="137">
        <v>0</v>
      </c>
      <c r="IF40" s="137">
        <v>0</v>
      </c>
      <c r="IG40" s="137">
        <v>0</v>
      </c>
      <c r="IH40" s="137">
        <v>0</v>
      </c>
      <c r="II40" s="137">
        <v>0</v>
      </c>
      <c r="IJ40" s="137">
        <v>0</v>
      </c>
      <c r="IK40" s="137">
        <v>0</v>
      </c>
      <c r="IL40" s="137">
        <v>0</v>
      </c>
      <c r="IM40" s="137">
        <v>0</v>
      </c>
      <c r="IN40" s="137">
        <v>0</v>
      </c>
      <c r="IO40" s="137">
        <v>0</v>
      </c>
      <c r="IP40" s="137">
        <v>0</v>
      </c>
      <c r="IQ40" s="137">
        <v>0</v>
      </c>
      <c r="IR40" s="137">
        <v>0</v>
      </c>
      <c r="IS40" s="137">
        <v>0</v>
      </c>
      <c r="IT40" s="137">
        <v>0</v>
      </c>
      <c r="IU40" s="137">
        <v>0</v>
      </c>
      <c r="IV40" s="137">
        <v>0</v>
      </c>
      <c r="IW40" s="137">
        <v>0</v>
      </c>
      <c r="IX40" s="137">
        <v>0</v>
      </c>
      <c r="IY40" s="137">
        <v>0</v>
      </c>
      <c r="IZ40" s="137">
        <v>0</v>
      </c>
      <c r="JA40" s="137">
        <v>0</v>
      </c>
      <c r="JB40" s="137">
        <v>0</v>
      </c>
      <c r="JC40" s="137">
        <v>0</v>
      </c>
      <c r="JD40" s="137">
        <v>0</v>
      </c>
      <c r="JE40" s="137">
        <v>0</v>
      </c>
      <c r="JF40" s="137">
        <v>0</v>
      </c>
      <c r="JG40" s="137">
        <v>0</v>
      </c>
      <c r="JH40" s="137">
        <v>0</v>
      </c>
      <c r="JI40" s="137">
        <v>0</v>
      </c>
      <c r="JJ40" s="137">
        <v>0</v>
      </c>
      <c r="JK40" s="137">
        <v>0</v>
      </c>
      <c r="JL40" s="137">
        <v>0</v>
      </c>
      <c r="JM40" s="137">
        <v>0</v>
      </c>
      <c r="JN40" s="137">
        <v>0</v>
      </c>
      <c r="JO40" s="137">
        <v>0</v>
      </c>
      <c r="JP40" s="137">
        <v>0</v>
      </c>
      <c r="JQ40" s="137">
        <v>0</v>
      </c>
      <c r="JR40" s="137">
        <v>0</v>
      </c>
      <c r="JS40" s="137">
        <v>0</v>
      </c>
      <c r="JT40" s="137">
        <v>0</v>
      </c>
      <c r="JU40" s="137">
        <v>0</v>
      </c>
      <c r="JV40" s="137">
        <v>0</v>
      </c>
      <c r="JW40" s="137">
        <v>0</v>
      </c>
      <c r="JX40" s="137">
        <v>0</v>
      </c>
      <c r="JY40" s="137">
        <v>0</v>
      </c>
      <c r="JZ40" s="137">
        <v>0</v>
      </c>
      <c r="KA40" s="137">
        <v>0</v>
      </c>
      <c r="KB40" s="137">
        <v>0</v>
      </c>
      <c r="KC40" s="137">
        <v>0</v>
      </c>
      <c r="KD40" s="137">
        <v>0</v>
      </c>
      <c r="KE40" s="137">
        <v>0</v>
      </c>
      <c r="KF40" s="137">
        <v>0</v>
      </c>
      <c r="KG40" s="137">
        <v>0</v>
      </c>
      <c r="KH40" s="137">
        <v>0</v>
      </c>
      <c r="KI40" s="137">
        <v>0</v>
      </c>
      <c r="KJ40" s="137">
        <v>0</v>
      </c>
      <c r="KK40" s="137">
        <v>0</v>
      </c>
      <c r="KL40" s="137">
        <v>0</v>
      </c>
      <c r="KM40" s="137">
        <v>0</v>
      </c>
      <c r="KN40" s="137">
        <v>0</v>
      </c>
      <c r="KO40" s="137">
        <v>0</v>
      </c>
      <c r="KP40" s="137">
        <v>0</v>
      </c>
      <c r="KQ40" s="137">
        <v>0</v>
      </c>
      <c r="KR40" s="137">
        <v>0</v>
      </c>
      <c r="KS40" s="137">
        <v>0</v>
      </c>
      <c r="KT40" s="137">
        <v>0</v>
      </c>
      <c r="KU40" s="137">
        <v>0</v>
      </c>
      <c r="KV40" s="137">
        <v>0</v>
      </c>
      <c r="KW40" s="137">
        <v>0</v>
      </c>
      <c r="KX40" s="137">
        <v>0</v>
      </c>
      <c r="KY40" s="137">
        <v>0</v>
      </c>
      <c r="KZ40" s="137">
        <v>0</v>
      </c>
      <c r="LA40" s="137">
        <v>0</v>
      </c>
      <c r="LB40" s="137">
        <v>0</v>
      </c>
      <c r="LC40" s="137">
        <v>0</v>
      </c>
      <c r="LD40" s="137">
        <v>0</v>
      </c>
      <c r="LE40" s="137">
        <v>0</v>
      </c>
      <c r="LF40" s="137">
        <v>0</v>
      </c>
      <c r="LG40" s="137">
        <v>0</v>
      </c>
      <c r="LH40" s="137">
        <v>0</v>
      </c>
      <c r="LI40" s="137">
        <v>0</v>
      </c>
      <c r="LJ40" s="137">
        <v>0</v>
      </c>
      <c r="LK40" s="137">
        <v>0</v>
      </c>
      <c r="LL40" s="137">
        <v>0</v>
      </c>
      <c r="LM40" s="137">
        <v>0</v>
      </c>
      <c r="LN40" s="137">
        <v>0</v>
      </c>
      <c r="LO40" s="137">
        <v>0</v>
      </c>
      <c r="LP40" s="137">
        <v>0</v>
      </c>
      <c r="LQ40" s="137">
        <v>0</v>
      </c>
      <c r="LR40" s="137">
        <v>0</v>
      </c>
      <c r="LS40" s="137">
        <v>0</v>
      </c>
      <c r="LT40" s="137">
        <v>0</v>
      </c>
      <c r="LU40" s="137">
        <v>0</v>
      </c>
      <c r="LV40" s="137">
        <v>0</v>
      </c>
      <c r="LW40" s="137">
        <v>0</v>
      </c>
      <c r="LX40" s="137">
        <v>0</v>
      </c>
      <c r="LY40" s="137">
        <v>0</v>
      </c>
      <c r="LZ40" s="137">
        <v>0</v>
      </c>
      <c r="MA40" s="137">
        <v>0</v>
      </c>
      <c r="MB40" s="137">
        <v>0</v>
      </c>
      <c r="MC40" s="137">
        <v>0</v>
      </c>
      <c r="MD40" s="137">
        <v>0</v>
      </c>
      <c r="ME40" s="137">
        <v>0</v>
      </c>
      <c r="MF40" s="137">
        <v>0</v>
      </c>
      <c r="MG40" s="137">
        <v>0</v>
      </c>
      <c r="MH40" s="137">
        <v>0</v>
      </c>
      <c r="MI40" s="137">
        <v>0</v>
      </c>
      <c r="MJ40" s="137">
        <v>0</v>
      </c>
      <c r="MK40" s="137">
        <v>0</v>
      </c>
      <c r="ML40" s="137">
        <v>0</v>
      </c>
      <c r="MM40" s="137">
        <v>0</v>
      </c>
      <c r="MN40" s="137">
        <v>0</v>
      </c>
      <c r="MO40" s="137">
        <v>0</v>
      </c>
      <c r="MP40" s="137">
        <v>0</v>
      </c>
      <c r="MQ40" s="137">
        <v>0</v>
      </c>
      <c r="MR40" s="137">
        <v>0</v>
      </c>
      <c r="MS40" s="137">
        <v>0</v>
      </c>
      <c r="MT40" s="137">
        <v>0</v>
      </c>
      <c r="MU40" s="137">
        <v>0</v>
      </c>
      <c r="MV40" s="137">
        <v>0</v>
      </c>
      <c r="MW40" s="137">
        <v>0</v>
      </c>
      <c r="MX40" s="137">
        <v>0</v>
      </c>
      <c r="MY40" s="137">
        <v>0</v>
      </c>
      <c r="MZ40" s="137">
        <v>0</v>
      </c>
      <c r="NA40" s="137">
        <v>0</v>
      </c>
      <c r="NB40" s="137">
        <v>0</v>
      </c>
      <c r="NC40" s="137">
        <v>0</v>
      </c>
      <c r="ND40" s="137">
        <v>0</v>
      </c>
      <c r="NE40" s="137">
        <v>0</v>
      </c>
      <c r="NF40" s="137">
        <v>0</v>
      </c>
      <c r="NG40" s="137">
        <v>0</v>
      </c>
      <c r="NH40" s="137">
        <v>0</v>
      </c>
      <c r="NI40" s="137">
        <v>0</v>
      </c>
      <c r="NJ40" s="137">
        <v>0</v>
      </c>
      <c r="NK40" s="137">
        <v>0</v>
      </c>
      <c r="NL40" s="137">
        <v>0</v>
      </c>
      <c r="NM40" s="137">
        <v>0</v>
      </c>
      <c r="NN40" s="137">
        <v>0</v>
      </c>
      <c r="NO40" s="137">
        <v>0</v>
      </c>
      <c r="NP40" s="137">
        <v>0</v>
      </c>
      <c r="NQ40" s="137">
        <v>0</v>
      </c>
      <c r="NR40" s="137">
        <v>0</v>
      </c>
      <c r="NS40" s="137">
        <v>0</v>
      </c>
      <c r="NT40" s="137">
        <v>0</v>
      </c>
      <c r="NU40" s="137">
        <v>0</v>
      </c>
      <c r="NV40" s="137">
        <v>0</v>
      </c>
      <c r="NW40" s="137">
        <v>0</v>
      </c>
      <c r="NX40" s="137">
        <v>0</v>
      </c>
      <c r="NY40" s="137">
        <v>0</v>
      </c>
      <c r="NZ40" s="137">
        <v>0</v>
      </c>
      <c r="OA40" s="137">
        <v>0</v>
      </c>
      <c r="OB40" s="137">
        <v>0</v>
      </c>
      <c r="OC40" s="137">
        <v>0</v>
      </c>
      <c r="OD40" s="137">
        <v>0</v>
      </c>
      <c r="OE40" s="137">
        <v>0</v>
      </c>
      <c r="OF40" s="137">
        <v>0</v>
      </c>
      <c r="OG40" s="137">
        <v>0</v>
      </c>
      <c r="OH40" s="137">
        <v>0</v>
      </c>
      <c r="OI40" s="137">
        <v>0</v>
      </c>
      <c r="OJ40" s="137">
        <v>0</v>
      </c>
      <c r="OK40" s="137">
        <v>0</v>
      </c>
      <c r="OL40" s="137">
        <v>0</v>
      </c>
      <c r="OM40" s="137">
        <v>0</v>
      </c>
      <c r="ON40" s="137">
        <v>0</v>
      </c>
      <c r="OO40" s="137">
        <v>0</v>
      </c>
      <c r="OP40" s="137">
        <v>0</v>
      </c>
      <c r="OQ40" s="137">
        <v>0</v>
      </c>
      <c r="OR40" s="137">
        <v>0</v>
      </c>
      <c r="OS40" s="137">
        <v>0</v>
      </c>
      <c r="OT40" s="137">
        <v>0</v>
      </c>
      <c r="OU40" s="137">
        <v>0</v>
      </c>
      <c r="OV40" s="137">
        <v>0</v>
      </c>
      <c r="OW40" s="137">
        <v>0</v>
      </c>
      <c r="OX40" s="137">
        <v>0</v>
      </c>
      <c r="OY40" s="137">
        <v>0</v>
      </c>
      <c r="OZ40" s="137">
        <v>0</v>
      </c>
      <c r="PA40" s="137">
        <v>0</v>
      </c>
      <c r="PB40" s="137">
        <v>0</v>
      </c>
      <c r="PC40" s="137">
        <v>0</v>
      </c>
      <c r="PD40" s="137">
        <v>0</v>
      </c>
      <c r="PE40" s="137">
        <v>0</v>
      </c>
      <c r="PF40" s="137">
        <v>0</v>
      </c>
      <c r="PG40" s="137">
        <v>0</v>
      </c>
      <c r="PH40" s="137">
        <v>0</v>
      </c>
      <c r="PI40" s="137">
        <v>0</v>
      </c>
      <c r="PJ40" s="137">
        <v>0</v>
      </c>
      <c r="PK40" s="137">
        <v>0</v>
      </c>
      <c r="PL40" s="137">
        <v>0</v>
      </c>
      <c r="PM40" s="137">
        <v>0</v>
      </c>
      <c r="PN40" s="137">
        <v>0</v>
      </c>
      <c r="PO40" s="137">
        <v>0</v>
      </c>
      <c r="PP40" s="137">
        <v>0</v>
      </c>
      <c r="PQ40" s="137">
        <v>0</v>
      </c>
      <c r="PR40" s="137">
        <v>0</v>
      </c>
      <c r="PS40" s="137">
        <v>0</v>
      </c>
      <c r="PT40" s="137">
        <v>0</v>
      </c>
      <c r="PU40" s="137">
        <v>0</v>
      </c>
      <c r="PV40" s="137">
        <v>0</v>
      </c>
      <c r="PW40" s="137">
        <v>0</v>
      </c>
      <c r="PX40" s="137">
        <v>0</v>
      </c>
      <c r="PY40" s="137">
        <v>0</v>
      </c>
      <c r="PZ40" s="137">
        <v>0</v>
      </c>
      <c r="QA40" s="137">
        <v>0</v>
      </c>
      <c r="QB40" s="137">
        <v>0</v>
      </c>
      <c r="QC40" s="137">
        <v>0</v>
      </c>
      <c r="QD40" s="137">
        <v>0</v>
      </c>
      <c r="QE40" s="137">
        <v>0</v>
      </c>
      <c r="QF40" s="137">
        <v>0</v>
      </c>
      <c r="QG40" s="137">
        <v>0</v>
      </c>
      <c r="QH40" s="137">
        <v>0</v>
      </c>
      <c r="QI40" s="137">
        <v>0</v>
      </c>
      <c r="QJ40" s="137">
        <v>0</v>
      </c>
      <c r="QK40" s="137">
        <v>0</v>
      </c>
      <c r="QL40" s="137">
        <v>0</v>
      </c>
      <c r="QM40" s="137">
        <v>0</v>
      </c>
      <c r="QN40" s="137">
        <v>0</v>
      </c>
      <c r="QO40" s="137">
        <v>0</v>
      </c>
      <c r="QP40" s="137">
        <v>0</v>
      </c>
      <c r="QQ40" s="137">
        <v>0</v>
      </c>
      <c r="QR40" s="137">
        <v>0</v>
      </c>
      <c r="QS40" s="137">
        <v>0</v>
      </c>
      <c r="QT40" s="137">
        <v>0</v>
      </c>
      <c r="QU40" s="137">
        <v>0</v>
      </c>
      <c r="QV40" s="137">
        <v>0</v>
      </c>
      <c r="QW40" s="137">
        <v>0</v>
      </c>
      <c r="QX40" s="137">
        <v>0</v>
      </c>
      <c r="QY40" s="137">
        <v>0</v>
      </c>
      <c r="QZ40" s="137">
        <v>0</v>
      </c>
      <c r="RA40" s="137">
        <v>0</v>
      </c>
      <c r="RB40" s="137">
        <v>0</v>
      </c>
      <c r="RC40" s="137">
        <v>0</v>
      </c>
      <c r="RD40" s="137">
        <v>0</v>
      </c>
      <c r="RE40" s="137">
        <v>0</v>
      </c>
      <c r="RF40" s="137">
        <v>0</v>
      </c>
      <c r="RG40" s="137">
        <v>0</v>
      </c>
      <c r="RH40" s="137">
        <v>0</v>
      </c>
      <c r="RI40" s="137">
        <v>0</v>
      </c>
      <c r="RJ40" s="137">
        <v>0</v>
      </c>
      <c r="RK40" s="137">
        <v>0</v>
      </c>
      <c r="RL40" s="137">
        <v>0</v>
      </c>
      <c r="RM40" s="137">
        <v>0</v>
      </c>
      <c r="RN40" s="137">
        <v>0</v>
      </c>
      <c r="RO40" s="137">
        <v>0</v>
      </c>
      <c r="RP40" s="137">
        <v>0</v>
      </c>
      <c r="RQ40" s="137">
        <v>0</v>
      </c>
      <c r="RR40" s="137">
        <v>0</v>
      </c>
      <c r="RS40" s="137">
        <v>0</v>
      </c>
      <c r="RT40" s="137">
        <v>0</v>
      </c>
      <c r="RU40" s="137">
        <v>0</v>
      </c>
      <c r="RV40" s="137">
        <v>0</v>
      </c>
      <c r="RW40" s="137">
        <v>0</v>
      </c>
      <c r="RX40" s="137">
        <v>0</v>
      </c>
      <c r="RY40" s="137">
        <v>0</v>
      </c>
      <c r="RZ40" s="137">
        <v>0</v>
      </c>
      <c r="SA40" s="137">
        <v>0</v>
      </c>
      <c r="SB40" s="137">
        <v>0</v>
      </c>
      <c r="SC40" s="137">
        <v>0</v>
      </c>
      <c r="SD40" s="137">
        <v>0</v>
      </c>
      <c r="SE40" s="137">
        <v>0</v>
      </c>
      <c r="SF40" s="137">
        <v>0</v>
      </c>
      <c r="SG40" s="137">
        <v>0</v>
      </c>
      <c r="SH40" s="137">
        <v>0</v>
      </c>
      <c r="SI40" s="137">
        <v>0</v>
      </c>
      <c r="SJ40" s="137">
        <v>0</v>
      </c>
      <c r="SK40" s="137">
        <v>0</v>
      </c>
      <c r="SL40" s="137">
        <v>0</v>
      </c>
      <c r="SM40" s="137">
        <v>0</v>
      </c>
      <c r="SN40" s="137">
        <v>0</v>
      </c>
      <c r="SO40" s="137">
        <v>0</v>
      </c>
      <c r="SP40" s="137">
        <v>0</v>
      </c>
      <c r="SQ40" s="137">
        <v>0</v>
      </c>
      <c r="SR40" s="137">
        <v>0</v>
      </c>
      <c r="SS40" s="137">
        <v>0</v>
      </c>
      <c r="ST40" s="137">
        <v>0</v>
      </c>
      <c r="SU40" s="137">
        <v>0</v>
      </c>
      <c r="SV40" s="137">
        <v>0</v>
      </c>
      <c r="SW40" s="137">
        <v>0</v>
      </c>
      <c r="SX40" s="137">
        <v>0</v>
      </c>
      <c r="SY40" s="137">
        <v>0</v>
      </c>
      <c r="SZ40" s="137">
        <v>0</v>
      </c>
      <c r="TA40" s="137">
        <v>0</v>
      </c>
      <c r="TB40" s="137">
        <v>0</v>
      </c>
      <c r="TC40" s="137">
        <v>0</v>
      </c>
      <c r="TD40" s="137">
        <v>0</v>
      </c>
      <c r="TE40" s="137">
        <v>0</v>
      </c>
      <c r="TF40" s="137">
        <v>0</v>
      </c>
      <c r="TG40" s="137">
        <v>0</v>
      </c>
      <c r="TH40" s="137">
        <v>0</v>
      </c>
      <c r="TI40" s="137">
        <v>0</v>
      </c>
      <c r="TJ40" s="137">
        <v>0</v>
      </c>
      <c r="TK40" s="137">
        <v>0</v>
      </c>
      <c r="TL40" s="137">
        <v>0</v>
      </c>
      <c r="TM40" s="137">
        <v>0</v>
      </c>
      <c r="TN40" s="137">
        <v>0</v>
      </c>
      <c r="TO40" s="137">
        <v>0</v>
      </c>
      <c r="TP40" s="137">
        <v>0</v>
      </c>
      <c r="TQ40" s="137">
        <v>0</v>
      </c>
      <c r="TR40" s="137">
        <v>0</v>
      </c>
      <c r="TS40" s="137">
        <v>0</v>
      </c>
      <c r="TT40" s="137">
        <v>0</v>
      </c>
      <c r="TU40" s="137">
        <v>0</v>
      </c>
      <c r="TV40" s="137">
        <v>0</v>
      </c>
      <c r="TW40" s="137">
        <v>0</v>
      </c>
      <c r="TX40" s="137">
        <v>0</v>
      </c>
      <c r="TY40" s="137">
        <v>0</v>
      </c>
      <c r="TZ40" s="137">
        <v>0</v>
      </c>
      <c r="UA40" s="137">
        <v>0</v>
      </c>
      <c r="UB40" s="137">
        <v>0</v>
      </c>
      <c r="UC40" s="137">
        <v>0</v>
      </c>
      <c r="UD40" s="137">
        <v>0</v>
      </c>
      <c r="UE40" s="137">
        <v>0</v>
      </c>
      <c r="UF40" s="137">
        <v>0</v>
      </c>
      <c r="UG40" s="137">
        <v>0</v>
      </c>
      <c r="UH40" s="137">
        <v>0</v>
      </c>
      <c r="UI40" s="137">
        <v>0</v>
      </c>
      <c r="UJ40" s="137">
        <v>0</v>
      </c>
      <c r="UK40" s="137">
        <v>0</v>
      </c>
      <c r="UL40" s="137">
        <v>0</v>
      </c>
      <c r="UM40" s="137">
        <v>0</v>
      </c>
      <c r="UN40" s="137">
        <v>0</v>
      </c>
      <c r="UO40" s="137">
        <v>0</v>
      </c>
      <c r="UP40" s="137">
        <v>0</v>
      </c>
      <c r="UQ40" s="137">
        <v>0</v>
      </c>
      <c r="UR40" s="137">
        <v>0</v>
      </c>
      <c r="US40" s="137">
        <v>0</v>
      </c>
      <c r="UT40" s="137">
        <v>0</v>
      </c>
      <c r="UU40" s="137">
        <v>0</v>
      </c>
      <c r="UV40" s="137">
        <v>0</v>
      </c>
      <c r="UW40" s="137">
        <v>0</v>
      </c>
      <c r="UX40" s="137">
        <v>0</v>
      </c>
      <c r="UY40" s="137">
        <v>0</v>
      </c>
      <c r="UZ40" s="137">
        <v>0</v>
      </c>
      <c r="VA40" s="137">
        <v>0</v>
      </c>
      <c r="VB40" s="137">
        <v>0</v>
      </c>
      <c r="VC40" s="137">
        <v>0</v>
      </c>
      <c r="VD40" s="137">
        <v>0</v>
      </c>
      <c r="VE40" s="137">
        <v>0</v>
      </c>
      <c r="VF40" s="137">
        <v>0</v>
      </c>
      <c r="VG40" s="137">
        <v>0</v>
      </c>
      <c r="VH40" s="137">
        <v>0</v>
      </c>
      <c r="VI40" s="137">
        <v>0</v>
      </c>
      <c r="VJ40" s="137">
        <v>0</v>
      </c>
      <c r="VK40" s="137">
        <v>0</v>
      </c>
      <c r="VL40" s="137">
        <v>0</v>
      </c>
      <c r="VM40" s="137">
        <v>0</v>
      </c>
      <c r="VN40" s="137">
        <v>0</v>
      </c>
      <c r="VO40" s="137">
        <v>0</v>
      </c>
      <c r="VP40" s="137">
        <v>0</v>
      </c>
      <c r="VQ40" s="137">
        <v>0</v>
      </c>
      <c r="VR40" s="137">
        <v>0</v>
      </c>
      <c r="VS40" s="137">
        <v>0</v>
      </c>
      <c r="VT40" s="137">
        <v>0</v>
      </c>
      <c r="VU40" s="137">
        <v>0</v>
      </c>
      <c r="VV40" s="137">
        <v>0</v>
      </c>
      <c r="VW40" s="137">
        <v>0</v>
      </c>
      <c r="VX40" s="137">
        <v>0</v>
      </c>
      <c r="VY40" s="137">
        <v>0</v>
      </c>
      <c r="VZ40" s="137">
        <v>0</v>
      </c>
      <c r="WA40" s="137">
        <v>0</v>
      </c>
      <c r="WB40" s="137">
        <v>0</v>
      </c>
      <c r="WC40" s="137">
        <v>0</v>
      </c>
      <c r="WD40" s="137">
        <v>0</v>
      </c>
      <c r="WE40" s="137">
        <v>0</v>
      </c>
      <c r="WF40" s="137">
        <v>0</v>
      </c>
      <c r="WG40" s="137">
        <v>0</v>
      </c>
      <c r="WH40" s="137">
        <v>0</v>
      </c>
      <c r="WI40" s="137">
        <v>0</v>
      </c>
      <c r="WJ40" s="137">
        <v>0</v>
      </c>
      <c r="WK40" s="137">
        <v>0</v>
      </c>
      <c r="WL40" s="137">
        <v>0</v>
      </c>
      <c r="WM40" s="137">
        <v>0</v>
      </c>
      <c r="WN40" s="137">
        <v>0</v>
      </c>
      <c r="WO40" s="137">
        <v>0</v>
      </c>
      <c r="WP40" s="137">
        <v>0</v>
      </c>
      <c r="WQ40" s="137">
        <v>0</v>
      </c>
      <c r="WR40" s="137">
        <v>0</v>
      </c>
      <c r="WS40" s="137">
        <v>0</v>
      </c>
      <c r="WT40" s="137">
        <v>0</v>
      </c>
      <c r="WU40" s="137">
        <v>0</v>
      </c>
      <c r="WV40" s="137">
        <v>0</v>
      </c>
      <c r="WW40" s="137">
        <v>0</v>
      </c>
      <c r="WX40" s="137">
        <v>0</v>
      </c>
      <c r="WY40" s="137">
        <v>0</v>
      </c>
      <c r="WZ40" s="137">
        <v>0</v>
      </c>
      <c r="XA40" s="137">
        <v>0</v>
      </c>
      <c r="XB40" s="137">
        <v>0</v>
      </c>
      <c r="XC40" s="137">
        <v>0</v>
      </c>
      <c r="XD40" s="137">
        <v>0</v>
      </c>
      <c r="XE40" s="137">
        <v>0</v>
      </c>
      <c r="XF40" s="137">
        <v>0</v>
      </c>
      <c r="XG40" s="137">
        <v>0</v>
      </c>
      <c r="XH40" s="137">
        <v>0</v>
      </c>
      <c r="XI40" s="137">
        <v>0</v>
      </c>
      <c r="XJ40" s="137">
        <v>0</v>
      </c>
      <c r="XK40" s="137">
        <v>0</v>
      </c>
      <c r="XL40" s="137">
        <v>0</v>
      </c>
      <c r="XM40" s="137">
        <v>0</v>
      </c>
      <c r="XN40" s="137">
        <v>0</v>
      </c>
      <c r="XO40" s="137">
        <v>0</v>
      </c>
      <c r="XP40" s="137">
        <v>0</v>
      </c>
      <c r="XQ40" s="137">
        <v>0</v>
      </c>
      <c r="XR40" s="137">
        <v>0</v>
      </c>
      <c r="XS40" s="137">
        <v>0</v>
      </c>
      <c r="XT40" s="137">
        <v>0</v>
      </c>
      <c r="XU40" s="137">
        <v>0</v>
      </c>
      <c r="XV40" s="137">
        <v>0</v>
      </c>
      <c r="XW40" s="137">
        <v>0</v>
      </c>
      <c r="XX40" s="137">
        <v>0</v>
      </c>
      <c r="XY40" s="137">
        <v>0</v>
      </c>
      <c r="XZ40" s="137">
        <v>0</v>
      </c>
      <c r="YA40" s="137">
        <v>0</v>
      </c>
      <c r="YB40" s="137">
        <v>0</v>
      </c>
      <c r="YC40" s="137">
        <v>0</v>
      </c>
      <c r="YD40" s="137">
        <v>0</v>
      </c>
      <c r="YE40" s="137">
        <v>0</v>
      </c>
      <c r="YF40" s="137">
        <v>0</v>
      </c>
      <c r="YG40" s="137">
        <v>0</v>
      </c>
      <c r="YH40" s="137">
        <v>0</v>
      </c>
      <c r="YI40" s="137">
        <v>0</v>
      </c>
      <c r="YJ40" s="137">
        <v>0</v>
      </c>
      <c r="YK40" s="137">
        <v>0</v>
      </c>
      <c r="YL40" s="137">
        <v>0</v>
      </c>
      <c r="YM40" s="137">
        <v>0</v>
      </c>
      <c r="YN40" s="137">
        <v>0</v>
      </c>
      <c r="YO40" s="137">
        <v>0</v>
      </c>
      <c r="YP40" s="137">
        <v>0</v>
      </c>
      <c r="YQ40" s="137">
        <v>0</v>
      </c>
      <c r="YR40" s="137">
        <v>0</v>
      </c>
      <c r="YS40" s="137">
        <v>0</v>
      </c>
      <c r="YT40" s="137">
        <v>0</v>
      </c>
      <c r="YU40" s="137">
        <v>0</v>
      </c>
      <c r="YV40" s="137">
        <v>0</v>
      </c>
      <c r="YW40" s="137">
        <v>0</v>
      </c>
      <c r="YX40" s="137">
        <v>0</v>
      </c>
      <c r="YY40" s="137">
        <v>0</v>
      </c>
      <c r="YZ40" s="137">
        <v>0</v>
      </c>
      <c r="ZA40" s="137">
        <v>0</v>
      </c>
      <c r="ZB40" s="137">
        <v>0</v>
      </c>
      <c r="ZC40" s="137">
        <v>0</v>
      </c>
      <c r="ZD40" s="137">
        <v>0</v>
      </c>
      <c r="ZE40" s="137">
        <v>0</v>
      </c>
      <c r="ZF40" s="137">
        <v>0</v>
      </c>
      <c r="ZG40" s="137">
        <v>0</v>
      </c>
      <c r="ZH40" s="137">
        <v>0</v>
      </c>
      <c r="ZI40" s="137">
        <v>0</v>
      </c>
      <c r="ZJ40" s="137">
        <v>0</v>
      </c>
      <c r="ZK40" s="137">
        <v>0</v>
      </c>
      <c r="ZL40" s="137">
        <v>0</v>
      </c>
      <c r="ZM40" s="137">
        <v>0</v>
      </c>
      <c r="ZN40" s="137">
        <v>0</v>
      </c>
      <c r="ZO40" s="137">
        <v>0</v>
      </c>
      <c r="ZP40" s="137">
        <v>0</v>
      </c>
      <c r="ZQ40" s="137">
        <v>0</v>
      </c>
      <c r="ZR40" s="137">
        <v>0</v>
      </c>
      <c r="ZS40" s="137">
        <v>0</v>
      </c>
      <c r="ZT40" s="137">
        <v>0</v>
      </c>
      <c r="ZU40" s="137">
        <v>0</v>
      </c>
      <c r="ZV40" s="137">
        <v>0</v>
      </c>
      <c r="ZW40" s="137">
        <v>0</v>
      </c>
      <c r="ZX40" s="137">
        <v>0</v>
      </c>
      <c r="ZY40" s="137">
        <v>0</v>
      </c>
      <c r="ZZ40" s="137">
        <v>0</v>
      </c>
      <c r="AAA40" s="137">
        <v>0</v>
      </c>
      <c r="AAB40" s="137">
        <v>0</v>
      </c>
      <c r="AAC40" s="137">
        <v>0</v>
      </c>
      <c r="AAD40" s="137">
        <v>0</v>
      </c>
      <c r="AAE40" s="137">
        <v>0</v>
      </c>
      <c r="AAF40" s="137">
        <v>0</v>
      </c>
      <c r="AAG40" s="137">
        <v>0</v>
      </c>
      <c r="AAH40" s="137">
        <v>0</v>
      </c>
      <c r="AAI40" s="137">
        <v>0</v>
      </c>
      <c r="AAJ40" s="137">
        <v>0</v>
      </c>
      <c r="AAK40" s="137">
        <v>0</v>
      </c>
      <c r="AAL40" s="137">
        <v>0</v>
      </c>
      <c r="AAM40" s="137">
        <v>0</v>
      </c>
      <c r="AAN40" s="137">
        <v>0</v>
      </c>
      <c r="AAO40" s="137">
        <v>0</v>
      </c>
      <c r="AAP40" s="137">
        <v>0</v>
      </c>
      <c r="AAQ40" s="137">
        <v>0</v>
      </c>
      <c r="AAR40" s="137">
        <v>0</v>
      </c>
      <c r="AAS40" s="137">
        <v>0</v>
      </c>
      <c r="AAT40" s="137">
        <v>0</v>
      </c>
      <c r="AAU40" s="137">
        <v>0</v>
      </c>
      <c r="AAV40" s="137">
        <v>0</v>
      </c>
      <c r="AAW40" s="137">
        <v>0</v>
      </c>
      <c r="AAX40" s="137">
        <v>0</v>
      </c>
      <c r="AAY40" s="137">
        <v>0</v>
      </c>
      <c r="AAZ40" s="137">
        <v>0</v>
      </c>
      <c r="ABA40" s="137">
        <v>0</v>
      </c>
      <c r="ABB40" s="137">
        <v>0</v>
      </c>
      <c r="ABC40" s="137">
        <v>0</v>
      </c>
      <c r="ABD40" s="137">
        <v>0</v>
      </c>
      <c r="ABE40" s="137">
        <v>0</v>
      </c>
      <c r="ABF40" s="137">
        <v>0</v>
      </c>
      <c r="ABG40" s="137">
        <v>0</v>
      </c>
      <c r="ABH40" s="137">
        <v>0</v>
      </c>
      <c r="ABI40" s="137">
        <v>0</v>
      </c>
      <c r="ABJ40" s="137">
        <v>0</v>
      </c>
      <c r="ABK40" s="137">
        <v>0</v>
      </c>
      <c r="ABL40" s="137">
        <v>0</v>
      </c>
      <c r="ABM40" s="137">
        <v>0</v>
      </c>
      <c r="ABN40" s="137">
        <v>0</v>
      </c>
      <c r="ABO40" s="137">
        <v>0</v>
      </c>
      <c r="ABP40" s="137">
        <v>0</v>
      </c>
      <c r="ABQ40" s="137">
        <v>0</v>
      </c>
      <c r="ABR40" s="137">
        <v>0</v>
      </c>
      <c r="ABS40" s="137">
        <v>0</v>
      </c>
      <c r="ABT40" s="137">
        <v>0</v>
      </c>
      <c r="ABU40" s="137">
        <v>0</v>
      </c>
      <c r="ABV40" s="137">
        <v>0</v>
      </c>
      <c r="ABW40" s="137">
        <v>0</v>
      </c>
      <c r="ABX40" s="137">
        <v>0</v>
      </c>
      <c r="ABY40" s="137">
        <v>0</v>
      </c>
      <c r="ABZ40" s="137">
        <v>0</v>
      </c>
      <c r="ACA40" s="137">
        <v>0</v>
      </c>
      <c r="ACB40" s="137">
        <v>0</v>
      </c>
      <c r="ACC40" s="137">
        <v>0</v>
      </c>
      <c r="ACD40" s="137">
        <v>0</v>
      </c>
      <c r="ACE40" s="137">
        <v>0</v>
      </c>
      <c r="ACF40" s="137">
        <v>0</v>
      </c>
      <c r="ACG40" s="137">
        <v>0</v>
      </c>
      <c r="ACH40" s="137">
        <v>0</v>
      </c>
      <c r="ACI40" s="137">
        <v>0</v>
      </c>
      <c r="ACJ40" s="137">
        <v>0</v>
      </c>
      <c r="ACK40" s="137">
        <v>0</v>
      </c>
      <c r="ACL40" s="137">
        <v>0</v>
      </c>
      <c r="ACM40" s="137">
        <v>0</v>
      </c>
      <c r="ACN40" s="137">
        <v>0</v>
      </c>
      <c r="ACO40" s="137">
        <v>0</v>
      </c>
      <c r="ACP40" s="137">
        <v>0</v>
      </c>
      <c r="ACQ40" s="137">
        <v>0</v>
      </c>
      <c r="ACR40" s="137">
        <v>0</v>
      </c>
      <c r="ACS40" s="137">
        <v>0</v>
      </c>
      <c r="ACT40" s="137">
        <v>0</v>
      </c>
      <c r="ACU40" s="137">
        <v>0</v>
      </c>
      <c r="ACV40" s="137">
        <v>0</v>
      </c>
      <c r="ACW40" s="137">
        <v>0</v>
      </c>
      <c r="ACX40" s="137">
        <v>0</v>
      </c>
      <c r="ACY40" s="137">
        <v>0</v>
      </c>
      <c r="ACZ40" s="137">
        <v>0</v>
      </c>
      <c r="ADA40" s="137">
        <v>0</v>
      </c>
      <c r="ADB40" s="137">
        <v>0</v>
      </c>
      <c r="ADC40" s="137">
        <v>0</v>
      </c>
      <c r="ADD40" s="137">
        <v>0</v>
      </c>
      <c r="ADE40" s="137">
        <v>0</v>
      </c>
      <c r="ADF40" s="137">
        <v>0</v>
      </c>
      <c r="ADG40" s="137">
        <v>0</v>
      </c>
      <c r="ADH40" s="137">
        <v>0</v>
      </c>
      <c r="ADI40" s="137">
        <v>0</v>
      </c>
      <c r="ADJ40" s="137">
        <v>0</v>
      </c>
      <c r="ADK40" s="137">
        <v>0</v>
      </c>
      <c r="ADL40" s="137">
        <v>0</v>
      </c>
      <c r="ADM40" s="137">
        <v>0</v>
      </c>
      <c r="ADN40" s="137">
        <v>0</v>
      </c>
      <c r="ADO40" s="137">
        <v>0</v>
      </c>
      <c r="ADP40" s="137">
        <v>0</v>
      </c>
      <c r="ADQ40" s="137">
        <v>0</v>
      </c>
      <c r="ADR40" s="137">
        <v>0</v>
      </c>
      <c r="ADS40" s="137">
        <v>0</v>
      </c>
      <c r="ADT40" s="137">
        <v>0</v>
      </c>
      <c r="ADU40" s="137">
        <v>0</v>
      </c>
      <c r="ADV40" s="137">
        <v>0</v>
      </c>
      <c r="ADW40" s="137">
        <v>0</v>
      </c>
      <c r="ADX40" s="137">
        <v>0</v>
      </c>
      <c r="ADY40" s="137">
        <v>0</v>
      </c>
      <c r="ADZ40" s="137">
        <v>0</v>
      </c>
      <c r="AEA40" s="137">
        <v>0</v>
      </c>
      <c r="AEB40" s="137">
        <v>0</v>
      </c>
      <c r="AEC40" s="137">
        <v>0</v>
      </c>
      <c r="AED40" s="137">
        <v>0</v>
      </c>
      <c r="AEE40" s="137">
        <v>0</v>
      </c>
      <c r="AEF40" s="137">
        <v>0</v>
      </c>
      <c r="AEG40" s="137">
        <v>0</v>
      </c>
      <c r="AEH40" s="137">
        <v>0</v>
      </c>
      <c r="AEI40" s="137">
        <v>0</v>
      </c>
      <c r="AEJ40" s="137">
        <v>0</v>
      </c>
      <c r="AEK40" s="137">
        <v>0</v>
      </c>
      <c r="AEL40" s="137">
        <v>0</v>
      </c>
      <c r="AEM40" s="137">
        <v>0</v>
      </c>
      <c r="AEN40" s="137">
        <v>0</v>
      </c>
      <c r="AEO40" s="137">
        <v>0</v>
      </c>
      <c r="AEP40" s="137">
        <v>0</v>
      </c>
      <c r="AEQ40" s="137">
        <v>0</v>
      </c>
      <c r="AER40" s="137">
        <v>0</v>
      </c>
      <c r="AES40" s="137">
        <v>0</v>
      </c>
      <c r="AET40" s="137">
        <v>0</v>
      </c>
      <c r="AEU40" s="137">
        <v>0</v>
      </c>
      <c r="AEV40" s="137">
        <v>0</v>
      </c>
      <c r="AEW40" s="137">
        <v>0</v>
      </c>
      <c r="AEX40" s="137">
        <v>0</v>
      </c>
      <c r="AEY40" s="137">
        <v>0</v>
      </c>
      <c r="AEZ40" s="137">
        <v>0</v>
      </c>
      <c r="AFA40" s="137">
        <v>0</v>
      </c>
      <c r="AFB40" s="137">
        <v>0</v>
      </c>
      <c r="AFC40" s="137">
        <v>0</v>
      </c>
      <c r="AFD40" s="137">
        <v>0</v>
      </c>
      <c r="AFE40" s="137">
        <v>0</v>
      </c>
      <c r="AFF40" s="137">
        <v>0</v>
      </c>
      <c r="AFG40" s="137">
        <v>0</v>
      </c>
      <c r="AFH40" s="137">
        <v>0</v>
      </c>
      <c r="AFI40" s="137">
        <v>0</v>
      </c>
      <c r="AFJ40" s="137">
        <v>0</v>
      </c>
      <c r="AFK40" s="137">
        <v>0</v>
      </c>
      <c r="AFL40" s="137">
        <v>0</v>
      </c>
      <c r="AFM40" s="137">
        <v>0</v>
      </c>
      <c r="AFN40" s="137">
        <v>0</v>
      </c>
      <c r="AFO40" s="137">
        <v>0</v>
      </c>
      <c r="AFP40" s="137">
        <v>0</v>
      </c>
      <c r="AFQ40" s="137">
        <v>0</v>
      </c>
      <c r="AFR40" s="137">
        <v>0</v>
      </c>
      <c r="AFS40" s="137">
        <v>0</v>
      </c>
      <c r="AFT40" s="137">
        <v>0</v>
      </c>
      <c r="AFU40" s="137">
        <v>0</v>
      </c>
      <c r="AFV40" s="137">
        <v>0</v>
      </c>
      <c r="AFW40" s="137">
        <v>0</v>
      </c>
      <c r="AFX40" s="137">
        <v>0</v>
      </c>
      <c r="AFY40" s="137">
        <v>0</v>
      </c>
      <c r="AFZ40" s="137">
        <v>0</v>
      </c>
      <c r="AGA40" s="137">
        <v>0</v>
      </c>
      <c r="AGB40" s="137">
        <v>0</v>
      </c>
      <c r="AGC40" s="137">
        <v>0</v>
      </c>
      <c r="AGD40" s="137">
        <v>0</v>
      </c>
      <c r="AGE40" s="137">
        <v>0</v>
      </c>
      <c r="AGF40" s="137">
        <v>0</v>
      </c>
      <c r="AGG40" s="137">
        <v>0</v>
      </c>
      <c r="AGH40" s="137">
        <v>0</v>
      </c>
      <c r="AGI40" s="137">
        <v>0</v>
      </c>
      <c r="AGJ40" s="137">
        <v>0</v>
      </c>
      <c r="AGK40" s="137">
        <v>0</v>
      </c>
      <c r="AGL40" s="137">
        <v>0</v>
      </c>
      <c r="AGM40" s="137">
        <v>0</v>
      </c>
      <c r="AGN40" s="137">
        <v>0</v>
      </c>
      <c r="AGO40" s="137">
        <v>0</v>
      </c>
      <c r="AGP40" s="137">
        <v>0</v>
      </c>
      <c r="AGQ40" s="137">
        <v>0</v>
      </c>
      <c r="AGR40" s="137">
        <v>0</v>
      </c>
      <c r="AGS40" s="137">
        <v>0</v>
      </c>
      <c r="AGT40" s="137">
        <v>0</v>
      </c>
      <c r="AGU40" s="137">
        <v>0</v>
      </c>
      <c r="AGV40" s="137">
        <v>0</v>
      </c>
      <c r="AGW40" s="137">
        <v>0</v>
      </c>
      <c r="AGX40" s="137">
        <v>0</v>
      </c>
      <c r="AGY40" s="137">
        <v>0</v>
      </c>
      <c r="AGZ40" s="137">
        <v>0</v>
      </c>
      <c r="AHA40" s="137">
        <v>0</v>
      </c>
      <c r="AHB40" s="137">
        <v>0</v>
      </c>
      <c r="AHC40" s="137">
        <v>0</v>
      </c>
      <c r="AHD40" s="137">
        <v>0</v>
      </c>
      <c r="AHE40" s="137">
        <v>0</v>
      </c>
      <c r="AHF40" s="137">
        <v>0</v>
      </c>
      <c r="AHG40" s="137">
        <v>0</v>
      </c>
      <c r="AHH40" s="137">
        <v>0</v>
      </c>
      <c r="AHI40" s="137">
        <v>0</v>
      </c>
      <c r="AHJ40" s="137">
        <v>0</v>
      </c>
      <c r="AHK40" s="137">
        <v>0</v>
      </c>
      <c r="AHL40" s="137">
        <v>0</v>
      </c>
      <c r="AHM40" s="137">
        <v>0</v>
      </c>
      <c r="AHN40" s="137">
        <v>0</v>
      </c>
      <c r="AHO40" s="137">
        <v>0</v>
      </c>
      <c r="AHP40" s="137">
        <v>0</v>
      </c>
      <c r="AHQ40" s="137">
        <v>0</v>
      </c>
      <c r="AHR40" s="137">
        <v>0</v>
      </c>
      <c r="AHS40" s="137">
        <v>0</v>
      </c>
      <c r="AHT40" s="137">
        <v>0</v>
      </c>
      <c r="AHU40" s="137">
        <v>0</v>
      </c>
      <c r="AHV40" s="137">
        <v>0</v>
      </c>
      <c r="AHW40" s="137">
        <v>0</v>
      </c>
      <c r="AHX40" s="137">
        <v>0</v>
      </c>
      <c r="AHY40" s="137">
        <v>0</v>
      </c>
      <c r="AHZ40" s="137">
        <v>0</v>
      </c>
      <c r="AIA40" s="137">
        <v>0</v>
      </c>
      <c r="AIB40" s="137">
        <v>0</v>
      </c>
      <c r="AIC40" s="137">
        <v>0</v>
      </c>
      <c r="AID40" s="137">
        <v>0</v>
      </c>
      <c r="AIE40" s="137">
        <v>0</v>
      </c>
      <c r="AIF40" s="137">
        <v>0</v>
      </c>
      <c r="AIG40" s="137">
        <v>0</v>
      </c>
      <c r="AIH40" s="137">
        <v>0</v>
      </c>
      <c r="AII40" s="137">
        <v>0</v>
      </c>
      <c r="AIJ40" s="137">
        <v>0</v>
      </c>
      <c r="AIK40" s="137">
        <v>0</v>
      </c>
      <c r="AIL40" s="137">
        <v>0</v>
      </c>
      <c r="AIM40" s="137">
        <v>0</v>
      </c>
      <c r="AIN40" s="137">
        <v>0</v>
      </c>
      <c r="AIO40" s="137">
        <v>0</v>
      </c>
      <c r="AIP40" s="137">
        <v>0</v>
      </c>
      <c r="AIQ40" s="137">
        <v>0</v>
      </c>
      <c r="AIR40" s="137">
        <v>0</v>
      </c>
      <c r="AIS40" s="137">
        <v>0</v>
      </c>
      <c r="AIT40" s="137">
        <v>0</v>
      </c>
      <c r="AIU40" s="137">
        <v>0</v>
      </c>
      <c r="AIV40" s="137">
        <v>0</v>
      </c>
      <c r="AIW40" s="137">
        <v>0</v>
      </c>
      <c r="AIX40" s="137">
        <v>0</v>
      </c>
      <c r="AIY40" s="137">
        <v>0</v>
      </c>
      <c r="AIZ40" s="137">
        <v>0</v>
      </c>
      <c r="AJA40" s="137">
        <v>0</v>
      </c>
      <c r="AJB40" s="137">
        <v>0</v>
      </c>
      <c r="AJC40" s="137">
        <v>0</v>
      </c>
      <c r="AJD40" s="137">
        <v>0</v>
      </c>
      <c r="AJE40" s="137">
        <v>0</v>
      </c>
      <c r="AJF40" s="137">
        <v>0</v>
      </c>
      <c r="AJG40" s="137">
        <v>0</v>
      </c>
      <c r="AJH40" s="137">
        <v>0</v>
      </c>
      <c r="AJI40" s="137">
        <v>0</v>
      </c>
      <c r="AJJ40" s="137">
        <v>0</v>
      </c>
      <c r="AJK40" s="137">
        <v>0</v>
      </c>
      <c r="AJL40" s="137">
        <v>0</v>
      </c>
      <c r="AJM40" s="137">
        <v>0</v>
      </c>
      <c r="AJN40" s="137">
        <v>0</v>
      </c>
      <c r="AJO40" s="137">
        <v>0</v>
      </c>
      <c r="AJP40" s="137">
        <v>0</v>
      </c>
      <c r="AJQ40" s="137">
        <v>0</v>
      </c>
      <c r="AJR40" s="137">
        <v>0</v>
      </c>
      <c r="AJS40" s="137">
        <v>0</v>
      </c>
      <c r="AJT40" s="137">
        <v>0</v>
      </c>
      <c r="AJU40" s="137">
        <v>0</v>
      </c>
      <c r="AJV40" s="137">
        <v>0</v>
      </c>
      <c r="AJW40" s="137">
        <v>0</v>
      </c>
      <c r="AJX40" s="137">
        <v>0</v>
      </c>
      <c r="AJY40" s="137">
        <v>0</v>
      </c>
      <c r="AJZ40" s="137">
        <v>0</v>
      </c>
      <c r="AKA40" s="137">
        <v>0</v>
      </c>
      <c r="AKB40" s="137">
        <v>0</v>
      </c>
      <c r="AKC40" s="137">
        <v>0</v>
      </c>
      <c r="AKD40" s="137">
        <v>0</v>
      </c>
      <c r="AKE40" s="137">
        <v>0</v>
      </c>
      <c r="AKF40" s="137">
        <v>0</v>
      </c>
      <c r="AKG40" s="137">
        <v>0</v>
      </c>
      <c r="AKH40" s="137">
        <v>0</v>
      </c>
      <c r="AKI40" s="137">
        <v>0</v>
      </c>
      <c r="AKJ40" s="137">
        <v>0</v>
      </c>
      <c r="AKK40" s="137">
        <v>0</v>
      </c>
      <c r="AKL40" s="137">
        <v>0</v>
      </c>
      <c r="AKM40" s="137">
        <v>0</v>
      </c>
      <c r="AKN40" s="137">
        <v>0</v>
      </c>
      <c r="AKO40" s="137">
        <v>0</v>
      </c>
      <c r="AKP40" s="137">
        <v>0</v>
      </c>
      <c r="AKQ40" s="137">
        <v>0</v>
      </c>
      <c r="AKR40" s="137">
        <v>0</v>
      </c>
      <c r="AKS40" s="137">
        <v>0</v>
      </c>
      <c r="AKT40" s="137">
        <v>0</v>
      </c>
      <c r="AKU40" s="137">
        <v>0</v>
      </c>
      <c r="AKV40" s="137">
        <v>0</v>
      </c>
      <c r="AKW40" s="137">
        <v>0</v>
      </c>
      <c r="AKX40" s="137">
        <v>0</v>
      </c>
      <c r="AKY40" s="137">
        <v>0</v>
      </c>
      <c r="AKZ40" s="137">
        <v>0</v>
      </c>
      <c r="ALA40" s="137">
        <v>0</v>
      </c>
      <c r="ALB40" s="137">
        <v>0</v>
      </c>
      <c r="ALC40" s="137">
        <v>0</v>
      </c>
      <c r="ALD40" s="137">
        <v>0</v>
      </c>
      <c r="ALE40" s="137">
        <v>0</v>
      </c>
      <c r="ALF40" s="137">
        <v>0</v>
      </c>
      <c r="ALG40" s="137">
        <v>0</v>
      </c>
      <c r="ALH40" s="137">
        <v>0</v>
      </c>
      <c r="ALI40" s="137">
        <v>0</v>
      </c>
      <c r="ALJ40" s="137">
        <v>0</v>
      </c>
      <c r="ALK40" s="137">
        <v>0</v>
      </c>
      <c r="ALL40" s="137">
        <v>0</v>
      </c>
      <c r="ALM40" s="137">
        <v>0</v>
      </c>
      <c r="ALN40" s="137">
        <v>0</v>
      </c>
      <c r="ALO40" s="137">
        <v>0</v>
      </c>
      <c r="ALP40" s="137">
        <v>0</v>
      </c>
      <c r="ALQ40" s="137">
        <v>0</v>
      </c>
      <c r="ALR40" s="137">
        <v>0</v>
      </c>
      <c r="ALS40" s="137">
        <v>0</v>
      </c>
      <c r="ALT40" s="137">
        <v>0</v>
      </c>
      <c r="ALU40" s="137">
        <v>0</v>
      </c>
      <c r="ALV40" s="137">
        <v>0</v>
      </c>
      <c r="ALW40" s="137">
        <v>0</v>
      </c>
      <c r="ALX40" s="137">
        <v>0</v>
      </c>
      <c r="ALY40" s="137">
        <v>0</v>
      </c>
      <c r="ALZ40" s="137">
        <v>0</v>
      </c>
      <c r="AMA40" s="137">
        <v>0</v>
      </c>
      <c r="AMB40" s="137">
        <v>0</v>
      </c>
      <c r="AMC40" s="137">
        <v>0</v>
      </c>
      <c r="AMD40" s="137">
        <v>0</v>
      </c>
      <c r="AME40" s="137">
        <v>0</v>
      </c>
      <c r="AMF40" s="137">
        <v>0</v>
      </c>
      <c r="AMG40" s="137">
        <v>0</v>
      </c>
      <c r="AMH40" s="137">
        <v>0</v>
      </c>
      <c r="AMI40" s="137">
        <v>0</v>
      </c>
      <c r="AMJ40" s="137">
        <v>0</v>
      </c>
      <c r="AMK40" s="137">
        <v>0</v>
      </c>
      <c r="AML40" s="137">
        <v>0</v>
      </c>
      <c r="AMM40" s="137">
        <v>0</v>
      </c>
      <c r="AMN40" s="137">
        <v>0</v>
      </c>
      <c r="AMO40" s="137">
        <v>0</v>
      </c>
      <c r="AMP40" s="137">
        <v>0</v>
      </c>
      <c r="AMQ40" s="137">
        <v>0</v>
      </c>
      <c r="AMR40" s="137">
        <v>0</v>
      </c>
      <c r="AMS40" s="137">
        <v>0</v>
      </c>
      <c r="AMT40" s="137">
        <v>0</v>
      </c>
      <c r="AMU40" s="137">
        <v>0</v>
      </c>
      <c r="AMV40" s="137">
        <v>0</v>
      </c>
      <c r="AMW40" s="137">
        <v>0</v>
      </c>
      <c r="AMX40" s="137">
        <v>0</v>
      </c>
      <c r="AMY40" s="137">
        <v>0</v>
      </c>
      <c r="AMZ40" s="137">
        <v>0</v>
      </c>
      <c r="ANA40" s="137">
        <v>0</v>
      </c>
      <c r="ANB40" s="137">
        <v>0</v>
      </c>
      <c r="ANC40" s="137">
        <v>0</v>
      </c>
      <c r="AND40" s="137">
        <v>0</v>
      </c>
      <c r="ANE40" s="137">
        <v>0</v>
      </c>
      <c r="ANF40" s="137">
        <v>0</v>
      </c>
      <c r="ANG40" s="137">
        <v>0</v>
      </c>
      <c r="ANH40" s="137">
        <v>0</v>
      </c>
      <c r="ANI40" s="137">
        <v>0</v>
      </c>
      <c r="ANJ40" s="137">
        <v>0</v>
      </c>
      <c r="ANK40" s="137">
        <v>0</v>
      </c>
      <c r="ANL40" s="137">
        <v>0</v>
      </c>
      <c r="ANM40" s="137">
        <v>0</v>
      </c>
      <c r="ANN40" s="137">
        <v>0</v>
      </c>
      <c r="ANO40" s="137">
        <v>0</v>
      </c>
      <c r="ANP40" s="137">
        <v>0</v>
      </c>
      <c r="ANQ40" s="137">
        <v>0</v>
      </c>
      <c r="ANR40" s="137">
        <v>0</v>
      </c>
      <c r="ANS40" s="137">
        <v>0</v>
      </c>
      <c r="ANT40" s="137">
        <v>0</v>
      </c>
      <c r="ANU40" s="137">
        <v>0</v>
      </c>
      <c r="ANV40" s="137">
        <v>0</v>
      </c>
      <c r="ANW40" s="137">
        <v>0</v>
      </c>
      <c r="ANX40" s="137">
        <v>0</v>
      </c>
      <c r="ANY40" s="137">
        <v>0</v>
      </c>
      <c r="ANZ40" s="137">
        <v>0</v>
      </c>
      <c r="AOA40" s="137">
        <v>0</v>
      </c>
      <c r="AOB40" s="137">
        <v>0</v>
      </c>
      <c r="AOC40" s="137">
        <v>0</v>
      </c>
      <c r="AOD40" s="137">
        <v>0</v>
      </c>
      <c r="AOE40" s="137">
        <v>0</v>
      </c>
      <c r="AOF40" s="137">
        <v>0</v>
      </c>
      <c r="AOG40" s="137">
        <v>0</v>
      </c>
      <c r="AOH40" s="137">
        <v>0</v>
      </c>
      <c r="AOI40" s="137">
        <v>0</v>
      </c>
      <c r="AOJ40" s="137">
        <v>0</v>
      </c>
      <c r="AOK40" s="137">
        <v>0</v>
      </c>
      <c r="AOL40" s="137">
        <v>0</v>
      </c>
      <c r="AOM40" s="137">
        <v>0</v>
      </c>
      <c r="AON40" s="137">
        <v>0</v>
      </c>
      <c r="AOO40" s="137">
        <v>0</v>
      </c>
      <c r="AOP40" s="137">
        <v>0</v>
      </c>
      <c r="AOQ40" s="137">
        <v>0</v>
      </c>
      <c r="AOR40" s="137">
        <v>0</v>
      </c>
      <c r="AOS40" s="137">
        <v>0</v>
      </c>
      <c r="AOT40" s="137">
        <v>0</v>
      </c>
      <c r="AOU40" s="137">
        <v>0</v>
      </c>
      <c r="AOV40" s="137">
        <v>0</v>
      </c>
      <c r="AOW40" s="137">
        <v>0</v>
      </c>
      <c r="AOX40" s="137">
        <v>0</v>
      </c>
      <c r="AOY40" s="137">
        <v>0</v>
      </c>
      <c r="AOZ40" s="137">
        <v>0</v>
      </c>
      <c r="APA40" s="137">
        <v>0</v>
      </c>
      <c r="APB40" s="137">
        <v>0</v>
      </c>
      <c r="APC40" s="137">
        <v>0</v>
      </c>
      <c r="APD40" s="137">
        <v>0</v>
      </c>
      <c r="APE40" s="137">
        <v>0</v>
      </c>
      <c r="APF40" s="137">
        <v>0</v>
      </c>
      <c r="APG40" s="137">
        <v>0</v>
      </c>
      <c r="APH40" s="137">
        <v>0</v>
      </c>
      <c r="API40" s="137">
        <v>0</v>
      </c>
      <c r="APJ40" s="137">
        <v>0</v>
      </c>
      <c r="APK40" s="137">
        <v>0</v>
      </c>
      <c r="APL40" s="137">
        <v>0</v>
      </c>
      <c r="APM40" s="137">
        <v>0</v>
      </c>
      <c r="APN40" s="137">
        <v>0</v>
      </c>
      <c r="APO40" s="137">
        <v>0</v>
      </c>
      <c r="APP40" s="137">
        <v>0</v>
      </c>
      <c r="APQ40" s="137">
        <v>0</v>
      </c>
      <c r="APR40" s="137">
        <v>0</v>
      </c>
      <c r="APS40" s="137">
        <v>0</v>
      </c>
      <c r="APT40" s="137">
        <v>0</v>
      </c>
      <c r="APU40" s="137">
        <v>0</v>
      </c>
      <c r="APV40" s="137">
        <v>0</v>
      </c>
      <c r="APW40" s="137">
        <v>0</v>
      </c>
      <c r="APX40" s="137">
        <v>0</v>
      </c>
      <c r="APY40" s="137">
        <v>0</v>
      </c>
      <c r="APZ40" s="137">
        <v>0</v>
      </c>
      <c r="AQA40" s="137">
        <v>0</v>
      </c>
      <c r="AQB40" s="137">
        <v>0</v>
      </c>
      <c r="AQC40" s="137">
        <v>0</v>
      </c>
      <c r="AQD40" s="137">
        <v>0</v>
      </c>
      <c r="AQE40" s="137">
        <v>0</v>
      </c>
      <c r="AQF40" s="137">
        <v>0</v>
      </c>
      <c r="AQG40" s="137">
        <v>0</v>
      </c>
      <c r="AQH40" s="137">
        <v>0</v>
      </c>
      <c r="AQI40" s="137">
        <v>0</v>
      </c>
      <c r="AQJ40" s="137">
        <v>0</v>
      </c>
      <c r="AQK40" s="137">
        <v>0</v>
      </c>
      <c r="AQL40" s="137">
        <v>0</v>
      </c>
      <c r="AQM40" s="137">
        <v>0</v>
      </c>
      <c r="AQN40" s="137">
        <v>0</v>
      </c>
      <c r="AQO40" s="137">
        <v>0</v>
      </c>
      <c r="AQP40" s="137">
        <v>0</v>
      </c>
      <c r="AQQ40" s="137">
        <v>0</v>
      </c>
      <c r="AQR40" s="137">
        <v>0</v>
      </c>
      <c r="AQS40" s="137">
        <v>0</v>
      </c>
      <c r="AQT40" s="137">
        <v>0</v>
      </c>
      <c r="AQU40" s="137">
        <v>0</v>
      </c>
      <c r="AQV40" s="137">
        <v>0</v>
      </c>
      <c r="AQW40" s="137">
        <v>0</v>
      </c>
      <c r="AQX40" s="137">
        <v>0</v>
      </c>
      <c r="AQY40" s="137">
        <v>0</v>
      </c>
      <c r="AQZ40" s="137">
        <v>0</v>
      </c>
      <c r="ARA40" s="137">
        <v>0</v>
      </c>
      <c r="ARB40" s="137">
        <v>0</v>
      </c>
      <c r="ARC40" s="137">
        <v>0</v>
      </c>
      <c r="ARD40" s="137">
        <v>0</v>
      </c>
      <c r="ARE40" s="137">
        <v>0</v>
      </c>
      <c r="ARF40" s="137">
        <v>0</v>
      </c>
      <c r="ARG40" s="137">
        <v>0</v>
      </c>
      <c r="ARH40" s="137">
        <v>0</v>
      </c>
      <c r="ARI40" s="137">
        <v>0</v>
      </c>
      <c r="ARJ40" s="137">
        <v>0</v>
      </c>
      <c r="ARK40" s="137">
        <v>0</v>
      </c>
      <c r="ARL40" s="137">
        <v>0</v>
      </c>
      <c r="ARM40" s="137">
        <v>0</v>
      </c>
      <c r="ARN40" s="137">
        <v>0</v>
      </c>
      <c r="ARO40" s="137">
        <v>0</v>
      </c>
      <c r="ARP40" s="137">
        <v>0</v>
      </c>
      <c r="ARQ40" s="137">
        <v>0</v>
      </c>
      <c r="ARR40" s="137">
        <v>0</v>
      </c>
      <c r="ARS40" s="137">
        <v>0</v>
      </c>
      <c r="ART40" s="137">
        <v>0</v>
      </c>
      <c r="ARU40" s="137">
        <v>0</v>
      </c>
      <c r="ARV40" s="137">
        <v>0</v>
      </c>
      <c r="ARW40" s="137">
        <v>0</v>
      </c>
      <c r="ARX40" s="137">
        <v>0</v>
      </c>
      <c r="ARY40" s="137">
        <v>0</v>
      </c>
      <c r="ARZ40" s="137">
        <v>0</v>
      </c>
      <c r="ASA40" s="137">
        <v>0</v>
      </c>
      <c r="ASB40" s="137">
        <v>0</v>
      </c>
      <c r="ASC40" s="137">
        <v>0</v>
      </c>
      <c r="ASD40" s="137">
        <v>0</v>
      </c>
      <c r="ASE40" s="137">
        <v>0</v>
      </c>
      <c r="ASF40" s="137">
        <v>0</v>
      </c>
      <c r="ASG40" s="137">
        <v>0</v>
      </c>
      <c r="ASH40" s="137">
        <v>0</v>
      </c>
      <c r="ASI40" s="137">
        <v>0</v>
      </c>
      <c r="ASJ40" s="137">
        <v>0</v>
      </c>
      <c r="ASK40" s="137">
        <v>0</v>
      </c>
      <c r="ASL40" s="137">
        <v>0</v>
      </c>
      <c r="ASM40" s="137">
        <v>0</v>
      </c>
      <c r="ASN40" s="137">
        <v>0</v>
      </c>
      <c r="ASO40" s="137">
        <v>0</v>
      </c>
      <c r="ASP40" s="137">
        <v>0</v>
      </c>
      <c r="ASQ40" s="137">
        <v>0</v>
      </c>
      <c r="ASR40" s="137">
        <v>0</v>
      </c>
      <c r="ASS40" s="137">
        <v>0</v>
      </c>
      <c r="AST40" s="137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</row>
    <row r="41" spans="1:1261" x14ac:dyDescent="0.35">
      <c r="A41" s="107" t="s">
        <v>255</v>
      </c>
      <c r="B41" s="137">
        <v>0.03</v>
      </c>
      <c r="C41" s="137">
        <v>5.8999999999999997E-2</v>
      </c>
      <c r="D41" s="137">
        <v>8.8999999999999996E-2</v>
      </c>
      <c r="E41" s="137">
        <v>0.11799999999999999</v>
      </c>
      <c r="F41" s="137">
        <v>0.14799999999999999</v>
      </c>
      <c r="G41" s="137">
        <v>0.17799999999999999</v>
      </c>
      <c r="H41" s="137">
        <v>0.20699999999999999</v>
      </c>
      <c r="I41" s="137">
        <v>0.23699999999999999</v>
      </c>
      <c r="J41" s="137">
        <v>0.26600000000000001</v>
      </c>
      <c r="K41" s="137">
        <v>0.29599999999999999</v>
      </c>
      <c r="L41" s="137">
        <v>0.32600000000000001</v>
      </c>
      <c r="M41" s="137">
        <v>0.35499999999999998</v>
      </c>
      <c r="N41" s="137">
        <v>0.38500000000000001</v>
      </c>
      <c r="O41" s="137">
        <v>0.41399999999999998</v>
      </c>
      <c r="P41" s="137">
        <v>0.44400000000000001</v>
      </c>
      <c r="Q41" s="137">
        <v>0.47299999999999998</v>
      </c>
      <c r="R41" s="137">
        <v>0.503</v>
      </c>
      <c r="S41" s="137">
        <v>0.53300000000000003</v>
      </c>
      <c r="T41" s="137">
        <v>0.56200000000000006</v>
      </c>
      <c r="U41" s="137">
        <v>0.59199999999999997</v>
      </c>
      <c r="V41" s="137">
        <v>0.65100000000000002</v>
      </c>
      <c r="W41" s="137">
        <v>0.71</v>
      </c>
      <c r="X41" s="137">
        <v>0.76900000000000002</v>
      </c>
      <c r="Y41" s="137">
        <v>0.82899999999999996</v>
      </c>
      <c r="Z41" s="137">
        <v>0.88800000000000001</v>
      </c>
      <c r="AA41" s="137">
        <v>0.94699999999999995</v>
      </c>
      <c r="AB41" s="137">
        <v>1.006</v>
      </c>
      <c r="AC41" s="137">
        <v>1.0649999999999999</v>
      </c>
      <c r="AD41" s="137">
        <v>1.125</v>
      </c>
      <c r="AE41" s="137">
        <v>1.1839999999999999</v>
      </c>
      <c r="AF41" s="137">
        <v>1.2430000000000001</v>
      </c>
      <c r="AG41" s="137">
        <v>1.302</v>
      </c>
      <c r="AH41" s="137">
        <v>1.361</v>
      </c>
      <c r="AI41" s="137">
        <v>1.42</v>
      </c>
      <c r="AJ41" s="137">
        <v>1.48</v>
      </c>
      <c r="AK41" s="137">
        <v>1.6279999999999999</v>
      </c>
      <c r="AL41" s="137">
        <v>1.776</v>
      </c>
      <c r="AM41" s="137">
        <v>1.923</v>
      </c>
      <c r="AN41" s="137">
        <v>2.0710000000000002</v>
      </c>
      <c r="AO41" s="137">
        <v>2.2189999999999999</v>
      </c>
      <c r="AP41" s="137">
        <v>2.367</v>
      </c>
      <c r="AQ41" s="137">
        <v>2.5150000000000001</v>
      </c>
      <c r="AR41" s="137">
        <v>2.6629999999999998</v>
      </c>
      <c r="AS41" s="137">
        <v>2.8109999999999999</v>
      </c>
      <c r="AT41" s="137">
        <v>2.9590000000000001</v>
      </c>
      <c r="AU41" s="137">
        <v>3.2549999999999999</v>
      </c>
      <c r="AV41" s="137">
        <v>3.5510000000000002</v>
      </c>
      <c r="AW41" s="137">
        <v>3.847</v>
      </c>
      <c r="AX41" s="137">
        <v>4.1429999999999998</v>
      </c>
      <c r="AY41" s="137">
        <v>4.4390000000000001</v>
      </c>
      <c r="AZ41" s="137">
        <v>4.7350000000000003</v>
      </c>
      <c r="BA41" s="137">
        <v>5.0309999999999997</v>
      </c>
      <c r="BB41" s="137">
        <v>5.327</v>
      </c>
      <c r="BC41" s="137">
        <v>5.6230000000000002</v>
      </c>
      <c r="BD41" s="137">
        <v>5.9180000000000001</v>
      </c>
      <c r="BE41" s="137">
        <v>8.8780000000000001</v>
      </c>
      <c r="BF41" s="137">
        <v>11.837</v>
      </c>
      <c r="BG41" s="137">
        <v>14.795999999999999</v>
      </c>
      <c r="BH41" s="137">
        <v>17.754999999999999</v>
      </c>
      <c r="BI41" s="137">
        <v>20.715</v>
      </c>
      <c r="BJ41" s="137">
        <v>23.673999999999999</v>
      </c>
      <c r="BK41" s="137">
        <v>26.632999999999999</v>
      </c>
      <c r="BL41" s="137">
        <v>29.591999999999999</v>
      </c>
      <c r="BM41" s="137">
        <v>0.03</v>
      </c>
      <c r="BN41" s="137">
        <v>5.8999999999999997E-2</v>
      </c>
      <c r="BO41" s="137">
        <v>8.8999999999999996E-2</v>
      </c>
      <c r="BP41" s="137">
        <v>0.11899999999999999</v>
      </c>
      <c r="BQ41" s="137">
        <v>0.14799999999999999</v>
      </c>
      <c r="BR41" s="137">
        <v>0.17799999999999999</v>
      </c>
      <c r="BS41" s="137">
        <v>0.20799999999999999</v>
      </c>
      <c r="BT41" s="137">
        <v>0.23699999999999999</v>
      </c>
      <c r="BU41" s="137">
        <v>0.26700000000000002</v>
      </c>
      <c r="BV41" s="137">
        <v>0.29699999999999999</v>
      </c>
      <c r="BW41" s="137">
        <v>0.32600000000000001</v>
      </c>
      <c r="BX41" s="137">
        <v>0.35599999999999998</v>
      </c>
      <c r="BY41" s="137">
        <v>0.38600000000000001</v>
      </c>
      <c r="BZ41" s="137">
        <v>0.41499999999999998</v>
      </c>
      <c r="CA41" s="137">
        <v>0.44500000000000001</v>
      </c>
      <c r="CB41" s="137">
        <v>0.47499999999999998</v>
      </c>
      <c r="CC41" s="137">
        <v>0.504</v>
      </c>
      <c r="CD41" s="137">
        <v>0.53400000000000003</v>
      </c>
      <c r="CE41" s="137">
        <v>0.56399999999999995</v>
      </c>
      <c r="CF41" s="137">
        <v>0.59299999999999997</v>
      </c>
      <c r="CG41" s="137">
        <v>0.65300000000000002</v>
      </c>
      <c r="CH41" s="137">
        <v>0.71199999999999997</v>
      </c>
      <c r="CI41" s="137">
        <v>0.77200000000000002</v>
      </c>
      <c r="CJ41" s="137">
        <v>0.83099999999999996</v>
      </c>
      <c r="CK41" s="137">
        <v>0.89</v>
      </c>
      <c r="CL41" s="137">
        <v>0.95</v>
      </c>
      <c r="CM41" s="137">
        <v>1.0089999999999999</v>
      </c>
      <c r="CN41" s="137">
        <v>1.0680000000000001</v>
      </c>
      <c r="CO41" s="137">
        <v>1.1279999999999999</v>
      </c>
      <c r="CP41" s="137">
        <v>1.1870000000000001</v>
      </c>
      <c r="CQ41" s="137">
        <v>1.246</v>
      </c>
      <c r="CR41" s="137">
        <v>1.306</v>
      </c>
      <c r="CS41" s="137">
        <v>1.365</v>
      </c>
      <c r="CT41" s="137">
        <v>1.4239999999999999</v>
      </c>
      <c r="CU41" s="137">
        <v>1.484</v>
      </c>
      <c r="CV41" s="137">
        <v>1.6319999999999999</v>
      </c>
      <c r="CW41" s="137">
        <v>1.78</v>
      </c>
      <c r="CX41" s="137">
        <v>1.929</v>
      </c>
      <c r="CY41" s="137">
        <v>2.077</v>
      </c>
      <c r="CZ41" s="137">
        <v>2.226</v>
      </c>
      <c r="DA41" s="137">
        <v>2.3740000000000001</v>
      </c>
      <c r="DB41" s="137">
        <v>2.5219999999999998</v>
      </c>
      <c r="DC41" s="137">
        <v>2.6709999999999998</v>
      </c>
      <c r="DD41" s="137">
        <v>2.819</v>
      </c>
      <c r="DE41" s="137">
        <v>2.9670000000000001</v>
      </c>
      <c r="DF41" s="137">
        <v>3.2639999999999998</v>
      </c>
      <c r="DG41" s="137">
        <v>3.5609999999999999</v>
      </c>
      <c r="DH41" s="137">
        <v>3.8580000000000001</v>
      </c>
      <c r="DI41" s="137">
        <v>4.1539999999999999</v>
      </c>
      <c r="DJ41" s="137">
        <v>4.4509999999999996</v>
      </c>
      <c r="DK41" s="137">
        <v>4.7480000000000002</v>
      </c>
      <c r="DL41" s="137">
        <v>5.0449999999999999</v>
      </c>
      <c r="DM41" s="137">
        <v>5.3410000000000002</v>
      </c>
      <c r="DN41" s="137">
        <v>5.6379999999999999</v>
      </c>
      <c r="DO41" s="137">
        <v>5.9349999999999996</v>
      </c>
      <c r="DP41" s="137">
        <v>8.9019999999999992</v>
      </c>
      <c r="DQ41" s="137">
        <v>11.87</v>
      </c>
      <c r="DR41" s="137">
        <v>14.837</v>
      </c>
      <c r="DS41" s="137">
        <v>17.805</v>
      </c>
      <c r="DT41" s="137">
        <v>20.771999999999998</v>
      </c>
      <c r="DU41" s="137">
        <v>23.74</v>
      </c>
      <c r="DV41" s="137">
        <v>26.707000000000001</v>
      </c>
      <c r="DW41" s="137">
        <v>29.675000000000001</v>
      </c>
      <c r="DX41" s="137">
        <v>8.5000000000000006E-2</v>
      </c>
      <c r="DY41" s="137">
        <v>0.16900000000000001</v>
      </c>
      <c r="DZ41" s="137">
        <v>0.254</v>
      </c>
      <c r="EA41" s="137">
        <v>0.33900000000000002</v>
      </c>
      <c r="EB41" s="137">
        <v>0.42299999999999999</v>
      </c>
      <c r="EC41" s="137">
        <v>0.50800000000000001</v>
      </c>
      <c r="ED41" s="137">
        <v>0.59199999999999997</v>
      </c>
      <c r="EE41" s="137">
        <v>0.67700000000000005</v>
      </c>
      <c r="EF41" s="137">
        <v>0.76200000000000001</v>
      </c>
      <c r="EG41" s="137">
        <v>0.84599999999999997</v>
      </c>
      <c r="EH41" s="137">
        <v>0.93100000000000005</v>
      </c>
      <c r="EI41" s="137">
        <v>1.016</v>
      </c>
      <c r="EJ41" s="137">
        <v>1.1000000000000001</v>
      </c>
      <c r="EK41" s="137">
        <v>1.1850000000000001</v>
      </c>
      <c r="EL41" s="137">
        <v>1.2689999999999999</v>
      </c>
      <c r="EM41" s="137">
        <v>1.3540000000000001</v>
      </c>
      <c r="EN41" s="137">
        <v>1.4390000000000001</v>
      </c>
      <c r="EO41" s="137">
        <v>1.5229999999999999</v>
      </c>
      <c r="EP41" s="137">
        <v>1.6080000000000001</v>
      </c>
      <c r="EQ41" s="137">
        <v>1.6930000000000001</v>
      </c>
      <c r="ER41" s="137">
        <v>1.8620000000000001</v>
      </c>
      <c r="ES41" s="137">
        <v>2.0310000000000001</v>
      </c>
      <c r="ET41" s="137">
        <v>2.2000000000000002</v>
      </c>
      <c r="EU41" s="137">
        <v>2.37</v>
      </c>
      <c r="EV41" s="137">
        <v>2.5390000000000001</v>
      </c>
      <c r="EW41" s="137">
        <v>2.7080000000000002</v>
      </c>
      <c r="EX41" s="137">
        <v>2.8769999999999998</v>
      </c>
      <c r="EY41" s="137">
        <v>3.0470000000000002</v>
      </c>
      <c r="EZ41" s="137">
        <v>3.2160000000000002</v>
      </c>
      <c r="FA41" s="137">
        <v>3.3849999999999998</v>
      </c>
      <c r="FB41" s="137">
        <v>3.5539999999999998</v>
      </c>
      <c r="FC41" s="137">
        <v>3.7240000000000002</v>
      </c>
      <c r="FD41" s="137">
        <v>3.8929999999999998</v>
      </c>
      <c r="FE41" s="137">
        <v>4.0620000000000003</v>
      </c>
      <c r="FF41" s="137">
        <v>4.2320000000000002</v>
      </c>
      <c r="FG41" s="137">
        <v>4.6550000000000002</v>
      </c>
      <c r="FH41" s="137">
        <v>5.0780000000000003</v>
      </c>
      <c r="FI41" s="137">
        <v>5.5010000000000003</v>
      </c>
      <c r="FJ41" s="137">
        <v>5.9240000000000004</v>
      </c>
      <c r="FK41" s="137">
        <v>6.3470000000000004</v>
      </c>
      <c r="FL41" s="137">
        <v>6.77</v>
      </c>
      <c r="FM41" s="137">
        <v>7.194</v>
      </c>
      <c r="FN41" s="137">
        <v>7.617</v>
      </c>
      <c r="FO41" s="137">
        <v>8.0399999999999991</v>
      </c>
      <c r="FP41" s="137">
        <v>8.4629999999999992</v>
      </c>
      <c r="FQ41" s="137">
        <v>9.3089999999999993</v>
      </c>
      <c r="FR41" s="137">
        <v>10.156000000000001</v>
      </c>
      <c r="FS41" s="137">
        <v>11.002000000000001</v>
      </c>
      <c r="FT41" s="137">
        <v>11.848000000000001</v>
      </c>
      <c r="FU41" s="137">
        <v>12.695</v>
      </c>
      <c r="FV41" s="137">
        <v>13.541</v>
      </c>
      <c r="FW41" s="137">
        <v>14.387</v>
      </c>
      <c r="FX41" s="137">
        <v>15.233000000000001</v>
      </c>
      <c r="FY41" s="137">
        <v>16.079999999999998</v>
      </c>
      <c r="FZ41" s="137">
        <v>16.925999999999998</v>
      </c>
      <c r="GA41" s="137">
        <v>25.388999999999999</v>
      </c>
      <c r="GB41" s="137">
        <v>33.851999999999997</v>
      </c>
      <c r="GC41" s="137">
        <v>42.314999999999998</v>
      </c>
      <c r="GD41" s="137">
        <v>50.777999999999999</v>
      </c>
      <c r="GE41" s="137">
        <v>59.241</v>
      </c>
      <c r="GF41" s="137">
        <v>67.703999999999994</v>
      </c>
      <c r="GG41" s="137">
        <v>76.167000000000002</v>
      </c>
      <c r="GH41" s="137">
        <v>84.63</v>
      </c>
      <c r="GI41" s="137">
        <v>8.5000000000000006E-2</v>
      </c>
      <c r="GJ41" s="137">
        <v>0.16900000000000001</v>
      </c>
      <c r="GK41" s="137">
        <v>0.254</v>
      </c>
      <c r="GL41" s="137">
        <v>0.33800000000000002</v>
      </c>
      <c r="GM41" s="137">
        <v>0.42299999999999999</v>
      </c>
      <c r="GN41" s="137">
        <v>0.50800000000000001</v>
      </c>
      <c r="GO41" s="137">
        <v>0.59199999999999997</v>
      </c>
      <c r="GP41" s="137">
        <v>0.67700000000000005</v>
      </c>
      <c r="GQ41" s="137">
        <v>0.76200000000000001</v>
      </c>
      <c r="GR41" s="137">
        <v>0.84599999999999997</v>
      </c>
      <c r="GS41" s="137">
        <v>0.93100000000000005</v>
      </c>
      <c r="GT41" s="137">
        <v>1.0149999999999999</v>
      </c>
      <c r="GU41" s="137">
        <v>1.1000000000000001</v>
      </c>
      <c r="GV41" s="137">
        <v>1.1850000000000001</v>
      </c>
      <c r="GW41" s="137">
        <v>1.2689999999999999</v>
      </c>
      <c r="GX41" s="137">
        <v>1.3540000000000001</v>
      </c>
      <c r="GY41" s="137">
        <v>1.4390000000000001</v>
      </c>
      <c r="GZ41" s="137">
        <v>1.5229999999999999</v>
      </c>
      <c r="HA41" s="137">
        <v>1.6080000000000001</v>
      </c>
      <c r="HB41" s="137">
        <v>1.6919999999999999</v>
      </c>
      <c r="HC41" s="137">
        <v>1.8620000000000001</v>
      </c>
      <c r="HD41" s="137">
        <v>2.0310000000000001</v>
      </c>
      <c r="HE41" s="137">
        <v>2.2000000000000002</v>
      </c>
      <c r="HF41" s="137">
        <v>2.3690000000000002</v>
      </c>
      <c r="HG41" s="137">
        <v>2.5390000000000001</v>
      </c>
      <c r="HH41" s="137">
        <v>2.7080000000000002</v>
      </c>
      <c r="HI41" s="137">
        <v>2.8769999999999998</v>
      </c>
      <c r="HJ41" s="137">
        <v>3.0459999999999998</v>
      </c>
      <c r="HK41" s="137">
        <v>3.2160000000000002</v>
      </c>
      <c r="HL41" s="137">
        <v>3.3849999999999998</v>
      </c>
      <c r="HM41" s="137">
        <v>3.5539999999999998</v>
      </c>
      <c r="HN41" s="137">
        <v>3.7229999999999999</v>
      </c>
      <c r="HO41" s="137">
        <v>3.8929999999999998</v>
      </c>
      <c r="HP41" s="137">
        <v>4.0620000000000003</v>
      </c>
      <c r="HQ41" s="137">
        <v>4.2309999999999999</v>
      </c>
      <c r="HR41" s="137">
        <v>4.6539999999999999</v>
      </c>
      <c r="HS41" s="137">
        <v>5.077</v>
      </c>
      <c r="HT41" s="137">
        <v>5.5010000000000003</v>
      </c>
      <c r="HU41" s="137">
        <v>5.9240000000000004</v>
      </c>
      <c r="HV41" s="137">
        <v>6.3470000000000004</v>
      </c>
      <c r="HW41" s="137">
        <v>6.77</v>
      </c>
      <c r="HX41" s="137">
        <v>7.1929999999999996</v>
      </c>
      <c r="HY41" s="137">
        <v>7.6159999999999997</v>
      </c>
      <c r="HZ41" s="137">
        <v>8.0389999999999997</v>
      </c>
      <c r="IA41" s="137">
        <v>8.4619999999999997</v>
      </c>
      <c r="IB41" s="137">
        <v>9.3089999999999993</v>
      </c>
      <c r="IC41" s="137">
        <v>10.154999999999999</v>
      </c>
      <c r="ID41" s="137">
        <v>11.000999999999999</v>
      </c>
      <c r="IE41" s="137">
        <v>11.847</v>
      </c>
      <c r="IF41" s="137">
        <v>12.694000000000001</v>
      </c>
      <c r="IG41" s="137">
        <v>13.54</v>
      </c>
      <c r="IH41" s="137">
        <v>14.385999999999999</v>
      </c>
      <c r="II41" s="137">
        <v>15.231999999999999</v>
      </c>
      <c r="IJ41" s="137">
        <v>16.077999999999999</v>
      </c>
      <c r="IK41" s="137">
        <v>16.925000000000001</v>
      </c>
      <c r="IL41" s="137">
        <v>25.387</v>
      </c>
      <c r="IM41" s="137">
        <v>33.848999999999997</v>
      </c>
      <c r="IN41" s="137">
        <v>42.311999999999998</v>
      </c>
      <c r="IO41" s="137">
        <v>50.774000000000001</v>
      </c>
      <c r="IP41" s="137">
        <v>59.237000000000002</v>
      </c>
      <c r="IQ41" s="137">
        <v>67.698999999999998</v>
      </c>
      <c r="IR41" s="137">
        <v>76.161000000000001</v>
      </c>
      <c r="IS41" s="137">
        <v>84.623999999999995</v>
      </c>
      <c r="IT41" s="137">
        <v>0.33100000000000002</v>
      </c>
      <c r="IU41" s="137">
        <v>0.66200000000000003</v>
      </c>
      <c r="IV41" s="137">
        <v>0.99299999999999999</v>
      </c>
      <c r="IW41" s="137">
        <v>1.325</v>
      </c>
      <c r="IX41" s="137">
        <v>1.6559999999999999</v>
      </c>
      <c r="IY41" s="137">
        <v>1.9870000000000001</v>
      </c>
      <c r="IZ41" s="137">
        <v>2.3180000000000001</v>
      </c>
      <c r="JA41" s="137">
        <v>2.649</v>
      </c>
      <c r="JB41" s="137">
        <v>2.98</v>
      </c>
      <c r="JC41" s="137">
        <v>3.3109999999999999</v>
      </c>
      <c r="JD41" s="137">
        <v>3.6429999999999998</v>
      </c>
      <c r="JE41" s="137">
        <v>3.9740000000000002</v>
      </c>
      <c r="JF41" s="137">
        <v>4.3049999999999997</v>
      </c>
      <c r="JG41" s="137">
        <v>4.6360000000000001</v>
      </c>
      <c r="JH41" s="137">
        <v>4.9669999999999996</v>
      </c>
      <c r="JI41" s="137">
        <v>5.298</v>
      </c>
      <c r="JJ41" s="137">
        <v>5.63</v>
      </c>
      <c r="JK41" s="137">
        <v>5.9610000000000003</v>
      </c>
      <c r="JL41" s="137">
        <v>6.2919999999999998</v>
      </c>
      <c r="JM41" s="137">
        <v>6.6230000000000002</v>
      </c>
      <c r="JN41" s="137">
        <v>7.2850000000000001</v>
      </c>
      <c r="JO41" s="137">
        <v>7.9480000000000004</v>
      </c>
      <c r="JP41" s="137">
        <v>8.61</v>
      </c>
      <c r="JQ41" s="137">
        <v>9.2720000000000002</v>
      </c>
      <c r="JR41" s="137">
        <v>9.9339999999999993</v>
      </c>
      <c r="JS41" s="137">
        <v>10.597</v>
      </c>
      <c r="JT41" s="137">
        <v>11.259</v>
      </c>
      <c r="JU41" s="137">
        <v>11.920999999999999</v>
      </c>
      <c r="JV41" s="137">
        <v>12.584</v>
      </c>
      <c r="JW41" s="137">
        <v>13.246</v>
      </c>
      <c r="JX41" s="137">
        <v>13.907999999999999</v>
      </c>
      <c r="JY41" s="137">
        <v>14.57</v>
      </c>
      <c r="JZ41" s="137">
        <v>15.233000000000001</v>
      </c>
      <c r="KA41" s="137">
        <v>15.895</v>
      </c>
      <c r="KB41" s="137">
        <v>16.556999999999999</v>
      </c>
      <c r="KC41" s="137">
        <v>18.213000000000001</v>
      </c>
      <c r="KD41" s="137">
        <v>19.869</v>
      </c>
      <c r="KE41" s="137">
        <v>21.524999999999999</v>
      </c>
      <c r="KF41" s="137">
        <v>23.18</v>
      </c>
      <c r="KG41" s="137">
        <v>24.835999999999999</v>
      </c>
      <c r="KH41" s="137">
        <v>26.492000000000001</v>
      </c>
      <c r="KI41" s="137">
        <v>28.148</v>
      </c>
      <c r="KJ41" s="137">
        <v>29.803000000000001</v>
      </c>
      <c r="KK41" s="137">
        <v>31.459</v>
      </c>
      <c r="KL41" s="137">
        <v>33.115000000000002</v>
      </c>
      <c r="KM41" s="137">
        <v>36.426000000000002</v>
      </c>
      <c r="KN41" s="137">
        <v>39.738</v>
      </c>
      <c r="KO41" s="137">
        <v>43.048999999999999</v>
      </c>
      <c r="KP41" s="137">
        <v>46.360999999999997</v>
      </c>
      <c r="KQ41" s="137">
        <v>49.671999999999997</v>
      </c>
      <c r="KR41" s="137">
        <v>52.984000000000002</v>
      </c>
      <c r="KS41" s="137">
        <v>56.295000000000002</v>
      </c>
      <c r="KT41" s="137">
        <v>59.606999999999999</v>
      </c>
      <c r="KU41" s="137">
        <v>62.917999999999999</v>
      </c>
      <c r="KV41" s="137">
        <v>66.228999999999999</v>
      </c>
      <c r="KW41" s="137">
        <v>99.343999999999994</v>
      </c>
      <c r="KX41" s="137">
        <v>132.459</v>
      </c>
      <c r="KY41" s="137">
        <v>165.57400000000001</v>
      </c>
      <c r="KZ41" s="137">
        <v>198.68799999999999</v>
      </c>
      <c r="LA41" s="137">
        <v>231.803</v>
      </c>
      <c r="LB41" s="137">
        <v>264.91800000000001</v>
      </c>
      <c r="LC41" s="137">
        <v>298.03300000000002</v>
      </c>
      <c r="LD41" s="137">
        <v>331.14699999999999</v>
      </c>
      <c r="LE41" s="137">
        <v>4.1000000000000002E-2</v>
      </c>
      <c r="LF41" s="137">
        <v>8.2000000000000003E-2</v>
      </c>
      <c r="LG41" s="137">
        <v>0.123</v>
      </c>
      <c r="LH41" s="137">
        <v>0.16400000000000001</v>
      </c>
      <c r="LI41" s="137">
        <v>0.20499999999999999</v>
      </c>
      <c r="LJ41" s="137">
        <v>0.246</v>
      </c>
      <c r="LK41" s="137">
        <v>0.28699999999999998</v>
      </c>
      <c r="LL41" s="137">
        <v>0.32800000000000001</v>
      </c>
      <c r="LM41" s="137">
        <v>0.36799999999999999</v>
      </c>
      <c r="LN41" s="137">
        <v>0.40899999999999997</v>
      </c>
      <c r="LO41" s="137">
        <v>0.45</v>
      </c>
      <c r="LP41" s="137">
        <v>0.49099999999999999</v>
      </c>
      <c r="LQ41" s="137">
        <v>0.53200000000000003</v>
      </c>
      <c r="LR41" s="137">
        <v>0.57299999999999995</v>
      </c>
      <c r="LS41" s="137">
        <v>0.61399999999999999</v>
      </c>
      <c r="LT41" s="137">
        <v>0.65500000000000003</v>
      </c>
      <c r="LU41" s="137">
        <v>0.69599999999999995</v>
      </c>
      <c r="LV41" s="137">
        <v>0.73699999999999999</v>
      </c>
      <c r="LW41" s="137">
        <v>0.77800000000000002</v>
      </c>
      <c r="LX41" s="137">
        <v>0.81899999999999995</v>
      </c>
      <c r="LY41" s="137">
        <v>0.90100000000000002</v>
      </c>
      <c r="LZ41" s="137">
        <v>0.98299999999999998</v>
      </c>
      <c r="MA41" s="137">
        <v>1.0640000000000001</v>
      </c>
      <c r="MB41" s="137">
        <v>1.1459999999999999</v>
      </c>
      <c r="MC41" s="137">
        <v>1.228</v>
      </c>
      <c r="MD41" s="137">
        <v>1.31</v>
      </c>
      <c r="ME41" s="137">
        <v>1.3919999999999999</v>
      </c>
      <c r="MF41" s="137">
        <v>1.474</v>
      </c>
      <c r="MG41" s="137">
        <v>1.556</v>
      </c>
      <c r="MH41" s="137">
        <v>1.6379999999999999</v>
      </c>
      <c r="MI41" s="137">
        <v>1.72</v>
      </c>
      <c r="MJ41" s="137">
        <v>1.8009999999999999</v>
      </c>
      <c r="MK41" s="137">
        <v>1.883</v>
      </c>
      <c r="ML41" s="137">
        <v>1.9650000000000001</v>
      </c>
      <c r="MM41" s="137">
        <v>2.0470000000000002</v>
      </c>
      <c r="MN41" s="137">
        <v>2.2519999999999998</v>
      </c>
      <c r="MO41" s="137">
        <v>2.456</v>
      </c>
      <c r="MP41" s="137">
        <v>2.661</v>
      </c>
      <c r="MQ41" s="137">
        <v>2.8660000000000001</v>
      </c>
      <c r="MR41" s="137">
        <v>3.0710000000000002</v>
      </c>
      <c r="MS41" s="137">
        <v>3.2749999999999999</v>
      </c>
      <c r="MT41" s="137">
        <v>3.48</v>
      </c>
      <c r="MU41" s="137">
        <v>3.6850000000000001</v>
      </c>
      <c r="MV41" s="137">
        <v>3.8889999999999998</v>
      </c>
      <c r="MW41" s="137">
        <v>4.0940000000000003</v>
      </c>
      <c r="MX41" s="137">
        <v>4.5030000000000001</v>
      </c>
      <c r="MY41" s="137">
        <v>4.9130000000000003</v>
      </c>
      <c r="MZ41" s="137">
        <v>5.3220000000000001</v>
      </c>
      <c r="NA41" s="137">
        <v>5.7320000000000002</v>
      </c>
      <c r="NB41" s="137">
        <v>6.141</v>
      </c>
      <c r="NC41" s="137">
        <v>6.55</v>
      </c>
      <c r="ND41" s="137">
        <v>6.96</v>
      </c>
      <c r="NE41" s="137">
        <v>7.3689999999999998</v>
      </c>
      <c r="NF41" s="137">
        <v>7.7789999999999999</v>
      </c>
      <c r="NG41" s="137">
        <v>8.1880000000000006</v>
      </c>
      <c r="NH41" s="137">
        <v>12.282</v>
      </c>
      <c r="NI41" s="137">
        <v>16.376000000000001</v>
      </c>
      <c r="NJ41" s="137">
        <v>20.47</v>
      </c>
      <c r="NK41" s="137">
        <v>24.564</v>
      </c>
      <c r="NL41" s="137">
        <v>28.658000000000001</v>
      </c>
      <c r="NM41" s="137">
        <v>32.752000000000002</v>
      </c>
      <c r="NN41" s="137">
        <v>36.847000000000001</v>
      </c>
      <c r="NO41" s="137">
        <v>40.941000000000003</v>
      </c>
      <c r="NP41" s="137">
        <v>4.8000000000000001E-2</v>
      </c>
      <c r="NQ41" s="137">
        <v>9.6000000000000002E-2</v>
      </c>
      <c r="NR41" s="137">
        <v>0.14499999999999999</v>
      </c>
      <c r="NS41" s="137">
        <v>0.193</v>
      </c>
      <c r="NT41" s="137">
        <v>0.24099999999999999</v>
      </c>
      <c r="NU41" s="137">
        <v>0.28899999999999998</v>
      </c>
      <c r="NV41" s="137">
        <v>0.33800000000000002</v>
      </c>
      <c r="NW41" s="137">
        <v>0.38600000000000001</v>
      </c>
      <c r="NX41" s="137">
        <v>0.434</v>
      </c>
      <c r="NY41" s="137">
        <v>0.48199999999999998</v>
      </c>
      <c r="NZ41" s="137">
        <v>0.53100000000000003</v>
      </c>
      <c r="OA41" s="137">
        <v>0.57899999999999996</v>
      </c>
      <c r="OB41" s="137">
        <v>0.627</v>
      </c>
      <c r="OC41" s="137">
        <v>0.67500000000000004</v>
      </c>
      <c r="OD41" s="137">
        <v>0.72399999999999998</v>
      </c>
      <c r="OE41" s="137">
        <v>0.77200000000000002</v>
      </c>
      <c r="OF41" s="137">
        <v>0.82</v>
      </c>
      <c r="OG41" s="137">
        <v>0.86799999999999999</v>
      </c>
      <c r="OH41" s="137">
        <v>0.91700000000000004</v>
      </c>
      <c r="OI41" s="137">
        <v>0.96499999999999997</v>
      </c>
      <c r="OJ41" s="137">
        <v>1.0609999999999999</v>
      </c>
      <c r="OK41" s="137">
        <v>1.1579999999999999</v>
      </c>
      <c r="OL41" s="137">
        <v>1.254</v>
      </c>
      <c r="OM41" s="137">
        <v>1.351</v>
      </c>
      <c r="ON41" s="137">
        <v>1.4470000000000001</v>
      </c>
      <c r="OO41" s="137">
        <v>1.544</v>
      </c>
      <c r="OP41" s="137">
        <v>1.64</v>
      </c>
      <c r="OQ41" s="137">
        <v>1.7370000000000001</v>
      </c>
      <c r="OR41" s="137">
        <v>1.833</v>
      </c>
      <c r="OS41" s="137">
        <v>1.929</v>
      </c>
      <c r="OT41" s="137">
        <v>2.0259999999999998</v>
      </c>
      <c r="OU41" s="137">
        <v>2.1219999999999999</v>
      </c>
      <c r="OV41" s="137">
        <v>2.2189999999999999</v>
      </c>
      <c r="OW41" s="137">
        <v>2.3149999999999999</v>
      </c>
      <c r="OX41" s="137">
        <v>2.4119999999999999</v>
      </c>
      <c r="OY41" s="137">
        <v>2.653</v>
      </c>
      <c r="OZ41" s="137">
        <v>2.8940000000000001</v>
      </c>
      <c r="PA41" s="137">
        <v>3.1349999999999998</v>
      </c>
      <c r="PB41" s="137">
        <v>3.3769999999999998</v>
      </c>
      <c r="PC41" s="137">
        <v>3.6179999999999999</v>
      </c>
      <c r="PD41" s="137">
        <v>3.859</v>
      </c>
      <c r="PE41" s="137">
        <v>4.0999999999999996</v>
      </c>
      <c r="PF41" s="137">
        <v>4.3410000000000002</v>
      </c>
      <c r="PG41" s="137">
        <v>4.5830000000000002</v>
      </c>
      <c r="PH41" s="137">
        <v>4.8239999999999998</v>
      </c>
      <c r="PI41" s="137">
        <v>5.306</v>
      </c>
      <c r="PJ41" s="137">
        <v>5.7880000000000003</v>
      </c>
      <c r="PK41" s="137">
        <v>6.2709999999999999</v>
      </c>
      <c r="PL41" s="137">
        <v>6.7530000000000001</v>
      </c>
      <c r="PM41" s="137">
        <v>7.2359999999999998</v>
      </c>
      <c r="PN41" s="137">
        <v>7.718</v>
      </c>
      <c r="PO41" s="137">
        <v>8.1999999999999993</v>
      </c>
      <c r="PP41" s="137">
        <v>8.6829999999999998</v>
      </c>
      <c r="PQ41" s="137">
        <v>9.1649999999999991</v>
      </c>
      <c r="PR41" s="137">
        <v>9.6470000000000002</v>
      </c>
      <c r="PS41" s="137">
        <v>14.471</v>
      </c>
      <c r="PT41" s="137">
        <v>19.295000000000002</v>
      </c>
      <c r="PU41" s="137">
        <v>24.119</v>
      </c>
      <c r="PV41" s="137">
        <v>28.942</v>
      </c>
      <c r="PW41" s="137">
        <v>33.765999999999998</v>
      </c>
      <c r="PX41" s="137">
        <v>38.590000000000003</v>
      </c>
      <c r="PY41" s="137">
        <v>43.414000000000001</v>
      </c>
      <c r="PZ41" s="137">
        <v>48.237000000000002</v>
      </c>
      <c r="QA41" s="137">
        <v>4.8000000000000001E-2</v>
      </c>
      <c r="QB41" s="137">
        <v>9.6000000000000002E-2</v>
      </c>
      <c r="QC41" s="137">
        <v>0.14499999999999999</v>
      </c>
      <c r="QD41" s="137">
        <v>0.193</v>
      </c>
      <c r="QE41" s="137">
        <v>0.24099999999999999</v>
      </c>
      <c r="QF41" s="137">
        <v>0.28899999999999998</v>
      </c>
      <c r="QG41" s="137">
        <v>0.33800000000000002</v>
      </c>
      <c r="QH41" s="137">
        <v>0.38600000000000001</v>
      </c>
      <c r="QI41" s="137">
        <v>0.434</v>
      </c>
      <c r="QJ41" s="137">
        <v>0.48199999999999998</v>
      </c>
      <c r="QK41" s="137">
        <v>0.53100000000000003</v>
      </c>
      <c r="QL41" s="137">
        <v>0.57899999999999996</v>
      </c>
      <c r="QM41" s="137">
        <v>0.627</v>
      </c>
      <c r="QN41" s="137">
        <v>0.67500000000000004</v>
      </c>
      <c r="QO41" s="137">
        <v>0.72399999999999998</v>
      </c>
      <c r="QP41" s="137">
        <v>0.77200000000000002</v>
      </c>
      <c r="QQ41" s="137">
        <v>0.82</v>
      </c>
      <c r="QR41" s="137">
        <v>0.86799999999999999</v>
      </c>
      <c r="QS41" s="137">
        <v>0.91600000000000004</v>
      </c>
      <c r="QT41" s="137">
        <v>0.96499999999999997</v>
      </c>
      <c r="QU41" s="137">
        <v>1.0609999999999999</v>
      </c>
      <c r="QV41" s="137">
        <v>1.1579999999999999</v>
      </c>
      <c r="QW41" s="137">
        <v>1.254</v>
      </c>
      <c r="QX41" s="137">
        <v>1.351</v>
      </c>
      <c r="QY41" s="137">
        <v>1.4470000000000001</v>
      </c>
      <c r="QZ41" s="137">
        <v>1.544</v>
      </c>
      <c r="RA41" s="137">
        <v>1.64</v>
      </c>
      <c r="RB41" s="137">
        <v>1.7370000000000001</v>
      </c>
      <c r="RC41" s="137">
        <v>1.833</v>
      </c>
      <c r="RD41" s="137">
        <v>1.929</v>
      </c>
      <c r="RE41" s="137">
        <v>2.0259999999999998</v>
      </c>
      <c r="RF41" s="137">
        <v>2.1219999999999999</v>
      </c>
      <c r="RG41" s="137">
        <v>2.2189999999999999</v>
      </c>
      <c r="RH41" s="137">
        <v>2.3149999999999999</v>
      </c>
      <c r="RI41" s="137">
        <v>2.4119999999999999</v>
      </c>
      <c r="RJ41" s="137">
        <v>2.653</v>
      </c>
      <c r="RK41" s="137">
        <v>2.8940000000000001</v>
      </c>
      <c r="RL41" s="137">
        <v>3.1349999999999998</v>
      </c>
      <c r="RM41" s="137">
        <v>3.3769999999999998</v>
      </c>
      <c r="RN41" s="137">
        <v>3.6179999999999999</v>
      </c>
      <c r="RO41" s="137">
        <v>3.859</v>
      </c>
      <c r="RP41" s="137">
        <v>4.0999999999999996</v>
      </c>
      <c r="RQ41" s="137">
        <v>4.3410000000000002</v>
      </c>
      <c r="RR41" s="137">
        <v>4.5819999999999999</v>
      </c>
      <c r="RS41" s="137">
        <v>4.8239999999999998</v>
      </c>
      <c r="RT41" s="137">
        <v>5.306</v>
      </c>
      <c r="RU41" s="137">
        <v>5.7880000000000003</v>
      </c>
      <c r="RV41" s="137">
        <v>6.2709999999999999</v>
      </c>
      <c r="RW41" s="137">
        <v>6.7530000000000001</v>
      </c>
      <c r="RX41" s="137">
        <v>7.2359999999999998</v>
      </c>
      <c r="RY41" s="137">
        <v>7.718</v>
      </c>
      <c r="RZ41" s="137">
        <v>8.1999999999999993</v>
      </c>
      <c r="SA41" s="137">
        <v>8.6829999999999998</v>
      </c>
      <c r="SB41" s="137">
        <v>9.1649999999999991</v>
      </c>
      <c r="SC41" s="137">
        <v>9.6470000000000002</v>
      </c>
      <c r="SD41" s="137">
        <v>14.471</v>
      </c>
      <c r="SE41" s="137">
        <v>19.295000000000002</v>
      </c>
      <c r="SF41" s="137">
        <v>24.117999999999999</v>
      </c>
      <c r="SG41" s="137">
        <v>28.942</v>
      </c>
      <c r="SH41" s="137">
        <v>33.765999999999998</v>
      </c>
      <c r="SI41" s="137">
        <v>38.588999999999999</v>
      </c>
      <c r="SJ41" s="137">
        <v>43.412999999999997</v>
      </c>
      <c r="SK41" s="137">
        <v>48.237000000000002</v>
      </c>
      <c r="SL41" s="137">
        <v>4.8000000000000001E-2</v>
      </c>
      <c r="SM41" s="137">
        <v>9.7000000000000003E-2</v>
      </c>
      <c r="SN41" s="137">
        <v>0.14499999999999999</v>
      </c>
      <c r="SO41" s="137">
        <v>0.19400000000000001</v>
      </c>
      <c r="SP41" s="137">
        <v>0.24199999999999999</v>
      </c>
      <c r="SQ41" s="137">
        <v>0.29099999999999998</v>
      </c>
      <c r="SR41" s="137">
        <v>0.33900000000000002</v>
      </c>
      <c r="SS41" s="137">
        <v>0.38800000000000001</v>
      </c>
      <c r="ST41" s="137">
        <v>0.436</v>
      </c>
      <c r="SU41" s="137">
        <v>0.48399999999999999</v>
      </c>
      <c r="SV41" s="137">
        <v>0.53300000000000003</v>
      </c>
      <c r="SW41" s="137">
        <v>0.58099999999999996</v>
      </c>
      <c r="SX41" s="137">
        <v>0.63</v>
      </c>
      <c r="SY41" s="137">
        <v>0.67800000000000005</v>
      </c>
      <c r="SZ41" s="137">
        <v>0.72699999999999998</v>
      </c>
      <c r="TA41" s="137">
        <v>0.77500000000000002</v>
      </c>
      <c r="TB41" s="137">
        <v>0.82299999999999995</v>
      </c>
      <c r="TC41" s="137">
        <v>0.872</v>
      </c>
      <c r="TD41" s="137">
        <v>0.92</v>
      </c>
      <c r="TE41" s="137">
        <v>0.96899999999999997</v>
      </c>
      <c r="TF41" s="137">
        <v>1.0660000000000001</v>
      </c>
      <c r="TG41" s="137">
        <v>1.163</v>
      </c>
      <c r="TH41" s="137">
        <v>1.2589999999999999</v>
      </c>
      <c r="TI41" s="137">
        <v>1.3560000000000001</v>
      </c>
      <c r="TJ41" s="137">
        <v>1.4530000000000001</v>
      </c>
      <c r="TK41" s="137">
        <v>1.55</v>
      </c>
      <c r="TL41" s="137">
        <v>1.647</v>
      </c>
      <c r="TM41" s="137">
        <v>1.744</v>
      </c>
      <c r="TN41" s="137">
        <v>1.841</v>
      </c>
      <c r="TO41" s="137">
        <v>1.9379999999999999</v>
      </c>
      <c r="TP41" s="137">
        <v>2.0339999999999998</v>
      </c>
      <c r="TQ41" s="137">
        <v>2.1309999999999998</v>
      </c>
      <c r="TR41" s="137">
        <v>2.2280000000000002</v>
      </c>
      <c r="TS41" s="137">
        <v>2.3250000000000002</v>
      </c>
      <c r="TT41" s="137">
        <v>2.4220000000000002</v>
      </c>
      <c r="TU41" s="137">
        <v>2.6640000000000001</v>
      </c>
      <c r="TV41" s="137">
        <v>2.9060000000000001</v>
      </c>
      <c r="TW41" s="137">
        <v>3.1480000000000001</v>
      </c>
      <c r="TX41" s="137">
        <v>3.391</v>
      </c>
      <c r="TY41" s="137">
        <v>3.633</v>
      </c>
      <c r="TZ41" s="137">
        <v>3.875</v>
      </c>
      <c r="UA41" s="137">
        <v>4.117</v>
      </c>
      <c r="UB41" s="137">
        <v>4.359</v>
      </c>
      <c r="UC41" s="137">
        <v>4.6020000000000003</v>
      </c>
      <c r="UD41" s="137">
        <v>4.8440000000000003</v>
      </c>
      <c r="UE41" s="137">
        <v>5.3280000000000003</v>
      </c>
      <c r="UF41" s="137">
        <v>5.8129999999999997</v>
      </c>
      <c r="UG41" s="137">
        <v>6.2969999999999997</v>
      </c>
      <c r="UH41" s="137">
        <v>6.7809999999999997</v>
      </c>
      <c r="UI41" s="137">
        <v>7.266</v>
      </c>
      <c r="UJ41" s="137">
        <v>7.75</v>
      </c>
      <c r="UK41" s="137">
        <v>8.234</v>
      </c>
      <c r="UL41" s="137">
        <v>8.7189999999999994</v>
      </c>
      <c r="UM41" s="137">
        <v>9.2029999999999994</v>
      </c>
      <c r="UN41" s="137">
        <v>9.6880000000000006</v>
      </c>
      <c r="UO41" s="137">
        <v>14.531000000000001</v>
      </c>
      <c r="UP41" s="137">
        <v>19.375</v>
      </c>
      <c r="UQ41" s="137">
        <v>24.219000000000001</v>
      </c>
      <c r="UR41" s="137">
        <v>29.062999999999999</v>
      </c>
      <c r="US41" s="137">
        <v>33.905999999999999</v>
      </c>
      <c r="UT41" s="137">
        <v>38.75</v>
      </c>
      <c r="UU41" s="137">
        <v>43.594000000000001</v>
      </c>
      <c r="UV41" s="137">
        <v>48.438000000000002</v>
      </c>
      <c r="UW41" s="137">
        <v>4.8000000000000001E-2</v>
      </c>
      <c r="UX41" s="137">
        <v>9.7000000000000003E-2</v>
      </c>
      <c r="UY41" s="137">
        <v>0.14499999999999999</v>
      </c>
      <c r="UZ41" s="137">
        <v>0.19400000000000001</v>
      </c>
      <c r="VA41" s="137">
        <v>0.24199999999999999</v>
      </c>
      <c r="VB41" s="137">
        <v>0.29099999999999998</v>
      </c>
      <c r="VC41" s="137">
        <v>0.33900000000000002</v>
      </c>
      <c r="VD41" s="137">
        <v>0.38700000000000001</v>
      </c>
      <c r="VE41" s="137">
        <v>0.436</v>
      </c>
      <c r="VF41" s="137">
        <v>0.48399999999999999</v>
      </c>
      <c r="VG41" s="137">
        <v>0.53300000000000003</v>
      </c>
      <c r="VH41" s="137">
        <v>0.58099999999999996</v>
      </c>
      <c r="VI41" s="137">
        <v>0.629</v>
      </c>
      <c r="VJ41" s="137">
        <v>0.67800000000000005</v>
      </c>
      <c r="VK41" s="137">
        <v>0.72599999999999998</v>
      </c>
      <c r="VL41" s="137">
        <v>0.77500000000000002</v>
      </c>
      <c r="VM41" s="137">
        <v>0.82299999999999995</v>
      </c>
      <c r="VN41" s="137">
        <v>0.872</v>
      </c>
      <c r="VO41" s="137">
        <v>0.92</v>
      </c>
      <c r="VP41" s="137">
        <v>0.96799999999999997</v>
      </c>
      <c r="VQ41" s="137">
        <v>1.0649999999999999</v>
      </c>
      <c r="VR41" s="137">
        <v>1.1619999999999999</v>
      </c>
      <c r="VS41" s="137">
        <v>1.2589999999999999</v>
      </c>
      <c r="VT41" s="137">
        <v>1.3560000000000001</v>
      </c>
      <c r="VU41" s="137">
        <v>1.4530000000000001</v>
      </c>
      <c r="VV41" s="137">
        <v>1.55</v>
      </c>
      <c r="VW41" s="137">
        <v>1.6459999999999999</v>
      </c>
      <c r="VX41" s="137">
        <v>1.7430000000000001</v>
      </c>
      <c r="VY41" s="137">
        <v>1.84</v>
      </c>
      <c r="VZ41" s="137">
        <v>1.9370000000000001</v>
      </c>
      <c r="WA41" s="137">
        <v>2.0339999999999998</v>
      </c>
      <c r="WB41" s="137">
        <v>2.1309999999999998</v>
      </c>
      <c r="WC41" s="137">
        <v>2.2269999999999999</v>
      </c>
      <c r="WD41" s="137">
        <v>2.3239999999999998</v>
      </c>
      <c r="WE41" s="137">
        <v>2.4209999999999998</v>
      </c>
      <c r="WF41" s="137">
        <v>2.6629999999999998</v>
      </c>
      <c r="WG41" s="137">
        <v>2.9049999999999998</v>
      </c>
      <c r="WH41" s="137">
        <v>3.1469999999999998</v>
      </c>
      <c r="WI41" s="137">
        <v>3.39</v>
      </c>
      <c r="WJ41" s="137">
        <v>3.6320000000000001</v>
      </c>
      <c r="WK41" s="137">
        <v>3.8740000000000001</v>
      </c>
      <c r="WL41" s="137">
        <v>4.1159999999999997</v>
      </c>
      <c r="WM41" s="137">
        <v>4.3579999999999997</v>
      </c>
      <c r="WN41" s="137">
        <v>4.5999999999999996</v>
      </c>
      <c r="WO41" s="137">
        <v>4.8419999999999996</v>
      </c>
      <c r="WP41" s="137">
        <v>5.3259999999999996</v>
      </c>
      <c r="WQ41" s="137">
        <v>5.8109999999999999</v>
      </c>
      <c r="WR41" s="137">
        <v>6.2949999999999999</v>
      </c>
      <c r="WS41" s="137">
        <v>6.7789999999999999</v>
      </c>
      <c r="WT41" s="137">
        <v>7.2629999999999999</v>
      </c>
      <c r="WU41" s="137">
        <v>7.7480000000000002</v>
      </c>
      <c r="WV41" s="137">
        <v>8.2319999999999993</v>
      </c>
      <c r="WW41" s="137">
        <v>8.7159999999999993</v>
      </c>
      <c r="WX41" s="137">
        <v>9.1999999999999993</v>
      </c>
      <c r="WY41" s="137">
        <v>9.6839999999999993</v>
      </c>
      <c r="WZ41" s="137">
        <v>14.526999999999999</v>
      </c>
      <c r="XA41" s="137">
        <v>19.369</v>
      </c>
      <c r="XB41" s="137">
        <v>24.210999999999999</v>
      </c>
      <c r="XC41" s="137">
        <v>29.053000000000001</v>
      </c>
      <c r="XD41" s="137">
        <v>33.896000000000001</v>
      </c>
      <c r="XE41" s="137">
        <v>38.738</v>
      </c>
      <c r="XF41" s="137">
        <v>43.58</v>
      </c>
      <c r="XG41" s="137">
        <v>48.421999999999997</v>
      </c>
      <c r="XH41" s="137">
        <v>1.4999999999999999E-2</v>
      </c>
      <c r="XI41" s="137">
        <v>0.03</v>
      </c>
      <c r="XJ41" s="137">
        <v>4.3999999999999997E-2</v>
      </c>
      <c r="XK41" s="137">
        <v>5.8999999999999997E-2</v>
      </c>
      <c r="XL41" s="137">
        <v>7.3999999999999996E-2</v>
      </c>
      <c r="XM41" s="137">
        <v>8.8999999999999996E-2</v>
      </c>
      <c r="XN41" s="137">
        <v>0.10299999999999999</v>
      </c>
      <c r="XO41" s="137">
        <v>0.11799999999999999</v>
      </c>
      <c r="XP41" s="137">
        <v>0.13300000000000001</v>
      </c>
      <c r="XQ41" s="137">
        <v>0.14799999999999999</v>
      </c>
      <c r="XR41" s="137">
        <v>0.16200000000000001</v>
      </c>
      <c r="XS41" s="137">
        <v>0.17699999999999999</v>
      </c>
      <c r="XT41" s="137">
        <v>0.192</v>
      </c>
      <c r="XU41" s="137">
        <v>0.20699999999999999</v>
      </c>
      <c r="XV41" s="137">
        <v>0.221</v>
      </c>
      <c r="XW41" s="137">
        <v>0.23599999999999999</v>
      </c>
      <c r="XX41" s="137">
        <v>0.251</v>
      </c>
      <c r="XY41" s="137">
        <v>0.26600000000000001</v>
      </c>
      <c r="XZ41" s="137">
        <v>0.28000000000000003</v>
      </c>
      <c r="YA41" s="137">
        <v>0.29499999999999998</v>
      </c>
      <c r="YB41" s="137">
        <v>0.32500000000000001</v>
      </c>
      <c r="YC41" s="137">
        <v>0.35399999999999998</v>
      </c>
      <c r="YD41" s="137">
        <v>0.38400000000000001</v>
      </c>
      <c r="YE41" s="137">
        <v>0.41299999999999998</v>
      </c>
      <c r="YF41" s="137">
        <v>0.443</v>
      </c>
      <c r="YG41" s="137">
        <v>0.47199999999999998</v>
      </c>
      <c r="YH41" s="137">
        <v>0.502</v>
      </c>
      <c r="YI41" s="137">
        <v>0.53100000000000003</v>
      </c>
      <c r="YJ41" s="137">
        <v>0.56100000000000005</v>
      </c>
      <c r="YK41" s="137">
        <v>0.59</v>
      </c>
      <c r="YL41" s="137">
        <v>0.62</v>
      </c>
      <c r="YM41" s="137">
        <v>0.64900000000000002</v>
      </c>
      <c r="YN41" s="137">
        <v>0.67900000000000005</v>
      </c>
      <c r="YO41" s="137">
        <v>0.70799999999999996</v>
      </c>
      <c r="YP41" s="137">
        <v>0.73799999999999999</v>
      </c>
      <c r="YQ41" s="137">
        <v>0.81100000000000005</v>
      </c>
      <c r="YR41" s="137">
        <v>0.88500000000000001</v>
      </c>
      <c r="YS41" s="137">
        <v>0.95899999999999996</v>
      </c>
      <c r="YT41" s="137">
        <v>1.0329999999999999</v>
      </c>
      <c r="YU41" s="137">
        <v>1.107</v>
      </c>
      <c r="YV41" s="137">
        <v>1.18</v>
      </c>
      <c r="YW41" s="137">
        <v>1.254</v>
      </c>
      <c r="YX41" s="137">
        <v>1.3280000000000001</v>
      </c>
      <c r="YY41" s="137">
        <v>1.4019999999999999</v>
      </c>
      <c r="YZ41" s="137">
        <v>1.4750000000000001</v>
      </c>
      <c r="ZA41" s="137">
        <v>1.623</v>
      </c>
      <c r="ZB41" s="137">
        <v>1.77</v>
      </c>
      <c r="ZC41" s="137">
        <v>1.9179999999999999</v>
      </c>
      <c r="ZD41" s="137">
        <v>2.0659999999999998</v>
      </c>
      <c r="ZE41" s="137">
        <v>2.2130000000000001</v>
      </c>
      <c r="ZF41" s="137">
        <v>2.3610000000000002</v>
      </c>
      <c r="ZG41" s="137">
        <v>2.508</v>
      </c>
      <c r="ZH41" s="137">
        <v>2.6560000000000001</v>
      </c>
      <c r="ZI41" s="137">
        <v>2.8029999999999999</v>
      </c>
      <c r="ZJ41" s="137">
        <v>2.9510000000000001</v>
      </c>
      <c r="ZK41" s="137">
        <v>4.4260000000000002</v>
      </c>
      <c r="ZL41" s="137">
        <v>5.9009999999999998</v>
      </c>
      <c r="ZM41" s="137">
        <v>7.3769999999999998</v>
      </c>
      <c r="ZN41" s="137">
        <v>8.8520000000000003</v>
      </c>
      <c r="ZO41" s="137">
        <v>10.327999999999999</v>
      </c>
      <c r="ZP41" s="137">
        <v>11.803000000000001</v>
      </c>
      <c r="ZQ41" s="137">
        <v>13.278</v>
      </c>
      <c r="ZR41" s="137">
        <v>14.754</v>
      </c>
      <c r="ZS41" s="137">
        <v>1.4999999999999999E-2</v>
      </c>
      <c r="ZT41" s="137">
        <v>0.03</v>
      </c>
      <c r="ZU41" s="137">
        <v>4.3999999999999997E-2</v>
      </c>
      <c r="ZV41" s="137">
        <v>5.8999999999999997E-2</v>
      </c>
      <c r="ZW41" s="137">
        <v>7.3999999999999996E-2</v>
      </c>
      <c r="ZX41" s="137">
        <v>8.8999999999999996E-2</v>
      </c>
      <c r="ZY41" s="137">
        <v>0.10299999999999999</v>
      </c>
      <c r="ZZ41" s="137">
        <v>0.11799999999999999</v>
      </c>
      <c r="AAA41" s="137">
        <v>0.13300000000000001</v>
      </c>
      <c r="AAB41" s="137">
        <v>0.14799999999999999</v>
      </c>
      <c r="AAC41" s="137">
        <v>0.16300000000000001</v>
      </c>
      <c r="AAD41" s="137">
        <v>0.17699999999999999</v>
      </c>
      <c r="AAE41" s="137">
        <v>0.192</v>
      </c>
      <c r="AAF41" s="137">
        <v>0.20699999999999999</v>
      </c>
      <c r="AAG41" s="137">
        <v>0.222</v>
      </c>
      <c r="AAH41" s="137">
        <v>0.23699999999999999</v>
      </c>
      <c r="AAI41" s="137">
        <v>0.251</v>
      </c>
      <c r="AAJ41" s="137">
        <v>0.26600000000000001</v>
      </c>
      <c r="AAK41" s="137">
        <v>0.28100000000000003</v>
      </c>
      <c r="AAL41" s="137">
        <v>0.29599999999999999</v>
      </c>
      <c r="AAM41" s="137">
        <v>0.32500000000000001</v>
      </c>
      <c r="AAN41" s="137">
        <v>0.35499999999999998</v>
      </c>
      <c r="AAO41" s="137">
        <v>0.38400000000000001</v>
      </c>
      <c r="AAP41" s="137">
        <v>0.41399999999999998</v>
      </c>
      <c r="AAQ41" s="137">
        <v>0.44400000000000001</v>
      </c>
      <c r="AAR41" s="137">
        <v>0.47299999999999998</v>
      </c>
      <c r="AAS41" s="137">
        <v>0.503</v>
      </c>
      <c r="AAT41" s="137">
        <v>0.53200000000000003</v>
      </c>
      <c r="AAU41" s="137">
        <v>0.56200000000000006</v>
      </c>
      <c r="AAV41" s="137">
        <v>0.59099999999999997</v>
      </c>
      <c r="AAW41" s="137">
        <v>0.621</v>
      </c>
      <c r="AAX41" s="137">
        <v>0.65</v>
      </c>
      <c r="AAY41" s="137">
        <v>0.68</v>
      </c>
      <c r="AAZ41" s="137">
        <v>0.71</v>
      </c>
      <c r="ABA41" s="137">
        <v>0.73899999999999999</v>
      </c>
      <c r="ABB41" s="137">
        <v>0.81299999999999994</v>
      </c>
      <c r="ABC41" s="137">
        <v>0.88700000000000001</v>
      </c>
      <c r="ABD41" s="137">
        <v>0.96099999999999997</v>
      </c>
      <c r="ABE41" s="137">
        <v>1.0349999999999999</v>
      </c>
      <c r="ABF41" s="137">
        <v>1.109</v>
      </c>
      <c r="ABG41" s="137">
        <v>1.1830000000000001</v>
      </c>
      <c r="ABH41" s="137">
        <v>1.2569999999999999</v>
      </c>
      <c r="ABI41" s="137">
        <v>1.331</v>
      </c>
      <c r="ABJ41" s="137">
        <v>1.4039999999999999</v>
      </c>
      <c r="ABK41" s="137">
        <v>1.478</v>
      </c>
      <c r="ABL41" s="137">
        <v>1.6259999999999999</v>
      </c>
      <c r="ABM41" s="137">
        <v>1.774</v>
      </c>
      <c r="ABN41" s="137">
        <v>1.9219999999999999</v>
      </c>
      <c r="ABO41" s="137">
        <v>2.0699999999999998</v>
      </c>
      <c r="ABP41" s="137">
        <v>2.218</v>
      </c>
      <c r="ABQ41" s="137">
        <v>2.3650000000000002</v>
      </c>
      <c r="ABR41" s="137">
        <v>2.5129999999999999</v>
      </c>
      <c r="ABS41" s="137">
        <v>2.661</v>
      </c>
      <c r="ABT41" s="137">
        <v>2.8090000000000002</v>
      </c>
      <c r="ABU41" s="137">
        <v>2.9569999999999999</v>
      </c>
      <c r="ABV41" s="137">
        <v>4.4349999999999996</v>
      </c>
      <c r="ABW41" s="137">
        <v>5.9139999999999997</v>
      </c>
      <c r="ABX41" s="137">
        <v>7.3920000000000003</v>
      </c>
      <c r="ABY41" s="137">
        <v>8.8699999999999992</v>
      </c>
      <c r="ABZ41" s="137">
        <v>10.349</v>
      </c>
      <c r="ACA41" s="137">
        <v>11.827</v>
      </c>
      <c r="ACB41" s="137">
        <v>13.305999999999999</v>
      </c>
      <c r="ACC41" s="137">
        <v>14.784000000000001</v>
      </c>
      <c r="ACD41" s="137">
        <v>1.4999999999999999E-2</v>
      </c>
      <c r="ACE41" s="137">
        <v>2.9000000000000001E-2</v>
      </c>
      <c r="ACF41" s="137">
        <v>4.3999999999999997E-2</v>
      </c>
      <c r="ACG41" s="137">
        <v>5.8999999999999997E-2</v>
      </c>
      <c r="ACH41" s="137">
        <v>7.3999999999999996E-2</v>
      </c>
      <c r="ACI41" s="137">
        <v>8.7999999999999995E-2</v>
      </c>
      <c r="ACJ41" s="137">
        <v>0.10299999999999999</v>
      </c>
      <c r="ACK41" s="137">
        <v>0.11799999999999999</v>
      </c>
      <c r="ACL41" s="137">
        <v>0.13300000000000001</v>
      </c>
      <c r="ACM41" s="137">
        <v>0.14699999999999999</v>
      </c>
      <c r="ACN41" s="137">
        <v>0.16200000000000001</v>
      </c>
      <c r="ACO41" s="137">
        <v>0.17699999999999999</v>
      </c>
      <c r="ACP41" s="137">
        <v>0.192</v>
      </c>
      <c r="ACQ41" s="137">
        <v>0.20599999999999999</v>
      </c>
      <c r="ACR41" s="137">
        <v>0.221</v>
      </c>
      <c r="ACS41" s="137">
        <v>0.23599999999999999</v>
      </c>
      <c r="ACT41" s="137">
        <v>0.251</v>
      </c>
      <c r="ACU41" s="137">
        <v>0.26500000000000001</v>
      </c>
      <c r="ACV41" s="137">
        <v>0.28000000000000003</v>
      </c>
      <c r="ACW41" s="137">
        <v>0.29499999999999998</v>
      </c>
      <c r="ACX41" s="137">
        <v>0.32400000000000001</v>
      </c>
      <c r="ACY41" s="137">
        <v>0.35399999999999998</v>
      </c>
      <c r="ACZ41" s="137">
        <v>0.38300000000000001</v>
      </c>
      <c r="ADA41" s="137">
        <v>0.41299999999999998</v>
      </c>
      <c r="ADB41" s="137">
        <v>0.442</v>
      </c>
      <c r="ADC41" s="137">
        <v>0.47199999999999998</v>
      </c>
      <c r="ADD41" s="137">
        <v>0.501</v>
      </c>
      <c r="ADE41" s="137">
        <v>0.53100000000000003</v>
      </c>
      <c r="ADF41" s="137">
        <v>0.56000000000000005</v>
      </c>
      <c r="ADG41" s="137">
        <v>0.59</v>
      </c>
      <c r="ADH41" s="137">
        <v>0.61899999999999999</v>
      </c>
      <c r="ADI41" s="137">
        <v>0.64800000000000002</v>
      </c>
      <c r="ADJ41" s="137">
        <v>0.67800000000000005</v>
      </c>
      <c r="ADK41" s="137">
        <v>0.70699999999999996</v>
      </c>
      <c r="ADL41" s="137">
        <v>0.73699999999999999</v>
      </c>
      <c r="ADM41" s="137">
        <v>0.81100000000000005</v>
      </c>
      <c r="ADN41" s="137">
        <v>0.88400000000000001</v>
      </c>
      <c r="ADO41" s="137">
        <v>0.95799999999999996</v>
      </c>
      <c r="ADP41" s="137">
        <v>1.032</v>
      </c>
      <c r="ADQ41" s="137">
        <v>1.105</v>
      </c>
      <c r="ADR41" s="137">
        <v>1.179</v>
      </c>
      <c r="ADS41" s="137">
        <v>1.2529999999999999</v>
      </c>
      <c r="ADT41" s="137">
        <v>1.3260000000000001</v>
      </c>
      <c r="ADU41" s="137">
        <v>1.4</v>
      </c>
      <c r="ADV41" s="137">
        <v>1.474</v>
      </c>
      <c r="ADW41" s="137">
        <v>1.621</v>
      </c>
      <c r="ADX41" s="137">
        <v>1.7689999999999999</v>
      </c>
      <c r="ADY41" s="137">
        <v>1.9159999999999999</v>
      </c>
      <c r="ADZ41" s="137">
        <v>2.0630000000000002</v>
      </c>
      <c r="AEA41" s="137">
        <v>2.2109999999999999</v>
      </c>
      <c r="AEB41" s="137">
        <v>2.3580000000000001</v>
      </c>
      <c r="AEC41" s="137">
        <v>2.5049999999999999</v>
      </c>
      <c r="AED41" s="137">
        <v>2.653</v>
      </c>
      <c r="AEE41" s="137">
        <v>2.8</v>
      </c>
      <c r="AEF41" s="137">
        <v>2.948</v>
      </c>
      <c r="AEG41" s="137">
        <v>4.4210000000000003</v>
      </c>
      <c r="AEH41" s="137">
        <v>5.8949999999999996</v>
      </c>
      <c r="AEI41" s="137">
        <v>7.3689999999999998</v>
      </c>
      <c r="AEJ41" s="137">
        <v>8.843</v>
      </c>
      <c r="AEK41" s="137">
        <v>10.316000000000001</v>
      </c>
      <c r="AEL41" s="137">
        <v>11.79</v>
      </c>
      <c r="AEM41" s="137">
        <v>13.263999999999999</v>
      </c>
      <c r="AEN41" s="137">
        <v>14.738</v>
      </c>
      <c r="AEO41" s="137">
        <v>1.4999999999999999E-2</v>
      </c>
      <c r="AEP41" s="137">
        <v>0.03</v>
      </c>
      <c r="AEQ41" s="137">
        <v>4.3999999999999997E-2</v>
      </c>
      <c r="AER41" s="137">
        <v>5.8999999999999997E-2</v>
      </c>
      <c r="AES41" s="137">
        <v>7.3999999999999996E-2</v>
      </c>
      <c r="AET41" s="137">
        <v>8.8999999999999996E-2</v>
      </c>
      <c r="AEU41" s="137">
        <v>0.10299999999999999</v>
      </c>
      <c r="AEV41" s="137">
        <v>0.11799999999999999</v>
      </c>
      <c r="AEW41" s="137">
        <v>0.13300000000000001</v>
      </c>
      <c r="AEX41" s="137">
        <v>0.14799999999999999</v>
      </c>
      <c r="AEY41" s="137">
        <v>0.16200000000000001</v>
      </c>
      <c r="AEZ41" s="137">
        <v>0.17699999999999999</v>
      </c>
      <c r="AFA41" s="137">
        <v>0.192</v>
      </c>
      <c r="AFB41" s="137">
        <v>0.20699999999999999</v>
      </c>
      <c r="AFC41" s="137">
        <v>0.222</v>
      </c>
      <c r="AFD41" s="137">
        <v>0.23599999999999999</v>
      </c>
      <c r="AFE41" s="137">
        <v>0.251</v>
      </c>
      <c r="AFF41" s="137">
        <v>0.26600000000000001</v>
      </c>
      <c r="AFG41" s="137">
        <v>0.28100000000000003</v>
      </c>
      <c r="AFH41" s="137">
        <v>0.29499999999999998</v>
      </c>
      <c r="AFI41" s="137">
        <v>0.32500000000000001</v>
      </c>
      <c r="AFJ41" s="137">
        <v>0.35399999999999998</v>
      </c>
      <c r="AFK41" s="137">
        <v>0.38400000000000001</v>
      </c>
      <c r="AFL41" s="137">
        <v>0.41399999999999998</v>
      </c>
      <c r="AFM41" s="137">
        <v>0.443</v>
      </c>
      <c r="AFN41" s="137">
        <v>0.47299999999999998</v>
      </c>
      <c r="AFO41" s="137">
        <v>0.502</v>
      </c>
      <c r="AFP41" s="137">
        <v>0.53200000000000003</v>
      </c>
      <c r="AFQ41" s="137">
        <v>0.56100000000000005</v>
      </c>
      <c r="AFR41" s="137">
        <v>0.59099999999999997</v>
      </c>
      <c r="AFS41" s="137">
        <v>0.62</v>
      </c>
      <c r="AFT41" s="137">
        <v>0.65</v>
      </c>
      <c r="AFU41" s="137">
        <v>0.67900000000000005</v>
      </c>
      <c r="AFV41" s="137">
        <v>0.70899999999999996</v>
      </c>
      <c r="AFW41" s="137">
        <v>0.73899999999999999</v>
      </c>
      <c r="AFX41" s="137">
        <v>0.81200000000000006</v>
      </c>
      <c r="AFY41" s="137">
        <v>0.88600000000000001</v>
      </c>
      <c r="AFZ41" s="137">
        <v>0.96</v>
      </c>
      <c r="AGA41" s="137">
        <v>1.034</v>
      </c>
      <c r="AGB41" s="137">
        <v>1.1080000000000001</v>
      </c>
      <c r="AGC41" s="137">
        <v>1.1819999999999999</v>
      </c>
      <c r="AGD41" s="137">
        <v>1.2549999999999999</v>
      </c>
      <c r="AGE41" s="137">
        <v>1.329</v>
      </c>
      <c r="AGF41" s="137">
        <v>1.403</v>
      </c>
      <c r="AGG41" s="137">
        <v>1.4770000000000001</v>
      </c>
      <c r="AGH41" s="137">
        <v>1.625</v>
      </c>
      <c r="AGI41" s="137">
        <v>1.772</v>
      </c>
      <c r="AGJ41" s="137">
        <v>1.92</v>
      </c>
      <c r="AGK41" s="137">
        <v>2.0680000000000001</v>
      </c>
      <c r="AGL41" s="137">
        <v>2.2160000000000002</v>
      </c>
      <c r="AGM41" s="137">
        <v>2.363</v>
      </c>
      <c r="AGN41" s="137">
        <v>2.5110000000000001</v>
      </c>
      <c r="AGO41" s="137">
        <v>2.6589999999999998</v>
      </c>
      <c r="AGP41" s="137">
        <v>2.806</v>
      </c>
      <c r="AGQ41" s="137">
        <v>2.9540000000000002</v>
      </c>
      <c r="AGR41" s="137">
        <v>4.431</v>
      </c>
      <c r="AGS41" s="137">
        <v>5.9080000000000004</v>
      </c>
      <c r="AGT41" s="137">
        <v>7.3849999999999998</v>
      </c>
      <c r="AGU41" s="137">
        <v>8.8620000000000001</v>
      </c>
      <c r="AGV41" s="137">
        <v>10.339</v>
      </c>
      <c r="AGW41" s="137">
        <v>11.816000000000001</v>
      </c>
      <c r="AGX41" s="137">
        <v>13.294</v>
      </c>
      <c r="AGY41" s="137">
        <v>14.771000000000001</v>
      </c>
      <c r="AGZ41" s="137">
        <v>2.3E-2</v>
      </c>
      <c r="AHA41" s="137">
        <v>4.5999999999999999E-2</v>
      </c>
      <c r="AHB41" s="137">
        <v>6.9000000000000006E-2</v>
      </c>
      <c r="AHC41" s="137">
        <v>9.1999999999999998E-2</v>
      </c>
      <c r="AHD41" s="137">
        <v>0.11600000000000001</v>
      </c>
      <c r="AHE41" s="137">
        <v>0.13900000000000001</v>
      </c>
      <c r="AHF41" s="137">
        <v>0.16200000000000001</v>
      </c>
      <c r="AHG41" s="137">
        <v>0.185</v>
      </c>
      <c r="AHH41" s="137">
        <v>0.20799999999999999</v>
      </c>
      <c r="AHI41" s="137">
        <v>0.23100000000000001</v>
      </c>
      <c r="AHJ41" s="137">
        <v>0.254</v>
      </c>
      <c r="AHK41" s="137">
        <v>0.27700000000000002</v>
      </c>
      <c r="AHL41" s="137">
        <v>0.30099999999999999</v>
      </c>
      <c r="AHM41" s="137">
        <v>0.32400000000000001</v>
      </c>
      <c r="AHN41" s="137">
        <v>0.34699999999999998</v>
      </c>
      <c r="AHO41" s="137">
        <v>0.37</v>
      </c>
      <c r="AHP41" s="137">
        <v>0.39300000000000002</v>
      </c>
      <c r="AHQ41" s="137">
        <v>0.41599999999999998</v>
      </c>
      <c r="AHR41" s="137">
        <v>0.439</v>
      </c>
      <c r="AHS41" s="137">
        <v>0.46200000000000002</v>
      </c>
      <c r="AHT41" s="137">
        <v>0.50900000000000001</v>
      </c>
      <c r="AHU41" s="137">
        <v>0.55500000000000005</v>
      </c>
      <c r="AHV41" s="137">
        <v>0.60099999999999998</v>
      </c>
      <c r="AHW41" s="137">
        <v>0.64700000000000002</v>
      </c>
      <c r="AHX41" s="137">
        <v>0.69399999999999995</v>
      </c>
      <c r="AHY41" s="137">
        <v>0.74</v>
      </c>
      <c r="AHZ41" s="137">
        <v>0.78600000000000003</v>
      </c>
      <c r="AIA41" s="137">
        <v>0.83199999999999996</v>
      </c>
      <c r="AIB41" s="137">
        <v>0.879</v>
      </c>
      <c r="AIC41" s="137">
        <v>0.92500000000000004</v>
      </c>
      <c r="AID41" s="137">
        <v>0.97099999999999997</v>
      </c>
      <c r="AIE41" s="137">
        <v>1.0169999999999999</v>
      </c>
      <c r="AIF41" s="137">
        <v>1.0640000000000001</v>
      </c>
      <c r="AIG41" s="137">
        <v>1.1100000000000001</v>
      </c>
      <c r="AIH41" s="137">
        <v>1.1559999999999999</v>
      </c>
      <c r="AII41" s="137">
        <v>1.272</v>
      </c>
      <c r="AIJ41" s="137">
        <v>1.387</v>
      </c>
      <c r="AIK41" s="137">
        <v>1.5029999999999999</v>
      </c>
      <c r="AIL41" s="137">
        <v>1.619</v>
      </c>
      <c r="AIM41" s="137">
        <v>1.734</v>
      </c>
      <c r="AIN41" s="137">
        <v>1.85</v>
      </c>
      <c r="AIO41" s="137">
        <v>1.9650000000000001</v>
      </c>
      <c r="AIP41" s="137">
        <v>2.081</v>
      </c>
      <c r="AIQ41" s="137">
        <v>2.1970000000000001</v>
      </c>
      <c r="AIR41" s="137">
        <v>2.3119999999999998</v>
      </c>
      <c r="AIS41" s="137">
        <v>2.5430000000000001</v>
      </c>
      <c r="AIT41" s="137">
        <v>2.7749999999999999</v>
      </c>
      <c r="AIU41" s="137">
        <v>3.0059999999999998</v>
      </c>
      <c r="AIV41" s="137">
        <v>3.2370000000000001</v>
      </c>
      <c r="AIW41" s="137">
        <v>3.468</v>
      </c>
      <c r="AIX41" s="137">
        <v>3.7</v>
      </c>
      <c r="AIY41" s="137">
        <v>3.931</v>
      </c>
      <c r="AIZ41" s="137">
        <v>4.1619999999999999</v>
      </c>
      <c r="AJA41" s="137">
        <v>4.3929999999999998</v>
      </c>
      <c r="AJB41" s="137">
        <v>4.625</v>
      </c>
      <c r="AJC41" s="137">
        <v>6.9370000000000003</v>
      </c>
      <c r="AJD41" s="137">
        <v>9.2490000000000006</v>
      </c>
      <c r="AJE41" s="137">
        <v>11.561</v>
      </c>
      <c r="AJF41" s="137">
        <v>13.874000000000001</v>
      </c>
      <c r="AJG41" s="137">
        <v>16.186</v>
      </c>
      <c r="AJH41" s="137">
        <v>18.498000000000001</v>
      </c>
      <c r="AJI41" s="137">
        <v>20.81</v>
      </c>
      <c r="AJJ41" s="137">
        <v>23.123000000000001</v>
      </c>
      <c r="AJK41" s="137">
        <v>2.3E-2</v>
      </c>
      <c r="AJL41" s="137">
        <v>4.5999999999999999E-2</v>
      </c>
      <c r="AJM41" s="137">
        <v>6.9000000000000006E-2</v>
      </c>
      <c r="AJN41" s="137">
        <v>9.1999999999999998E-2</v>
      </c>
      <c r="AJO41" s="137">
        <v>0.11600000000000001</v>
      </c>
      <c r="AJP41" s="137">
        <v>0.13900000000000001</v>
      </c>
      <c r="AJQ41" s="137">
        <v>0.16200000000000001</v>
      </c>
      <c r="AJR41" s="137">
        <v>0.185</v>
      </c>
      <c r="AJS41" s="137">
        <v>0.20799999999999999</v>
      </c>
      <c r="AJT41" s="137">
        <v>0.23100000000000001</v>
      </c>
      <c r="AJU41" s="137">
        <v>0.254</v>
      </c>
      <c r="AJV41" s="137">
        <v>0.27700000000000002</v>
      </c>
      <c r="AJW41" s="137">
        <v>0.30099999999999999</v>
      </c>
      <c r="AJX41" s="137">
        <v>0.32400000000000001</v>
      </c>
      <c r="AJY41" s="137">
        <v>0.34699999999999998</v>
      </c>
      <c r="AJZ41" s="137">
        <v>0.37</v>
      </c>
      <c r="AKA41" s="137">
        <v>0.39300000000000002</v>
      </c>
      <c r="AKB41" s="137">
        <v>0.41599999999999998</v>
      </c>
      <c r="AKC41" s="137">
        <v>0.439</v>
      </c>
      <c r="AKD41" s="137">
        <v>0.46200000000000002</v>
      </c>
      <c r="AKE41" s="137">
        <v>0.50900000000000001</v>
      </c>
      <c r="AKF41" s="137">
        <v>0.55500000000000005</v>
      </c>
      <c r="AKG41" s="137">
        <v>0.60099999999999998</v>
      </c>
      <c r="AKH41" s="137">
        <v>0.64700000000000002</v>
      </c>
      <c r="AKI41" s="137">
        <v>0.69399999999999995</v>
      </c>
      <c r="AKJ41" s="137">
        <v>0.74</v>
      </c>
      <c r="AKK41" s="137">
        <v>0.78600000000000003</v>
      </c>
      <c r="AKL41" s="137">
        <v>0.83199999999999996</v>
      </c>
      <c r="AKM41" s="137">
        <v>0.879</v>
      </c>
      <c r="AKN41" s="137">
        <v>0.92500000000000004</v>
      </c>
      <c r="AKO41" s="137">
        <v>0.97099999999999997</v>
      </c>
      <c r="AKP41" s="137">
        <v>1.0169999999999999</v>
      </c>
      <c r="AKQ41" s="137">
        <v>1.0640000000000001</v>
      </c>
      <c r="AKR41" s="137">
        <v>1.1100000000000001</v>
      </c>
      <c r="AKS41" s="137">
        <v>1.1559999999999999</v>
      </c>
      <c r="AKT41" s="137">
        <v>1.272</v>
      </c>
      <c r="AKU41" s="137">
        <v>1.387</v>
      </c>
      <c r="AKV41" s="137">
        <v>1.5029999999999999</v>
      </c>
      <c r="AKW41" s="137">
        <v>1.619</v>
      </c>
      <c r="AKX41" s="137">
        <v>1.734</v>
      </c>
      <c r="AKY41" s="137">
        <v>1.85</v>
      </c>
      <c r="AKZ41" s="137">
        <v>1.9650000000000001</v>
      </c>
      <c r="ALA41" s="137">
        <v>2.081</v>
      </c>
      <c r="ALB41" s="137">
        <v>2.1970000000000001</v>
      </c>
      <c r="ALC41" s="137">
        <v>2.3119999999999998</v>
      </c>
      <c r="ALD41" s="137">
        <v>2.5430000000000001</v>
      </c>
      <c r="ALE41" s="137">
        <v>2.7749999999999999</v>
      </c>
      <c r="ALF41" s="137">
        <v>3.0059999999999998</v>
      </c>
      <c r="ALG41" s="137">
        <v>3.2370000000000001</v>
      </c>
      <c r="ALH41" s="137">
        <v>3.468</v>
      </c>
      <c r="ALI41" s="137">
        <v>3.7</v>
      </c>
      <c r="ALJ41" s="137">
        <v>3.931</v>
      </c>
      <c r="ALK41" s="137">
        <v>4.1619999999999999</v>
      </c>
      <c r="ALL41" s="137">
        <v>4.3929999999999998</v>
      </c>
      <c r="ALM41" s="137">
        <v>4.625</v>
      </c>
      <c r="ALN41" s="137">
        <v>6.9370000000000003</v>
      </c>
      <c r="ALO41" s="137">
        <v>9.2490000000000006</v>
      </c>
      <c r="ALP41" s="137">
        <v>11.561</v>
      </c>
      <c r="ALQ41" s="137">
        <v>13.874000000000001</v>
      </c>
      <c r="ALR41" s="137">
        <v>16.186</v>
      </c>
      <c r="ALS41" s="137">
        <v>18.498000000000001</v>
      </c>
      <c r="ALT41" s="137">
        <v>20.81</v>
      </c>
      <c r="ALU41" s="137">
        <v>23.123000000000001</v>
      </c>
      <c r="ALV41" s="137">
        <v>1.2E-2</v>
      </c>
      <c r="ALW41" s="137">
        <v>2.3E-2</v>
      </c>
      <c r="ALX41" s="137">
        <v>3.5000000000000003E-2</v>
      </c>
      <c r="ALY41" s="137">
        <v>4.7E-2</v>
      </c>
      <c r="ALZ41" s="137">
        <v>5.8999999999999997E-2</v>
      </c>
      <c r="AMA41" s="137">
        <v>7.0000000000000007E-2</v>
      </c>
      <c r="AMB41" s="137">
        <v>8.2000000000000003E-2</v>
      </c>
      <c r="AMC41" s="137">
        <v>9.4E-2</v>
      </c>
      <c r="AMD41" s="137">
        <v>0.105</v>
      </c>
      <c r="AME41" s="137">
        <v>0.11700000000000001</v>
      </c>
      <c r="AMF41" s="137">
        <v>0.129</v>
      </c>
      <c r="AMG41" s="137">
        <v>0.14000000000000001</v>
      </c>
      <c r="AMH41" s="137">
        <v>0.152</v>
      </c>
      <c r="AMI41" s="137">
        <v>0.16400000000000001</v>
      </c>
      <c r="AMJ41" s="137">
        <v>0.17599999999999999</v>
      </c>
      <c r="AMK41" s="137">
        <v>0.187</v>
      </c>
      <c r="AML41" s="137">
        <v>0.19900000000000001</v>
      </c>
      <c r="AMM41" s="137">
        <v>0.21099999999999999</v>
      </c>
      <c r="AMN41" s="137">
        <v>0.222</v>
      </c>
      <c r="AMO41" s="137">
        <v>0.23400000000000001</v>
      </c>
      <c r="AMP41" s="137">
        <v>0.25800000000000001</v>
      </c>
      <c r="AMQ41" s="137">
        <v>0.28100000000000003</v>
      </c>
      <c r="AMR41" s="137">
        <v>0.30399999999999999</v>
      </c>
      <c r="AMS41" s="137">
        <v>0.32800000000000001</v>
      </c>
      <c r="AMT41" s="137">
        <v>0.35099999999999998</v>
      </c>
      <c r="AMU41" s="137">
        <v>0.375</v>
      </c>
      <c r="AMV41" s="137">
        <v>0.39800000000000002</v>
      </c>
      <c r="AMW41" s="137">
        <v>0.42099999999999999</v>
      </c>
      <c r="AMX41" s="137">
        <v>0.44500000000000001</v>
      </c>
      <c r="AMY41" s="137">
        <v>0.46800000000000003</v>
      </c>
      <c r="AMZ41" s="137">
        <v>0.49199999999999999</v>
      </c>
      <c r="ANA41" s="137">
        <v>0.51500000000000001</v>
      </c>
      <c r="ANB41" s="137">
        <v>0.53800000000000003</v>
      </c>
      <c r="ANC41" s="137">
        <v>0.56200000000000006</v>
      </c>
      <c r="AND41" s="137">
        <v>0.58499999999999996</v>
      </c>
      <c r="ANE41" s="137">
        <v>0.64400000000000002</v>
      </c>
      <c r="ANF41" s="137">
        <v>0.70199999999999996</v>
      </c>
      <c r="ANG41" s="137">
        <v>0.76100000000000001</v>
      </c>
      <c r="ANH41" s="137">
        <v>0.81899999999999995</v>
      </c>
      <c r="ANI41" s="137">
        <v>0.878</v>
      </c>
      <c r="ANJ41" s="137">
        <v>0.93700000000000006</v>
      </c>
      <c r="ANK41" s="137">
        <v>0.995</v>
      </c>
      <c r="ANL41" s="137">
        <v>1.054</v>
      </c>
      <c r="ANM41" s="137">
        <v>1.1120000000000001</v>
      </c>
      <c r="ANN41" s="137">
        <v>1.171</v>
      </c>
      <c r="ANO41" s="137">
        <v>1.288</v>
      </c>
      <c r="ANP41" s="137">
        <v>1.405</v>
      </c>
      <c r="ANQ41" s="137">
        <v>1.522</v>
      </c>
      <c r="ANR41" s="137">
        <v>1.639</v>
      </c>
      <c r="ANS41" s="137">
        <v>1.756</v>
      </c>
      <c r="ANT41" s="137">
        <v>1.873</v>
      </c>
      <c r="ANU41" s="137">
        <v>1.99</v>
      </c>
      <c r="ANV41" s="137">
        <v>2.1070000000000002</v>
      </c>
      <c r="ANW41" s="137">
        <v>2.2240000000000002</v>
      </c>
      <c r="ANX41" s="137">
        <v>2.3410000000000002</v>
      </c>
      <c r="ANY41" s="137">
        <v>3.512</v>
      </c>
      <c r="ANZ41" s="137">
        <v>4.6829999999999998</v>
      </c>
      <c r="AOA41" s="137">
        <v>5.8529999999999998</v>
      </c>
      <c r="AOB41" s="137">
        <v>7.024</v>
      </c>
      <c r="AOC41" s="137">
        <v>8.1950000000000003</v>
      </c>
      <c r="AOD41" s="137">
        <v>9.3650000000000002</v>
      </c>
      <c r="AOE41" s="137">
        <v>10.536</v>
      </c>
      <c r="AOF41" s="137">
        <v>11.706</v>
      </c>
      <c r="AOG41" s="137">
        <v>1.2E-2</v>
      </c>
      <c r="AOH41" s="137">
        <v>2.3E-2</v>
      </c>
      <c r="AOI41" s="137">
        <v>3.5000000000000003E-2</v>
      </c>
      <c r="AOJ41" s="137">
        <v>4.7E-2</v>
      </c>
      <c r="AOK41" s="137">
        <v>5.8999999999999997E-2</v>
      </c>
      <c r="AOL41" s="137">
        <v>7.0000000000000007E-2</v>
      </c>
      <c r="AOM41" s="137">
        <v>8.2000000000000003E-2</v>
      </c>
      <c r="AON41" s="137">
        <v>9.4E-2</v>
      </c>
      <c r="AOO41" s="137">
        <v>0.105</v>
      </c>
      <c r="AOP41" s="137">
        <v>0.11700000000000001</v>
      </c>
      <c r="AOQ41" s="137">
        <v>0.129</v>
      </c>
      <c r="AOR41" s="137">
        <v>0.14000000000000001</v>
      </c>
      <c r="AOS41" s="137">
        <v>0.152</v>
      </c>
      <c r="AOT41" s="137">
        <v>0.16400000000000001</v>
      </c>
      <c r="AOU41" s="137">
        <v>0.17599999999999999</v>
      </c>
      <c r="AOV41" s="137">
        <v>0.187</v>
      </c>
      <c r="AOW41" s="137">
        <v>0.19900000000000001</v>
      </c>
      <c r="AOX41" s="137">
        <v>0.21099999999999999</v>
      </c>
      <c r="AOY41" s="137">
        <v>0.222</v>
      </c>
      <c r="AOZ41" s="137">
        <v>0.23400000000000001</v>
      </c>
      <c r="APA41" s="137">
        <v>0.25800000000000001</v>
      </c>
      <c r="APB41" s="137">
        <v>0.28100000000000003</v>
      </c>
      <c r="APC41" s="137">
        <v>0.30399999999999999</v>
      </c>
      <c r="APD41" s="137">
        <v>0.32800000000000001</v>
      </c>
      <c r="APE41" s="137">
        <v>0.35099999999999998</v>
      </c>
      <c r="APF41" s="137">
        <v>0.375</v>
      </c>
      <c r="APG41" s="137">
        <v>0.39800000000000002</v>
      </c>
      <c r="APH41" s="137">
        <v>0.42099999999999999</v>
      </c>
      <c r="API41" s="137">
        <v>0.44500000000000001</v>
      </c>
      <c r="APJ41" s="137">
        <v>0.46800000000000003</v>
      </c>
      <c r="APK41" s="137">
        <v>0.49199999999999999</v>
      </c>
      <c r="APL41" s="137">
        <v>0.51500000000000001</v>
      </c>
      <c r="APM41" s="137">
        <v>0.53800000000000003</v>
      </c>
      <c r="APN41" s="137">
        <v>0.56200000000000006</v>
      </c>
      <c r="APO41" s="137">
        <v>0.58499999999999996</v>
      </c>
      <c r="APP41" s="137">
        <v>0.64400000000000002</v>
      </c>
      <c r="APQ41" s="137">
        <v>0.70199999999999996</v>
      </c>
      <c r="APR41" s="137">
        <v>0.76100000000000001</v>
      </c>
      <c r="APS41" s="137">
        <v>0.81899999999999995</v>
      </c>
      <c r="APT41" s="137">
        <v>0.878</v>
      </c>
      <c r="APU41" s="137">
        <v>0.93700000000000006</v>
      </c>
      <c r="APV41" s="137">
        <v>0.995</v>
      </c>
      <c r="APW41" s="137">
        <v>1.054</v>
      </c>
      <c r="APX41" s="137">
        <v>1.1120000000000001</v>
      </c>
      <c r="APY41" s="137">
        <v>1.171</v>
      </c>
      <c r="APZ41" s="137">
        <v>1.288</v>
      </c>
      <c r="AQA41" s="137">
        <v>1.405</v>
      </c>
      <c r="AQB41" s="137">
        <v>1.522</v>
      </c>
      <c r="AQC41" s="137">
        <v>1.639</v>
      </c>
      <c r="AQD41" s="137">
        <v>1.756</v>
      </c>
      <c r="AQE41" s="137">
        <v>1.873</v>
      </c>
      <c r="AQF41" s="137">
        <v>1.99</v>
      </c>
      <c r="AQG41" s="137">
        <v>2.1070000000000002</v>
      </c>
      <c r="AQH41" s="137">
        <v>2.2240000000000002</v>
      </c>
      <c r="AQI41" s="137">
        <v>2.3410000000000002</v>
      </c>
      <c r="AQJ41" s="137">
        <v>3.512</v>
      </c>
      <c r="AQK41" s="137">
        <v>4.6829999999999998</v>
      </c>
      <c r="AQL41" s="137">
        <v>5.8529999999999998</v>
      </c>
      <c r="AQM41" s="137">
        <v>7.024</v>
      </c>
      <c r="AQN41" s="137">
        <v>8.1950000000000003</v>
      </c>
      <c r="AQO41" s="137">
        <v>9.3650000000000002</v>
      </c>
      <c r="AQP41" s="137">
        <v>10.536</v>
      </c>
      <c r="AQQ41" s="137">
        <v>11.706</v>
      </c>
      <c r="AQR41" s="137">
        <v>2.5000000000000001E-2</v>
      </c>
      <c r="AQS41" s="137">
        <v>4.9000000000000002E-2</v>
      </c>
      <c r="AQT41" s="137">
        <v>7.3999999999999996E-2</v>
      </c>
      <c r="AQU41" s="137">
        <v>9.9000000000000005E-2</v>
      </c>
      <c r="AQV41" s="137">
        <v>0.123</v>
      </c>
      <c r="AQW41" s="137">
        <v>0.14799999999999999</v>
      </c>
      <c r="AQX41" s="137">
        <v>0.17299999999999999</v>
      </c>
      <c r="AQY41" s="137">
        <v>0.19800000000000001</v>
      </c>
      <c r="AQZ41" s="137">
        <v>0.222</v>
      </c>
      <c r="ARA41" s="137">
        <v>0.247</v>
      </c>
      <c r="ARB41" s="137">
        <v>0.27200000000000002</v>
      </c>
      <c r="ARC41" s="137">
        <v>0.29599999999999999</v>
      </c>
      <c r="ARD41" s="137">
        <v>0.32100000000000001</v>
      </c>
      <c r="ARE41" s="137">
        <v>0.34599999999999997</v>
      </c>
      <c r="ARF41" s="137">
        <v>0.37</v>
      </c>
      <c r="ARG41" s="137">
        <v>0.39500000000000002</v>
      </c>
      <c r="ARH41" s="137">
        <v>0.42</v>
      </c>
      <c r="ARI41" s="137">
        <v>0.44400000000000001</v>
      </c>
      <c r="ARJ41" s="137">
        <v>0.46899999999999997</v>
      </c>
      <c r="ARK41" s="137">
        <v>0.49399999999999999</v>
      </c>
      <c r="ARL41" s="137">
        <v>0.54300000000000004</v>
      </c>
      <c r="ARM41" s="137">
        <v>0.59299999999999997</v>
      </c>
      <c r="ARN41" s="137">
        <v>0.64200000000000002</v>
      </c>
      <c r="ARO41" s="137">
        <v>0.69099999999999995</v>
      </c>
      <c r="ARP41" s="137">
        <v>0.74099999999999999</v>
      </c>
      <c r="ARQ41" s="137">
        <v>0.79</v>
      </c>
      <c r="ARR41" s="137">
        <v>0.84</v>
      </c>
      <c r="ARS41" s="137">
        <v>0.88900000000000001</v>
      </c>
      <c r="ART41" s="137">
        <v>0.93799999999999994</v>
      </c>
      <c r="ARU41" s="137">
        <v>0.98799999999999999</v>
      </c>
      <c r="ARV41" s="137">
        <v>1.0369999999999999</v>
      </c>
      <c r="ARW41" s="137">
        <v>1.087</v>
      </c>
      <c r="ARX41" s="137">
        <v>1.1359999999999999</v>
      </c>
      <c r="ARY41" s="137">
        <v>1.1850000000000001</v>
      </c>
      <c r="ARZ41" s="137">
        <v>1.2350000000000001</v>
      </c>
      <c r="ASA41" s="137">
        <v>1.3580000000000001</v>
      </c>
      <c r="ASB41" s="137">
        <v>1.482</v>
      </c>
      <c r="ASC41" s="137">
        <v>1.605</v>
      </c>
      <c r="ASD41" s="137">
        <v>1.7290000000000001</v>
      </c>
      <c r="ASE41" s="137">
        <v>1.8520000000000001</v>
      </c>
      <c r="ASF41" s="137">
        <v>1.9750000000000001</v>
      </c>
      <c r="ASG41" s="137">
        <v>2.0990000000000002</v>
      </c>
      <c r="ASH41" s="137">
        <v>2.222</v>
      </c>
      <c r="ASI41" s="137">
        <v>2.3460000000000001</v>
      </c>
      <c r="ASJ41" s="137">
        <v>2.4689999999999999</v>
      </c>
      <c r="ASK41" s="137">
        <v>2.7160000000000002</v>
      </c>
      <c r="ASL41" s="137">
        <v>2.9630000000000001</v>
      </c>
      <c r="ASM41" s="137">
        <v>3.21</v>
      </c>
      <c r="ASN41" s="137">
        <v>3.4569999999999999</v>
      </c>
      <c r="ASO41" s="137">
        <v>3.7040000000000002</v>
      </c>
      <c r="ASP41" s="137">
        <v>3.9510000000000001</v>
      </c>
      <c r="ASQ41" s="137">
        <v>4.1980000000000004</v>
      </c>
      <c r="ASR41" s="137">
        <v>4.4450000000000003</v>
      </c>
      <c r="ASS41" s="137">
        <v>4.6920000000000002</v>
      </c>
      <c r="AST41" s="137">
        <v>4.9390000000000001</v>
      </c>
      <c r="ASU41">
        <v>7.4080000000000004</v>
      </c>
      <c r="ASV41">
        <v>9.8770000000000007</v>
      </c>
      <c r="ASW41">
        <v>12.347</v>
      </c>
      <c r="ASX41">
        <v>14.816000000000001</v>
      </c>
      <c r="ASY41">
        <v>17.285</v>
      </c>
      <c r="ASZ41">
        <v>19.754999999999999</v>
      </c>
      <c r="ATA41">
        <v>22.224</v>
      </c>
      <c r="ATB41">
        <v>24.693000000000001</v>
      </c>
      <c r="ATC41">
        <v>2.8000000000000001E-2</v>
      </c>
      <c r="ATD41">
        <v>5.6000000000000001E-2</v>
      </c>
      <c r="ATE41">
        <v>8.4000000000000005E-2</v>
      </c>
      <c r="ATF41">
        <v>0.112</v>
      </c>
      <c r="ATG41">
        <v>0.14000000000000001</v>
      </c>
      <c r="ATH41">
        <v>0.16800000000000001</v>
      </c>
      <c r="ATI41">
        <v>0.19500000000000001</v>
      </c>
      <c r="ATJ41">
        <v>0.223</v>
      </c>
      <c r="ATK41">
        <v>0.251</v>
      </c>
      <c r="ATL41">
        <v>0.27900000000000003</v>
      </c>
      <c r="ATM41">
        <v>0.307</v>
      </c>
      <c r="ATN41">
        <v>0.33500000000000002</v>
      </c>
      <c r="ATO41">
        <v>0.36299999999999999</v>
      </c>
      <c r="ATP41">
        <v>0.39100000000000001</v>
      </c>
      <c r="ATQ41">
        <v>0.41899999999999998</v>
      </c>
      <c r="ATR41">
        <v>0.44700000000000001</v>
      </c>
      <c r="ATS41">
        <v>0.47499999999999998</v>
      </c>
      <c r="ATT41">
        <v>0.503</v>
      </c>
      <c r="ATU41">
        <v>0.53100000000000003</v>
      </c>
      <c r="ATV41">
        <v>0.55800000000000005</v>
      </c>
      <c r="ATW41">
        <v>0.61399999999999999</v>
      </c>
      <c r="ATX41">
        <v>0.67</v>
      </c>
      <c r="ATY41">
        <v>0.72599999999999998</v>
      </c>
      <c r="ATZ41">
        <v>0.78200000000000003</v>
      </c>
      <c r="AUA41">
        <v>0.83799999999999997</v>
      </c>
      <c r="AUB41">
        <v>0.89300000000000002</v>
      </c>
      <c r="AUC41">
        <v>0.94899999999999995</v>
      </c>
      <c r="AUD41">
        <v>1.0049999999999999</v>
      </c>
      <c r="AUE41">
        <v>1.0609999999999999</v>
      </c>
      <c r="AUF41">
        <v>1.117</v>
      </c>
      <c r="AUG41">
        <v>1.173</v>
      </c>
      <c r="AUH41">
        <v>1.2290000000000001</v>
      </c>
      <c r="AUI41">
        <v>1.284</v>
      </c>
      <c r="AUJ41">
        <v>1.34</v>
      </c>
      <c r="AUK41">
        <v>1.3959999999999999</v>
      </c>
      <c r="AUL41">
        <v>1.536</v>
      </c>
      <c r="AUM41">
        <v>1.675</v>
      </c>
      <c r="AUN41">
        <v>1.8149999999999999</v>
      </c>
      <c r="AUO41">
        <v>1.9550000000000001</v>
      </c>
      <c r="AUP41">
        <v>2.0939999999999999</v>
      </c>
      <c r="AUQ41">
        <v>2.234</v>
      </c>
      <c r="AUR41">
        <v>2.3730000000000002</v>
      </c>
      <c r="AUS41">
        <v>2.5129999999999999</v>
      </c>
      <c r="AUT41">
        <v>2.653</v>
      </c>
      <c r="AUU41">
        <v>2.7919999999999998</v>
      </c>
      <c r="AUV41">
        <v>3.0710000000000002</v>
      </c>
      <c r="AUW41">
        <v>3.351</v>
      </c>
      <c r="AUX41">
        <v>3.63</v>
      </c>
      <c r="AUY41">
        <v>3.9089999999999998</v>
      </c>
      <c r="AUZ41">
        <v>4.1879999999999997</v>
      </c>
      <c r="AVA41">
        <v>4.4669999999999996</v>
      </c>
      <c r="AVB41">
        <v>4.7469999999999999</v>
      </c>
      <c r="AVC41">
        <v>5.0259999999999998</v>
      </c>
      <c r="AVD41">
        <v>5.3049999999999997</v>
      </c>
      <c r="AVE41">
        <v>5.5839999999999996</v>
      </c>
      <c r="AVF41">
        <v>8.3770000000000007</v>
      </c>
      <c r="AVG41">
        <v>11.169</v>
      </c>
      <c r="AVH41">
        <v>13.961</v>
      </c>
      <c r="AVI41">
        <v>16.753</v>
      </c>
      <c r="AVJ41">
        <v>19.545000000000002</v>
      </c>
      <c r="AVK41">
        <v>22.337</v>
      </c>
      <c r="AVL41">
        <v>25.13</v>
      </c>
      <c r="AVM41">
        <v>27.922000000000001</v>
      </c>
    </row>
    <row r="42" spans="1:1261" x14ac:dyDescent="0.35">
      <c r="A42" s="107" t="s">
        <v>256</v>
      </c>
      <c r="B42" s="137">
        <v>0</v>
      </c>
      <c r="C42" s="137">
        <v>0</v>
      </c>
      <c r="D42" s="137">
        <v>0</v>
      </c>
      <c r="E42" s="137">
        <v>0</v>
      </c>
      <c r="F42" s="137">
        <v>0</v>
      </c>
      <c r="G42" s="137">
        <v>0</v>
      </c>
      <c r="H42" s="137">
        <v>0</v>
      </c>
      <c r="I42" s="137">
        <v>0</v>
      </c>
      <c r="J42" s="137">
        <v>0</v>
      </c>
      <c r="K42" s="137">
        <v>0</v>
      </c>
      <c r="L42" s="137">
        <v>0</v>
      </c>
      <c r="M42" s="137">
        <v>0</v>
      </c>
      <c r="N42" s="137">
        <v>0</v>
      </c>
      <c r="O42" s="137">
        <v>0</v>
      </c>
      <c r="P42" s="137">
        <v>0</v>
      </c>
      <c r="Q42" s="137">
        <v>0</v>
      </c>
      <c r="R42" s="137">
        <v>0</v>
      </c>
      <c r="S42" s="137">
        <v>0</v>
      </c>
      <c r="T42" s="137">
        <v>0</v>
      </c>
      <c r="U42" s="137">
        <v>0</v>
      </c>
      <c r="V42" s="137">
        <v>0</v>
      </c>
      <c r="W42" s="137">
        <v>0</v>
      </c>
      <c r="X42" s="137">
        <v>0</v>
      </c>
      <c r="Y42" s="137">
        <v>0</v>
      </c>
      <c r="Z42" s="137">
        <v>0</v>
      </c>
      <c r="AA42" s="137">
        <v>0</v>
      </c>
      <c r="AB42" s="137">
        <v>0</v>
      </c>
      <c r="AC42" s="137">
        <v>0</v>
      </c>
      <c r="AD42" s="137">
        <v>0</v>
      </c>
      <c r="AE42" s="137">
        <v>0</v>
      </c>
      <c r="AF42" s="137">
        <v>0</v>
      </c>
      <c r="AG42" s="137">
        <v>0</v>
      </c>
      <c r="AH42" s="137">
        <v>0</v>
      </c>
      <c r="AI42" s="137">
        <v>0</v>
      </c>
      <c r="AJ42" s="137">
        <v>0</v>
      </c>
      <c r="AK42" s="137">
        <v>0</v>
      </c>
      <c r="AL42" s="137">
        <v>0</v>
      </c>
      <c r="AM42" s="137">
        <v>0</v>
      </c>
      <c r="AN42" s="137">
        <v>0</v>
      </c>
      <c r="AO42" s="137">
        <v>0</v>
      </c>
      <c r="AP42" s="137">
        <v>0</v>
      </c>
      <c r="AQ42" s="137">
        <v>0</v>
      </c>
      <c r="AR42" s="137">
        <v>0</v>
      </c>
      <c r="AS42" s="137">
        <v>0</v>
      </c>
      <c r="AT42" s="137">
        <v>0</v>
      </c>
      <c r="AU42" s="137">
        <v>0</v>
      </c>
      <c r="AV42" s="137">
        <v>0</v>
      </c>
      <c r="AW42" s="137">
        <v>0</v>
      </c>
      <c r="AX42" s="137">
        <v>0</v>
      </c>
      <c r="AY42" s="137">
        <v>0</v>
      </c>
      <c r="AZ42" s="137">
        <v>0</v>
      </c>
      <c r="BA42" s="137">
        <v>0</v>
      </c>
      <c r="BB42" s="137">
        <v>0</v>
      </c>
      <c r="BC42" s="137">
        <v>0</v>
      </c>
      <c r="BD42" s="137">
        <v>0</v>
      </c>
      <c r="BE42" s="137">
        <v>0</v>
      </c>
      <c r="BF42" s="137">
        <v>0</v>
      </c>
      <c r="BG42" s="137">
        <v>0</v>
      </c>
      <c r="BH42" s="137">
        <v>0</v>
      </c>
      <c r="BI42" s="137">
        <v>0</v>
      </c>
      <c r="BJ42" s="137">
        <v>0</v>
      </c>
      <c r="BK42" s="137">
        <v>0</v>
      </c>
      <c r="BL42" s="137">
        <v>0</v>
      </c>
      <c r="BM42" s="137">
        <v>0</v>
      </c>
      <c r="BN42" s="137">
        <v>0</v>
      </c>
      <c r="BO42" s="137">
        <v>0</v>
      </c>
      <c r="BP42" s="137">
        <v>0</v>
      </c>
      <c r="BQ42" s="137">
        <v>0</v>
      </c>
      <c r="BR42" s="137">
        <v>0</v>
      </c>
      <c r="BS42" s="137">
        <v>0</v>
      </c>
      <c r="BT42" s="137">
        <v>0</v>
      </c>
      <c r="BU42" s="137">
        <v>0</v>
      </c>
      <c r="BV42" s="137">
        <v>0</v>
      </c>
      <c r="BW42" s="137">
        <v>0</v>
      </c>
      <c r="BX42" s="137">
        <v>0</v>
      </c>
      <c r="BY42" s="137">
        <v>0</v>
      </c>
      <c r="BZ42" s="137">
        <v>0</v>
      </c>
      <c r="CA42" s="137">
        <v>0</v>
      </c>
      <c r="CB42" s="137">
        <v>0</v>
      </c>
      <c r="CC42" s="137">
        <v>0</v>
      </c>
      <c r="CD42" s="137">
        <v>0</v>
      </c>
      <c r="CE42" s="137">
        <v>0</v>
      </c>
      <c r="CF42" s="137">
        <v>0</v>
      </c>
      <c r="CG42" s="137">
        <v>0</v>
      </c>
      <c r="CH42" s="137">
        <v>0</v>
      </c>
      <c r="CI42" s="137">
        <v>0</v>
      </c>
      <c r="CJ42" s="137">
        <v>0</v>
      </c>
      <c r="CK42" s="137">
        <v>0</v>
      </c>
      <c r="CL42" s="137">
        <v>0</v>
      </c>
      <c r="CM42" s="137">
        <v>0</v>
      </c>
      <c r="CN42" s="137">
        <v>0</v>
      </c>
      <c r="CO42" s="137">
        <v>0</v>
      </c>
      <c r="CP42" s="137">
        <v>0</v>
      </c>
      <c r="CQ42" s="137">
        <v>0</v>
      </c>
      <c r="CR42" s="137">
        <v>0</v>
      </c>
      <c r="CS42" s="137">
        <v>0</v>
      </c>
      <c r="CT42" s="137">
        <v>0</v>
      </c>
      <c r="CU42" s="137">
        <v>0</v>
      </c>
      <c r="CV42" s="137">
        <v>0</v>
      </c>
      <c r="CW42" s="137">
        <v>0</v>
      </c>
      <c r="CX42" s="137">
        <v>0</v>
      </c>
      <c r="CY42" s="137">
        <v>0</v>
      </c>
      <c r="CZ42" s="137">
        <v>0</v>
      </c>
      <c r="DA42" s="137">
        <v>0</v>
      </c>
      <c r="DB42" s="137">
        <v>0</v>
      </c>
      <c r="DC42" s="137">
        <v>0</v>
      </c>
      <c r="DD42" s="137">
        <v>0</v>
      </c>
      <c r="DE42" s="137">
        <v>0</v>
      </c>
      <c r="DF42" s="137">
        <v>0</v>
      </c>
      <c r="DG42" s="137">
        <v>0</v>
      </c>
      <c r="DH42" s="137">
        <v>0</v>
      </c>
      <c r="DI42" s="137">
        <v>0</v>
      </c>
      <c r="DJ42" s="137">
        <v>0</v>
      </c>
      <c r="DK42" s="137">
        <v>0</v>
      </c>
      <c r="DL42" s="137">
        <v>0</v>
      </c>
      <c r="DM42" s="137">
        <v>0</v>
      </c>
      <c r="DN42" s="137">
        <v>0</v>
      </c>
      <c r="DO42" s="137">
        <v>0</v>
      </c>
      <c r="DP42" s="137">
        <v>0</v>
      </c>
      <c r="DQ42" s="137">
        <v>0</v>
      </c>
      <c r="DR42" s="137">
        <v>0</v>
      </c>
      <c r="DS42" s="137">
        <v>0</v>
      </c>
      <c r="DT42" s="137">
        <v>0</v>
      </c>
      <c r="DU42" s="137">
        <v>0</v>
      </c>
      <c r="DV42" s="137">
        <v>0</v>
      </c>
      <c r="DW42" s="137">
        <v>0</v>
      </c>
      <c r="DX42" s="137">
        <v>0</v>
      </c>
      <c r="DY42" s="137">
        <v>0</v>
      </c>
      <c r="DZ42" s="137">
        <v>0</v>
      </c>
      <c r="EA42" s="137">
        <v>0</v>
      </c>
      <c r="EB42" s="137">
        <v>0</v>
      </c>
      <c r="EC42" s="137">
        <v>0</v>
      </c>
      <c r="ED42" s="137">
        <v>0</v>
      </c>
      <c r="EE42" s="137">
        <v>0</v>
      </c>
      <c r="EF42" s="137">
        <v>0</v>
      </c>
      <c r="EG42" s="137">
        <v>0</v>
      </c>
      <c r="EH42" s="137">
        <v>0</v>
      </c>
      <c r="EI42" s="137">
        <v>0</v>
      </c>
      <c r="EJ42" s="137">
        <v>0</v>
      </c>
      <c r="EK42" s="137">
        <v>0</v>
      </c>
      <c r="EL42" s="137">
        <v>0</v>
      </c>
      <c r="EM42" s="137">
        <v>0</v>
      </c>
      <c r="EN42" s="137">
        <v>0</v>
      </c>
      <c r="EO42" s="137">
        <v>0</v>
      </c>
      <c r="EP42" s="137">
        <v>0</v>
      </c>
      <c r="EQ42" s="137">
        <v>0</v>
      </c>
      <c r="ER42" s="137">
        <v>0</v>
      </c>
      <c r="ES42" s="137">
        <v>0</v>
      </c>
      <c r="ET42" s="137">
        <v>0</v>
      </c>
      <c r="EU42" s="137">
        <v>0</v>
      </c>
      <c r="EV42" s="137">
        <v>0</v>
      </c>
      <c r="EW42" s="137">
        <v>0</v>
      </c>
      <c r="EX42" s="137">
        <v>0</v>
      </c>
      <c r="EY42" s="137">
        <v>0</v>
      </c>
      <c r="EZ42" s="137">
        <v>0</v>
      </c>
      <c r="FA42" s="137">
        <v>0</v>
      </c>
      <c r="FB42" s="137">
        <v>0</v>
      </c>
      <c r="FC42" s="137">
        <v>0</v>
      </c>
      <c r="FD42" s="137">
        <v>0</v>
      </c>
      <c r="FE42" s="137">
        <v>0</v>
      </c>
      <c r="FF42" s="137">
        <v>0</v>
      </c>
      <c r="FG42" s="137">
        <v>0</v>
      </c>
      <c r="FH42" s="137">
        <v>0</v>
      </c>
      <c r="FI42" s="137">
        <v>0</v>
      </c>
      <c r="FJ42" s="137">
        <v>0</v>
      </c>
      <c r="FK42" s="137">
        <v>0</v>
      </c>
      <c r="FL42" s="137">
        <v>0</v>
      </c>
      <c r="FM42" s="137">
        <v>0</v>
      </c>
      <c r="FN42" s="137">
        <v>0</v>
      </c>
      <c r="FO42" s="137">
        <v>0</v>
      </c>
      <c r="FP42" s="137">
        <v>0</v>
      </c>
      <c r="FQ42" s="137">
        <v>0</v>
      </c>
      <c r="FR42" s="137">
        <v>0</v>
      </c>
      <c r="FS42" s="137">
        <v>0</v>
      </c>
      <c r="FT42" s="137">
        <v>0</v>
      </c>
      <c r="FU42" s="137">
        <v>0</v>
      </c>
      <c r="FV42" s="137">
        <v>0</v>
      </c>
      <c r="FW42" s="137">
        <v>0</v>
      </c>
      <c r="FX42" s="137">
        <v>0</v>
      </c>
      <c r="FY42" s="137">
        <v>0</v>
      </c>
      <c r="FZ42" s="137">
        <v>0</v>
      </c>
      <c r="GA42" s="137">
        <v>0</v>
      </c>
      <c r="GB42" s="137">
        <v>0</v>
      </c>
      <c r="GC42" s="137">
        <v>0</v>
      </c>
      <c r="GD42" s="137">
        <v>0</v>
      </c>
      <c r="GE42" s="137">
        <v>0</v>
      </c>
      <c r="GF42" s="137">
        <v>0</v>
      </c>
      <c r="GG42" s="137">
        <v>0</v>
      </c>
      <c r="GH42" s="137">
        <v>0</v>
      </c>
      <c r="GI42" s="137">
        <v>0</v>
      </c>
      <c r="GJ42" s="137">
        <v>0</v>
      </c>
      <c r="GK42" s="137">
        <v>0</v>
      </c>
      <c r="GL42" s="137">
        <v>0</v>
      </c>
      <c r="GM42" s="137">
        <v>0</v>
      </c>
      <c r="GN42" s="137">
        <v>0</v>
      </c>
      <c r="GO42" s="137">
        <v>0</v>
      </c>
      <c r="GP42" s="137">
        <v>0</v>
      </c>
      <c r="GQ42" s="137">
        <v>0</v>
      </c>
      <c r="GR42" s="137">
        <v>0</v>
      </c>
      <c r="GS42" s="137">
        <v>0</v>
      </c>
      <c r="GT42" s="137">
        <v>0</v>
      </c>
      <c r="GU42" s="137">
        <v>0</v>
      </c>
      <c r="GV42" s="137">
        <v>0</v>
      </c>
      <c r="GW42" s="137">
        <v>0</v>
      </c>
      <c r="GX42" s="137">
        <v>0</v>
      </c>
      <c r="GY42" s="137">
        <v>0</v>
      </c>
      <c r="GZ42" s="137">
        <v>0</v>
      </c>
      <c r="HA42" s="137">
        <v>0</v>
      </c>
      <c r="HB42" s="137">
        <v>0</v>
      </c>
      <c r="HC42" s="137">
        <v>0</v>
      </c>
      <c r="HD42" s="137">
        <v>0</v>
      </c>
      <c r="HE42" s="137">
        <v>0</v>
      </c>
      <c r="HF42" s="137">
        <v>0</v>
      </c>
      <c r="HG42" s="137">
        <v>0</v>
      </c>
      <c r="HH42" s="137">
        <v>0</v>
      </c>
      <c r="HI42" s="137">
        <v>0</v>
      </c>
      <c r="HJ42" s="137">
        <v>0</v>
      </c>
      <c r="HK42" s="137">
        <v>0</v>
      </c>
      <c r="HL42" s="137">
        <v>0</v>
      </c>
      <c r="HM42" s="137">
        <v>0</v>
      </c>
      <c r="HN42" s="137">
        <v>0</v>
      </c>
      <c r="HO42" s="137">
        <v>0</v>
      </c>
      <c r="HP42" s="137">
        <v>0</v>
      </c>
      <c r="HQ42" s="137">
        <v>0</v>
      </c>
      <c r="HR42" s="137">
        <v>0</v>
      </c>
      <c r="HS42" s="137">
        <v>0</v>
      </c>
      <c r="HT42" s="137">
        <v>0</v>
      </c>
      <c r="HU42" s="137">
        <v>0</v>
      </c>
      <c r="HV42" s="137">
        <v>0</v>
      </c>
      <c r="HW42" s="137">
        <v>0</v>
      </c>
      <c r="HX42" s="137">
        <v>0</v>
      </c>
      <c r="HY42" s="137">
        <v>0</v>
      </c>
      <c r="HZ42" s="137">
        <v>0</v>
      </c>
      <c r="IA42" s="137">
        <v>0</v>
      </c>
      <c r="IB42" s="137">
        <v>0</v>
      </c>
      <c r="IC42" s="137">
        <v>0</v>
      </c>
      <c r="ID42" s="137">
        <v>0</v>
      </c>
      <c r="IE42" s="137">
        <v>0</v>
      </c>
      <c r="IF42" s="137">
        <v>0</v>
      </c>
      <c r="IG42" s="137">
        <v>0</v>
      </c>
      <c r="IH42" s="137">
        <v>0</v>
      </c>
      <c r="II42" s="137">
        <v>0</v>
      </c>
      <c r="IJ42" s="137">
        <v>0</v>
      </c>
      <c r="IK42" s="137">
        <v>0</v>
      </c>
      <c r="IL42" s="137">
        <v>0</v>
      </c>
      <c r="IM42" s="137">
        <v>0</v>
      </c>
      <c r="IN42" s="137">
        <v>0</v>
      </c>
      <c r="IO42" s="137">
        <v>0</v>
      </c>
      <c r="IP42" s="137">
        <v>0</v>
      </c>
      <c r="IQ42" s="137">
        <v>0</v>
      </c>
      <c r="IR42" s="137">
        <v>0</v>
      </c>
      <c r="IS42" s="137">
        <v>0</v>
      </c>
      <c r="IT42" s="137">
        <v>0</v>
      </c>
      <c r="IU42" s="137">
        <v>0</v>
      </c>
      <c r="IV42" s="137">
        <v>0</v>
      </c>
      <c r="IW42" s="137">
        <v>0</v>
      </c>
      <c r="IX42" s="137">
        <v>0</v>
      </c>
      <c r="IY42" s="137">
        <v>0</v>
      </c>
      <c r="IZ42" s="137">
        <v>0</v>
      </c>
      <c r="JA42" s="137">
        <v>0</v>
      </c>
      <c r="JB42" s="137">
        <v>0</v>
      </c>
      <c r="JC42" s="137">
        <v>0</v>
      </c>
      <c r="JD42" s="137">
        <v>0</v>
      </c>
      <c r="JE42" s="137">
        <v>0</v>
      </c>
      <c r="JF42" s="137">
        <v>0</v>
      </c>
      <c r="JG42" s="137">
        <v>0</v>
      </c>
      <c r="JH42" s="137">
        <v>0</v>
      </c>
      <c r="JI42" s="137">
        <v>0</v>
      </c>
      <c r="JJ42" s="137">
        <v>0</v>
      </c>
      <c r="JK42" s="137">
        <v>0</v>
      </c>
      <c r="JL42" s="137">
        <v>0</v>
      </c>
      <c r="JM42" s="137">
        <v>0</v>
      </c>
      <c r="JN42" s="137">
        <v>0</v>
      </c>
      <c r="JO42" s="137">
        <v>0</v>
      </c>
      <c r="JP42" s="137">
        <v>0</v>
      </c>
      <c r="JQ42" s="137">
        <v>0</v>
      </c>
      <c r="JR42" s="137">
        <v>0</v>
      </c>
      <c r="JS42" s="137">
        <v>0</v>
      </c>
      <c r="JT42" s="137">
        <v>0</v>
      </c>
      <c r="JU42" s="137">
        <v>0</v>
      </c>
      <c r="JV42" s="137">
        <v>0</v>
      </c>
      <c r="JW42" s="137">
        <v>0</v>
      </c>
      <c r="JX42" s="137">
        <v>0</v>
      </c>
      <c r="JY42" s="137">
        <v>0</v>
      </c>
      <c r="JZ42" s="137">
        <v>0</v>
      </c>
      <c r="KA42" s="137">
        <v>0</v>
      </c>
      <c r="KB42" s="137">
        <v>0</v>
      </c>
      <c r="KC42" s="137">
        <v>0</v>
      </c>
      <c r="KD42" s="137">
        <v>0</v>
      </c>
      <c r="KE42" s="137">
        <v>0</v>
      </c>
      <c r="KF42" s="137">
        <v>0</v>
      </c>
      <c r="KG42" s="137">
        <v>0</v>
      </c>
      <c r="KH42" s="137">
        <v>0</v>
      </c>
      <c r="KI42" s="137">
        <v>0</v>
      </c>
      <c r="KJ42" s="137">
        <v>0</v>
      </c>
      <c r="KK42" s="137">
        <v>0</v>
      </c>
      <c r="KL42" s="137">
        <v>0</v>
      </c>
      <c r="KM42" s="137">
        <v>0</v>
      </c>
      <c r="KN42" s="137">
        <v>0</v>
      </c>
      <c r="KO42" s="137">
        <v>0</v>
      </c>
      <c r="KP42" s="137">
        <v>0</v>
      </c>
      <c r="KQ42" s="137">
        <v>0</v>
      </c>
      <c r="KR42" s="137">
        <v>0</v>
      </c>
      <c r="KS42" s="137">
        <v>0</v>
      </c>
      <c r="KT42" s="137">
        <v>0</v>
      </c>
      <c r="KU42" s="137">
        <v>0</v>
      </c>
      <c r="KV42" s="137">
        <v>0</v>
      </c>
      <c r="KW42" s="137">
        <v>0</v>
      </c>
      <c r="KX42" s="137">
        <v>0</v>
      </c>
      <c r="KY42" s="137">
        <v>0</v>
      </c>
      <c r="KZ42" s="137">
        <v>0</v>
      </c>
      <c r="LA42" s="137">
        <v>0</v>
      </c>
      <c r="LB42" s="137">
        <v>0</v>
      </c>
      <c r="LC42" s="137">
        <v>0</v>
      </c>
      <c r="LD42" s="137">
        <v>0</v>
      </c>
      <c r="LE42" s="137">
        <v>0</v>
      </c>
      <c r="LF42" s="137">
        <v>0</v>
      </c>
      <c r="LG42" s="137">
        <v>0</v>
      </c>
      <c r="LH42" s="137">
        <v>0</v>
      </c>
      <c r="LI42" s="137">
        <v>0</v>
      </c>
      <c r="LJ42" s="137">
        <v>0</v>
      </c>
      <c r="LK42" s="137">
        <v>0</v>
      </c>
      <c r="LL42" s="137">
        <v>0</v>
      </c>
      <c r="LM42" s="137">
        <v>0</v>
      </c>
      <c r="LN42" s="137">
        <v>0</v>
      </c>
      <c r="LO42" s="137">
        <v>0</v>
      </c>
      <c r="LP42" s="137">
        <v>0</v>
      </c>
      <c r="LQ42" s="137">
        <v>0</v>
      </c>
      <c r="LR42" s="137">
        <v>0</v>
      </c>
      <c r="LS42" s="137">
        <v>0</v>
      </c>
      <c r="LT42" s="137">
        <v>0</v>
      </c>
      <c r="LU42" s="137">
        <v>0</v>
      </c>
      <c r="LV42" s="137">
        <v>0</v>
      </c>
      <c r="LW42" s="137">
        <v>0</v>
      </c>
      <c r="LX42" s="137">
        <v>0</v>
      </c>
      <c r="LY42" s="137">
        <v>0</v>
      </c>
      <c r="LZ42" s="137">
        <v>0</v>
      </c>
      <c r="MA42" s="137">
        <v>0</v>
      </c>
      <c r="MB42" s="137">
        <v>0</v>
      </c>
      <c r="MC42" s="137">
        <v>0</v>
      </c>
      <c r="MD42" s="137">
        <v>0</v>
      </c>
      <c r="ME42" s="137">
        <v>0</v>
      </c>
      <c r="MF42" s="137">
        <v>0</v>
      </c>
      <c r="MG42" s="137">
        <v>0</v>
      </c>
      <c r="MH42" s="137">
        <v>0</v>
      </c>
      <c r="MI42" s="137">
        <v>0</v>
      </c>
      <c r="MJ42" s="137">
        <v>0</v>
      </c>
      <c r="MK42" s="137">
        <v>0</v>
      </c>
      <c r="ML42" s="137">
        <v>0</v>
      </c>
      <c r="MM42" s="137">
        <v>0</v>
      </c>
      <c r="MN42" s="137">
        <v>0</v>
      </c>
      <c r="MO42" s="137">
        <v>0</v>
      </c>
      <c r="MP42" s="137">
        <v>0</v>
      </c>
      <c r="MQ42" s="137">
        <v>0</v>
      </c>
      <c r="MR42" s="137">
        <v>0</v>
      </c>
      <c r="MS42" s="137">
        <v>0</v>
      </c>
      <c r="MT42" s="137">
        <v>0</v>
      </c>
      <c r="MU42" s="137">
        <v>0</v>
      </c>
      <c r="MV42" s="137">
        <v>0</v>
      </c>
      <c r="MW42" s="137">
        <v>0</v>
      </c>
      <c r="MX42" s="137">
        <v>0</v>
      </c>
      <c r="MY42" s="137">
        <v>0</v>
      </c>
      <c r="MZ42" s="137">
        <v>0</v>
      </c>
      <c r="NA42" s="137">
        <v>0</v>
      </c>
      <c r="NB42" s="137">
        <v>0</v>
      </c>
      <c r="NC42" s="137">
        <v>0</v>
      </c>
      <c r="ND42" s="137">
        <v>0</v>
      </c>
      <c r="NE42" s="137">
        <v>0</v>
      </c>
      <c r="NF42" s="137">
        <v>0</v>
      </c>
      <c r="NG42" s="137">
        <v>0</v>
      </c>
      <c r="NH42" s="137">
        <v>0</v>
      </c>
      <c r="NI42" s="137">
        <v>0</v>
      </c>
      <c r="NJ42" s="137">
        <v>0</v>
      </c>
      <c r="NK42" s="137">
        <v>0</v>
      </c>
      <c r="NL42" s="137">
        <v>0</v>
      </c>
      <c r="NM42" s="137">
        <v>0</v>
      </c>
      <c r="NN42" s="137">
        <v>0</v>
      </c>
      <c r="NO42" s="137">
        <v>0</v>
      </c>
      <c r="NP42" s="137">
        <v>0</v>
      </c>
      <c r="NQ42" s="137">
        <v>0</v>
      </c>
      <c r="NR42" s="137">
        <v>0</v>
      </c>
      <c r="NS42" s="137">
        <v>0</v>
      </c>
      <c r="NT42" s="137">
        <v>0</v>
      </c>
      <c r="NU42" s="137">
        <v>0</v>
      </c>
      <c r="NV42" s="137">
        <v>0</v>
      </c>
      <c r="NW42" s="137">
        <v>0</v>
      </c>
      <c r="NX42" s="137">
        <v>0</v>
      </c>
      <c r="NY42" s="137">
        <v>0</v>
      </c>
      <c r="NZ42" s="137">
        <v>0</v>
      </c>
      <c r="OA42" s="137">
        <v>0</v>
      </c>
      <c r="OB42" s="137">
        <v>0</v>
      </c>
      <c r="OC42" s="137">
        <v>0</v>
      </c>
      <c r="OD42" s="137">
        <v>0</v>
      </c>
      <c r="OE42" s="137">
        <v>0</v>
      </c>
      <c r="OF42" s="137">
        <v>0</v>
      </c>
      <c r="OG42" s="137">
        <v>0</v>
      </c>
      <c r="OH42" s="137">
        <v>0</v>
      </c>
      <c r="OI42" s="137">
        <v>0</v>
      </c>
      <c r="OJ42" s="137">
        <v>0</v>
      </c>
      <c r="OK42" s="137">
        <v>0</v>
      </c>
      <c r="OL42" s="137">
        <v>0</v>
      </c>
      <c r="OM42" s="137">
        <v>0</v>
      </c>
      <c r="ON42" s="137">
        <v>0</v>
      </c>
      <c r="OO42" s="137">
        <v>0</v>
      </c>
      <c r="OP42" s="137">
        <v>0</v>
      </c>
      <c r="OQ42" s="137">
        <v>0</v>
      </c>
      <c r="OR42" s="137">
        <v>0</v>
      </c>
      <c r="OS42" s="137">
        <v>0</v>
      </c>
      <c r="OT42" s="137">
        <v>0</v>
      </c>
      <c r="OU42" s="137">
        <v>0</v>
      </c>
      <c r="OV42" s="137">
        <v>0</v>
      </c>
      <c r="OW42" s="137">
        <v>0</v>
      </c>
      <c r="OX42" s="137">
        <v>0</v>
      </c>
      <c r="OY42" s="137">
        <v>0</v>
      </c>
      <c r="OZ42" s="137">
        <v>0</v>
      </c>
      <c r="PA42" s="137">
        <v>0</v>
      </c>
      <c r="PB42" s="137">
        <v>0</v>
      </c>
      <c r="PC42" s="137">
        <v>0</v>
      </c>
      <c r="PD42" s="137">
        <v>0</v>
      </c>
      <c r="PE42" s="137">
        <v>0</v>
      </c>
      <c r="PF42" s="137">
        <v>0</v>
      </c>
      <c r="PG42" s="137">
        <v>0</v>
      </c>
      <c r="PH42" s="137">
        <v>0</v>
      </c>
      <c r="PI42" s="137">
        <v>0</v>
      </c>
      <c r="PJ42" s="137">
        <v>0</v>
      </c>
      <c r="PK42" s="137">
        <v>0</v>
      </c>
      <c r="PL42" s="137">
        <v>0</v>
      </c>
      <c r="PM42" s="137">
        <v>0</v>
      </c>
      <c r="PN42" s="137">
        <v>0</v>
      </c>
      <c r="PO42" s="137">
        <v>0</v>
      </c>
      <c r="PP42" s="137">
        <v>0</v>
      </c>
      <c r="PQ42" s="137">
        <v>0</v>
      </c>
      <c r="PR42" s="137">
        <v>0</v>
      </c>
      <c r="PS42" s="137">
        <v>0</v>
      </c>
      <c r="PT42" s="137">
        <v>0</v>
      </c>
      <c r="PU42" s="137">
        <v>0</v>
      </c>
      <c r="PV42" s="137">
        <v>0</v>
      </c>
      <c r="PW42" s="137">
        <v>0</v>
      </c>
      <c r="PX42" s="137">
        <v>0</v>
      </c>
      <c r="PY42" s="137">
        <v>0</v>
      </c>
      <c r="PZ42" s="137">
        <v>0</v>
      </c>
      <c r="QA42" s="137">
        <v>0</v>
      </c>
      <c r="QB42" s="137">
        <v>0</v>
      </c>
      <c r="QC42" s="137">
        <v>0</v>
      </c>
      <c r="QD42" s="137">
        <v>0</v>
      </c>
      <c r="QE42" s="137">
        <v>0</v>
      </c>
      <c r="QF42" s="137">
        <v>0</v>
      </c>
      <c r="QG42" s="137">
        <v>0</v>
      </c>
      <c r="QH42" s="137">
        <v>0</v>
      </c>
      <c r="QI42" s="137">
        <v>0</v>
      </c>
      <c r="QJ42" s="137">
        <v>0</v>
      </c>
      <c r="QK42" s="137">
        <v>0</v>
      </c>
      <c r="QL42" s="137">
        <v>0</v>
      </c>
      <c r="QM42" s="137">
        <v>0</v>
      </c>
      <c r="QN42" s="137">
        <v>0</v>
      </c>
      <c r="QO42" s="137">
        <v>0</v>
      </c>
      <c r="QP42" s="137">
        <v>0</v>
      </c>
      <c r="QQ42" s="137">
        <v>0</v>
      </c>
      <c r="QR42" s="137">
        <v>0</v>
      </c>
      <c r="QS42" s="137">
        <v>0</v>
      </c>
      <c r="QT42" s="137">
        <v>0</v>
      </c>
      <c r="QU42" s="137">
        <v>0</v>
      </c>
      <c r="QV42" s="137">
        <v>0</v>
      </c>
      <c r="QW42" s="137">
        <v>0</v>
      </c>
      <c r="QX42" s="137">
        <v>0</v>
      </c>
      <c r="QY42" s="137">
        <v>0</v>
      </c>
      <c r="QZ42" s="137">
        <v>0</v>
      </c>
      <c r="RA42" s="137">
        <v>0</v>
      </c>
      <c r="RB42" s="137">
        <v>0</v>
      </c>
      <c r="RC42" s="137">
        <v>0</v>
      </c>
      <c r="RD42" s="137">
        <v>0</v>
      </c>
      <c r="RE42" s="137">
        <v>0</v>
      </c>
      <c r="RF42" s="137">
        <v>0</v>
      </c>
      <c r="RG42" s="137">
        <v>0</v>
      </c>
      <c r="RH42" s="137">
        <v>0</v>
      </c>
      <c r="RI42" s="137">
        <v>0</v>
      </c>
      <c r="RJ42" s="137">
        <v>0</v>
      </c>
      <c r="RK42" s="137">
        <v>0</v>
      </c>
      <c r="RL42" s="137">
        <v>0</v>
      </c>
      <c r="RM42" s="137">
        <v>0</v>
      </c>
      <c r="RN42" s="137">
        <v>0</v>
      </c>
      <c r="RO42" s="137">
        <v>0</v>
      </c>
      <c r="RP42" s="137">
        <v>0</v>
      </c>
      <c r="RQ42" s="137">
        <v>0</v>
      </c>
      <c r="RR42" s="137">
        <v>0</v>
      </c>
      <c r="RS42" s="137">
        <v>0</v>
      </c>
      <c r="RT42" s="137">
        <v>0</v>
      </c>
      <c r="RU42" s="137">
        <v>0</v>
      </c>
      <c r="RV42" s="137">
        <v>0</v>
      </c>
      <c r="RW42" s="137">
        <v>0</v>
      </c>
      <c r="RX42" s="137">
        <v>0</v>
      </c>
      <c r="RY42" s="137">
        <v>0</v>
      </c>
      <c r="RZ42" s="137">
        <v>0</v>
      </c>
      <c r="SA42" s="137">
        <v>0</v>
      </c>
      <c r="SB42" s="137">
        <v>0</v>
      </c>
      <c r="SC42" s="137">
        <v>0</v>
      </c>
      <c r="SD42" s="137">
        <v>0</v>
      </c>
      <c r="SE42" s="137">
        <v>0</v>
      </c>
      <c r="SF42" s="137">
        <v>0</v>
      </c>
      <c r="SG42" s="137">
        <v>0</v>
      </c>
      <c r="SH42" s="137">
        <v>0</v>
      </c>
      <c r="SI42" s="137">
        <v>0</v>
      </c>
      <c r="SJ42" s="137">
        <v>0</v>
      </c>
      <c r="SK42" s="137">
        <v>0</v>
      </c>
      <c r="SL42" s="137">
        <v>0</v>
      </c>
      <c r="SM42" s="137">
        <v>0</v>
      </c>
      <c r="SN42" s="137">
        <v>0</v>
      </c>
      <c r="SO42" s="137">
        <v>0</v>
      </c>
      <c r="SP42" s="137">
        <v>0</v>
      </c>
      <c r="SQ42" s="137">
        <v>0</v>
      </c>
      <c r="SR42" s="137">
        <v>0</v>
      </c>
      <c r="SS42" s="137">
        <v>0</v>
      </c>
      <c r="ST42" s="137">
        <v>0</v>
      </c>
      <c r="SU42" s="137">
        <v>0</v>
      </c>
      <c r="SV42" s="137">
        <v>0</v>
      </c>
      <c r="SW42" s="137">
        <v>0</v>
      </c>
      <c r="SX42" s="137">
        <v>0</v>
      </c>
      <c r="SY42" s="137">
        <v>0</v>
      </c>
      <c r="SZ42" s="137">
        <v>0</v>
      </c>
      <c r="TA42" s="137">
        <v>0</v>
      </c>
      <c r="TB42" s="137">
        <v>0</v>
      </c>
      <c r="TC42" s="137">
        <v>0</v>
      </c>
      <c r="TD42" s="137">
        <v>0</v>
      </c>
      <c r="TE42" s="137">
        <v>0</v>
      </c>
      <c r="TF42" s="137">
        <v>0</v>
      </c>
      <c r="TG42" s="137">
        <v>0</v>
      </c>
      <c r="TH42" s="137">
        <v>0</v>
      </c>
      <c r="TI42" s="137">
        <v>0</v>
      </c>
      <c r="TJ42" s="137">
        <v>0</v>
      </c>
      <c r="TK42" s="137">
        <v>0</v>
      </c>
      <c r="TL42" s="137">
        <v>0</v>
      </c>
      <c r="TM42" s="137">
        <v>0</v>
      </c>
      <c r="TN42" s="137">
        <v>0</v>
      </c>
      <c r="TO42" s="137">
        <v>0</v>
      </c>
      <c r="TP42" s="137">
        <v>0</v>
      </c>
      <c r="TQ42" s="137">
        <v>0</v>
      </c>
      <c r="TR42" s="137">
        <v>0</v>
      </c>
      <c r="TS42" s="137">
        <v>0</v>
      </c>
      <c r="TT42" s="137">
        <v>0</v>
      </c>
      <c r="TU42" s="137">
        <v>0</v>
      </c>
      <c r="TV42" s="137">
        <v>0</v>
      </c>
      <c r="TW42" s="137">
        <v>0</v>
      </c>
      <c r="TX42" s="137">
        <v>0</v>
      </c>
      <c r="TY42" s="137">
        <v>0</v>
      </c>
      <c r="TZ42" s="137">
        <v>0</v>
      </c>
      <c r="UA42" s="137">
        <v>0</v>
      </c>
      <c r="UB42" s="137">
        <v>0</v>
      </c>
      <c r="UC42" s="137">
        <v>0</v>
      </c>
      <c r="UD42" s="137">
        <v>0</v>
      </c>
      <c r="UE42" s="137">
        <v>0</v>
      </c>
      <c r="UF42" s="137">
        <v>0</v>
      </c>
      <c r="UG42" s="137">
        <v>0</v>
      </c>
      <c r="UH42" s="137">
        <v>0</v>
      </c>
      <c r="UI42" s="137">
        <v>0</v>
      </c>
      <c r="UJ42" s="137">
        <v>0</v>
      </c>
      <c r="UK42" s="137">
        <v>0</v>
      </c>
      <c r="UL42" s="137">
        <v>0</v>
      </c>
      <c r="UM42" s="137">
        <v>0</v>
      </c>
      <c r="UN42" s="137">
        <v>0</v>
      </c>
      <c r="UO42" s="137">
        <v>0</v>
      </c>
      <c r="UP42" s="137">
        <v>0</v>
      </c>
      <c r="UQ42" s="137">
        <v>0</v>
      </c>
      <c r="UR42" s="137">
        <v>0</v>
      </c>
      <c r="US42" s="137">
        <v>0</v>
      </c>
      <c r="UT42" s="137">
        <v>0</v>
      </c>
      <c r="UU42" s="137">
        <v>0</v>
      </c>
      <c r="UV42" s="137">
        <v>0</v>
      </c>
      <c r="UW42" s="137">
        <v>0</v>
      </c>
      <c r="UX42" s="137">
        <v>0</v>
      </c>
      <c r="UY42" s="137">
        <v>0</v>
      </c>
      <c r="UZ42" s="137">
        <v>0</v>
      </c>
      <c r="VA42" s="137">
        <v>0</v>
      </c>
      <c r="VB42" s="137">
        <v>0</v>
      </c>
      <c r="VC42" s="137">
        <v>0</v>
      </c>
      <c r="VD42" s="137">
        <v>0</v>
      </c>
      <c r="VE42" s="137">
        <v>0</v>
      </c>
      <c r="VF42" s="137">
        <v>0</v>
      </c>
      <c r="VG42" s="137">
        <v>0</v>
      </c>
      <c r="VH42" s="137">
        <v>0</v>
      </c>
      <c r="VI42" s="137">
        <v>0</v>
      </c>
      <c r="VJ42" s="137">
        <v>0</v>
      </c>
      <c r="VK42" s="137">
        <v>0</v>
      </c>
      <c r="VL42" s="137">
        <v>0</v>
      </c>
      <c r="VM42" s="137">
        <v>0</v>
      </c>
      <c r="VN42" s="137">
        <v>0</v>
      </c>
      <c r="VO42" s="137">
        <v>0</v>
      </c>
      <c r="VP42" s="137">
        <v>0</v>
      </c>
      <c r="VQ42" s="137">
        <v>0</v>
      </c>
      <c r="VR42" s="137">
        <v>0</v>
      </c>
      <c r="VS42" s="137">
        <v>0</v>
      </c>
      <c r="VT42" s="137">
        <v>0</v>
      </c>
      <c r="VU42" s="137">
        <v>0</v>
      </c>
      <c r="VV42" s="137">
        <v>0</v>
      </c>
      <c r="VW42" s="137">
        <v>0</v>
      </c>
      <c r="VX42" s="137">
        <v>0</v>
      </c>
      <c r="VY42" s="137">
        <v>0</v>
      </c>
      <c r="VZ42" s="137">
        <v>0</v>
      </c>
      <c r="WA42" s="137">
        <v>0</v>
      </c>
      <c r="WB42" s="137">
        <v>0</v>
      </c>
      <c r="WC42" s="137">
        <v>0</v>
      </c>
      <c r="WD42" s="137">
        <v>0</v>
      </c>
      <c r="WE42" s="137">
        <v>0</v>
      </c>
      <c r="WF42" s="137">
        <v>0</v>
      </c>
      <c r="WG42" s="137">
        <v>0</v>
      </c>
      <c r="WH42" s="137">
        <v>0</v>
      </c>
      <c r="WI42" s="137">
        <v>0</v>
      </c>
      <c r="WJ42" s="137">
        <v>0</v>
      </c>
      <c r="WK42" s="137">
        <v>0</v>
      </c>
      <c r="WL42" s="137">
        <v>0</v>
      </c>
      <c r="WM42" s="137">
        <v>0</v>
      </c>
      <c r="WN42" s="137">
        <v>0</v>
      </c>
      <c r="WO42" s="137">
        <v>0</v>
      </c>
      <c r="WP42" s="137">
        <v>0</v>
      </c>
      <c r="WQ42" s="137">
        <v>0</v>
      </c>
      <c r="WR42" s="137">
        <v>0</v>
      </c>
      <c r="WS42" s="137">
        <v>0</v>
      </c>
      <c r="WT42" s="137">
        <v>0</v>
      </c>
      <c r="WU42" s="137">
        <v>0</v>
      </c>
      <c r="WV42" s="137">
        <v>0</v>
      </c>
      <c r="WW42" s="137">
        <v>0</v>
      </c>
      <c r="WX42" s="137">
        <v>0</v>
      </c>
      <c r="WY42" s="137">
        <v>0</v>
      </c>
      <c r="WZ42" s="137">
        <v>0</v>
      </c>
      <c r="XA42" s="137">
        <v>0</v>
      </c>
      <c r="XB42" s="137">
        <v>0</v>
      </c>
      <c r="XC42" s="137">
        <v>0</v>
      </c>
      <c r="XD42" s="137">
        <v>0</v>
      </c>
      <c r="XE42" s="137">
        <v>0</v>
      </c>
      <c r="XF42" s="137">
        <v>0</v>
      </c>
      <c r="XG42" s="137">
        <v>0</v>
      </c>
      <c r="XH42" s="137">
        <v>0</v>
      </c>
      <c r="XI42" s="137">
        <v>0</v>
      </c>
      <c r="XJ42" s="137">
        <v>0</v>
      </c>
      <c r="XK42" s="137">
        <v>0</v>
      </c>
      <c r="XL42" s="137">
        <v>0</v>
      </c>
      <c r="XM42" s="137">
        <v>0</v>
      </c>
      <c r="XN42" s="137">
        <v>0</v>
      </c>
      <c r="XO42" s="137">
        <v>0</v>
      </c>
      <c r="XP42" s="137">
        <v>0</v>
      </c>
      <c r="XQ42" s="137">
        <v>0</v>
      </c>
      <c r="XR42" s="137">
        <v>0</v>
      </c>
      <c r="XS42" s="137">
        <v>0</v>
      </c>
      <c r="XT42" s="137">
        <v>0</v>
      </c>
      <c r="XU42" s="137">
        <v>0</v>
      </c>
      <c r="XV42" s="137">
        <v>0</v>
      </c>
      <c r="XW42" s="137">
        <v>0</v>
      </c>
      <c r="XX42" s="137">
        <v>0</v>
      </c>
      <c r="XY42" s="137">
        <v>0</v>
      </c>
      <c r="XZ42" s="137">
        <v>0</v>
      </c>
      <c r="YA42" s="137">
        <v>0</v>
      </c>
      <c r="YB42" s="137">
        <v>0</v>
      </c>
      <c r="YC42" s="137">
        <v>0</v>
      </c>
      <c r="YD42" s="137">
        <v>0</v>
      </c>
      <c r="YE42" s="137">
        <v>0</v>
      </c>
      <c r="YF42" s="137">
        <v>0</v>
      </c>
      <c r="YG42" s="137">
        <v>0</v>
      </c>
      <c r="YH42" s="137">
        <v>0</v>
      </c>
      <c r="YI42" s="137">
        <v>0</v>
      </c>
      <c r="YJ42" s="137">
        <v>0</v>
      </c>
      <c r="YK42" s="137">
        <v>0</v>
      </c>
      <c r="YL42" s="137">
        <v>0</v>
      </c>
      <c r="YM42" s="137">
        <v>0</v>
      </c>
      <c r="YN42" s="137">
        <v>0</v>
      </c>
      <c r="YO42" s="137">
        <v>0</v>
      </c>
      <c r="YP42" s="137">
        <v>0</v>
      </c>
      <c r="YQ42" s="137">
        <v>0</v>
      </c>
      <c r="YR42" s="137">
        <v>0</v>
      </c>
      <c r="YS42" s="137">
        <v>0</v>
      </c>
      <c r="YT42" s="137">
        <v>0</v>
      </c>
      <c r="YU42" s="137">
        <v>0</v>
      </c>
      <c r="YV42" s="137">
        <v>0</v>
      </c>
      <c r="YW42" s="137">
        <v>0</v>
      </c>
      <c r="YX42" s="137">
        <v>0</v>
      </c>
      <c r="YY42" s="137">
        <v>0</v>
      </c>
      <c r="YZ42" s="137">
        <v>0</v>
      </c>
      <c r="ZA42" s="137">
        <v>0</v>
      </c>
      <c r="ZB42" s="137">
        <v>0</v>
      </c>
      <c r="ZC42" s="137">
        <v>0</v>
      </c>
      <c r="ZD42" s="137">
        <v>0</v>
      </c>
      <c r="ZE42" s="137">
        <v>0</v>
      </c>
      <c r="ZF42" s="137">
        <v>0</v>
      </c>
      <c r="ZG42" s="137">
        <v>0</v>
      </c>
      <c r="ZH42" s="137">
        <v>0</v>
      </c>
      <c r="ZI42" s="137">
        <v>0</v>
      </c>
      <c r="ZJ42" s="137">
        <v>0</v>
      </c>
      <c r="ZK42" s="137">
        <v>0</v>
      </c>
      <c r="ZL42" s="137">
        <v>0</v>
      </c>
      <c r="ZM42" s="137">
        <v>0</v>
      </c>
      <c r="ZN42" s="137">
        <v>0</v>
      </c>
      <c r="ZO42" s="137">
        <v>0</v>
      </c>
      <c r="ZP42" s="137">
        <v>0</v>
      </c>
      <c r="ZQ42" s="137">
        <v>0</v>
      </c>
      <c r="ZR42" s="137">
        <v>0</v>
      </c>
      <c r="ZS42" s="137">
        <v>0</v>
      </c>
      <c r="ZT42" s="137">
        <v>0</v>
      </c>
      <c r="ZU42" s="137">
        <v>0</v>
      </c>
      <c r="ZV42" s="137">
        <v>0</v>
      </c>
      <c r="ZW42" s="137">
        <v>0</v>
      </c>
      <c r="ZX42" s="137">
        <v>0</v>
      </c>
      <c r="ZY42" s="137">
        <v>0</v>
      </c>
      <c r="ZZ42" s="137">
        <v>0</v>
      </c>
      <c r="AAA42" s="137">
        <v>0</v>
      </c>
      <c r="AAB42" s="137">
        <v>0</v>
      </c>
      <c r="AAC42" s="137">
        <v>0</v>
      </c>
      <c r="AAD42" s="137">
        <v>0</v>
      </c>
      <c r="AAE42" s="137">
        <v>0</v>
      </c>
      <c r="AAF42" s="137">
        <v>0</v>
      </c>
      <c r="AAG42" s="137">
        <v>0</v>
      </c>
      <c r="AAH42" s="137">
        <v>0</v>
      </c>
      <c r="AAI42" s="137">
        <v>0</v>
      </c>
      <c r="AAJ42" s="137">
        <v>0</v>
      </c>
      <c r="AAK42" s="137">
        <v>0</v>
      </c>
      <c r="AAL42" s="137">
        <v>0</v>
      </c>
      <c r="AAM42" s="137">
        <v>0</v>
      </c>
      <c r="AAN42" s="137">
        <v>0</v>
      </c>
      <c r="AAO42" s="137">
        <v>0</v>
      </c>
      <c r="AAP42" s="137">
        <v>0</v>
      </c>
      <c r="AAQ42" s="137">
        <v>0</v>
      </c>
      <c r="AAR42" s="137">
        <v>0</v>
      </c>
      <c r="AAS42" s="137">
        <v>0</v>
      </c>
      <c r="AAT42" s="137">
        <v>0</v>
      </c>
      <c r="AAU42" s="137">
        <v>0</v>
      </c>
      <c r="AAV42" s="137">
        <v>0</v>
      </c>
      <c r="AAW42" s="137">
        <v>0</v>
      </c>
      <c r="AAX42" s="137">
        <v>0</v>
      </c>
      <c r="AAY42" s="137">
        <v>0</v>
      </c>
      <c r="AAZ42" s="137">
        <v>0</v>
      </c>
      <c r="ABA42" s="137">
        <v>0</v>
      </c>
      <c r="ABB42" s="137">
        <v>0</v>
      </c>
      <c r="ABC42" s="137">
        <v>0</v>
      </c>
      <c r="ABD42" s="137">
        <v>0</v>
      </c>
      <c r="ABE42" s="137">
        <v>0</v>
      </c>
      <c r="ABF42" s="137">
        <v>0</v>
      </c>
      <c r="ABG42" s="137">
        <v>0</v>
      </c>
      <c r="ABH42" s="137">
        <v>0</v>
      </c>
      <c r="ABI42" s="137">
        <v>0</v>
      </c>
      <c r="ABJ42" s="137">
        <v>0</v>
      </c>
      <c r="ABK42" s="137">
        <v>0</v>
      </c>
      <c r="ABL42" s="137">
        <v>0</v>
      </c>
      <c r="ABM42" s="137">
        <v>0</v>
      </c>
      <c r="ABN42" s="137">
        <v>0</v>
      </c>
      <c r="ABO42" s="137">
        <v>0</v>
      </c>
      <c r="ABP42" s="137">
        <v>0</v>
      </c>
      <c r="ABQ42" s="137">
        <v>0</v>
      </c>
      <c r="ABR42" s="137">
        <v>0</v>
      </c>
      <c r="ABS42" s="137">
        <v>0</v>
      </c>
      <c r="ABT42" s="137">
        <v>0</v>
      </c>
      <c r="ABU42" s="137">
        <v>0</v>
      </c>
      <c r="ABV42" s="137">
        <v>0</v>
      </c>
      <c r="ABW42" s="137">
        <v>0</v>
      </c>
      <c r="ABX42" s="137">
        <v>0</v>
      </c>
      <c r="ABY42" s="137">
        <v>0</v>
      </c>
      <c r="ABZ42" s="137">
        <v>0</v>
      </c>
      <c r="ACA42" s="137">
        <v>0</v>
      </c>
      <c r="ACB42" s="137">
        <v>0</v>
      </c>
      <c r="ACC42" s="137">
        <v>0</v>
      </c>
      <c r="ACD42" s="137">
        <v>0</v>
      </c>
      <c r="ACE42" s="137">
        <v>0</v>
      </c>
      <c r="ACF42" s="137">
        <v>0</v>
      </c>
      <c r="ACG42" s="137">
        <v>0</v>
      </c>
      <c r="ACH42" s="137">
        <v>0</v>
      </c>
      <c r="ACI42" s="137">
        <v>0</v>
      </c>
      <c r="ACJ42" s="137">
        <v>0</v>
      </c>
      <c r="ACK42" s="137">
        <v>0</v>
      </c>
      <c r="ACL42" s="137">
        <v>0</v>
      </c>
      <c r="ACM42" s="137">
        <v>0</v>
      </c>
      <c r="ACN42" s="137">
        <v>0</v>
      </c>
      <c r="ACO42" s="137">
        <v>0</v>
      </c>
      <c r="ACP42" s="137">
        <v>0</v>
      </c>
      <c r="ACQ42" s="137">
        <v>0</v>
      </c>
      <c r="ACR42" s="137">
        <v>0</v>
      </c>
      <c r="ACS42" s="137">
        <v>0</v>
      </c>
      <c r="ACT42" s="137">
        <v>0</v>
      </c>
      <c r="ACU42" s="137">
        <v>0</v>
      </c>
      <c r="ACV42" s="137">
        <v>0</v>
      </c>
      <c r="ACW42" s="137">
        <v>0</v>
      </c>
      <c r="ACX42" s="137">
        <v>0</v>
      </c>
      <c r="ACY42" s="137">
        <v>0</v>
      </c>
      <c r="ACZ42" s="137">
        <v>0</v>
      </c>
      <c r="ADA42" s="137">
        <v>0</v>
      </c>
      <c r="ADB42" s="137">
        <v>0</v>
      </c>
      <c r="ADC42" s="137">
        <v>0</v>
      </c>
      <c r="ADD42" s="137">
        <v>0</v>
      </c>
      <c r="ADE42" s="137">
        <v>0</v>
      </c>
      <c r="ADF42" s="137">
        <v>0</v>
      </c>
      <c r="ADG42" s="137">
        <v>0</v>
      </c>
      <c r="ADH42" s="137">
        <v>0</v>
      </c>
      <c r="ADI42" s="137">
        <v>0</v>
      </c>
      <c r="ADJ42" s="137">
        <v>0</v>
      </c>
      <c r="ADK42" s="137">
        <v>0</v>
      </c>
      <c r="ADL42" s="137">
        <v>0</v>
      </c>
      <c r="ADM42" s="137">
        <v>0</v>
      </c>
      <c r="ADN42" s="137">
        <v>0</v>
      </c>
      <c r="ADO42" s="137">
        <v>0</v>
      </c>
      <c r="ADP42" s="137">
        <v>0</v>
      </c>
      <c r="ADQ42" s="137">
        <v>0</v>
      </c>
      <c r="ADR42" s="137">
        <v>0</v>
      </c>
      <c r="ADS42" s="137">
        <v>0</v>
      </c>
      <c r="ADT42" s="137">
        <v>0</v>
      </c>
      <c r="ADU42" s="137">
        <v>0</v>
      </c>
      <c r="ADV42" s="137">
        <v>0</v>
      </c>
      <c r="ADW42" s="137">
        <v>0</v>
      </c>
      <c r="ADX42" s="137">
        <v>0</v>
      </c>
      <c r="ADY42" s="137">
        <v>0</v>
      </c>
      <c r="ADZ42" s="137">
        <v>0</v>
      </c>
      <c r="AEA42" s="137">
        <v>0</v>
      </c>
      <c r="AEB42" s="137">
        <v>0</v>
      </c>
      <c r="AEC42" s="137">
        <v>0</v>
      </c>
      <c r="AED42" s="137">
        <v>0</v>
      </c>
      <c r="AEE42" s="137">
        <v>0</v>
      </c>
      <c r="AEF42" s="137">
        <v>0</v>
      </c>
      <c r="AEG42" s="137">
        <v>0</v>
      </c>
      <c r="AEH42" s="137">
        <v>0</v>
      </c>
      <c r="AEI42" s="137">
        <v>0</v>
      </c>
      <c r="AEJ42" s="137">
        <v>0</v>
      </c>
      <c r="AEK42" s="137">
        <v>0</v>
      </c>
      <c r="AEL42" s="137">
        <v>0</v>
      </c>
      <c r="AEM42" s="137">
        <v>0</v>
      </c>
      <c r="AEN42" s="137">
        <v>0</v>
      </c>
      <c r="AEO42" s="137">
        <v>0</v>
      </c>
      <c r="AEP42" s="137">
        <v>0</v>
      </c>
      <c r="AEQ42" s="137">
        <v>0</v>
      </c>
      <c r="AER42" s="137">
        <v>0</v>
      </c>
      <c r="AES42" s="137">
        <v>0</v>
      </c>
      <c r="AET42" s="137">
        <v>0</v>
      </c>
      <c r="AEU42" s="137">
        <v>0</v>
      </c>
      <c r="AEV42" s="137">
        <v>0</v>
      </c>
      <c r="AEW42" s="137">
        <v>0</v>
      </c>
      <c r="AEX42" s="137">
        <v>0</v>
      </c>
      <c r="AEY42" s="137">
        <v>0</v>
      </c>
      <c r="AEZ42" s="137">
        <v>0</v>
      </c>
      <c r="AFA42" s="137">
        <v>0</v>
      </c>
      <c r="AFB42" s="137">
        <v>0</v>
      </c>
      <c r="AFC42" s="137">
        <v>0</v>
      </c>
      <c r="AFD42" s="137">
        <v>0</v>
      </c>
      <c r="AFE42" s="137">
        <v>0</v>
      </c>
      <c r="AFF42" s="137">
        <v>0</v>
      </c>
      <c r="AFG42" s="137">
        <v>0</v>
      </c>
      <c r="AFH42" s="137">
        <v>0</v>
      </c>
      <c r="AFI42" s="137">
        <v>0</v>
      </c>
      <c r="AFJ42" s="137">
        <v>0</v>
      </c>
      <c r="AFK42" s="137">
        <v>0</v>
      </c>
      <c r="AFL42" s="137">
        <v>0</v>
      </c>
      <c r="AFM42" s="137">
        <v>0</v>
      </c>
      <c r="AFN42" s="137">
        <v>0</v>
      </c>
      <c r="AFO42" s="137">
        <v>0</v>
      </c>
      <c r="AFP42" s="137">
        <v>0</v>
      </c>
      <c r="AFQ42" s="137">
        <v>0</v>
      </c>
      <c r="AFR42" s="137">
        <v>0</v>
      </c>
      <c r="AFS42" s="137">
        <v>0</v>
      </c>
      <c r="AFT42" s="137">
        <v>0</v>
      </c>
      <c r="AFU42" s="137">
        <v>0</v>
      </c>
      <c r="AFV42" s="137">
        <v>0</v>
      </c>
      <c r="AFW42" s="137">
        <v>0</v>
      </c>
      <c r="AFX42" s="137">
        <v>0</v>
      </c>
      <c r="AFY42" s="137">
        <v>0</v>
      </c>
      <c r="AFZ42" s="137">
        <v>0</v>
      </c>
      <c r="AGA42" s="137">
        <v>0</v>
      </c>
      <c r="AGB42" s="137">
        <v>0</v>
      </c>
      <c r="AGC42" s="137">
        <v>0</v>
      </c>
      <c r="AGD42" s="137">
        <v>0</v>
      </c>
      <c r="AGE42" s="137">
        <v>0</v>
      </c>
      <c r="AGF42" s="137">
        <v>0</v>
      </c>
      <c r="AGG42" s="137">
        <v>0</v>
      </c>
      <c r="AGH42" s="137">
        <v>0</v>
      </c>
      <c r="AGI42" s="137">
        <v>0</v>
      </c>
      <c r="AGJ42" s="137">
        <v>0</v>
      </c>
      <c r="AGK42" s="137">
        <v>0</v>
      </c>
      <c r="AGL42" s="137">
        <v>0</v>
      </c>
      <c r="AGM42" s="137">
        <v>0</v>
      </c>
      <c r="AGN42" s="137">
        <v>0</v>
      </c>
      <c r="AGO42" s="137">
        <v>0</v>
      </c>
      <c r="AGP42" s="137">
        <v>0</v>
      </c>
      <c r="AGQ42" s="137">
        <v>0</v>
      </c>
      <c r="AGR42" s="137">
        <v>0</v>
      </c>
      <c r="AGS42" s="137">
        <v>0</v>
      </c>
      <c r="AGT42" s="137">
        <v>0</v>
      </c>
      <c r="AGU42" s="137">
        <v>0</v>
      </c>
      <c r="AGV42" s="137">
        <v>0</v>
      </c>
      <c r="AGW42" s="137">
        <v>0</v>
      </c>
      <c r="AGX42" s="137">
        <v>0</v>
      </c>
      <c r="AGY42" s="137">
        <v>0</v>
      </c>
      <c r="AGZ42" s="137">
        <v>0</v>
      </c>
      <c r="AHA42" s="137">
        <v>0</v>
      </c>
      <c r="AHB42" s="137">
        <v>0</v>
      </c>
      <c r="AHC42" s="137">
        <v>0</v>
      </c>
      <c r="AHD42" s="137">
        <v>0</v>
      </c>
      <c r="AHE42" s="137">
        <v>0</v>
      </c>
      <c r="AHF42" s="137">
        <v>0</v>
      </c>
      <c r="AHG42" s="137">
        <v>0</v>
      </c>
      <c r="AHH42" s="137">
        <v>0</v>
      </c>
      <c r="AHI42" s="137">
        <v>0</v>
      </c>
      <c r="AHJ42" s="137">
        <v>0</v>
      </c>
      <c r="AHK42" s="137">
        <v>0</v>
      </c>
      <c r="AHL42" s="137">
        <v>0</v>
      </c>
      <c r="AHM42" s="137">
        <v>0</v>
      </c>
      <c r="AHN42" s="137">
        <v>0</v>
      </c>
      <c r="AHO42" s="137">
        <v>0</v>
      </c>
      <c r="AHP42" s="137">
        <v>0</v>
      </c>
      <c r="AHQ42" s="137">
        <v>0</v>
      </c>
      <c r="AHR42" s="137">
        <v>0</v>
      </c>
      <c r="AHS42" s="137">
        <v>0</v>
      </c>
      <c r="AHT42" s="137">
        <v>0</v>
      </c>
      <c r="AHU42" s="137">
        <v>0</v>
      </c>
      <c r="AHV42" s="137">
        <v>0</v>
      </c>
      <c r="AHW42" s="137">
        <v>0</v>
      </c>
      <c r="AHX42" s="137">
        <v>0</v>
      </c>
      <c r="AHY42" s="137">
        <v>0</v>
      </c>
      <c r="AHZ42" s="137">
        <v>0</v>
      </c>
      <c r="AIA42" s="137">
        <v>0</v>
      </c>
      <c r="AIB42" s="137">
        <v>0</v>
      </c>
      <c r="AIC42" s="137">
        <v>0</v>
      </c>
      <c r="AID42" s="137">
        <v>0</v>
      </c>
      <c r="AIE42" s="137">
        <v>0</v>
      </c>
      <c r="AIF42" s="137">
        <v>0</v>
      </c>
      <c r="AIG42" s="137">
        <v>0</v>
      </c>
      <c r="AIH42" s="137">
        <v>0</v>
      </c>
      <c r="AII42" s="137">
        <v>0</v>
      </c>
      <c r="AIJ42" s="137">
        <v>0</v>
      </c>
      <c r="AIK42" s="137">
        <v>0</v>
      </c>
      <c r="AIL42" s="137">
        <v>0</v>
      </c>
      <c r="AIM42" s="137">
        <v>0</v>
      </c>
      <c r="AIN42" s="137">
        <v>0</v>
      </c>
      <c r="AIO42" s="137">
        <v>0</v>
      </c>
      <c r="AIP42" s="137">
        <v>0</v>
      </c>
      <c r="AIQ42" s="137">
        <v>0</v>
      </c>
      <c r="AIR42" s="137">
        <v>0</v>
      </c>
      <c r="AIS42" s="137">
        <v>0</v>
      </c>
      <c r="AIT42" s="137">
        <v>0</v>
      </c>
      <c r="AIU42" s="137">
        <v>0</v>
      </c>
      <c r="AIV42" s="137">
        <v>0</v>
      </c>
      <c r="AIW42" s="137">
        <v>0</v>
      </c>
      <c r="AIX42" s="137">
        <v>0</v>
      </c>
      <c r="AIY42" s="137">
        <v>0</v>
      </c>
      <c r="AIZ42" s="137">
        <v>0</v>
      </c>
      <c r="AJA42" s="137">
        <v>0</v>
      </c>
      <c r="AJB42" s="137">
        <v>0</v>
      </c>
      <c r="AJC42" s="137">
        <v>0</v>
      </c>
      <c r="AJD42" s="137">
        <v>0</v>
      </c>
      <c r="AJE42" s="137">
        <v>0</v>
      </c>
      <c r="AJF42" s="137">
        <v>0</v>
      </c>
      <c r="AJG42" s="137">
        <v>0</v>
      </c>
      <c r="AJH42" s="137">
        <v>0</v>
      </c>
      <c r="AJI42" s="137">
        <v>0</v>
      </c>
      <c r="AJJ42" s="137">
        <v>0</v>
      </c>
      <c r="AJK42" s="137">
        <v>0</v>
      </c>
      <c r="AJL42" s="137">
        <v>0</v>
      </c>
      <c r="AJM42" s="137">
        <v>0</v>
      </c>
      <c r="AJN42" s="137">
        <v>0</v>
      </c>
      <c r="AJO42" s="137">
        <v>0</v>
      </c>
      <c r="AJP42" s="137">
        <v>0</v>
      </c>
      <c r="AJQ42" s="137">
        <v>0</v>
      </c>
      <c r="AJR42" s="137">
        <v>0</v>
      </c>
      <c r="AJS42" s="137">
        <v>0</v>
      </c>
      <c r="AJT42" s="137">
        <v>0</v>
      </c>
      <c r="AJU42" s="137">
        <v>0</v>
      </c>
      <c r="AJV42" s="137">
        <v>0</v>
      </c>
      <c r="AJW42" s="137">
        <v>0</v>
      </c>
      <c r="AJX42" s="137">
        <v>0</v>
      </c>
      <c r="AJY42" s="137">
        <v>0</v>
      </c>
      <c r="AJZ42" s="137">
        <v>0</v>
      </c>
      <c r="AKA42" s="137">
        <v>0</v>
      </c>
      <c r="AKB42" s="137">
        <v>0</v>
      </c>
      <c r="AKC42" s="137">
        <v>0</v>
      </c>
      <c r="AKD42" s="137">
        <v>0</v>
      </c>
      <c r="AKE42" s="137">
        <v>0</v>
      </c>
      <c r="AKF42" s="137">
        <v>0</v>
      </c>
      <c r="AKG42" s="137">
        <v>0</v>
      </c>
      <c r="AKH42" s="137">
        <v>0</v>
      </c>
      <c r="AKI42" s="137">
        <v>0</v>
      </c>
      <c r="AKJ42" s="137">
        <v>0</v>
      </c>
      <c r="AKK42" s="137">
        <v>0</v>
      </c>
      <c r="AKL42" s="137">
        <v>0</v>
      </c>
      <c r="AKM42" s="137">
        <v>0</v>
      </c>
      <c r="AKN42" s="137">
        <v>0</v>
      </c>
      <c r="AKO42" s="137">
        <v>0</v>
      </c>
      <c r="AKP42" s="137">
        <v>0</v>
      </c>
      <c r="AKQ42" s="137">
        <v>0</v>
      </c>
      <c r="AKR42" s="137">
        <v>0</v>
      </c>
      <c r="AKS42" s="137">
        <v>0</v>
      </c>
      <c r="AKT42" s="137">
        <v>0</v>
      </c>
      <c r="AKU42" s="137">
        <v>0</v>
      </c>
      <c r="AKV42" s="137">
        <v>0</v>
      </c>
      <c r="AKW42" s="137">
        <v>0</v>
      </c>
      <c r="AKX42" s="137">
        <v>0</v>
      </c>
      <c r="AKY42" s="137">
        <v>0</v>
      </c>
      <c r="AKZ42" s="137">
        <v>0</v>
      </c>
      <c r="ALA42" s="137">
        <v>0</v>
      </c>
      <c r="ALB42" s="137">
        <v>0</v>
      </c>
      <c r="ALC42" s="137">
        <v>0</v>
      </c>
      <c r="ALD42" s="137">
        <v>0</v>
      </c>
      <c r="ALE42" s="137">
        <v>0</v>
      </c>
      <c r="ALF42" s="137">
        <v>0</v>
      </c>
      <c r="ALG42" s="137">
        <v>0</v>
      </c>
      <c r="ALH42" s="137">
        <v>0</v>
      </c>
      <c r="ALI42" s="137">
        <v>0</v>
      </c>
      <c r="ALJ42" s="137">
        <v>0</v>
      </c>
      <c r="ALK42" s="137">
        <v>0</v>
      </c>
      <c r="ALL42" s="137">
        <v>0</v>
      </c>
      <c r="ALM42" s="137">
        <v>0</v>
      </c>
      <c r="ALN42" s="137">
        <v>0</v>
      </c>
      <c r="ALO42" s="137">
        <v>0</v>
      </c>
      <c r="ALP42" s="137">
        <v>0</v>
      </c>
      <c r="ALQ42" s="137">
        <v>0</v>
      </c>
      <c r="ALR42" s="137">
        <v>0</v>
      </c>
      <c r="ALS42" s="137">
        <v>0</v>
      </c>
      <c r="ALT42" s="137">
        <v>0</v>
      </c>
      <c r="ALU42" s="137">
        <v>0</v>
      </c>
      <c r="ALV42" s="137">
        <v>0</v>
      </c>
      <c r="ALW42" s="137">
        <v>0</v>
      </c>
      <c r="ALX42" s="137">
        <v>0</v>
      </c>
      <c r="ALY42" s="137">
        <v>0</v>
      </c>
      <c r="ALZ42" s="137">
        <v>0</v>
      </c>
      <c r="AMA42" s="137">
        <v>0</v>
      </c>
      <c r="AMB42" s="137">
        <v>0</v>
      </c>
      <c r="AMC42" s="137">
        <v>0</v>
      </c>
      <c r="AMD42" s="137">
        <v>0</v>
      </c>
      <c r="AME42" s="137">
        <v>0</v>
      </c>
      <c r="AMF42" s="137">
        <v>0</v>
      </c>
      <c r="AMG42" s="137">
        <v>0</v>
      </c>
      <c r="AMH42" s="137">
        <v>0</v>
      </c>
      <c r="AMI42" s="137">
        <v>0</v>
      </c>
      <c r="AMJ42" s="137">
        <v>0</v>
      </c>
      <c r="AMK42" s="137">
        <v>0</v>
      </c>
      <c r="AML42" s="137">
        <v>0</v>
      </c>
      <c r="AMM42" s="137">
        <v>0</v>
      </c>
      <c r="AMN42" s="137">
        <v>0</v>
      </c>
      <c r="AMO42" s="137">
        <v>0</v>
      </c>
      <c r="AMP42" s="137">
        <v>0</v>
      </c>
      <c r="AMQ42" s="137">
        <v>0</v>
      </c>
      <c r="AMR42" s="137">
        <v>0</v>
      </c>
      <c r="AMS42" s="137">
        <v>0</v>
      </c>
      <c r="AMT42" s="137">
        <v>0</v>
      </c>
      <c r="AMU42" s="137">
        <v>0</v>
      </c>
      <c r="AMV42" s="137">
        <v>0</v>
      </c>
      <c r="AMW42" s="137">
        <v>0</v>
      </c>
      <c r="AMX42" s="137">
        <v>0</v>
      </c>
      <c r="AMY42" s="137">
        <v>0</v>
      </c>
      <c r="AMZ42" s="137">
        <v>0</v>
      </c>
      <c r="ANA42" s="137">
        <v>0</v>
      </c>
      <c r="ANB42" s="137">
        <v>0</v>
      </c>
      <c r="ANC42" s="137">
        <v>0</v>
      </c>
      <c r="AND42" s="137">
        <v>0</v>
      </c>
      <c r="ANE42" s="137">
        <v>0</v>
      </c>
      <c r="ANF42" s="137">
        <v>0</v>
      </c>
      <c r="ANG42" s="137">
        <v>0</v>
      </c>
      <c r="ANH42" s="137">
        <v>0</v>
      </c>
      <c r="ANI42" s="137">
        <v>0</v>
      </c>
      <c r="ANJ42" s="137">
        <v>0</v>
      </c>
      <c r="ANK42" s="137">
        <v>0</v>
      </c>
      <c r="ANL42" s="137">
        <v>0</v>
      </c>
      <c r="ANM42" s="137">
        <v>0</v>
      </c>
      <c r="ANN42" s="137">
        <v>0</v>
      </c>
      <c r="ANO42" s="137">
        <v>0</v>
      </c>
      <c r="ANP42" s="137">
        <v>0</v>
      </c>
      <c r="ANQ42" s="137">
        <v>0</v>
      </c>
      <c r="ANR42" s="137">
        <v>0</v>
      </c>
      <c r="ANS42" s="137">
        <v>0</v>
      </c>
      <c r="ANT42" s="137">
        <v>0</v>
      </c>
      <c r="ANU42" s="137">
        <v>0</v>
      </c>
      <c r="ANV42" s="137">
        <v>0</v>
      </c>
      <c r="ANW42" s="137">
        <v>0</v>
      </c>
      <c r="ANX42" s="137">
        <v>0</v>
      </c>
      <c r="ANY42" s="137">
        <v>0</v>
      </c>
      <c r="ANZ42" s="137">
        <v>0</v>
      </c>
      <c r="AOA42" s="137">
        <v>0</v>
      </c>
      <c r="AOB42" s="137">
        <v>0</v>
      </c>
      <c r="AOC42" s="137">
        <v>0</v>
      </c>
      <c r="AOD42" s="137">
        <v>0</v>
      </c>
      <c r="AOE42" s="137">
        <v>0</v>
      </c>
      <c r="AOF42" s="137">
        <v>0</v>
      </c>
      <c r="AOG42" s="137">
        <v>0</v>
      </c>
      <c r="AOH42" s="137">
        <v>0</v>
      </c>
      <c r="AOI42" s="137">
        <v>0</v>
      </c>
      <c r="AOJ42" s="137">
        <v>0</v>
      </c>
      <c r="AOK42" s="137">
        <v>0</v>
      </c>
      <c r="AOL42" s="137">
        <v>0</v>
      </c>
      <c r="AOM42" s="137">
        <v>0</v>
      </c>
      <c r="AON42" s="137">
        <v>0</v>
      </c>
      <c r="AOO42" s="137">
        <v>0</v>
      </c>
      <c r="AOP42" s="137">
        <v>0</v>
      </c>
      <c r="AOQ42" s="137">
        <v>0</v>
      </c>
      <c r="AOR42" s="137">
        <v>0</v>
      </c>
      <c r="AOS42" s="137">
        <v>0</v>
      </c>
      <c r="AOT42" s="137">
        <v>0</v>
      </c>
      <c r="AOU42" s="137">
        <v>0</v>
      </c>
      <c r="AOV42" s="137">
        <v>0</v>
      </c>
      <c r="AOW42" s="137">
        <v>0</v>
      </c>
      <c r="AOX42" s="137">
        <v>0</v>
      </c>
      <c r="AOY42" s="137">
        <v>0</v>
      </c>
      <c r="AOZ42" s="137">
        <v>0</v>
      </c>
      <c r="APA42" s="137">
        <v>0</v>
      </c>
      <c r="APB42" s="137">
        <v>0</v>
      </c>
      <c r="APC42" s="137">
        <v>0</v>
      </c>
      <c r="APD42" s="137">
        <v>0</v>
      </c>
      <c r="APE42" s="137">
        <v>0</v>
      </c>
      <c r="APF42" s="137">
        <v>0</v>
      </c>
      <c r="APG42" s="137">
        <v>0</v>
      </c>
      <c r="APH42" s="137">
        <v>0</v>
      </c>
      <c r="API42" s="137">
        <v>0</v>
      </c>
      <c r="APJ42" s="137">
        <v>0</v>
      </c>
      <c r="APK42" s="137">
        <v>0</v>
      </c>
      <c r="APL42" s="137">
        <v>0</v>
      </c>
      <c r="APM42" s="137">
        <v>0</v>
      </c>
      <c r="APN42" s="137">
        <v>0</v>
      </c>
      <c r="APO42" s="137">
        <v>0</v>
      </c>
      <c r="APP42" s="137">
        <v>0</v>
      </c>
      <c r="APQ42" s="137">
        <v>0</v>
      </c>
      <c r="APR42" s="137">
        <v>0</v>
      </c>
      <c r="APS42" s="137">
        <v>0</v>
      </c>
      <c r="APT42" s="137">
        <v>0</v>
      </c>
      <c r="APU42" s="137">
        <v>0</v>
      </c>
      <c r="APV42" s="137">
        <v>0</v>
      </c>
      <c r="APW42" s="137">
        <v>0</v>
      </c>
      <c r="APX42" s="137">
        <v>0</v>
      </c>
      <c r="APY42" s="137">
        <v>0</v>
      </c>
      <c r="APZ42" s="137">
        <v>0</v>
      </c>
      <c r="AQA42" s="137">
        <v>0</v>
      </c>
      <c r="AQB42" s="137">
        <v>0</v>
      </c>
      <c r="AQC42" s="137">
        <v>0</v>
      </c>
      <c r="AQD42" s="137">
        <v>0</v>
      </c>
      <c r="AQE42" s="137">
        <v>0</v>
      </c>
      <c r="AQF42" s="137">
        <v>0</v>
      </c>
      <c r="AQG42" s="137">
        <v>0</v>
      </c>
      <c r="AQH42" s="137">
        <v>0</v>
      </c>
      <c r="AQI42" s="137">
        <v>0</v>
      </c>
      <c r="AQJ42" s="137">
        <v>0</v>
      </c>
      <c r="AQK42" s="137">
        <v>0</v>
      </c>
      <c r="AQL42" s="137">
        <v>0</v>
      </c>
      <c r="AQM42" s="137">
        <v>0</v>
      </c>
      <c r="AQN42" s="137">
        <v>0</v>
      </c>
      <c r="AQO42" s="137">
        <v>0</v>
      </c>
      <c r="AQP42" s="137">
        <v>0</v>
      </c>
      <c r="AQQ42" s="137">
        <v>0</v>
      </c>
      <c r="AQR42" s="137">
        <v>0</v>
      </c>
      <c r="AQS42" s="137">
        <v>0</v>
      </c>
      <c r="AQT42" s="137">
        <v>0</v>
      </c>
      <c r="AQU42" s="137">
        <v>0</v>
      </c>
      <c r="AQV42" s="137">
        <v>0</v>
      </c>
      <c r="AQW42" s="137">
        <v>0</v>
      </c>
      <c r="AQX42" s="137">
        <v>0</v>
      </c>
      <c r="AQY42" s="137">
        <v>0</v>
      </c>
      <c r="AQZ42" s="137">
        <v>0</v>
      </c>
      <c r="ARA42" s="137">
        <v>0</v>
      </c>
      <c r="ARB42" s="137">
        <v>0</v>
      </c>
      <c r="ARC42" s="137">
        <v>0</v>
      </c>
      <c r="ARD42" s="137">
        <v>0</v>
      </c>
      <c r="ARE42" s="137">
        <v>0</v>
      </c>
      <c r="ARF42" s="137">
        <v>0</v>
      </c>
      <c r="ARG42" s="137">
        <v>0</v>
      </c>
      <c r="ARH42" s="137">
        <v>0</v>
      </c>
      <c r="ARI42" s="137">
        <v>0</v>
      </c>
      <c r="ARJ42" s="137">
        <v>0</v>
      </c>
      <c r="ARK42" s="137">
        <v>0</v>
      </c>
      <c r="ARL42" s="137">
        <v>0</v>
      </c>
      <c r="ARM42" s="137">
        <v>0</v>
      </c>
      <c r="ARN42" s="137">
        <v>0</v>
      </c>
      <c r="ARO42" s="137">
        <v>0</v>
      </c>
      <c r="ARP42" s="137">
        <v>0</v>
      </c>
      <c r="ARQ42" s="137">
        <v>0</v>
      </c>
      <c r="ARR42" s="137">
        <v>0</v>
      </c>
      <c r="ARS42" s="137">
        <v>0</v>
      </c>
      <c r="ART42" s="137">
        <v>0</v>
      </c>
      <c r="ARU42" s="137">
        <v>0</v>
      </c>
      <c r="ARV42" s="137">
        <v>0</v>
      </c>
      <c r="ARW42" s="137">
        <v>0</v>
      </c>
      <c r="ARX42" s="137">
        <v>0</v>
      </c>
      <c r="ARY42" s="137">
        <v>0</v>
      </c>
      <c r="ARZ42" s="137">
        <v>0</v>
      </c>
      <c r="ASA42" s="137">
        <v>0</v>
      </c>
      <c r="ASB42" s="137">
        <v>0</v>
      </c>
      <c r="ASC42" s="137">
        <v>0</v>
      </c>
      <c r="ASD42" s="137">
        <v>0</v>
      </c>
      <c r="ASE42" s="137">
        <v>0</v>
      </c>
      <c r="ASF42" s="137">
        <v>0</v>
      </c>
      <c r="ASG42" s="137">
        <v>0</v>
      </c>
      <c r="ASH42" s="137">
        <v>0</v>
      </c>
      <c r="ASI42" s="137">
        <v>0</v>
      </c>
      <c r="ASJ42" s="137">
        <v>0</v>
      </c>
      <c r="ASK42" s="137">
        <v>0</v>
      </c>
      <c r="ASL42" s="137">
        <v>0</v>
      </c>
      <c r="ASM42" s="137">
        <v>0</v>
      </c>
      <c r="ASN42" s="137">
        <v>0</v>
      </c>
      <c r="ASO42" s="137">
        <v>0</v>
      </c>
      <c r="ASP42" s="137">
        <v>0</v>
      </c>
      <c r="ASQ42" s="137">
        <v>0</v>
      </c>
      <c r="ASR42" s="137">
        <v>0</v>
      </c>
      <c r="ASS42" s="137">
        <v>0</v>
      </c>
      <c r="AST42" s="137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</row>
    <row r="43" spans="1:1261" x14ac:dyDescent="0.35">
      <c r="A43" s="107" t="s">
        <v>257</v>
      </c>
      <c r="B43" s="137">
        <v>3.1E-2</v>
      </c>
      <c r="C43" s="137">
        <v>6.2E-2</v>
      </c>
      <c r="D43" s="137">
        <v>9.2999999999999999E-2</v>
      </c>
      <c r="E43" s="137">
        <v>0.124</v>
      </c>
      <c r="F43" s="137">
        <v>0.155</v>
      </c>
      <c r="G43" s="137">
        <v>0.186</v>
      </c>
      <c r="H43" s="137">
        <v>0.217</v>
      </c>
      <c r="I43" s="137">
        <v>0.248</v>
      </c>
      <c r="J43" s="137">
        <v>0.27900000000000003</v>
      </c>
      <c r="K43" s="137">
        <v>0.31</v>
      </c>
      <c r="L43" s="137">
        <v>0.34100000000000003</v>
      </c>
      <c r="M43" s="137">
        <v>0.372</v>
      </c>
      <c r="N43" s="137">
        <v>0.40300000000000002</v>
      </c>
      <c r="O43" s="137">
        <v>0.434</v>
      </c>
      <c r="P43" s="137">
        <v>0.46500000000000002</v>
      </c>
      <c r="Q43" s="137">
        <v>0.496</v>
      </c>
      <c r="R43" s="137">
        <v>0.52700000000000002</v>
      </c>
      <c r="S43" s="137">
        <v>0.55800000000000005</v>
      </c>
      <c r="T43" s="137">
        <v>0.58899999999999997</v>
      </c>
      <c r="U43" s="137">
        <v>0.62</v>
      </c>
      <c r="V43" s="137">
        <v>0.68200000000000005</v>
      </c>
      <c r="W43" s="137">
        <v>0.74399999999999999</v>
      </c>
      <c r="X43" s="137">
        <v>0.80600000000000005</v>
      </c>
      <c r="Y43" s="137">
        <v>0.86799999999999999</v>
      </c>
      <c r="Z43" s="137">
        <v>0.93</v>
      </c>
      <c r="AA43" s="137">
        <v>0.99199999999999999</v>
      </c>
      <c r="AB43" s="137">
        <v>1.054</v>
      </c>
      <c r="AC43" s="137">
        <v>1.1160000000000001</v>
      </c>
      <c r="AD43" s="137">
        <v>1.1779999999999999</v>
      </c>
      <c r="AE43" s="137">
        <v>1.24</v>
      </c>
      <c r="AF43" s="137">
        <v>1.302</v>
      </c>
      <c r="AG43" s="137">
        <v>1.3640000000000001</v>
      </c>
      <c r="AH43" s="137">
        <v>1.4259999999999999</v>
      </c>
      <c r="AI43" s="137">
        <v>1.488</v>
      </c>
      <c r="AJ43" s="137">
        <v>1.55</v>
      </c>
      <c r="AK43" s="137">
        <v>1.7050000000000001</v>
      </c>
      <c r="AL43" s="137">
        <v>1.86</v>
      </c>
      <c r="AM43" s="137">
        <v>2.0150000000000001</v>
      </c>
      <c r="AN43" s="137">
        <v>2.17</v>
      </c>
      <c r="AO43" s="137">
        <v>2.3250000000000002</v>
      </c>
      <c r="AP43" s="137">
        <v>2.4809999999999999</v>
      </c>
      <c r="AQ43" s="137">
        <v>2.6360000000000001</v>
      </c>
      <c r="AR43" s="137">
        <v>2.7909999999999999</v>
      </c>
      <c r="AS43" s="137">
        <v>2.9460000000000002</v>
      </c>
      <c r="AT43" s="137">
        <v>3.101</v>
      </c>
      <c r="AU43" s="137">
        <v>3.411</v>
      </c>
      <c r="AV43" s="137">
        <v>3.7210000000000001</v>
      </c>
      <c r="AW43" s="137">
        <v>4.0309999999999997</v>
      </c>
      <c r="AX43" s="137">
        <v>4.3410000000000002</v>
      </c>
      <c r="AY43" s="137">
        <v>4.6509999999999998</v>
      </c>
      <c r="AZ43" s="137">
        <v>4.9610000000000003</v>
      </c>
      <c r="BA43" s="137">
        <v>5.2709999999999999</v>
      </c>
      <c r="BB43" s="137">
        <v>5.5810000000000004</v>
      </c>
      <c r="BC43" s="137">
        <v>5.891</v>
      </c>
      <c r="BD43" s="137">
        <v>6.2009999999999996</v>
      </c>
      <c r="BE43" s="137">
        <v>9.3019999999999996</v>
      </c>
      <c r="BF43" s="137">
        <v>12.403</v>
      </c>
      <c r="BG43" s="137">
        <v>15.503</v>
      </c>
      <c r="BH43" s="137">
        <v>18.603999999999999</v>
      </c>
      <c r="BI43" s="137">
        <v>21.704999999999998</v>
      </c>
      <c r="BJ43" s="137">
        <v>24.805</v>
      </c>
      <c r="BK43" s="137">
        <v>27.905999999999999</v>
      </c>
      <c r="BL43" s="137">
        <v>31.007000000000001</v>
      </c>
      <c r="BM43" s="137">
        <v>0.04</v>
      </c>
      <c r="BN43" s="137">
        <v>0.08</v>
      </c>
      <c r="BO43" s="137">
        <v>0.12</v>
      </c>
      <c r="BP43" s="137">
        <v>0.161</v>
      </c>
      <c r="BQ43" s="137">
        <v>0.20100000000000001</v>
      </c>
      <c r="BR43" s="137">
        <v>0.24099999999999999</v>
      </c>
      <c r="BS43" s="137">
        <v>0.28100000000000003</v>
      </c>
      <c r="BT43" s="137">
        <v>0.32100000000000001</v>
      </c>
      <c r="BU43" s="137">
        <v>0.36099999999999999</v>
      </c>
      <c r="BV43" s="137">
        <v>0.40100000000000002</v>
      </c>
      <c r="BW43" s="137">
        <v>0.441</v>
      </c>
      <c r="BX43" s="137">
        <v>0.48199999999999998</v>
      </c>
      <c r="BY43" s="137">
        <v>0.52200000000000002</v>
      </c>
      <c r="BZ43" s="137">
        <v>0.56200000000000006</v>
      </c>
      <c r="CA43" s="137">
        <v>0.60199999999999998</v>
      </c>
      <c r="CB43" s="137">
        <v>0.64200000000000002</v>
      </c>
      <c r="CC43" s="137">
        <v>0.68200000000000005</v>
      </c>
      <c r="CD43" s="137">
        <v>0.72199999999999998</v>
      </c>
      <c r="CE43" s="137">
        <v>0.76200000000000001</v>
      </c>
      <c r="CF43" s="137">
        <v>0.80300000000000005</v>
      </c>
      <c r="CG43" s="137">
        <v>0.88300000000000001</v>
      </c>
      <c r="CH43" s="137">
        <v>0.96299999999999997</v>
      </c>
      <c r="CI43" s="137">
        <v>1.0429999999999999</v>
      </c>
      <c r="CJ43" s="137">
        <v>1.1240000000000001</v>
      </c>
      <c r="CK43" s="137">
        <v>1.204</v>
      </c>
      <c r="CL43" s="137">
        <v>1.284</v>
      </c>
      <c r="CM43" s="137">
        <v>1.3640000000000001</v>
      </c>
      <c r="CN43" s="137">
        <v>1.4450000000000001</v>
      </c>
      <c r="CO43" s="137">
        <v>1.5249999999999999</v>
      </c>
      <c r="CP43" s="137">
        <v>1.605</v>
      </c>
      <c r="CQ43" s="137">
        <v>1.6850000000000001</v>
      </c>
      <c r="CR43" s="137">
        <v>1.766</v>
      </c>
      <c r="CS43" s="137">
        <v>1.8460000000000001</v>
      </c>
      <c r="CT43" s="137">
        <v>1.9259999999999999</v>
      </c>
      <c r="CU43" s="137">
        <v>2.0059999999999998</v>
      </c>
      <c r="CV43" s="137">
        <v>2.2069999999999999</v>
      </c>
      <c r="CW43" s="137">
        <v>2.4079999999999999</v>
      </c>
      <c r="CX43" s="137">
        <v>2.6080000000000001</v>
      </c>
      <c r="CY43" s="137">
        <v>2.8090000000000002</v>
      </c>
      <c r="CZ43" s="137">
        <v>3.01</v>
      </c>
      <c r="DA43" s="137">
        <v>3.21</v>
      </c>
      <c r="DB43" s="137">
        <v>3.411</v>
      </c>
      <c r="DC43" s="137">
        <v>3.6110000000000002</v>
      </c>
      <c r="DD43" s="137">
        <v>3.8119999999999998</v>
      </c>
      <c r="DE43" s="137">
        <v>4.0129999999999999</v>
      </c>
      <c r="DF43" s="137">
        <v>4.4139999999999997</v>
      </c>
      <c r="DG43" s="137">
        <v>4.8150000000000004</v>
      </c>
      <c r="DH43" s="137">
        <v>5.2169999999999996</v>
      </c>
      <c r="DI43" s="137">
        <v>5.6180000000000003</v>
      </c>
      <c r="DJ43" s="137">
        <v>6.0190000000000001</v>
      </c>
      <c r="DK43" s="137">
        <v>6.42</v>
      </c>
      <c r="DL43" s="137">
        <v>6.8220000000000001</v>
      </c>
      <c r="DM43" s="137">
        <v>7.2229999999999999</v>
      </c>
      <c r="DN43" s="137">
        <v>7.6239999999999997</v>
      </c>
      <c r="DO43" s="137">
        <v>8.0250000000000004</v>
      </c>
      <c r="DP43" s="137">
        <v>12.038</v>
      </c>
      <c r="DQ43" s="137">
        <v>16.050999999999998</v>
      </c>
      <c r="DR43" s="137">
        <v>20.064</v>
      </c>
      <c r="DS43" s="137">
        <v>24.076000000000001</v>
      </c>
      <c r="DT43" s="137">
        <v>28.088999999999999</v>
      </c>
      <c r="DU43" s="137">
        <v>32.101999999999997</v>
      </c>
      <c r="DV43" s="137">
        <v>36.115000000000002</v>
      </c>
      <c r="DW43" s="137">
        <v>40.127000000000002</v>
      </c>
      <c r="DX43" s="137">
        <v>8.9999999999999993E-3</v>
      </c>
      <c r="DY43" s="137">
        <v>1.7000000000000001E-2</v>
      </c>
      <c r="DZ43" s="137">
        <v>2.5999999999999999E-2</v>
      </c>
      <c r="EA43" s="137">
        <v>3.4000000000000002E-2</v>
      </c>
      <c r="EB43" s="137">
        <v>4.2999999999999997E-2</v>
      </c>
      <c r="EC43" s="137">
        <v>5.0999999999999997E-2</v>
      </c>
      <c r="ED43" s="137">
        <v>0.06</v>
      </c>
      <c r="EE43" s="137">
        <v>6.8000000000000005E-2</v>
      </c>
      <c r="EF43" s="137">
        <v>7.6999999999999999E-2</v>
      </c>
      <c r="EG43" s="137">
        <v>8.5000000000000006E-2</v>
      </c>
      <c r="EH43" s="137">
        <v>9.4E-2</v>
      </c>
      <c r="EI43" s="137">
        <v>0.10199999999999999</v>
      </c>
      <c r="EJ43" s="137">
        <v>0.111</v>
      </c>
      <c r="EK43" s="137">
        <v>0.11899999999999999</v>
      </c>
      <c r="EL43" s="137">
        <v>0.128</v>
      </c>
      <c r="EM43" s="137">
        <v>0.13600000000000001</v>
      </c>
      <c r="EN43" s="137">
        <v>0.14499999999999999</v>
      </c>
      <c r="EO43" s="137">
        <v>0.153</v>
      </c>
      <c r="EP43" s="137">
        <v>0.16200000000000001</v>
      </c>
      <c r="EQ43" s="137">
        <v>0.17</v>
      </c>
      <c r="ER43" s="137">
        <v>0.187</v>
      </c>
      <c r="ES43" s="137">
        <v>0.20399999999999999</v>
      </c>
      <c r="ET43" s="137">
        <v>0.221</v>
      </c>
      <c r="EU43" s="137">
        <v>0.23899999999999999</v>
      </c>
      <c r="EV43" s="137">
        <v>0.25600000000000001</v>
      </c>
      <c r="EW43" s="137">
        <v>0.27300000000000002</v>
      </c>
      <c r="EX43" s="137">
        <v>0.28999999999999998</v>
      </c>
      <c r="EY43" s="137">
        <v>0.307</v>
      </c>
      <c r="EZ43" s="137">
        <v>0.32400000000000001</v>
      </c>
      <c r="FA43" s="137">
        <v>0.34100000000000003</v>
      </c>
      <c r="FB43" s="137">
        <v>0.35799999999999998</v>
      </c>
      <c r="FC43" s="137">
        <v>0.375</v>
      </c>
      <c r="FD43" s="137">
        <v>0.39200000000000002</v>
      </c>
      <c r="FE43" s="137">
        <v>0.40899999999999997</v>
      </c>
      <c r="FF43" s="137">
        <v>0.42599999999999999</v>
      </c>
      <c r="FG43" s="137">
        <v>0.46800000000000003</v>
      </c>
      <c r="FH43" s="137">
        <v>0.51100000000000001</v>
      </c>
      <c r="FI43" s="137">
        <v>0.55400000000000005</v>
      </c>
      <c r="FJ43" s="137">
        <v>0.59599999999999997</v>
      </c>
      <c r="FK43" s="137">
        <v>0.63900000000000001</v>
      </c>
      <c r="FL43" s="137">
        <v>0.68100000000000005</v>
      </c>
      <c r="FM43" s="137">
        <v>0.72399999999999998</v>
      </c>
      <c r="FN43" s="137">
        <v>0.76700000000000002</v>
      </c>
      <c r="FO43" s="137">
        <v>0.80900000000000005</v>
      </c>
      <c r="FP43" s="137">
        <v>0.85199999999999998</v>
      </c>
      <c r="FQ43" s="137">
        <v>0.93700000000000006</v>
      </c>
      <c r="FR43" s="137">
        <v>1.022</v>
      </c>
      <c r="FS43" s="137">
        <v>1.107</v>
      </c>
      <c r="FT43" s="137">
        <v>1.1930000000000001</v>
      </c>
      <c r="FU43" s="137">
        <v>1.278</v>
      </c>
      <c r="FV43" s="137">
        <v>1.363</v>
      </c>
      <c r="FW43" s="137">
        <v>1.448</v>
      </c>
      <c r="FX43" s="137">
        <v>1.5329999999999999</v>
      </c>
      <c r="FY43" s="137">
        <v>1.6180000000000001</v>
      </c>
      <c r="FZ43" s="137">
        <v>1.704</v>
      </c>
      <c r="GA43" s="137">
        <v>2.5550000000000002</v>
      </c>
      <c r="GB43" s="137">
        <v>3.407</v>
      </c>
      <c r="GC43" s="137">
        <v>4.2590000000000003</v>
      </c>
      <c r="GD43" s="137">
        <v>5.1109999999999998</v>
      </c>
      <c r="GE43" s="137">
        <v>5.9630000000000001</v>
      </c>
      <c r="GF43" s="137">
        <v>6.8140000000000001</v>
      </c>
      <c r="GG43" s="137">
        <v>7.6660000000000004</v>
      </c>
      <c r="GH43" s="137">
        <v>8.5180000000000007</v>
      </c>
      <c r="GI43" s="137">
        <v>7.0000000000000001E-3</v>
      </c>
      <c r="GJ43" s="137">
        <v>1.4E-2</v>
      </c>
      <c r="GK43" s="137">
        <v>2.1999999999999999E-2</v>
      </c>
      <c r="GL43" s="137">
        <v>2.9000000000000001E-2</v>
      </c>
      <c r="GM43" s="137">
        <v>3.5999999999999997E-2</v>
      </c>
      <c r="GN43" s="137">
        <v>4.2999999999999997E-2</v>
      </c>
      <c r="GO43" s="137">
        <v>0.05</v>
      </c>
      <c r="GP43" s="137">
        <v>5.8000000000000003E-2</v>
      </c>
      <c r="GQ43" s="137">
        <v>6.5000000000000002E-2</v>
      </c>
      <c r="GR43" s="137">
        <v>7.1999999999999995E-2</v>
      </c>
      <c r="GS43" s="137">
        <v>7.9000000000000001E-2</v>
      </c>
      <c r="GT43" s="137">
        <v>8.5999999999999993E-2</v>
      </c>
      <c r="GU43" s="137">
        <v>9.2999999999999999E-2</v>
      </c>
      <c r="GV43" s="137">
        <v>0.10100000000000001</v>
      </c>
      <c r="GW43" s="137">
        <v>0.108</v>
      </c>
      <c r="GX43" s="137">
        <v>0.115</v>
      </c>
      <c r="GY43" s="137">
        <v>0.122</v>
      </c>
      <c r="GZ43" s="137">
        <v>0.129</v>
      </c>
      <c r="HA43" s="137">
        <v>0.13700000000000001</v>
      </c>
      <c r="HB43" s="137">
        <v>0.14399999999999999</v>
      </c>
      <c r="HC43" s="137">
        <v>0.158</v>
      </c>
      <c r="HD43" s="137">
        <v>0.17299999999999999</v>
      </c>
      <c r="HE43" s="137">
        <v>0.187</v>
      </c>
      <c r="HF43" s="137">
        <v>0.20100000000000001</v>
      </c>
      <c r="HG43" s="137">
        <v>0.216</v>
      </c>
      <c r="HH43" s="137">
        <v>0.23</v>
      </c>
      <c r="HI43" s="137">
        <v>0.245</v>
      </c>
      <c r="HJ43" s="137">
        <v>0.25900000000000001</v>
      </c>
      <c r="HK43" s="137">
        <v>0.27300000000000002</v>
      </c>
      <c r="HL43" s="137">
        <v>0.28799999999999998</v>
      </c>
      <c r="HM43" s="137">
        <v>0.30199999999999999</v>
      </c>
      <c r="HN43" s="137">
        <v>0.316</v>
      </c>
      <c r="HO43" s="137">
        <v>0.33100000000000002</v>
      </c>
      <c r="HP43" s="137">
        <v>0.34499999999999997</v>
      </c>
      <c r="HQ43" s="137">
        <v>0.36</v>
      </c>
      <c r="HR43" s="137">
        <v>0.39600000000000002</v>
      </c>
      <c r="HS43" s="137">
        <v>0.432</v>
      </c>
      <c r="HT43" s="137">
        <v>0.46700000000000003</v>
      </c>
      <c r="HU43" s="137">
        <v>0.503</v>
      </c>
      <c r="HV43" s="137">
        <v>0.53900000000000003</v>
      </c>
      <c r="HW43" s="137">
        <v>0.57499999999999996</v>
      </c>
      <c r="HX43" s="137">
        <v>0.61099999999999999</v>
      </c>
      <c r="HY43" s="137">
        <v>0.64700000000000002</v>
      </c>
      <c r="HZ43" s="137">
        <v>0.68300000000000005</v>
      </c>
      <c r="IA43" s="137">
        <v>0.71899999999999997</v>
      </c>
      <c r="IB43" s="137">
        <v>0.79100000000000004</v>
      </c>
      <c r="IC43" s="137">
        <v>0.86299999999999999</v>
      </c>
      <c r="ID43" s="137">
        <v>0.93500000000000005</v>
      </c>
      <c r="IE43" s="137">
        <v>1.0069999999999999</v>
      </c>
      <c r="IF43" s="137">
        <v>1.079</v>
      </c>
      <c r="IG43" s="137">
        <v>1.151</v>
      </c>
      <c r="IH43" s="137">
        <v>1.2230000000000001</v>
      </c>
      <c r="II43" s="137">
        <v>1.2949999999999999</v>
      </c>
      <c r="IJ43" s="137">
        <v>1.367</v>
      </c>
      <c r="IK43" s="137">
        <v>1.4379999999999999</v>
      </c>
      <c r="IL43" s="137">
        <v>2.1579999999999999</v>
      </c>
      <c r="IM43" s="137">
        <v>2.8769999999999998</v>
      </c>
      <c r="IN43" s="137">
        <v>3.5960000000000001</v>
      </c>
      <c r="IO43" s="137">
        <v>4.3150000000000004</v>
      </c>
      <c r="IP43" s="137">
        <v>5.0339999999999998</v>
      </c>
      <c r="IQ43" s="137">
        <v>5.7539999999999996</v>
      </c>
      <c r="IR43" s="137">
        <v>6.4729999999999999</v>
      </c>
      <c r="IS43" s="137">
        <v>7.1920000000000002</v>
      </c>
      <c r="IT43" s="137">
        <v>5.3999999999999999E-2</v>
      </c>
      <c r="IU43" s="137">
        <v>0.108</v>
      </c>
      <c r="IV43" s="137">
        <v>0.16300000000000001</v>
      </c>
      <c r="IW43" s="137">
        <v>0.217</v>
      </c>
      <c r="IX43" s="137">
        <v>0.27100000000000002</v>
      </c>
      <c r="IY43" s="137">
        <v>0.32500000000000001</v>
      </c>
      <c r="IZ43" s="137">
        <v>0.38</v>
      </c>
      <c r="JA43" s="137">
        <v>0.434</v>
      </c>
      <c r="JB43" s="137">
        <v>0.48799999999999999</v>
      </c>
      <c r="JC43" s="137">
        <v>0.54200000000000004</v>
      </c>
      <c r="JD43" s="137">
        <v>0.59699999999999998</v>
      </c>
      <c r="JE43" s="137">
        <v>0.65100000000000002</v>
      </c>
      <c r="JF43" s="137">
        <v>0.70499999999999996</v>
      </c>
      <c r="JG43" s="137">
        <v>0.75900000000000001</v>
      </c>
      <c r="JH43" s="137">
        <v>0.81399999999999995</v>
      </c>
      <c r="JI43" s="137">
        <v>0.86799999999999999</v>
      </c>
      <c r="JJ43" s="137">
        <v>0.92200000000000004</v>
      </c>
      <c r="JK43" s="137">
        <v>0.97599999999999998</v>
      </c>
      <c r="JL43" s="137">
        <v>1.0309999999999999</v>
      </c>
      <c r="JM43" s="137">
        <v>1.085</v>
      </c>
      <c r="JN43" s="137">
        <v>1.1930000000000001</v>
      </c>
      <c r="JO43" s="137">
        <v>1.302</v>
      </c>
      <c r="JP43" s="137">
        <v>1.41</v>
      </c>
      <c r="JQ43" s="137">
        <v>1.5189999999999999</v>
      </c>
      <c r="JR43" s="137">
        <v>1.627</v>
      </c>
      <c r="JS43" s="137">
        <v>1.736</v>
      </c>
      <c r="JT43" s="137">
        <v>1.8440000000000001</v>
      </c>
      <c r="JU43" s="137">
        <v>1.9530000000000001</v>
      </c>
      <c r="JV43" s="137">
        <v>2.0609999999999999</v>
      </c>
      <c r="JW43" s="137">
        <v>2.17</v>
      </c>
      <c r="JX43" s="137">
        <v>2.278</v>
      </c>
      <c r="JY43" s="137">
        <v>2.387</v>
      </c>
      <c r="JZ43" s="137">
        <v>2.4950000000000001</v>
      </c>
      <c r="KA43" s="137">
        <v>2.6040000000000001</v>
      </c>
      <c r="KB43" s="137">
        <v>2.7120000000000002</v>
      </c>
      <c r="KC43" s="137">
        <v>2.984</v>
      </c>
      <c r="KD43" s="137">
        <v>3.2549999999999999</v>
      </c>
      <c r="KE43" s="137">
        <v>3.5259999999999998</v>
      </c>
      <c r="KF43" s="137">
        <v>3.7970000000000002</v>
      </c>
      <c r="KG43" s="137">
        <v>4.069</v>
      </c>
      <c r="KH43" s="137">
        <v>4.34</v>
      </c>
      <c r="KI43" s="137">
        <v>4.6109999999999998</v>
      </c>
      <c r="KJ43" s="137">
        <v>4.8819999999999997</v>
      </c>
      <c r="KK43" s="137">
        <v>5.1529999999999996</v>
      </c>
      <c r="KL43" s="137">
        <v>5.4249999999999998</v>
      </c>
      <c r="KM43" s="137">
        <v>5.9669999999999996</v>
      </c>
      <c r="KN43" s="137">
        <v>6.51</v>
      </c>
      <c r="KO43" s="137">
        <v>7.0519999999999996</v>
      </c>
      <c r="KP43" s="137">
        <v>7.5949999999999998</v>
      </c>
      <c r="KQ43" s="137">
        <v>8.1370000000000005</v>
      </c>
      <c r="KR43" s="137">
        <v>8.68</v>
      </c>
      <c r="KS43" s="137">
        <v>9.2219999999999995</v>
      </c>
      <c r="KT43" s="137">
        <v>9.7639999999999993</v>
      </c>
      <c r="KU43" s="137">
        <v>10.307</v>
      </c>
      <c r="KV43" s="137">
        <v>10.849</v>
      </c>
      <c r="KW43" s="137">
        <v>16.274000000000001</v>
      </c>
      <c r="KX43" s="137">
        <v>21.699000000000002</v>
      </c>
      <c r="KY43" s="137">
        <v>27.123999999999999</v>
      </c>
      <c r="KZ43" s="137">
        <v>32.548000000000002</v>
      </c>
      <c r="LA43" s="137">
        <v>37.972999999999999</v>
      </c>
      <c r="LB43" s="137">
        <v>43.398000000000003</v>
      </c>
      <c r="LC43" s="137">
        <v>48.822000000000003</v>
      </c>
      <c r="LD43" s="137">
        <v>54.247</v>
      </c>
      <c r="LE43" s="137">
        <v>5.3999999999999999E-2</v>
      </c>
      <c r="LF43" s="137">
        <v>0.109</v>
      </c>
      <c r="LG43" s="137">
        <v>0.16300000000000001</v>
      </c>
      <c r="LH43" s="137">
        <v>0.217</v>
      </c>
      <c r="LI43" s="137">
        <v>0.27200000000000002</v>
      </c>
      <c r="LJ43" s="137">
        <v>0.32600000000000001</v>
      </c>
      <c r="LK43" s="137">
        <v>0.38</v>
      </c>
      <c r="LL43" s="137">
        <v>0.435</v>
      </c>
      <c r="LM43" s="137">
        <v>0.48899999999999999</v>
      </c>
      <c r="LN43" s="137">
        <v>0.54300000000000004</v>
      </c>
      <c r="LO43" s="137">
        <v>0.59799999999999998</v>
      </c>
      <c r="LP43" s="137">
        <v>0.65200000000000002</v>
      </c>
      <c r="LQ43" s="137">
        <v>0.70599999999999996</v>
      </c>
      <c r="LR43" s="137">
        <v>0.76100000000000001</v>
      </c>
      <c r="LS43" s="137">
        <v>0.81499999999999995</v>
      </c>
      <c r="LT43" s="137">
        <v>0.86899999999999999</v>
      </c>
      <c r="LU43" s="137">
        <v>0.92400000000000004</v>
      </c>
      <c r="LV43" s="137">
        <v>0.97799999999999998</v>
      </c>
      <c r="LW43" s="137">
        <v>1.032</v>
      </c>
      <c r="LX43" s="137">
        <v>1.087</v>
      </c>
      <c r="LY43" s="137">
        <v>1.1950000000000001</v>
      </c>
      <c r="LZ43" s="137">
        <v>1.304</v>
      </c>
      <c r="MA43" s="137">
        <v>1.413</v>
      </c>
      <c r="MB43" s="137">
        <v>1.5209999999999999</v>
      </c>
      <c r="MC43" s="137">
        <v>1.63</v>
      </c>
      <c r="MD43" s="137">
        <v>1.7390000000000001</v>
      </c>
      <c r="ME43" s="137">
        <v>1.847</v>
      </c>
      <c r="MF43" s="137">
        <v>1.956</v>
      </c>
      <c r="MG43" s="137">
        <v>2.0649999999999999</v>
      </c>
      <c r="MH43" s="137">
        <v>2.173</v>
      </c>
      <c r="MI43" s="137">
        <v>2.282</v>
      </c>
      <c r="MJ43" s="137">
        <v>2.391</v>
      </c>
      <c r="MK43" s="137">
        <v>2.4990000000000001</v>
      </c>
      <c r="ML43" s="137">
        <v>2.6080000000000001</v>
      </c>
      <c r="MM43" s="137">
        <v>2.7170000000000001</v>
      </c>
      <c r="MN43" s="137">
        <v>2.988</v>
      </c>
      <c r="MO43" s="137">
        <v>3.26</v>
      </c>
      <c r="MP43" s="137">
        <v>3.532</v>
      </c>
      <c r="MQ43" s="137">
        <v>3.8029999999999999</v>
      </c>
      <c r="MR43" s="137">
        <v>4.0750000000000002</v>
      </c>
      <c r="MS43" s="137">
        <v>4.3470000000000004</v>
      </c>
      <c r="MT43" s="137">
        <v>4.6180000000000003</v>
      </c>
      <c r="MU43" s="137">
        <v>4.8899999999999997</v>
      </c>
      <c r="MV43" s="137">
        <v>5.1619999999999999</v>
      </c>
      <c r="MW43" s="137">
        <v>5.4340000000000002</v>
      </c>
      <c r="MX43" s="137">
        <v>5.9770000000000003</v>
      </c>
      <c r="MY43" s="137">
        <v>6.52</v>
      </c>
      <c r="MZ43" s="137">
        <v>7.0640000000000001</v>
      </c>
      <c r="NA43" s="137">
        <v>7.6070000000000002</v>
      </c>
      <c r="NB43" s="137">
        <v>8.15</v>
      </c>
      <c r="NC43" s="137">
        <v>8.6940000000000008</v>
      </c>
      <c r="ND43" s="137">
        <v>9.2370000000000001</v>
      </c>
      <c r="NE43" s="137">
        <v>9.7799999999999994</v>
      </c>
      <c r="NF43" s="137">
        <v>10.324</v>
      </c>
      <c r="NG43" s="137">
        <v>10.867000000000001</v>
      </c>
      <c r="NH43" s="137">
        <v>16.300999999999998</v>
      </c>
      <c r="NI43" s="137">
        <v>21.734000000000002</v>
      </c>
      <c r="NJ43" s="137">
        <v>27.167999999999999</v>
      </c>
      <c r="NK43" s="137">
        <v>32.600999999999999</v>
      </c>
      <c r="NL43" s="137">
        <v>38.034999999999997</v>
      </c>
      <c r="NM43" s="137">
        <v>43.468000000000004</v>
      </c>
      <c r="NN43" s="137">
        <v>48.902000000000001</v>
      </c>
      <c r="NO43" s="137">
        <v>54.335000000000001</v>
      </c>
      <c r="NP43" s="137">
        <v>7.0000000000000001E-3</v>
      </c>
      <c r="NQ43" s="137">
        <v>1.4E-2</v>
      </c>
      <c r="NR43" s="137">
        <v>2.1000000000000001E-2</v>
      </c>
      <c r="NS43" s="137">
        <v>2.8000000000000001E-2</v>
      </c>
      <c r="NT43" s="137">
        <v>3.5000000000000003E-2</v>
      </c>
      <c r="NU43" s="137">
        <v>4.2000000000000003E-2</v>
      </c>
      <c r="NV43" s="137">
        <v>4.9000000000000002E-2</v>
      </c>
      <c r="NW43" s="137">
        <v>5.6000000000000001E-2</v>
      </c>
      <c r="NX43" s="137">
        <v>6.3E-2</v>
      </c>
      <c r="NY43" s="137">
        <v>7.0000000000000007E-2</v>
      </c>
      <c r="NZ43" s="137">
        <v>7.6999999999999999E-2</v>
      </c>
      <c r="OA43" s="137">
        <v>8.4000000000000005E-2</v>
      </c>
      <c r="OB43" s="137">
        <v>9.0999999999999998E-2</v>
      </c>
      <c r="OC43" s="137">
        <v>9.7000000000000003E-2</v>
      </c>
      <c r="OD43" s="137">
        <v>0.104</v>
      </c>
      <c r="OE43" s="137">
        <v>0.111</v>
      </c>
      <c r="OF43" s="137">
        <v>0.11799999999999999</v>
      </c>
      <c r="OG43" s="137">
        <v>0.125</v>
      </c>
      <c r="OH43" s="137">
        <v>0.13200000000000001</v>
      </c>
      <c r="OI43" s="137">
        <v>0.13900000000000001</v>
      </c>
      <c r="OJ43" s="137">
        <v>0.153</v>
      </c>
      <c r="OK43" s="137">
        <v>0.16700000000000001</v>
      </c>
      <c r="OL43" s="137">
        <v>0.18099999999999999</v>
      </c>
      <c r="OM43" s="137">
        <v>0.19500000000000001</v>
      </c>
      <c r="ON43" s="137">
        <v>0.20899999999999999</v>
      </c>
      <c r="OO43" s="137">
        <v>0.223</v>
      </c>
      <c r="OP43" s="137">
        <v>0.23699999999999999</v>
      </c>
      <c r="OQ43" s="137">
        <v>0.251</v>
      </c>
      <c r="OR43" s="137">
        <v>0.26500000000000001</v>
      </c>
      <c r="OS43" s="137">
        <v>0.27800000000000002</v>
      </c>
      <c r="OT43" s="137">
        <v>0.29199999999999998</v>
      </c>
      <c r="OU43" s="137">
        <v>0.30599999999999999</v>
      </c>
      <c r="OV43" s="137">
        <v>0.32</v>
      </c>
      <c r="OW43" s="137">
        <v>0.33400000000000002</v>
      </c>
      <c r="OX43" s="137">
        <v>0.34799999999999998</v>
      </c>
      <c r="OY43" s="137">
        <v>0.38300000000000001</v>
      </c>
      <c r="OZ43" s="137">
        <v>0.41799999999999998</v>
      </c>
      <c r="PA43" s="137">
        <v>0.45300000000000001</v>
      </c>
      <c r="PB43" s="137">
        <v>0.48699999999999999</v>
      </c>
      <c r="PC43" s="137">
        <v>0.52200000000000002</v>
      </c>
      <c r="PD43" s="137">
        <v>0.55700000000000005</v>
      </c>
      <c r="PE43" s="137">
        <v>0.59199999999999997</v>
      </c>
      <c r="PF43" s="137">
        <v>0.627</v>
      </c>
      <c r="PG43" s="137">
        <v>0.66100000000000003</v>
      </c>
      <c r="PH43" s="137">
        <v>0.69599999999999995</v>
      </c>
      <c r="PI43" s="137">
        <v>0.76600000000000001</v>
      </c>
      <c r="PJ43" s="137">
        <v>0.83499999999999996</v>
      </c>
      <c r="PK43" s="137">
        <v>0.90500000000000003</v>
      </c>
      <c r="PL43" s="137">
        <v>0.97499999999999998</v>
      </c>
      <c r="PM43" s="137">
        <v>1.044</v>
      </c>
      <c r="PN43" s="137">
        <v>1.1140000000000001</v>
      </c>
      <c r="PO43" s="137">
        <v>1.1830000000000001</v>
      </c>
      <c r="PP43" s="137">
        <v>1.2529999999999999</v>
      </c>
      <c r="PQ43" s="137">
        <v>1.323</v>
      </c>
      <c r="PR43" s="137">
        <v>1.3919999999999999</v>
      </c>
      <c r="PS43" s="137">
        <v>2.089</v>
      </c>
      <c r="PT43" s="137">
        <v>2.7850000000000001</v>
      </c>
      <c r="PU43" s="137">
        <v>3.4809999999999999</v>
      </c>
      <c r="PV43" s="137">
        <v>4.1769999999999996</v>
      </c>
      <c r="PW43" s="137">
        <v>4.8730000000000002</v>
      </c>
      <c r="PX43" s="137">
        <v>5.569</v>
      </c>
      <c r="PY43" s="137">
        <v>6.266</v>
      </c>
      <c r="PZ43" s="137">
        <v>6.9619999999999997</v>
      </c>
      <c r="QA43" s="137">
        <v>8.0000000000000002E-3</v>
      </c>
      <c r="QB43" s="137">
        <v>1.7000000000000001E-2</v>
      </c>
      <c r="QC43" s="137">
        <v>2.5000000000000001E-2</v>
      </c>
      <c r="QD43" s="137">
        <v>3.3000000000000002E-2</v>
      </c>
      <c r="QE43" s="137">
        <v>4.2000000000000003E-2</v>
      </c>
      <c r="QF43" s="137">
        <v>0.05</v>
      </c>
      <c r="QG43" s="137">
        <v>5.8000000000000003E-2</v>
      </c>
      <c r="QH43" s="137">
        <v>6.7000000000000004E-2</v>
      </c>
      <c r="QI43" s="137">
        <v>7.4999999999999997E-2</v>
      </c>
      <c r="QJ43" s="137">
        <v>8.3000000000000004E-2</v>
      </c>
      <c r="QK43" s="137">
        <v>9.0999999999999998E-2</v>
      </c>
      <c r="QL43" s="137">
        <v>0.1</v>
      </c>
      <c r="QM43" s="137">
        <v>0.108</v>
      </c>
      <c r="QN43" s="137">
        <v>0.11600000000000001</v>
      </c>
      <c r="QO43" s="137">
        <v>0.125</v>
      </c>
      <c r="QP43" s="137">
        <v>0.13300000000000001</v>
      </c>
      <c r="QQ43" s="137">
        <v>0.14099999999999999</v>
      </c>
      <c r="QR43" s="137">
        <v>0.15</v>
      </c>
      <c r="QS43" s="137">
        <v>0.158</v>
      </c>
      <c r="QT43" s="137">
        <v>0.16600000000000001</v>
      </c>
      <c r="QU43" s="137">
        <v>0.183</v>
      </c>
      <c r="QV43" s="137">
        <v>0.2</v>
      </c>
      <c r="QW43" s="137">
        <v>0.216</v>
      </c>
      <c r="QX43" s="137">
        <v>0.23300000000000001</v>
      </c>
      <c r="QY43" s="137">
        <v>0.249</v>
      </c>
      <c r="QZ43" s="137">
        <v>0.26600000000000001</v>
      </c>
      <c r="RA43" s="137">
        <v>0.28299999999999997</v>
      </c>
      <c r="RB43" s="137">
        <v>0.29899999999999999</v>
      </c>
      <c r="RC43" s="137">
        <v>0.316</v>
      </c>
      <c r="RD43" s="137">
        <v>0.33300000000000002</v>
      </c>
      <c r="RE43" s="137">
        <v>0.34899999999999998</v>
      </c>
      <c r="RF43" s="137">
        <v>0.36599999999999999</v>
      </c>
      <c r="RG43" s="137">
        <v>0.38200000000000001</v>
      </c>
      <c r="RH43" s="137">
        <v>0.39900000000000002</v>
      </c>
      <c r="RI43" s="137">
        <v>0.41599999999999998</v>
      </c>
      <c r="RJ43" s="137">
        <v>0.45700000000000002</v>
      </c>
      <c r="RK43" s="137">
        <v>0.499</v>
      </c>
      <c r="RL43" s="137">
        <v>0.54</v>
      </c>
      <c r="RM43" s="137">
        <v>0.58199999999999996</v>
      </c>
      <c r="RN43" s="137">
        <v>0.624</v>
      </c>
      <c r="RO43" s="137">
        <v>0.66500000000000004</v>
      </c>
      <c r="RP43" s="137">
        <v>0.70699999999999996</v>
      </c>
      <c r="RQ43" s="137">
        <v>0.748</v>
      </c>
      <c r="RR43" s="137">
        <v>0.79</v>
      </c>
      <c r="RS43" s="137">
        <v>0.83099999999999996</v>
      </c>
      <c r="RT43" s="137">
        <v>0.91500000000000004</v>
      </c>
      <c r="RU43" s="137">
        <v>0.998</v>
      </c>
      <c r="RV43" s="137">
        <v>1.081</v>
      </c>
      <c r="RW43" s="137">
        <v>1.1639999999999999</v>
      </c>
      <c r="RX43" s="137">
        <v>1.2470000000000001</v>
      </c>
      <c r="RY43" s="137">
        <v>1.33</v>
      </c>
      <c r="RZ43" s="137">
        <v>1.413</v>
      </c>
      <c r="SA43" s="137">
        <v>1.4970000000000001</v>
      </c>
      <c r="SB43" s="137">
        <v>1.58</v>
      </c>
      <c r="SC43" s="137">
        <v>1.663</v>
      </c>
      <c r="SD43" s="137">
        <v>2.4940000000000002</v>
      </c>
      <c r="SE43" s="137">
        <v>3.3260000000000001</v>
      </c>
      <c r="SF43" s="137">
        <v>4.157</v>
      </c>
      <c r="SG43" s="137">
        <v>4.9889999999999999</v>
      </c>
      <c r="SH43" s="137">
        <v>5.82</v>
      </c>
      <c r="SI43" s="137">
        <v>6.6509999999999998</v>
      </c>
      <c r="SJ43" s="137">
        <v>7.4829999999999997</v>
      </c>
      <c r="SK43" s="137">
        <v>8.3140000000000001</v>
      </c>
      <c r="SL43" s="137">
        <v>8.9999999999999993E-3</v>
      </c>
      <c r="SM43" s="137">
        <v>1.7000000000000001E-2</v>
      </c>
      <c r="SN43" s="137">
        <v>2.5999999999999999E-2</v>
      </c>
      <c r="SO43" s="137">
        <v>3.4000000000000002E-2</v>
      </c>
      <c r="SP43" s="137">
        <v>4.2999999999999997E-2</v>
      </c>
      <c r="SQ43" s="137">
        <v>5.1999999999999998E-2</v>
      </c>
      <c r="SR43" s="137">
        <v>0.06</v>
      </c>
      <c r="SS43" s="137">
        <v>6.9000000000000006E-2</v>
      </c>
      <c r="ST43" s="137">
        <v>7.8E-2</v>
      </c>
      <c r="SU43" s="137">
        <v>8.5999999999999993E-2</v>
      </c>
      <c r="SV43" s="137">
        <v>9.5000000000000001E-2</v>
      </c>
      <c r="SW43" s="137">
        <v>0.10299999999999999</v>
      </c>
      <c r="SX43" s="137">
        <v>0.112</v>
      </c>
      <c r="SY43" s="137">
        <v>0.121</v>
      </c>
      <c r="SZ43" s="137">
        <v>0.129</v>
      </c>
      <c r="TA43" s="137">
        <v>0.13800000000000001</v>
      </c>
      <c r="TB43" s="137">
        <v>0.14599999999999999</v>
      </c>
      <c r="TC43" s="137">
        <v>0.155</v>
      </c>
      <c r="TD43" s="137">
        <v>0.16400000000000001</v>
      </c>
      <c r="TE43" s="137">
        <v>0.17199999999999999</v>
      </c>
      <c r="TF43" s="137">
        <v>0.19</v>
      </c>
      <c r="TG43" s="137">
        <v>0.20699999999999999</v>
      </c>
      <c r="TH43" s="137">
        <v>0.224</v>
      </c>
      <c r="TI43" s="137">
        <v>0.24099999999999999</v>
      </c>
      <c r="TJ43" s="137">
        <v>0.25800000000000001</v>
      </c>
      <c r="TK43" s="137">
        <v>0.27600000000000002</v>
      </c>
      <c r="TL43" s="137">
        <v>0.29299999999999998</v>
      </c>
      <c r="TM43" s="137">
        <v>0.31</v>
      </c>
      <c r="TN43" s="137">
        <v>0.32700000000000001</v>
      </c>
      <c r="TO43" s="137">
        <v>0.34499999999999997</v>
      </c>
      <c r="TP43" s="137">
        <v>0.36199999999999999</v>
      </c>
      <c r="TQ43" s="137">
        <v>0.379</v>
      </c>
      <c r="TR43" s="137">
        <v>0.39600000000000002</v>
      </c>
      <c r="TS43" s="137">
        <v>0.41299999999999998</v>
      </c>
      <c r="TT43" s="137">
        <v>0.43099999999999999</v>
      </c>
      <c r="TU43" s="137">
        <v>0.47399999999999998</v>
      </c>
      <c r="TV43" s="137">
        <v>0.51700000000000002</v>
      </c>
      <c r="TW43" s="137">
        <v>0.56000000000000005</v>
      </c>
      <c r="TX43" s="137">
        <v>0.60299999999999998</v>
      </c>
      <c r="TY43" s="137">
        <v>0.64600000000000002</v>
      </c>
      <c r="TZ43" s="137">
        <v>0.68899999999999995</v>
      </c>
      <c r="UA43" s="137">
        <v>0.73199999999999998</v>
      </c>
      <c r="UB43" s="137">
        <v>0.77500000000000002</v>
      </c>
      <c r="UC43" s="137">
        <v>0.81799999999999995</v>
      </c>
      <c r="UD43" s="137">
        <v>0.86099999999999999</v>
      </c>
      <c r="UE43" s="137">
        <v>0.94799999999999995</v>
      </c>
      <c r="UF43" s="137">
        <v>1.034</v>
      </c>
      <c r="UG43" s="137">
        <v>1.1200000000000001</v>
      </c>
      <c r="UH43" s="137">
        <v>1.206</v>
      </c>
      <c r="UI43" s="137">
        <v>1.292</v>
      </c>
      <c r="UJ43" s="137">
        <v>1.3779999999999999</v>
      </c>
      <c r="UK43" s="137">
        <v>1.464</v>
      </c>
      <c r="UL43" s="137">
        <v>1.5509999999999999</v>
      </c>
      <c r="UM43" s="137">
        <v>1.637</v>
      </c>
      <c r="UN43" s="137">
        <v>1.7230000000000001</v>
      </c>
      <c r="UO43" s="137">
        <v>2.5840000000000001</v>
      </c>
      <c r="UP43" s="137">
        <v>3.4460000000000002</v>
      </c>
      <c r="UQ43" s="137">
        <v>4.3070000000000004</v>
      </c>
      <c r="UR43" s="137">
        <v>5.1689999999999996</v>
      </c>
      <c r="US43" s="137">
        <v>6.03</v>
      </c>
      <c r="UT43" s="137">
        <v>6.891</v>
      </c>
      <c r="UU43" s="137">
        <v>7.7530000000000001</v>
      </c>
      <c r="UV43" s="137">
        <v>8.6140000000000008</v>
      </c>
      <c r="UW43" s="137">
        <v>6.0000000000000001E-3</v>
      </c>
      <c r="UX43" s="137">
        <v>1.2E-2</v>
      </c>
      <c r="UY43" s="137">
        <v>1.7999999999999999E-2</v>
      </c>
      <c r="UZ43" s="137">
        <v>2.4E-2</v>
      </c>
      <c r="VA43" s="137">
        <v>2.9000000000000001E-2</v>
      </c>
      <c r="VB43" s="137">
        <v>3.5000000000000003E-2</v>
      </c>
      <c r="VC43" s="137">
        <v>4.1000000000000002E-2</v>
      </c>
      <c r="VD43" s="137">
        <v>4.7E-2</v>
      </c>
      <c r="VE43" s="137">
        <v>5.2999999999999999E-2</v>
      </c>
      <c r="VF43" s="137">
        <v>5.8999999999999997E-2</v>
      </c>
      <c r="VG43" s="137">
        <v>6.5000000000000002E-2</v>
      </c>
      <c r="VH43" s="137">
        <v>7.0999999999999994E-2</v>
      </c>
      <c r="VI43" s="137">
        <v>7.6999999999999999E-2</v>
      </c>
      <c r="VJ43" s="137">
        <v>8.2000000000000003E-2</v>
      </c>
      <c r="VK43" s="137">
        <v>8.7999999999999995E-2</v>
      </c>
      <c r="VL43" s="137">
        <v>9.4E-2</v>
      </c>
      <c r="VM43" s="137">
        <v>0.1</v>
      </c>
      <c r="VN43" s="137">
        <v>0.106</v>
      </c>
      <c r="VO43" s="137">
        <v>0.112</v>
      </c>
      <c r="VP43" s="137">
        <v>0.11799999999999999</v>
      </c>
      <c r="VQ43" s="137">
        <v>0.13</v>
      </c>
      <c r="VR43" s="137">
        <v>0.14099999999999999</v>
      </c>
      <c r="VS43" s="137">
        <v>0.153</v>
      </c>
      <c r="VT43" s="137">
        <v>0.16500000000000001</v>
      </c>
      <c r="VU43" s="137">
        <v>0.17699999999999999</v>
      </c>
      <c r="VV43" s="137">
        <v>0.188</v>
      </c>
      <c r="VW43" s="137">
        <v>0.2</v>
      </c>
      <c r="VX43" s="137">
        <v>0.21199999999999999</v>
      </c>
      <c r="VY43" s="137">
        <v>0.224</v>
      </c>
      <c r="VZ43" s="137">
        <v>0.23499999999999999</v>
      </c>
      <c r="WA43" s="137">
        <v>0.247</v>
      </c>
      <c r="WB43" s="137">
        <v>0.25900000000000001</v>
      </c>
      <c r="WC43" s="137">
        <v>0.27100000000000002</v>
      </c>
      <c r="WD43" s="137">
        <v>0.28299999999999997</v>
      </c>
      <c r="WE43" s="137">
        <v>0.29399999999999998</v>
      </c>
      <c r="WF43" s="137">
        <v>0.32400000000000001</v>
      </c>
      <c r="WG43" s="137">
        <v>0.35299999999999998</v>
      </c>
      <c r="WH43" s="137">
        <v>0.38300000000000001</v>
      </c>
      <c r="WI43" s="137">
        <v>0.41199999999999998</v>
      </c>
      <c r="WJ43" s="137">
        <v>0.441</v>
      </c>
      <c r="WK43" s="137">
        <v>0.47099999999999997</v>
      </c>
      <c r="WL43" s="137">
        <v>0.5</v>
      </c>
      <c r="WM43" s="137">
        <v>0.53</v>
      </c>
      <c r="WN43" s="137">
        <v>0.55900000000000005</v>
      </c>
      <c r="WO43" s="137">
        <v>0.58899999999999997</v>
      </c>
      <c r="WP43" s="137">
        <v>0.64800000000000002</v>
      </c>
      <c r="WQ43" s="137">
        <v>0.70599999999999996</v>
      </c>
      <c r="WR43" s="137">
        <v>0.76500000000000001</v>
      </c>
      <c r="WS43" s="137">
        <v>0.82399999999999995</v>
      </c>
      <c r="WT43" s="137">
        <v>0.88300000000000001</v>
      </c>
      <c r="WU43" s="137">
        <v>0.94199999999999995</v>
      </c>
      <c r="WV43" s="137">
        <v>1.0009999999999999</v>
      </c>
      <c r="WW43" s="137">
        <v>1.06</v>
      </c>
      <c r="WX43" s="137">
        <v>1.1180000000000001</v>
      </c>
      <c r="WY43" s="137">
        <v>1.177</v>
      </c>
      <c r="WZ43" s="137">
        <v>1.766</v>
      </c>
      <c r="XA43" s="137">
        <v>2.355</v>
      </c>
      <c r="XB43" s="137">
        <v>2.9430000000000001</v>
      </c>
      <c r="XC43" s="137">
        <v>3.532</v>
      </c>
      <c r="XD43" s="137">
        <v>4.12</v>
      </c>
      <c r="XE43" s="137">
        <v>4.7089999999999996</v>
      </c>
      <c r="XF43" s="137">
        <v>5.298</v>
      </c>
      <c r="XG43" s="137">
        <v>5.8860000000000001</v>
      </c>
      <c r="XH43" s="137">
        <v>8.0000000000000002E-3</v>
      </c>
      <c r="XI43" s="137">
        <v>1.6E-2</v>
      </c>
      <c r="XJ43" s="137">
        <v>2.3E-2</v>
      </c>
      <c r="XK43" s="137">
        <v>3.1E-2</v>
      </c>
      <c r="XL43" s="137">
        <v>3.9E-2</v>
      </c>
      <c r="XM43" s="137">
        <v>4.7E-2</v>
      </c>
      <c r="XN43" s="137">
        <v>5.3999999999999999E-2</v>
      </c>
      <c r="XO43" s="137">
        <v>6.2E-2</v>
      </c>
      <c r="XP43" s="137">
        <v>7.0000000000000007E-2</v>
      </c>
      <c r="XQ43" s="137">
        <v>7.8E-2</v>
      </c>
      <c r="XR43" s="137">
        <v>8.5999999999999993E-2</v>
      </c>
      <c r="XS43" s="137">
        <v>9.2999999999999999E-2</v>
      </c>
      <c r="XT43" s="137">
        <v>0.10100000000000001</v>
      </c>
      <c r="XU43" s="137">
        <v>0.109</v>
      </c>
      <c r="XV43" s="137">
        <v>0.11700000000000001</v>
      </c>
      <c r="XW43" s="137">
        <v>0.125</v>
      </c>
      <c r="XX43" s="137">
        <v>0.13200000000000001</v>
      </c>
      <c r="XY43" s="137">
        <v>0.14000000000000001</v>
      </c>
      <c r="XZ43" s="137">
        <v>0.14799999999999999</v>
      </c>
      <c r="YA43" s="137">
        <v>0.156</v>
      </c>
      <c r="YB43" s="137">
        <v>0.17100000000000001</v>
      </c>
      <c r="YC43" s="137">
        <v>0.187</v>
      </c>
      <c r="YD43" s="137">
        <v>0.20200000000000001</v>
      </c>
      <c r="YE43" s="137">
        <v>0.218</v>
      </c>
      <c r="YF43" s="137">
        <v>0.23400000000000001</v>
      </c>
      <c r="YG43" s="137">
        <v>0.249</v>
      </c>
      <c r="YH43" s="137">
        <v>0.26500000000000001</v>
      </c>
      <c r="YI43" s="137">
        <v>0.28000000000000003</v>
      </c>
      <c r="YJ43" s="137">
        <v>0.29599999999999999</v>
      </c>
      <c r="YK43" s="137">
        <v>0.311</v>
      </c>
      <c r="YL43" s="137">
        <v>0.32700000000000001</v>
      </c>
      <c r="YM43" s="137">
        <v>0.34200000000000003</v>
      </c>
      <c r="YN43" s="137">
        <v>0.35799999999999998</v>
      </c>
      <c r="YO43" s="137">
        <v>0.374</v>
      </c>
      <c r="YP43" s="137">
        <v>0.38900000000000001</v>
      </c>
      <c r="YQ43" s="137">
        <v>0.42799999999999999</v>
      </c>
      <c r="YR43" s="137">
        <v>0.46700000000000003</v>
      </c>
      <c r="YS43" s="137">
        <v>0.50600000000000001</v>
      </c>
      <c r="YT43" s="137">
        <v>0.54500000000000004</v>
      </c>
      <c r="YU43" s="137">
        <v>0.58399999999999996</v>
      </c>
      <c r="YV43" s="137">
        <v>0.623</v>
      </c>
      <c r="YW43" s="137">
        <v>0.66200000000000003</v>
      </c>
      <c r="YX43" s="137">
        <v>0.70099999999999996</v>
      </c>
      <c r="YY43" s="137">
        <v>0.73899999999999999</v>
      </c>
      <c r="YZ43" s="137">
        <v>0.77800000000000002</v>
      </c>
      <c r="ZA43" s="137">
        <v>0.85599999999999998</v>
      </c>
      <c r="ZB43" s="137">
        <v>0.93400000000000005</v>
      </c>
      <c r="ZC43" s="137">
        <v>1.012</v>
      </c>
      <c r="ZD43" s="137">
        <v>1.0900000000000001</v>
      </c>
      <c r="ZE43" s="137">
        <v>1.1679999999999999</v>
      </c>
      <c r="ZF43" s="137">
        <v>1.2450000000000001</v>
      </c>
      <c r="ZG43" s="137">
        <v>1.323</v>
      </c>
      <c r="ZH43" s="137">
        <v>1.401</v>
      </c>
      <c r="ZI43" s="137">
        <v>1.4790000000000001</v>
      </c>
      <c r="ZJ43" s="137">
        <v>1.5569999999999999</v>
      </c>
      <c r="ZK43" s="137">
        <v>2.335</v>
      </c>
      <c r="ZL43" s="137">
        <v>3.1139999999999999</v>
      </c>
      <c r="ZM43" s="137">
        <v>3.8919999999999999</v>
      </c>
      <c r="ZN43" s="137">
        <v>4.67</v>
      </c>
      <c r="ZO43" s="137">
        <v>5.4489999999999998</v>
      </c>
      <c r="ZP43" s="137">
        <v>6.2270000000000003</v>
      </c>
      <c r="ZQ43" s="137">
        <v>7.0060000000000002</v>
      </c>
      <c r="ZR43" s="137">
        <v>7.7839999999999998</v>
      </c>
      <c r="ZS43" s="137">
        <v>8.0000000000000002E-3</v>
      </c>
      <c r="ZT43" s="137">
        <v>1.6E-2</v>
      </c>
      <c r="ZU43" s="137">
        <v>2.4E-2</v>
      </c>
      <c r="ZV43" s="137">
        <v>3.2000000000000001E-2</v>
      </c>
      <c r="ZW43" s="137">
        <v>0.04</v>
      </c>
      <c r="ZX43" s="137">
        <v>4.8000000000000001E-2</v>
      </c>
      <c r="ZY43" s="137">
        <v>5.6000000000000001E-2</v>
      </c>
      <c r="ZZ43" s="137">
        <v>6.4000000000000001E-2</v>
      </c>
      <c r="AAA43" s="137">
        <v>7.1999999999999995E-2</v>
      </c>
      <c r="AAB43" s="137">
        <v>0.08</v>
      </c>
      <c r="AAC43" s="137">
        <v>8.7999999999999995E-2</v>
      </c>
      <c r="AAD43" s="137">
        <v>9.6000000000000002E-2</v>
      </c>
      <c r="AAE43" s="137">
        <v>0.104</v>
      </c>
      <c r="AAF43" s="137">
        <v>0.112</v>
      </c>
      <c r="AAG43" s="137">
        <v>0.12</v>
      </c>
      <c r="AAH43" s="137">
        <v>0.128</v>
      </c>
      <c r="AAI43" s="137">
        <v>0.13600000000000001</v>
      </c>
      <c r="AAJ43" s="137">
        <v>0.14399999999999999</v>
      </c>
      <c r="AAK43" s="137">
        <v>0.152</v>
      </c>
      <c r="AAL43" s="137">
        <v>0.16</v>
      </c>
      <c r="AAM43" s="137">
        <v>0.17699999999999999</v>
      </c>
      <c r="AAN43" s="137">
        <v>0.193</v>
      </c>
      <c r="AAO43" s="137">
        <v>0.20899999999999999</v>
      </c>
      <c r="AAP43" s="137">
        <v>0.22500000000000001</v>
      </c>
      <c r="AAQ43" s="137">
        <v>0.24099999999999999</v>
      </c>
      <c r="AAR43" s="137">
        <v>0.25700000000000001</v>
      </c>
      <c r="AAS43" s="137">
        <v>0.27300000000000002</v>
      </c>
      <c r="AAT43" s="137">
        <v>0.28899999999999998</v>
      </c>
      <c r="AAU43" s="137">
        <v>0.30499999999999999</v>
      </c>
      <c r="AAV43" s="137">
        <v>0.32100000000000001</v>
      </c>
      <c r="AAW43" s="137">
        <v>0.33700000000000002</v>
      </c>
      <c r="AAX43" s="137">
        <v>0.35299999999999998</v>
      </c>
      <c r="AAY43" s="137">
        <v>0.36899999999999999</v>
      </c>
      <c r="AAZ43" s="137">
        <v>0.38500000000000001</v>
      </c>
      <c r="ABA43" s="137">
        <v>0.40100000000000002</v>
      </c>
      <c r="ABB43" s="137">
        <v>0.441</v>
      </c>
      <c r="ABC43" s="137">
        <v>0.48099999999999998</v>
      </c>
      <c r="ABD43" s="137">
        <v>0.52200000000000002</v>
      </c>
      <c r="ABE43" s="137">
        <v>0.56200000000000006</v>
      </c>
      <c r="ABF43" s="137">
        <v>0.60199999999999998</v>
      </c>
      <c r="ABG43" s="137">
        <v>0.64200000000000002</v>
      </c>
      <c r="ABH43" s="137">
        <v>0.68200000000000005</v>
      </c>
      <c r="ABI43" s="137">
        <v>0.72199999999999998</v>
      </c>
      <c r="ABJ43" s="137">
        <v>0.76200000000000001</v>
      </c>
      <c r="ABK43" s="137">
        <v>0.80200000000000005</v>
      </c>
      <c r="ABL43" s="137">
        <v>0.88300000000000001</v>
      </c>
      <c r="ABM43" s="137">
        <v>0.96299999999999997</v>
      </c>
      <c r="ABN43" s="137">
        <v>1.0429999999999999</v>
      </c>
      <c r="ABO43" s="137">
        <v>1.123</v>
      </c>
      <c r="ABP43" s="137">
        <v>1.204</v>
      </c>
      <c r="ABQ43" s="137">
        <v>1.284</v>
      </c>
      <c r="ABR43" s="137">
        <v>1.3640000000000001</v>
      </c>
      <c r="ABS43" s="137">
        <v>1.444</v>
      </c>
      <c r="ABT43" s="137">
        <v>1.524</v>
      </c>
      <c r="ABU43" s="137">
        <v>1.605</v>
      </c>
      <c r="ABV43" s="137">
        <v>2.407</v>
      </c>
      <c r="ABW43" s="137">
        <v>3.2090000000000001</v>
      </c>
      <c r="ABX43" s="137">
        <v>4.0119999999999996</v>
      </c>
      <c r="ABY43" s="137">
        <v>4.8140000000000001</v>
      </c>
      <c r="ABZ43" s="137">
        <v>5.6159999999999997</v>
      </c>
      <c r="ACA43" s="137">
        <v>6.4189999999999996</v>
      </c>
      <c r="ACB43" s="137">
        <v>7.2210000000000001</v>
      </c>
      <c r="ACC43" s="137">
        <v>8.0239999999999991</v>
      </c>
      <c r="ACD43" s="137">
        <v>8.9999999999999993E-3</v>
      </c>
      <c r="ACE43" s="137">
        <v>1.7000000000000001E-2</v>
      </c>
      <c r="ACF43" s="137">
        <v>2.5999999999999999E-2</v>
      </c>
      <c r="ACG43" s="137">
        <v>3.5000000000000003E-2</v>
      </c>
      <c r="ACH43" s="137">
        <v>4.2999999999999997E-2</v>
      </c>
      <c r="ACI43" s="137">
        <v>5.1999999999999998E-2</v>
      </c>
      <c r="ACJ43" s="137">
        <v>0.06</v>
      </c>
      <c r="ACK43" s="137">
        <v>6.9000000000000006E-2</v>
      </c>
      <c r="ACL43" s="137">
        <v>7.8E-2</v>
      </c>
      <c r="ACM43" s="137">
        <v>8.5999999999999993E-2</v>
      </c>
      <c r="ACN43" s="137">
        <v>9.5000000000000001E-2</v>
      </c>
      <c r="ACO43" s="137">
        <v>0.104</v>
      </c>
      <c r="ACP43" s="137">
        <v>0.112</v>
      </c>
      <c r="ACQ43" s="137">
        <v>0.121</v>
      </c>
      <c r="ACR43" s="137">
        <v>0.129</v>
      </c>
      <c r="ACS43" s="137">
        <v>0.13800000000000001</v>
      </c>
      <c r="ACT43" s="137">
        <v>0.14699999999999999</v>
      </c>
      <c r="ACU43" s="137">
        <v>0.155</v>
      </c>
      <c r="ACV43" s="137">
        <v>0.16400000000000001</v>
      </c>
      <c r="ACW43" s="137">
        <v>0.17299999999999999</v>
      </c>
      <c r="ACX43" s="137">
        <v>0.19</v>
      </c>
      <c r="ACY43" s="137">
        <v>0.20699999999999999</v>
      </c>
      <c r="ACZ43" s="137">
        <v>0.224</v>
      </c>
      <c r="ADA43" s="137">
        <v>0.24199999999999999</v>
      </c>
      <c r="ADB43" s="137">
        <v>0.25900000000000001</v>
      </c>
      <c r="ADC43" s="137">
        <v>0.27600000000000002</v>
      </c>
      <c r="ADD43" s="137">
        <v>0.29299999999999998</v>
      </c>
      <c r="ADE43" s="137">
        <v>0.311</v>
      </c>
      <c r="ADF43" s="137">
        <v>0.32800000000000001</v>
      </c>
      <c r="ADG43" s="137">
        <v>0.34499999999999997</v>
      </c>
      <c r="ADH43" s="137">
        <v>0.36199999999999999</v>
      </c>
      <c r="ADI43" s="137">
        <v>0.38</v>
      </c>
      <c r="ADJ43" s="137">
        <v>0.39700000000000002</v>
      </c>
      <c r="ADK43" s="137">
        <v>0.41399999999999998</v>
      </c>
      <c r="ADL43" s="137">
        <v>0.43099999999999999</v>
      </c>
      <c r="ADM43" s="137">
        <v>0.47399999999999998</v>
      </c>
      <c r="ADN43" s="137">
        <v>0.51800000000000002</v>
      </c>
      <c r="ADO43" s="137">
        <v>0.56100000000000005</v>
      </c>
      <c r="ADP43" s="137">
        <v>0.60399999999999998</v>
      </c>
      <c r="ADQ43" s="137">
        <v>0.64700000000000002</v>
      </c>
      <c r="ADR43" s="137">
        <v>0.69</v>
      </c>
      <c r="ADS43" s="137">
        <v>0.73299999999999998</v>
      </c>
      <c r="ADT43" s="137">
        <v>0.77600000000000002</v>
      </c>
      <c r="ADU43" s="137">
        <v>0.81899999999999995</v>
      </c>
      <c r="ADV43" s="137">
        <v>0.86299999999999999</v>
      </c>
      <c r="ADW43" s="137">
        <v>0.94899999999999995</v>
      </c>
      <c r="ADX43" s="137">
        <v>1.0349999999999999</v>
      </c>
      <c r="ADY43" s="137">
        <v>1.121</v>
      </c>
      <c r="ADZ43" s="137">
        <v>1.208</v>
      </c>
      <c r="AEA43" s="137">
        <v>1.294</v>
      </c>
      <c r="AEB43" s="137">
        <v>1.38</v>
      </c>
      <c r="AEC43" s="137">
        <v>1.466</v>
      </c>
      <c r="AED43" s="137">
        <v>1.5529999999999999</v>
      </c>
      <c r="AEE43" s="137">
        <v>1.639</v>
      </c>
      <c r="AEF43" s="137">
        <v>1.7250000000000001</v>
      </c>
      <c r="AEG43" s="137">
        <v>2.5880000000000001</v>
      </c>
      <c r="AEH43" s="137">
        <v>3.45</v>
      </c>
      <c r="AEI43" s="137">
        <v>4.3129999999999997</v>
      </c>
      <c r="AEJ43" s="137">
        <v>5.1749999999999998</v>
      </c>
      <c r="AEK43" s="137">
        <v>6.0380000000000003</v>
      </c>
      <c r="AEL43" s="137">
        <v>6.9009999999999998</v>
      </c>
      <c r="AEM43" s="137">
        <v>7.7629999999999999</v>
      </c>
      <c r="AEN43" s="137">
        <v>8.6259999999999994</v>
      </c>
      <c r="AEO43" s="137">
        <v>6.0000000000000001E-3</v>
      </c>
      <c r="AEP43" s="137">
        <v>1.2E-2</v>
      </c>
      <c r="AEQ43" s="137">
        <v>1.7999999999999999E-2</v>
      </c>
      <c r="AER43" s="137">
        <v>2.4E-2</v>
      </c>
      <c r="AES43" s="137">
        <v>0.03</v>
      </c>
      <c r="AET43" s="137">
        <v>3.5999999999999997E-2</v>
      </c>
      <c r="AEU43" s="137">
        <v>4.2999999999999997E-2</v>
      </c>
      <c r="AEV43" s="137">
        <v>4.9000000000000002E-2</v>
      </c>
      <c r="AEW43" s="137">
        <v>5.5E-2</v>
      </c>
      <c r="AEX43" s="137">
        <v>6.0999999999999999E-2</v>
      </c>
      <c r="AEY43" s="137">
        <v>6.7000000000000004E-2</v>
      </c>
      <c r="AEZ43" s="137">
        <v>7.2999999999999995E-2</v>
      </c>
      <c r="AFA43" s="137">
        <v>7.9000000000000001E-2</v>
      </c>
      <c r="AFB43" s="137">
        <v>8.5000000000000006E-2</v>
      </c>
      <c r="AFC43" s="137">
        <v>9.0999999999999998E-2</v>
      </c>
      <c r="AFD43" s="137">
        <v>9.7000000000000003E-2</v>
      </c>
      <c r="AFE43" s="137">
        <v>0.10299999999999999</v>
      </c>
      <c r="AFF43" s="137">
        <v>0.109</v>
      </c>
      <c r="AFG43" s="137">
        <v>0.115</v>
      </c>
      <c r="AFH43" s="137">
        <v>0.122</v>
      </c>
      <c r="AFI43" s="137">
        <v>0.13400000000000001</v>
      </c>
      <c r="AFJ43" s="137">
        <v>0.14599999999999999</v>
      </c>
      <c r="AFK43" s="137">
        <v>0.158</v>
      </c>
      <c r="AFL43" s="137">
        <v>0.17</v>
      </c>
      <c r="AFM43" s="137">
        <v>0.182</v>
      </c>
      <c r="AFN43" s="137">
        <v>0.19400000000000001</v>
      </c>
      <c r="AFO43" s="137">
        <v>0.20699999999999999</v>
      </c>
      <c r="AFP43" s="137">
        <v>0.219</v>
      </c>
      <c r="AFQ43" s="137">
        <v>0.23100000000000001</v>
      </c>
      <c r="AFR43" s="137">
        <v>0.24299999999999999</v>
      </c>
      <c r="AFS43" s="137">
        <v>0.255</v>
      </c>
      <c r="AFT43" s="137">
        <v>0.26700000000000002</v>
      </c>
      <c r="AFU43" s="137">
        <v>0.28000000000000003</v>
      </c>
      <c r="AFV43" s="137">
        <v>0.29199999999999998</v>
      </c>
      <c r="AFW43" s="137">
        <v>0.30399999999999999</v>
      </c>
      <c r="AFX43" s="137">
        <v>0.33400000000000002</v>
      </c>
      <c r="AFY43" s="137">
        <v>0.36499999999999999</v>
      </c>
      <c r="AFZ43" s="137">
        <v>0.39500000000000002</v>
      </c>
      <c r="AGA43" s="137">
        <v>0.42499999999999999</v>
      </c>
      <c r="AGB43" s="137">
        <v>0.45600000000000002</v>
      </c>
      <c r="AGC43" s="137">
        <v>0.48599999999999999</v>
      </c>
      <c r="AGD43" s="137">
        <v>0.51700000000000002</v>
      </c>
      <c r="AGE43" s="137">
        <v>0.54700000000000004</v>
      </c>
      <c r="AGF43" s="137">
        <v>0.57699999999999996</v>
      </c>
      <c r="AGG43" s="137">
        <v>0.60799999999999998</v>
      </c>
      <c r="AGH43" s="137">
        <v>0.66900000000000004</v>
      </c>
      <c r="AGI43" s="137">
        <v>0.72899999999999998</v>
      </c>
      <c r="AGJ43" s="137">
        <v>0.79</v>
      </c>
      <c r="AGK43" s="137">
        <v>0.85099999999999998</v>
      </c>
      <c r="AGL43" s="137">
        <v>0.91200000000000003</v>
      </c>
      <c r="AGM43" s="137">
        <v>0.97199999999999998</v>
      </c>
      <c r="AGN43" s="137">
        <v>1.0329999999999999</v>
      </c>
      <c r="AGO43" s="137">
        <v>1.0940000000000001</v>
      </c>
      <c r="AGP43" s="137">
        <v>1.155</v>
      </c>
      <c r="AGQ43" s="137">
        <v>1.216</v>
      </c>
      <c r="AGR43" s="137">
        <v>1.823</v>
      </c>
      <c r="AGS43" s="137">
        <v>2.431</v>
      </c>
      <c r="AGT43" s="137">
        <v>3.0390000000000001</v>
      </c>
      <c r="AGU43" s="137">
        <v>3.6469999999999998</v>
      </c>
      <c r="AGV43" s="137">
        <v>4.2539999999999996</v>
      </c>
      <c r="AGW43" s="137">
        <v>4.8620000000000001</v>
      </c>
      <c r="AGX43" s="137">
        <v>5.47</v>
      </c>
      <c r="AGY43" s="137">
        <v>6.0780000000000003</v>
      </c>
      <c r="AGZ43" s="137">
        <v>2.9000000000000001E-2</v>
      </c>
      <c r="AHA43" s="137">
        <v>5.7000000000000002E-2</v>
      </c>
      <c r="AHB43" s="137">
        <v>8.5999999999999993E-2</v>
      </c>
      <c r="AHC43" s="137">
        <v>0.114</v>
      </c>
      <c r="AHD43" s="137">
        <v>0.14299999999999999</v>
      </c>
      <c r="AHE43" s="137">
        <v>0.17100000000000001</v>
      </c>
      <c r="AHF43" s="137">
        <v>0.2</v>
      </c>
      <c r="AHG43" s="137">
        <v>0.22800000000000001</v>
      </c>
      <c r="AHH43" s="137">
        <v>0.25700000000000001</v>
      </c>
      <c r="AHI43" s="137">
        <v>0.28499999999999998</v>
      </c>
      <c r="AHJ43" s="137">
        <v>0.314</v>
      </c>
      <c r="AHK43" s="137">
        <v>0.34200000000000003</v>
      </c>
      <c r="AHL43" s="137">
        <v>0.371</v>
      </c>
      <c r="AHM43" s="137">
        <v>0.4</v>
      </c>
      <c r="AHN43" s="137">
        <v>0.42799999999999999</v>
      </c>
      <c r="AHO43" s="137">
        <v>0.45700000000000002</v>
      </c>
      <c r="AHP43" s="137">
        <v>0.48499999999999999</v>
      </c>
      <c r="AHQ43" s="137">
        <v>0.51400000000000001</v>
      </c>
      <c r="AHR43" s="137">
        <v>0.54200000000000004</v>
      </c>
      <c r="AHS43" s="137">
        <v>0.57099999999999995</v>
      </c>
      <c r="AHT43" s="137">
        <v>0.628</v>
      </c>
      <c r="AHU43" s="137">
        <v>0.68500000000000005</v>
      </c>
      <c r="AHV43" s="137">
        <v>0.74199999999999999</v>
      </c>
      <c r="AHW43" s="137">
        <v>0.79900000000000004</v>
      </c>
      <c r="AHX43" s="137">
        <v>0.85599999999999998</v>
      </c>
      <c r="AHY43" s="137">
        <v>0.91300000000000003</v>
      </c>
      <c r="AHZ43" s="137">
        <v>0.97</v>
      </c>
      <c r="AIA43" s="137">
        <v>1.0269999999999999</v>
      </c>
      <c r="AIB43" s="137">
        <v>1.0840000000000001</v>
      </c>
      <c r="AIC43" s="137">
        <v>1.1419999999999999</v>
      </c>
      <c r="AID43" s="137">
        <v>1.1990000000000001</v>
      </c>
      <c r="AIE43" s="137">
        <v>1.256</v>
      </c>
      <c r="AIF43" s="137">
        <v>1.3129999999999999</v>
      </c>
      <c r="AIG43" s="137">
        <v>1.37</v>
      </c>
      <c r="AIH43" s="137">
        <v>1.427</v>
      </c>
      <c r="AII43" s="137">
        <v>1.57</v>
      </c>
      <c r="AIJ43" s="137">
        <v>1.712</v>
      </c>
      <c r="AIK43" s="137">
        <v>1.855</v>
      </c>
      <c r="AIL43" s="137">
        <v>1.998</v>
      </c>
      <c r="AIM43" s="137">
        <v>2.14</v>
      </c>
      <c r="AIN43" s="137">
        <v>2.2829999999999999</v>
      </c>
      <c r="AIO43" s="137">
        <v>2.4260000000000002</v>
      </c>
      <c r="AIP43" s="137">
        <v>2.5680000000000001</v>
      </c>
      <c r="AIQ43" s="137">
        <v>2.7109999999999999</v>
      </c>
      <c r="AIR43" s="137">
        <v>2.8540000000000001</v>
      </c>
      <c r="AIS43" s="137">
        <v>3.1389999999999998</v>
      </c>
      <c r="AIT43" s="137">
        <v>3.4249999999999998</v>
      </c>
      <c r="AIU43" s="137">
        <v>3.71</v>
      </c>
      <c r="AIV43" s="137">
        <v>3.9950000000000001</v>
      </c>
      <c r="AIW43" s="137">
        <v>4.2809999999999997</v>
      </c>
      <c r="AIX43" s="137">
        <v>4.5659999999999998</v>
      </c>
      <c r="AIY43" s="137">
        <v>4.8520000000000003</v>
      </c>
      <c r="AIZ43" s="137">
        <v>5.1369999999999996</v>
      </c>
      <c r="AJA43" s="137">
        <v>5.4219999999999997</v>
      </c>
      <c r="AJB43" s="137">
        <v>5.7080000000000002</v>
      </c>
      <c r="AJC43" s="137">
        <v>8.5619999999999994</v>
      </c>
      <c r="AJD43" s="137">
        <v>11.416</v>
      </c>
      <c r="AJE43" s="137">
        <v>14.269</v>
      </c>
      <c r="AJF43" s="137">
        <v>17.123000000000001</v>
      </c>
      <c r="AJG43" s="137">
        <v>19.977</v>
      </c>
      <c r="AJH43" s="137">
        <v>22.831</v>
      </c>
      <c r="AJI43" s="137">
        <v>25.684999999999999</v>
      </c>
      <c r="AJJ43" s="137">
        <v>28.539000000000001</v>
      </c>
      <c r="AJK43" s="137">
        <v>2.8000000000000001E-2</v>
      </c>
      <c r="AJL43" s="137">
        <v>5.6000000000000001E-2</v>
      </c>
      <c r="AJM43" s="137">
        <v>8.4000000000000005E-2</v>
      </c>
      <c r="AJN43" s="137">
        <v>0.111</v>
      </c>
      <c r="AJO43" s="137">
        <v>0.13900000000000001</v>
      </c>
      <c r="AJP43" s="137">
        <v>0.16700000000000001</v>
      </c>
      <c r="AJQ43" s="137">
        <v>0.19500000000000001</v>
      </c>
      <c r="AJR43" s="137">
        <v>0.223</v>
      </c>
      <c r="AJS43" s="137">
        <v>0.251</v>
      </c>
      <c r="AJT43" s="137">
        <v>0.27900000000000003</v>
      </c>
      <c r="AJU43" s="137">
        <v>0.307</v>
      </c>
      <c r="AJV43" s="137">
        <v>0.33400000000000002</v>
      </c>
      <c r="AJW43" s="137">
        <v>0.36199999999999999</v>
      </c>
      <c r="AJX43" s="137">
        <v>0.39</v>
      </c>
      <c r="AJY43" s="137">
        <v>0.41799999999999998</v>
      </c>
      <c r="AJZ43" s="137">
        <v>0.44600000000000001</v>
      </c>
      <c r="AKA43" s="137">
        <v>0.47399999999999998</v>
      </c>
      <c r="AKB43" s="137">
        <v>0.502</v>
      </c>
      <c r="AKC43" s="137">
        <v>0.52900000000000003</v>
      </c>
      <c r="AKD43" s="137">
        <v>0.55700000000000005</v>
      </c>
      <c r="AKE43" s="137">
        <v>0.61299999999999999</v>
      </c>
      <c r="AKF43" s="137">
        <v>0.66900000000000004</v>
      </c>
      <c r="AKG43" s="137">
        <v>0.72499999999999998</v>
      </c>
      <c r="AKH43" s="137">
        <v>0.78</v>
      </c>
      <c r="AKI43" s="137">
        <v>0.83599999999999997</v>
      </c>
      <c r="AKJ43" s="137">
        <v>0.89200000000000002</v>
      </c>
      <c r="AKK43" s="137">
        <v>0.94699999999999995</v>
      </c>
      <c r="AKL43" s="137">
        <v>1.0029999999999999</v>
      </c>
      <c r="AKM43" s="137">
        <v>1.0589999999999999</v>
      </c>
      <c r="AKN43" s="137">
        <v>1.115</v>
      </c>
      <c r="AKO43" s="137">
        <v>1.17</v>
      </c>
      <c r="AKP43" s="137">
        <v>1.226</v>
      </c>
      <c r="AKQ43" s="137">
        <v>1.282</v>
      </c>
      <c r="AKR43" s="137">
        <v>1.3380000000000001</v>
      </c>
      <c r="AKS43" s="137">
        <v>1.393</v>
      </c>
      <c r="AKT43" s="137">
        <v>1.5329999999999999</v>
      </c>
      <c r="AKU43" s="137">
        <v>1.6719999999999999</v>
      </c>
      <c r="AKV43" s="137">
        <v>1.8109999999999999</v>
      </c>
      <c r="AKW43" s="137">
        <v>1.9510000000000001</v>
      </c>
      <c r="AKX43" s="137">
        <v>2.09</v>
      </c>
      <c r="AKY43" s="137">
        <v>2.2290000000000001</v>
      </c>
      <c r="AKZ43" s="137">
        <v>2.3690000000000002</v>
      </c>
      <c r="ALA43" s="137">
        <v>2.508</v>
      </c>
      <c r="ALB43" s="137">
        <v>2.6469999999999998</v>
      </c>
      <c r="ALC43" s="137">
        <v>2.7869999999999999</v>
      </c>
      <c r="ALD43" s="137">
        <v>3.0649999999999999</v>
      </c>
      <c r="ALE43" s="137">
        <v>3.3439999999999999</v>
      </c>
      <c r="ALF43" s="137">
        <v>3.6230000000000002</v>
      </c>
      <c r="ALG43" s="137">
        <v>3.9009999999999998</v>
      </c>
      <c r="ALH43" s="137">
        <v>4.18</v>
      </c>
      <c r="ALI43" s="137">
        <v>4.4589999999999996</v>
      </c>
      <c r="ALJ43" s="137">
        <v>4.7370000000000001</v>
      </c>
      <c r="ALK43" s="137">
        <v>5.016</v>
      </c>
      <c r="ALL43" s="137">
        <v>5.2949999999999999</v>
      </c>
      <c r="ALM43" s="137">
        <v>5.5739999999999998</v>
      </c>
      <c r="ALN43" s="137">
        <v>8.36</v>
      </c>
      <c r="ALO43" s="137">
        <v>11.147</v>
      </c>
      <c r="ALP43" s="137">
        <v>13.933999999999999</v>
      </c>
      <c r="ALQ43" s="137">
        <v>16.721</v>
      </c>
      <c r="ALR43" s="137">
        <v>19.507000000000001</v>
      </c>
      <c r="ALS43" s="137">
        <v>22.294</v>
      </c>
      <c r="ALT43" s="137">
        <v>25.081</v>
      </c>
      <c r="ALU43" s="137">
        <v>27.867999999999999</v>
      </c>
      <c r="ALV43" s="137">
        <v>0.157</v>
      </c>
      <c r="ALW43" s="137">
        <v>0.314</v>
      </c>
      <c r="ALX43" s="137">
        <v>0.47</v>
      </c>
      <c r="ALY43" s="137">
        <v>0.627</v>
      </c>
      <c r="ALZ43" s="137">
        <v>0.78400000000000003</v>
      </c>
      <c r="AMA43" s="137">
        <v>0.94099999999999995</v>
      </c>
      <c r="AMB43" s="137">
        <v>1.0980000000000001</v>
      </c>
      <c r="AMC43" s="137">
        <v>1.2549999999999999</v>
      </c>
      <c r="AMD43" s="137">
        <v>1.411</v>
      </c>
      <c r="AME43" s="137">
        <v>1.5680000000000001</v>
      </c>
      <c r="AMF43" s="137">
        <v>1.7250000000000001</v>
      </c>
      <c r="AMG43" s="137">
        <v>1.8819999999999999</v>
      </c>
      <c r="AMH43" s="137">
        <v>2.0390000000000001</v>
      </c>
      <c r="AMI43" s="137">
        <v>2.1960000000000002</v>
      </c>
      <c r="AMJ43" s="137">
        <v>2.3519999999999999</v>
      </c>
      <c r="AMK43" s="137">
        <v>2.5089999999999999</v>
      </c>
      <c r="AML43" s="137">
        <v>2.6659999999999999</v>
      </c>
      <c r="AMM43" s="137">
        <v>2.823</v>
      </c>
      <c r="AMN43" s="137">
        <v>2.98</v>
      </c>
      <c r="AMO43" s="137">
        <v>3.137</v>
      </c>
      <c r="AMP43" s="137">
        <v>3.45</v>
      </c>
      <c r="AMQ43" s="137">
        <v>3.7639999999999998</v>
      </c>
      <c r="AMR43" s="137">
        <v>4.0780000000000003</v>
      </c>
      <c r="AMS43" s="137">
        <v>4.391</v>
      </c>
      <c r="AMT43" s="137">
        <v>4.7050000000000001</v>
      </c>
      <c r="AMU43" s="137">
        <v>5.0190000000000001</v>
      </c>
      <c r="AMV43" s="137">
        <v>5.3319999999999999</v>
      </c>
      <c r="AMW43" s="137">
        <v>5.6459999999999999</v>
      </c>
      <c r="AMX43" s="137">
        <v>5.96</v>
      </c>
      <c r="AMY43" s="137">
        <v>6.2729999999999997</v>
      </c>
      <c r="AMZ43" s="137">
        <v>6.5869999999999997</v>
      </c>
      <c r="ANA43" s="137">
        <v>6.9</v>
      </c>
      <c r="ANB43" s="137">
        <v>7.2140000000000004</v>
      </c>
      <c r="ANC43" s="137">
        <v>7.5279999999999996</v>
      </c>
      <c r="AND43" s="137">
        <v>7.8410000000000002</v>
      </c>
      <c r="ANE43" s="137">
        <v>8.6259999999999994</v>
      </c>
      <c r="ANF43" s="137">
        <v>9.41</v>
      </c>
      <c r="ANG43" s="137">
        <v>10.194000000000001</v>
      </c>
      <c r="ANH43" s="137">
        <v>10.978</v>
      </c>
      <c r="ANI43" s="137">
        <v>11.762</v>
      </c>
      <c r="ANJ43" s="137">
        <v>12.545999999999999</v>
      </c>
      <c r="ANK43" s="137">
        <v>13.33</v>
      </c>
      <c r="ANL43" s="137">
        <v>14.115</v>
      </c>
      <c r="ANM43" s="137">
        <v>14.898999999999999</v>
      </c>
      <c r="ANN43" s="137">
        <v>15.683</v>
      </c>
      <c r="ANO43" s="137">
        <v>17.251000000000001</v>
      </c>
      <c r="ANP43" s="137">
        <v>18.818999999999999</v>
      </c>
      <c r="ANQ43" s="137">
        <v>20.388000000000002</v>
      </c>
      <c r="ANR43" s="137">
        <v>21.956</v>
      </c>
      <c r="ANS43" s="137">
        <v>23.524000000000001</v>
      </c>
      <c r="ANT43" s="137">
        <v>25.093</v>
      </c>
      <c r="ANU43" s="137">
        <v>26.661000000000001</v>
      </c>
      <c r="ANV43" s="137">
        <v>28.228999999999999</v>
      </c>
      <c r="ANW43" s="137">
        <v>29.797999999999998</v>
      </c>
      <c r="ANX43" s="137">
        <v>31.366</v>
      </c>
      <c r="ANY43" s="137">
        <v>47.048999999999999</v>
      </c>
      <c r="ANZ43" s="137">
        <v>62.731999999999999</v>
      </c>
      <c r="AOA43" s="137">
        <v>78.414000000000001</v>
      </c>
      <c r="AOB43" s="137">
        <v>94.096999999999994</v>
      </c>
      <c r="AOC43" s="137">
        <v>109.78</v>
      </c>
      <c r="AOD43" s="137">
        <v>125.46299999999999</v>
      </c>
      <c r="AOE43" s="137">
        <v>141.14599999999999</v>
      </c>
      <c r="AOF43" s="137">
        <v>156.82900000000001</v>
      </c>
      <c r="AOG43" s="137">
        <v>0.15</v>
      </c>
      <c r="AOH43" s="137">
        <v>0.3</v>
      </c>
      <c r="AOI43" s="137">
        <v>0.45</v>
      </c>
      <c r="AOJ43" s="137">
        <v>0.6</v>
      </c>
      <c r="AOK43" s="137">
        <v>0.75</v>
      </c>
      <c r="AOL43" s="137">
        <v>0.9</v>
      </c>
      <c r="AOM43" s="137">
        <v>1.05</v>
      </c>
      <c r="AON43" s="137">
        <v>1.2010000000000001</v>
      </c>
      <c r="AOO43" s="137">
        <v>1.351</v>
      </c>
      <c r="AOP43" s="137">
        <v>1.5009999999999999</v>
      </c>
      <c r="AOQ43" s="137">
        <v>1.651</v>
      </c>
      <c r="AOR43" s="137">
        <v>1.8009999999999999</v>
      </c>
      <c r="AOS43" s="137">
        <v>1.9510000000000001</v>
      </c>
      <c r="AOT43" s="137">
        <v>2.101</v>
      </c>
      <c r="AOU43" s="137">
        <v>2.2509999999999999</v>
      </c>
      <c r="AOV43" s="137">
        <v>2.4009999999999998</v>
      </c>
      <c r="AOW43" s="137">
        <v>2.5510000000000002</v>
      </c>
      <c r="AOX43" s="137">
        <v>2.7010000000000001</v>
      </c>
      <c r="AOY43" s="137">
        <v>2.851</v>
      </c>
      <c r="AOZ43" s="137">
        <v>3.0009999999999999</v>
      </c>
      <c r="APA43" s="137">
        <v>3.3010000000000002</v>
      </c>
      <c r="APB43" s="137">
        <v>3.6019999999999999</v>
      </c>
      <c r="APC43" s="137">
        <v>3.9020000000000001</v>
      </c>
      <c r="APD43" s="137">
        <v>4.202</v>
      </c>
      <c r="APE43" s="137">
        <v>4.5019999999999998</v>
      </c>
      <c r="APF43" s="137">
        <v>4.8019999999999996</v>
      </c>
      <c r="APG43" s="137">
        <v>5.1020000000000003</v>
      </c>
      <c r="APH43" s="137">
        <v>5.4020000000000001</v>
      </c>
      <c r="API43" s="137">
        <v>5.7030000000000003</v>
      </c>
      <c r="APJ43" s="137">
        <v>6.0030000000000001</v>
      </c>
      <c r="APK43" s="137">
        <v>6.3029999999999999</v>
      </c>
      <c r="APL43" s="137">
        <v>6.6029999999999998</v>
      </c>
      <c r="APM43" s="137">
        <v>6.9029999999999996</v>
      </c>
      <c r="APN43" s="137">
        <v>7.2030000000000003</v>
      </c>
      <c r="APO43" s="137">
        <v>7.5030000000000001</v>
      </c>
      <c r="APP43" s="137">
        <v>8.2539999999999996</v>
      </c>
      <c r="APQ43" s="137">
        <v>9.0039999999999996</v>
      </c>
      <c r="APR43" s="137">
        <v>9.7539999999999996</v>
      </c>
      <c r="APS43" s="137">
        <v>10.505000000000001</v>
      </c>
      <c r="APT43" s="137">
        <v>11.255000000000001</v>
      </c>
      <c r="APU43" s="137">
        <v>12.005000000000001</v>
      </c>
      <c r="APV43" s="137">
        <v>12.756</v>
      </c>
      <c r="APW43" s="137">
        <v>13.506</v>
      </c>
      <c r="APX43" s="137">
        <v>14.256</v>
      </c>
      <c r="APY43" s="137">
        <v>15.007</v>
      </c>
      <c r="APZ43" s="137">
        <v>16.507000000000001</v>
      </c>
      <c r="AQA43" s="137">
        <v>18.007999999999999</v>
      </c>
      <c r="AQB43" s="137">
        <v>19.509</v>
      </c>
      <c r="AQC43" s="137">
        <v>21.009</v>
      </c>
      <c r="AQD43" s="137">
        <v>22.51</v>
      </c>
      <c r="AQE43" s="137">
        <v>24.010999999999999</v>
      </c>
      <c r="AQF43" s="137">
        <v>25.510999999999999</v>
      </c>
      <c r="AQG43" s="137">
        <v>27.012</v>
      </c>
      <c r="AQH43" s="137">
        <v>28.513000000000002</v>
      </c>
      <c r="AQI43" s="137">
        <v>30.013000000000002</v>
      </c>
      <c r="AQJ43" s="137">
        <v>45.02</v>
      </c>
      <c r="AQK43" s="137">
        <v>60.027000000000001</v>
      </c>
      <c r="AQL43" s="137">
        <v>75.034000000000006</v>
      </c>
      <c r="AQM43" s="137">
        <v>90.04</v>
      </c>
      <c r="AQN43" s="137">
        <v>105.047</v>
      </c>
      <c r="AQO43" s="137">
        <v>120.054</v>
      </c>
      <c r="AQP43" s="137">
        <v>135.06100000000001</v>
      </c>
      <c r="AQQ43" s="137">
        <v>150.06700000000001</v>
      </c>
      <c r="AQR43" s="137">
        <v>4.9000000000000002E-2</v>
      </c>
      <c r="AQS43" s="137">
        <v>9.8000000000000004E-2</v>
      </c>
      <c r="AQT43" s="137">
        <v>0.14699999999999999</v>
      </c>
      <c r="AQU43" s="137">
        <v>0.19600000000000001</v>
      </c>
      <c r="AQV43" s="137">
        <v>0.245</v>
      </c>
      <c r="AQW43" s="137">
        <v>0.29399999999999998</v>
      </c>
      <c r="AQX43" s="137">
        <v>0.34300000000000003</v>
      </c>
      <c r="AQY43" s="137">
        <v>0.39200000000000002</v>
      </c>
      <c r="AQZ43" s="137">
        <v>0.441</v>
      </c>
      <c r="ARA43" s="137">
        <v>0.48899999999999999</v>
      </c>
      <c r="ARB43" s="137">
        <v>0.53800000000000003</v>
      </c>
      <c r="ARC43" s="137">
        <v>0.58699999999999997</v>
      </c>
      <c r="ARD43" s="137">
        <v>0.63600000000000001</v>
      </c>
      <c r="ARE43" s="137">
        <v>0.68500000000000005</v>
      </c>
      <c r="ARF43" s="137">
        <v>0.73399999999999999</v>
      </c>
      <c r="ARG43" s="137">
        <v>0.78300000000000003</v>
      </c>
      <c r="ARH43" s="137">
        <v>0.83199999999999996</v>
      </c>
      <c r="ARI43" s="137">
        <v>0.88100000000000001</v>
      </c>
      <c r="ARJ43" s="137">
        <v>0.93</v>
      </c>
      <c r="ARK43" s="137">
        <v>0.97899999999999998</v>
      </c>
      <c r="ARL43" s="137">
        <v>1.077</v>
      </c>
      <c r="ARM43" s="137">
        <v>1.175</v>
      </c>
      <c r="ARN43" s="137">
        <v>1.2729999999999999</v>
      </c>
      <c r="ARO43" s="137">
        <v>1.371</v>
      </c>
      <c r="ARP43" s="137">
        <v>1.468</v>
      </c>
      <c r="ARQ43" s="137">
        <v>1.5660000000000001</v>
      </c>
      <c r="ARR43" s="137">
        <v>1.6639999999999999</v>
      </c>
      <c r="ARS43" s="137">
        <v>1.762</v>
      </c>
      <c r="ART43" s="137">
        <v>1.86</v>
      </c>
      <c r="ARU43" s="137">
        <v>1.958</v>
      </c>
      <c r="ARV43" s="137">
        <v>2.056</v>
      </c>
      <c r="ARW43" s="137">
        <v>2.1539999999999999</v>
      </c>
      <c r="ARX43" s="137">
        <v>2.2519999999999998</v>
      </c>
      <c r="ARY43" s="137">
        <v>2.3490000000000002</v>
      </c>
      <c r="ARZ43" s="137">
        <v>2.4470000000000001</v>
      </c>
      <c r="ASA43" s="137">
        <v>2.6920000000000002</v>
      </c>
      <c r="ASB43" s="137">
        <v>2.9369999999999998</v>
      </c>
      <c r="ASC43" s="137">
        <v>3.1819999999999999</v>
      </c>
      <c r="ASD43" s="137">
        <v>3.4260000000000002</v>
      </c>
      <c r="ASE43" s="137">
        <v>3.6709999999999998</v>
      </c>
      <c r="ASF43" s="137">
        <v>3.9159999999999999</v>
      </c>
      <c r="ASG43" s="137">
        <v>4.1609999999999996</v>
      </c>
      <c r="ASH43" s="137">
        <v>4.4050000000000002</v>
      </c>
      <c r="ASI43" s="137">
        <v>4.6500000000000004</v>
      </c>
      <c r="ASJ43" s="137">
        <v>4.8949999999999996</v>
      </c>
      <c r="ASK43" s="137">
        <v>5.3840000000000003</v>
      </c>
      <c r="ASL43" s="137">
        <v>5.8739999999999997</v>
      </c>
      <c r="ASM43" s="137">
        <v>6.3630000000000004</v>
      </c>
      <c r="ASN43" s="137">
        <v>6.8529999999999998</v>
      </c>
      <c r="ASO43" s="137">
        <v>7.3419999999999996</v>
      </c>
      <c r="ASP43" s="137">
        <v>7.8319999999999999</v>
      </c>
      <c r="ASQ43" s="137">
        <v>8.3209999999999997</v>
      </c>
      <c r="ASR43" s="137">
        <v>8.81</v>
      </c>
      <c r="ASS43" s="137">
        <v>9.3000000000000007</v>
      </c>
      <c r="AST43" s="137">
        <v>9.7889999999999997</v>
      </c>
      <c r="ASU43">
        <v>14.683999999999999</v>
      </c>
      <c r="ASV43">
        <v>19.579000000000001</v>
      </c>
      <c r="ASW43">
        <v>24.474</v>
      </c>
      <c r="ASX43">
        <v>29.367999999999999</v>
      </c>
      <c r="ASY43">
        <v>34.262999999999998</v>
      </c>
      <c r="ASZ43">
        <v>39.158000000000001</v>
      </c>
      <c r="ATA43">
        <v>44.052</v>
      </c>
      <c r="ATB43">
        <v>48.947000000000003</v>
      </c>
      <c r="ATC43">
        <v>5.0999999999999997E-2</v>
      </c>
      <c r="ATD43">
        <v>0.10299999999999999</v>
      </c>
      <c r="ATE43">
        <v>0.154</v>
      </c>
      <c r="ATF43">
        <v>0.20599999999999999</v>
      </c>
      <c r="ATG43">
        <v>0.25700000000000001</v>
      </c>
      <c r="ATH43">
        <v>0.309</v>
      </c>
      <c r="ATI43">
        <v>0.36</v>
      </c>
      <c r="ATJ43">
        <v>0.41199999999999998</v>
      </c>
      <c r="ATK43">
        <v>0.46300000000000002</v>
      </c>
      <c r="ATL43">
        <v>0.51500000000000001</v>
      </c>
      <c r="ATM43">
        <v>0.56599999999999995</v>
      </c>
      <c r="ATN43">
        <v>0.61699999999999999</v>
      </c>
      <c r="ATO43">
        <v>0.66900000000000004</v>
      </c>
      <c r="ATP43">
        <v>0.72</v>
      </c>
      <c r="ATQ43">
        <v>0.77200000000000002</v>
      </c>
      <c r="ATR43">
        <v>0.82299999999999995</v>
      </c>
      <c r="ATS43">
        <v>0.875</v>
      </c>
      <c r="ATT43">
        <v>0.92600000000000005</v>
      </c>
      <c r="ATU43">
        <v>0.97799999999999998</v>
      </c>
      <c r="ATV43">
        <v>1.0289999999999999</v>
      </c>
      <c r="ATW43">
        <v>1.1319999999999999</v>
      </c>
      <c r="ATX43">
        <v>1.2350000000000001</v>
      </c>
      <c r="ATY43">
        <v>1.3380000000000001</v>
      </c>
      <c r="ATZ43">
        <v>1.4410000000000001</v>
      </c>
      <c r="AUA43">
        <v>1.544</v>
      </c>
      <c r="AUB43">
        <v>1.647</v>
      </c>
      <c r="AUC43">
        <v>1.75</v>
      </c>
      <c r="AUD43">
        <v>1.8520000000000001</v>
      </c>
      <c r="AUE43">
        <v>1.9550000000000001</v>
      </c>
      <c r="AUF43">
        <v>2.0579999999999998</v>
      </c>
      <c r="AUG43">
        <v>2.161</v>
      </c>
      <c r="AUH43">
        <v>2.2639999999999998</v>
      </c>
      <c r="AUI43">
        <v>2.367</v>
      </c>
      <c r="AUJ43">
        <v>2.4700000000000002</v>
      </c>
      <c r="AUK43">
        <v>2.573</v>
      </c>
      <c r="AUL43">
        <v>2.83</v>
      </c>
      <c r="AUM43">
        <v>3.0870000000000002</v>
      </c>
      <c r="AUN43">
        <v>3.3450000000000002</v>
      </c>
      <c r="AUO43">
        <v>3.6019999999999999</v>
      </c>
      <c r="AUP43">
        <v>3.859</v>
      </c>
      <c r="AUQ43">
        <v>4.117</v>
      </c>
      <c r="AUR43">
        <v>4.3739999999999997</v>
      </c>
      <c r="AUS43">
        <v>4.6310000000000002</v>
      </c>
      <c r="AUT43">
        <v>4.8879999999999999</v>
      </c>
      <c r="AUU43">
        <v>5.1459999999999999</v>
      </c>
      <c r="AUV43">
        <v>5.66</v>
      </c>
      <c r="AUW43">
        <v>6.1749999999999998</v>
      </c>
      <c r="AUX43">
        <v>6.69</v>
      </c>
      <c r="AUY43">
        <v>7.2039999999999997</v>
      </c>
      <c r="AUZ43">
        <v>7.7190000000000003</v>
      </c>
      <c r="AVA43">
        <v>8.2330000000000005</v>
      </c>
      <c r="AVB43">
        <v>8.7479999999999993</v>
      </c>
      <c r="AVC43">
        <v>9.2620000000000005</v>
      </c>
      <c r="AVD43">
        <v>9.7769999999999992</v>
      </c>
      <c r="AVE43">
        <v>10.292</v>
      </c>
      <c r="AVF43">
        <v>15.436999999999999</v>
      </c>
      <c r="AVG43">
        <v>20.582999999999998</v>
      </c>
      <c r="AVH43">
        <v>25.728999999999999</v>
      </c>
      <c r="AVI43">
        <v>30.875</v>
      </c>
      <c r="AVJ43">
        <v>36.020000000000003</v>
      </c>
      <c r="AVK43">
        <v>41.165999999999997</v>
      </c>
      <c r="AVL43">
        <v>46.311999999999998</v>
      </c>
      <c r="AVM43">
        <v>51.457999999999998</v>
      </c>
    </row>
    <row r="44" spans="1:1261" x14ac:dyDescent="0.35">
      <c r="A44" s="107" t="s">
        <v>258</v>
      </c>
      <c r="B44" s="137">
        <v>8.4000000000000005E-2</v>
      </c>
      <c r="C44" s="137">
        <v>0.16800000000000001</v>
      </c>
      <c r="D44" s="137">
        <v>0.251</v>
      </c>
      <c r="E44" s="137">
        <v>0.33500000000000002</v>
      </c>
      <c r="F44" s="137">
        <v>0.41899999999999998</v>
      </c>
      <c r="G44" s="137">
        <v>0.503</v>
      </c>
      <c r="H44" s="137">
        <v>0.58699999999999997</v>
      </c>
      <c r="I44" s="137">
        <v>0.67100000000000004</v>
      </c>
      <c r="J44" s="137">
        <v>0.754</v>
      </c>
      <c r="K44" s="137">
        <v>0.83799999999999997</v>
      </c>
      <c r="L44" s="137">
        <v>0.92200000000000004</v>
      </c>
      <c r="M44" s="137">
        <v>1.006</v>
      </c>
      <c r="N44" s="137">
        <v>1.0900000000000001</v>
      </c>
      <c r="O44" s="137">
        <v>1.1739999999999999</v>
      </c>
      <c r="P44" s="137">
        <v>1.2569999999999999</v>
      </c>
      <c r="Q44" s="137">
        <v>1.341</v>
      </c>
      <c r="R44" s="137">
        <v>1.425</v>
      </c>
      <c r="S44" s="137">
        <v>1.5089999999999999</v>
      </c>
      <c r="T44" s="137">
        <v>1.593</v>
      </c>
      <c r="U44" s="137">
        <v>1.6759999999999999</v>
      </c>
      <c r="V44" s="137">
        <v>1.8440000000000001</v>
      </c>
      <c r="W44" s="137">
        <v>2.012</v>
      </c>
      <c r="X44" s="137">
        <v>2.1789999999999998</v>
      </c>
      <c r="Y44" s="137">
        <v>2.347</v>
      </c>
      <c r="Z44" s="137">
        <v>2.5150000000000001</v>
      </c>
      <c r="AA44" s="137">
        <v>2.6819999999999999</v>
      </c>
      <c r="AB44" s="137">
        <v>2.85</v>
      </c>
      <c r="AC44" s="137">
        <v>3.0179999999999998</v>
      </c>
      <c r="AD44" s="137">
        <v>3.1850000000000001</v>
      </c>
      <c r="AE44" s="137">
        <v>3.3530000000000002</v>
      </c>
      <c r="AF44" s="137">
        <v>3.5209999999999999</v>
      </c>
      <c r="AG44" s="137">
        <v>3.6880000000000002</v>
      </c>
      <c r="AH44" s="137">
        <v>3.8559999999999999</v>
      </c>
      <c r="AI44" s="137">
        <v>4.0229999999999997</v>
      </c>
      <c r="AJ44" s="137">
        <v>4.1909999999999998</v>
      </c>
      <c r="AK44" s="137">
        <v>4.6100000000000003</v>
      </c>
      <c r="AL44" s="137">
        <v>5.0289999999999999</v>
      </c>
      <c r="AM44" s="137">
        <v>5.4480000000000004</v>
      </c>
      <c r="AN44" s="137">
        <v>5.8680000000000003</v>
      </c>
      <c r="AO44" s="137">
        <v>6.2869999999999999</v>
      </c>
      <c r="AP44" s="137">
        <v>6.7060000000000004</v>
      </c>
      <c r="AQ44" s="137">
        <v>7.125</v>
      </c>
      <c r="AR44" s="137">
        <v>7.5439999999999996</v>
      </c>
      <c r="AS44" s="137">
        <v>7.9630000000000001</v>
      </c>
      <c r="AT44" s="137">
        <v>8.3819999999999997</v>
      </c>
      <c r="AU44" s="137">
        <v>9.2200000000000006</v>
      </c>
      <c r="AV44" s="137">
        <v>10.058999999999999</v>
      </c>
      <c r="AW44" s="137">
        <v>10.897</v>
      </c>
      <c r="AX44" s="137">
        <v>11.734999999999999</v>
      </c>
      <c r="AY44" s="137">
        <v>12.573</v>
      </c>
      <c r="AZ44" s="137">
        <v>13.412000000000001</v>
      </c>
      <c r="BA44" s="137">
        <v>14.25</v>
      </c>
      <c r="BB44" s="137">
        <v>15.087999999999999</v>
      </c>
      <c r="BC44" s="137">
        <v>15.926</v>
      </c>
      <c r="BD44" s="137">
        <v>16.763999999999999</v>
      </c>
      <c r="BE44" s="137">
        <v>25.146999999999998</v>
      </c>
      <c r="BF44" s="137">
        <v>33.529000000000003</v>
      </c>
      <c r="BG44" s="137">
        <v>41.911000000000001</v>
      </c>
      <c r="BH44" s="137">
        <v>50.292999999999999</v>
      </c>
      <c r="BI44" s="137">
        <v>58.674999999999997</v>
      </c>
      <c r="BJ44" s="137">
        <v>67.058000000000007</v>
      </c>
      <c r="BK44" s="137">
        <v>75.44</v>
      </c>
      <c r="BL44" s="137">
        <v>83.822000000000003</v>
      </c>
      <c r="BM44" s="137">
        <v>0.12</v>
      </c>
      <c r="BN44" s="137">
        <v>0.24</v>
      </c>
      <c r="BO44" s="137">
        <v>0.36</v>
      </c>
      <c r="BP44" s="137">
        <v>0.48</v>
      </c>
      <c r="BQ44" s="137">
        <v>0.6</v>
      </c>
      <c r="BR44" s="137">
        <v>0.72</v>
      </c>
      <c r="BS44" s="137">
        <v>0.84</v>
      </c>
      <c r="BT44" s="137">
        <v>0.96</v>
      </c>
      <c r="BU44" s="137">
        <v>1.08</v>
      </c>
      <c r="BV44" s="137">
        <v>1.2</v>
      </c>
      <c r="BW44" s="137">
        <v>1.32</v>
      </c>
      <c r="BX44" s="137">
        <v>1.44</v>
      </c>
      <c r="BY44" s="137">
        <v>1.56</v>
      </c>
      <c r="BZ44" s="137">
        <v>1.681</v>
      </c>
      <c r="CA44" s="137">
        <v>1.8009999999999999</v>
      </c>
      <c r="CB44" s="137">
        <v>1.921</v>
      </c>
      <c r="CC44" s="137">
        <v>2.0409999999999999</v>
      </c>
      <c r="CD44" s="137">
        <v>2.161</v>
      </c>
      <c r="CE44" s="137">
        <v>2.2810000000000001</v>
      </c>
      <c r="CF44" s="137">
        <v>2.4009999999999998</v>
      </c>
      <c r="CG44" s="137">
        <v>2.641</v>
      </c>
      <c r="CH44" s="137">
        <v>2.8809999999999998</v>
      </c>
      <c r="CI44" s="137">
        <v>3.121</v>
      </c>
      <c r="CJ44" s="137">
        <v>3.3610000000000002</v>
      </c>
      <c r="CK44" s="137">
        <v>3.601</v>
      </c>
      <c r="CL44" s="137">
        <v>3.8410000000000002</v>
      </c>
      <c r="CM44" s="137">
        <v>4.0810000000000004</v>
      </c>
      <c r="CN44" s="137">
        <v>4.3209999999999997</v>
      </c>
      <c r="CO44" s="137">
        <v>4.5609999999999999</v>
      </c>
      <c r="CP44" s="137">
        <v>4.8010000000000002</v>
      </c>
      <c r="CQ44" s="137">
        <v>5.0419999999999998</v>
      </c>
      <c r="CR44" s="137">
        <v>5.282</v>
      </c>
      <c r="CS44" s="137">
        <v>5.5220000000000002</v>
      </c>
      <c r="CT44" s="137">
        <v>5.7619999999999996</v>
      </c>
      <c r="CU44" s="137">
        <v>6.0019999999999998</v>
      </c>
      <c r="CV44" s="137">
        <v>6.6020000000000003</v>
      </c>
      <c r="CW44" s="137">
        <v>7.202</v>
      </c>
      <c r="CX44" s="137">
        <v>7.8019999999999996</v>
      </c>
      <c r="CY44" s="137">
        <v>8.4030000000000005</v>
      </c>
      <c r="CZ44" s="137">
        <v>9.0030000000000001</v>
      </c>
      <c r="DA44" s="137">
        <v>9.6029999999999998</v>
      </c>
      <c r="DB44" s="137">
        <v>10.202999999999999</v>
      </c>
      <c r="DC44" s="137">
        <v>10.803000000000001</v>
      </c>
      <c r="DD44" s="137">
        <v>11.404</v>
      </c>
      <c r="DE44" s="137">
        <v>12.004</v>
      </c>
      <c r="DF44" s="137">
        <v>13.204000000000001</v>
      </c>
      <c r="DG44" s="137">
        <v>14.404</v>
      </c>
      <c r="DH44" s="137">
        <v>15.605</v>
      </c>
      <c r="DI44" s="137">
        <v>16.805</v>
      </c>
      <c r="DJ44" s="137">
        <v>18.006</v>
      </c>
      <c r="DK44" s="137">
        <v>19.206</v>
      </c>
      <c r="DL44" s="137">
        <v>20.405999999999999</v>
      </c>
      <c r="DM44" s="137">
        <v>21.606999999999999</v>
      </c>
      <c r="DN44" s="137">
        <v>22.806999999999999</v>
      </c>
      <c r="DO44" s="137">
        <v>24.007000000000001</v>
      </c>
      <c r="DP44" s="137">
        <v>36.011000000000003</v>
      </c>
      <c r="DQ44" s="137">
        <v>48.015000000000001</v>
      </c>
      <c r="DR44" s="137">
        <v>60.018999999999998</v>
      </c>
      <c r="DS44" s="137">
        <v>72.022000000000006</v>
      </c>
      <c r="DT44" s="137">
        <v>84.025999999999996</v>
      </c>
      <c r="DU44" s="137">
        <v>96.03</v>
      </c>
      <c r="DV44" s="137">
        <v>108.03400000000001</v>
      </c>
      <c r="DW44" s="137">
        <v>120.03700000000001</v>
      </c>
      <c r="DX44" s="137">
        <v>5.3999999999999999E-2</v>
      </c>
      <c r="DY44" s="137">
        <v>0.108</v>
      </c>
      <c r="DZ44" s="137">
        <v>0.16200000000000001</v>
      </c>
      <c r="EA44" s="137">
        <v>0.216</v>
      </c>
      <c r="EB44" s="137">
        <v>0.27</v>
      </c>
      <c r="EC44" s="137">
        <v>0.32400000000000001</v>
      </c>
      <c r="ED44" s="137">
        <v>0.378</v>
      </c>
      <c r="EE44" s="137">
        <v>0.432</v>
      </c>
      <c r="EF44" s="137">
        <v>0.48599999999999999</v>
      </c>
      <c r="EG44" s="137">
        <v>0.54</v>
      </c>
      <c r="EH44" s="137">
        <v>0.59499999999999997</v>
      </c>
      <c r="EI44" s="137">
        <v>0.64900000000000002</v>
      </c>
      <c r="EJ44" s="137">
        <v>0.70299999999999996</v>
      </c>
      <c r="EK44" s="137">
        <v>0.75700000000000001</v>
      </c>
      <c r="EL44" s="137">
        <v>0.81100000000000005</v>
      </c>
      <c r="EM44" s="137">
        <v>0.86499999999999999</v>
      </c>
      <c r="EN44" s="137">
        <v>0.91900000000000004</v>
      </c>
      <c r="EO44" s="137">
        <v>0.97299999999999998</v>
      </c>
      <c r="EP44" s="137">
        <v>1.0269999999999999</v>
      </c>
      <c r="EQ44" s="137">
        <v>1.081</v>
      </c>
      <c r="ER44" s="137">
        <v>1.1890000000000001</v>
      </c>
      <c r="ES44" s="137">
        <v>1.2969999999999999</v>
      </c>
      <c r="ET44" s="137">
        <v>1.405</v>
      </c>
      <c r="EU44" s="137">
        <v>1.5129999999999999</v>
      </c>
      <c r="EV44" s="137">
        <v>1.621</v>
      </c>
      <c r="EW44" s="137">
        <v>1.73</v>
      </c>
      <c r="EX44" s="137">
        <v>1.8380000000000001</v>
      </c>
      <c r="EY44" s="137">
        <v>1.946</v>
      </c>
      <c r="EZ44" s="137">
        <v>2.0539999999999998</v>
      </c>
      <c r="FA44" s="137">
        <v>2.1619999999999999</v>
      </c>
      <c r="FB44" s="137">
        <v>2.27</v>
      </c>
      <c r="FC44" s="137">
        <v>2.3780000000000001</v>
      </c>
      <c r="FD44" s="137">
        <v>2.4860000000000002</v>
      </c>
      <c r="FE44" s="137">
        <v>2.5939999999999999</v>
      </c>
      <c r="FF44" s="137">
        <v>2.702</v>
      </c>
      <c r="FG44" s="137">
        <v>2.9729999999999999</v>
      </c>
      <c r="FH44" s="137">
        <v>3.2429999999999999</v>
      </c>
      <c r="FI44" s="137">
        <v>3.5129999999999999</v>
      </c>
      <c r="FJ44" s="137">
        <v>3.7829999999999999</v>
      </c>
      <c r="FK44" s="137">
        <v>4.0540000000000003</v>
      </c>
      <c r="FL44" s="137">
        <v>4.3239999999999998</v>
      </c>
      <c r="FM44" s="137">
        <v>4.5940000000000003</v>
      </c>
      <c r="FN44" s="137">
        <v>4.8639999999999999</v>
      </c>
      <c r="FO44" s="137">
        <v>5.1349999999999998</v>
      </c>
      <c r="FP44" s="137">
        <v>5.4050000000000002</v>
      </c>
      <c r="FQ44" s="137">
        <v>5.9450000000000003</v>
      </c>
      <c r="FR44" s="137">
        <v>6.4859999999999998</v>
      </c>
      <c r="FS44" s="137">
        <v>7.0259999999999998</v>
      </c>
      <c r="FT44" s="137">
        <v>7.5670000000000002</v>
      </c>
      <c r="FU44" s="137">
        <v>8.1069999999999993</v>
      </c>
      <c r="FV44" s="137">
        <v>8.6479999999999997</v>
      </c>
      <c r="FW44" s="137">
        <v>9.1880000000000006</v>
      </c>
      <c r="FX44" s="137">
        <v>9.7289999999999992</v>
      </c>
      <c r="FY44" s="137">
        <v>10.269</v>
      </c>
      <c r="FZ44" s="137">
        <v>10.81</v>
      </c>
      <c r="GA44" s="137">
        <v>16.215</v>
      </c>
      <c r="GB44" s="137">
        <v>21.62</v>
      </c>
      <c r="GC44" s="137">
        <v>27.024999999999999</v>
      </c>
      <c r="GD44" s="137">
        <v>32.429000000000002</v>
      </c>
      <c r="GE44" s="137">
        <v>37.834000000000003</v>
      </c>
      <c r="GF44" s="137">
        <v>43.238999999999997</v>
      </c>
      <c r="GG44" s="137">
        <v>48.643999999999998</v>
      </c>
      <c r="GH44" s="137">
        <v>54.048999999999999</v>
      </c>
      <c r="GI44" s="137">
        <v>5.2999999999999999E-2</v>
      </c>
      <c r="GJ44" s="137">
        <v>0.107</v>
      </c>
      <c r="GK44" s="137">
        <v>0.16</v>
      </c>
      <c r="GL44" s="137">
        <v>0.214</v>
      </c>
      <c r="GM44" s="137">
        <v>0.26700000000000002</v>
      </c>
      <c r="GN44" s="137">
        <v>0.32100000000000001</v>
      </c>
      <c r="GO44" s="137">
        <v>0.374</v>
      </c>
      <c r="GP44" s="137">
        <v>0.42799999999999999</v>
      </c>
      <c r="GQ44" s="137">
        <v>0.48099999999999998</v>
      </c>
      <c r="GR44" s="137">
        <v>0.53500000000000003</v>
      </c>
      <c r="GS44" s="137">
        <v>0.58799999999999997</v>
      </c>
      <c r="GT44" s="137">
        <v>0.64200000000000002</v>
      </c>
      <c r="GU44" s="137">
        <v>0.69499999999999995</v>
      </c>
      <c r="GV44" s="137">
        <v>0.749</v>
      </c>
      <c r="GW44" s="137">
        <v>0.80200000000000005</v>
      </c>
      <c r="GX44" s="137">
        <v>0.85499999999999998</v>
      </c>
      <c r="GY44" s="137">
        <v>0.90900000000000003</v>
      </c>
      <c r="GZ44" s="137">
        <v>0.96199999999999997</v>
      </c>
      <c r="HA44" s="137">
        <v>1.016</v>
      </c>
      <c r="HB44" s="137">
        <v>1.069</v>
      </c>
      <c r="HC44" s="137">
        <v>1.1759999999999999</v>
      </c>
      <c r="HD44" s="137">
        <v>1.2829999999999999</v>
      </c>
      <c r="HE44" s="137">
        <v>1.39</v>
      </c>
      <c r="HF44" s="137">
        <v>1.4970000000000001</v>
      </c>
      <c r="HG44" s="137">
        <v>1.6040000000000001</v>
      </c>
      <c r="HH44" s="137">
        <v>1.7110000000000001</v>
      </c>
      <c r="HI44" s="137">
        <v>1.8180000000000001</v>
      </c>
      <c r="HJ44" s="137">
        <v>1.925</v>
      </c>
      <c r="HK44" s="137">
        <v>2.032</v>
      </c>
      <c r="HL44" s="137">
        <v>2.1389999999999998</v>
      </c>
      <c r="HM44" s="137">
        <v>2.246</v>
      </c>
      <c r="HN44" s="137">
        <v>2.3519999999999999</v>
      </c>
      <c r="HO44" s="137">
        <v>2.4590000000000001</v>
      </c>
      <c r="HP44" s="137">
        <v>2.5659999999999998</v>
      </c>
      <c r="HQ44" s="137">
        <v>2.673</v>
      </c>
      <c r="HR44" s="137">
        <v>2.9409999999999998</v>
      </c>
      <c r="HS44" s="137">
        <v>3.2080000000000002</v>
      </c>
      <c r="HT44" s="137">
        <v>3.4750000000000001</v>
      </c>
      <c r="HU44" s="137">
        <v>3.7429999999999999</v>
      </c>
      <c r="HV44" s="137">
        <v>4.01</v>
      </c>
      <c r="HW44" s="137">
        <v>4.2770000000000001</v>
      </c>
      <c r="HX44" s="137">
        <v>4.5449999999999999</v>
      </c>
      <c r="HY44" s="137">
        <v>4.8120000000000003</v>
      </c>
      <c r="HZ44" s="137">
        <v>5.0789999999999997</v>
      </c>
      <c r="IA44" s="137">
        <v>5.3470000000000004</v>
      </c>
      <c r="IB44" s="137">
        <v>5.8810000000000002</v>
      </c>
      <c r="IC44" s="137">
        <v>6.4160000000000004</v>
      </c>
      <c r="ID44" s="137">
        <v>6.9509999999999996</v>
      </c>
      <c r="IE44" s="137">
        <v>7.4850000000000003</v>
      </c>
      <c r="IF44" s="137">
        <v>8.02</v>
      </c>
      <c r="IG44" s="137">
        <v>8.5549999999999997</v>
      </c>
      <c r="IH44" s="137">
        <v>9.0890000000000004</v>
      </c>
      <c r="II44" s="137">
        <v>9.6240000000000006</v>
      </c>
      <c r="IJ44" s="137">
        <v>10.157999999999999</v>
      </c>
      <c r="IK44" s="137">
        <v>10.693</v>
      </c>
      <c r="IL44" s="137">
        <v>16.04</v>
      </c>
      <c r="IM44" s="137">
        <v>21.385999999999999</v>
      </c>
      <c r="IN44" s="137">
        <v>26.733000000000001</v>
      </c>
      <c r="IO44" s="137">
        <v>32.079000000000001</v>
      </c>
      <c r="IP44" s="137">
        <v>37.426000000000002</v>
      </c>
      <c r="IQ44" s="137">
        <v>42.773000000000003</v>
      </c>
      <c r="IR44" s="137">
        <v>48.119</v>
      </c>
      <c r="IS44" s="137">
        <v>53.466000000000001</v>
      </c>
      <c r="IT44" s="137">
        <v>2.8000000000000001E-2</v>
      </c>
      <c r="IU44" s="137">
        <v>5.6000000000000001E-2</v>
      </c>
      <c r="IV44" s="137">
        <v>8.4000000000000005E-2</v>
      </c>
      <c r="IW44" s="137">
        <v>0.112</v>
      </c>
      <c r="IX44" s="137">
        <v>0.14000000000000001</v>
      </c>
      <c r="IY44" s="137">
        <v>0.16800000000000001</v>
      </c>
      <c r="IZ44" s="137">
        <v>0.19600000000000001</v>
      </c>
      <c r="JA44" s="137">
        <v>0.223</v>
      </c>
      <c r="JB44" s="137">
        <v>0.251</v>
      </c>
      <c r="JC44" s="137">
        <v>0.27900000000000003</v>
      </c>
      <c r="JD44" s="137">
        <v>0.307</v>
      </c>
      <c r="JE44" s="137">
        <v>0.33500000000000002</v>
      </c>
      <c r="JF44" s="137">
        <v>0.36299999999999999</v>
      </c>
      <c r="JG44" s="137">
        <v>0.39100000000000001</v>
      </c>
      <c r="JH44" s="137">
        <v>0.41899999999999998</v>
      </c>
      <c r="JI44" s="137">
        <v>0.44700000000000001</v>
      </c>
      <c r="JJ44" s="137">
        <v>0.47499999999999998</v>
      </c>
      <c r="JK44" s="137">
        <v>0.503</v>
      </c>
      <c r="JL44" s="137">
        <v>0.53100000000000003</v>
      </c>
      <c r="JM44" s="137">
        <v>0.55900000000000005</v>
      </c>
      <c r="JN44" s="137">
        <v>0.61499999999999999</v>
      </c>
      <c r="JO44" s="137">
        <v>0.67</v>
      </c>
      <c r="JP44" s="137">
        <v>0.72599999999999998</v>
      </c>
      <c r="JQ44" s="137">
        <v>0.78200000000000003</v>
      </c>
      <c r="JR44" s="137">
        <v>0.83799999999999997</v>
      </c>
      <c r="JS44" s="137">
        <v>0.89400000000000002</v>
      </c>
      <c r="JT44" s="137">
        <v>0.95</v>
      </c>
      <c r="JU44" s="137">
        <v>1.006</v>
      </c>
      <c r="JV44" s="137">
        <v>1.0620000000000001</v>
      </c>
      <c r="JW44" s="137">
        <v>1.117</v>
      </c>
      <c r="JX44" s="137">
        <v>1.173</v>
      </c>
      <c r="JY44" s="137">
        <v>1.2290000000000001</v>
      </c>
      <c r="JZ44" s="137">
        <v>1.2849999999999999</v>
      </c>
      <c r="KA44" s="137">
        <v>1.341</v>
      </c>
      <c r="KB44" s="137">
        <v>1.397</v>
      </c>
      <c r="KC44" s="137">
        <v>1.5369999999999999</v>
      </c>
      <c r="KD44" s="137">
        <v>1.6759999999999999</v>
      </c>
      <c r="KE44" s="137">
        <v>1.8160000000000001</v>
      </c>
      <c r="KF44" s="137">
        <v>1.956</v>
      </c>
      <c r="KG44" s="137">
        <v>2.0950000000000002</v>
      </c>
      <c r="KH44" s="137">
        <v>2.2349999999999999</v>
      </c>
      <c r="KI44" s="137">
        <v>2.375</v>
      </c>
      <c r="KJ44" s="137">
        <v>2.5139999999999998</v>
      </c>
      <c r="KK44" s="137">
        <v>2.6539999999999999</v>
      </c>
      <c r="KL44" s="137">
        <v>2.794</v>
      </c>
      <c r="KM44" s="137">
        <v>3.073</v>
      </c>
      <c r="KN44" s="137">
        <v>3.3519999999999999</v>
      </c>
      <c r="KO44" s="137">
        <v>3.6320000000000001</v>
      </c>
      <c r="KP44" s="137">
        <v>3.911</v>
      </c>
      <c r="KQ44" s="137">
        <v>4.1909999999999998</v>
      </c>
      <c r="KR44" s="137">
        <v>4.47</v>
      </c>
      <c r="KS44" s="137">
        <v>4.7489999999999997</v>
      </c>
      <c r="KT44" s="137">
        <v>5.0289999999999999</v>
      </c>
      <c r="KU44" s="137">
        <v>5.3079999999999998</v>
      </c>
      <c r="KV44" s="137">
        <v>5.5869999999999997</v>
      </c>
      <c r="KW44" s="137">
        <v>8.3810000000000002</v>
      </c>
      <c r="KX44" s="137">
        <v>11.175000000000001</v>
      </c>
      <c r="KY44" s="137">
        <v>13.968999999999999</v>
      </c>
      <c r="KZ44" s="137">
        <v>16.762</v>
      </c>
      <c r="LA44" s="137">
        <v>19.556000000000001</v>
      </c>
      <c r="LB44" s="137">
        <v>22.35</v>
      </c>
      <c r="LC44" s="137">
        <v>25.143999999999998</v>
      </c>
      <c r="LD44" s="137">
        <v>27.937000000000001</v>
      </c>
      <c r="LE44" s="137">
        <v>4.8000000000000001E-2</v>
      </c>
      <c r="LF44" s="137">
        <v>9.6000000000000002E-2</v>
      </c>
      <c r="LG44" s="137">
        <v>0.14299999999999999</v>
      </c>
      <c r="LH44" s="137">
        <v>0.191</v>
      </c>
      <c r="LI44" s="137">
        <v>0.23899999999999999</v>
      </c>
      <c r="LJ44" s="137">
        <v>0.28699999999999998</v>
      </c>
      <c r="LK44" s="137">
        <v>0.33500000000000002</v>
      </c>
      <c r="LL44" s="137">
        <v>0.38300000000000001</v>
      </c>
      <c r="LM44" s="137">
        <v>0.43</v>
      </c>
      <c r="LN44" s="137">
        <v>0.47799999999999998</v>
      </c>
      <c r="LO44" s="137">
        <v>0.52600000000000002</v>
      </c>
      <c r="LP44" s="137">
        <v>0.57399999999999995</v>
      </c>
      <c r="LQ44" s="137">
        <v>0.622</v>
      </c>
      <c r="LR44" s="137">
        <v>0.67</v>
      </c>
      <c r="LS44" s="137">
        <v>0.71699999999999997</v>
      </c>
      <c r="LT44" s="137">
        <v>0.76500000000000001</v>
      </c>
      <c r="LU44" s="137">
        <v>0.81299999999999994</v>
      </c>
      <c r="LV44" s="137">
        <v>0.86099999999999999</v>
      </c>
      <c r="LW44" s="137">
        <v>0.90900000000000003</v>
      </c>
      <c r="LX44" s="137">
        <v>0.95699999999999996</v>
      </c>
      <c r="LY44" s="137">
        <v>1.052</v>
      </c>
      <c r="LZ44" s="137">
        <v>1.1479999999999999</v>
      </c>
      <c r="MA44" s="137">
        <v>1.244</v>
      </c>
      <c r="MB44" s="137">
        <v>1.339</v>
      </c>
      <c r="MC44" s="137">
        <v>1.4350000000000001</v>
      </c>
      <c r="MD44" s="137">
        <v>1.5309999999999999</v>
      </c>
      <c r="ME44" s="137">
        <v>1.6259999999999999</v>
      </c>
      <c r="MF44" s="137">
        <v>1.722</v>
      </c>
      <c r="MG44" s="137">
        <v>1.8180000000000001</v>
      </c>
      <c r="MH44" s="137">
        <v>1.913</v>
      </c>
      <c r="MI44" s="137">
        <v>2.0089999999999999</v>
      </c>
      <c r="MJ44" s="137">
        <v>2.1040000000000001</v>
      </c>
      <c r="MK44" s="137">
        <v>2.2000000000000002</v>
      </c>
      <c r="ML44" s="137">
        <v>2.2959999999999998</v>
      </c>
      <c r="MM44" s="137">
        <v>2.391</v>
      </c>
      <c r="MN44" s="137">
        <v>2.6309999999999998</v>
      </c>
      <c r="MO44" s="137">
        <v>2.87</v>
      </c>
      <c r="MP44" s="137">
        <v>3.109</v>
      </c>
      <c r="MQ44" s="137">
        <v>3.3479999999999999</v>
      </c>
      <c r="MR44" s="137">
        <v>3.5870000000000002</v>
      </c>
      <c r="MS44" s="137">
        <v>3.8260000000000001</v>
      </c>
      <c r="MT44" s="137">
        <v>4.0650000000000004</v>
      </c>
      <c r="MU44" s="137">
        <v>4.3049999999999997</v>
      </c>
      <c r="MV44" s="137">
        <v>4.5439999999999996</v>
      </c>
      <c r="MW44" s="137">
        <v>4.7830000000000004</v>
      </c>
      <c r="MX44" s="137">
        <v>5.2610000000000001</v>
      </c>
      <c r="MY44" s="137">
        <v>5.7389999999999999</v>
      </c>
      <c r="MZ44" s="137">
        <v>6.218</v>
      </c>
      <c r="NA44" s="137">
        <v>6.6959999999999997</v>
      </c>
      <c r="NB44" s="137">
        <v>7.1740000000000004</v>
      </c>
      <c r="NC44" s="137">
        <v>7.6529999999999996</v>
      </c>
      <c r="ND44" s="137">
        <v>8.1310000000000002</v>
      </c>
      <c r="NE44" s="137">
        <v>8.609</v>
      </c>
      <c r="NF44" s="137">
        <v>9.0879999999999992</v>
      </c>
      <c r="NG44" s="137">
        <v>9.5660000000000007</v>
      </c>
      <c r="NH44" s="137">
        <v>14.349</v>
      </c>
      <c r="NI44" s="137">
        <v>19.132000000000001</v>
      </c>
      <c r="NJ44" s="137">
        <v>23.914000000000001</v>
      </c>
      <c r="NK44" s="137">
        <v>28.696999999999999</v>
      </c>
      <c r="NL44" s="137">
        <v>33.479999999999997</v>
      </c>
      <c r="NM44" s="137">
        <v>38.262999999999998</v>
      </c>
      <c r="NN44" s="137">
        <v>43.045999999999999</v>
      </c>
      <c r="NO44" s="137">
        <v>47.829000000000001</v>
      </c>
      <c r="NP44" s="137">
        <v>0.02</v>
      </c>
      <c r="NQ44" s="137">
        <v>4.1000000000000002E-2</v>
      </c>
      <c r="NR44" s="137">
        <v>6.0999999999999999E-2</v>
      </c>
      <c r="NS44" s="137">
        <v>8.2000000000000003E-2</v>
      </c>
      <c r="NT44" s="137">
        <v>0.10199999999999999</v>
      </c>
      <c r="NU44" s="137">
        <v>0.123</v>
      </c>
      <c r="NV44" s="137">
        <v>0.14299999999999999</v>
      </c>
      <c r="NW44" s="137">
        <v>0.16400000000000001</v>
      </c>
      <c r="NX44" s="137">
        <v>0.184</v>
      </c>
      <c r="NY44" s="137">
        <v>0.20499999999999999</v>
      </c>
      <c r="NZ44" s="137">
        <v>0.22500000000000001</v>
      </c>
      <c r="OA44" s="137">
        <v>0.246</v>
      </c>
      <c r="OB44" s="137">
        <v>0.26600000000000001</v>
      </c>
      <c r="OC44" s="137">
        <v>0.28699999999999998</v>
      </c>
      <c r="OD44" s="137">
        <v>0.307</v>
      </c>
      <c r="OE44" s="137">
        <v>0.32800000000000001</v>
      </c>
      <c r="OF44" s="137">
        <v>0.34799999999999998</v>
      </c>
      <c r="OG44" s="137">
        <v>0.36899999999999999</v>
      </c>
      <c r="OH44" s="137">
        <v>0.38900000000000001</v>
      </c>
      <c r="OI44" s="137">
        <v>0.41</v>
      </c>
      <c r="OJ44" s="137">
        <v>0.45</v>
      </c>
      <c r="OK44" s="137">
        <v>0.49099999999999999</v>
      </c>
      <c r="OL44" s="137">
        <v>0.53200000000000003</v>
      </c>
      <c r="OM44" s="137">
        <v>0.57299999999999995</v>
      </c>
      <c r="ON44" s="137">
        <v>0.61399999999999999</v>
      </c>
      <c r="OO44" s="137">
        <v>0.65500000000000003</v>
      </c>
      <c r="OP44" s="137">
        <v>0.69599999999999995</v>
      </c>
      <c r="OQ44" s="137">
        <v>0.73699999999999999</v>
      </c>
      <c r="OR44" s="137">
        <v>0.77800000000000002</v>
      </c>
      <c r="OS44" s="137">
        <v>0.81899999999999995</v>
      </c>
      <c r="OT44" s="137">
        <v>0.86</v>
      </c>
      <c r="OU44" s="137">
        <v>0.90100000000000002</v>
      </c>
      <c r="OV44" s="137">
        <v>0.94199999999999995</v>
      </c>
      <c r="OW44" s="137">
        <v>0.98299999999999998</v>
      </c>
      <c r="OX44" s="137">
        <v>1.024</v>
      </c>
      <c r="OY44" s="137">
        <v>1.1259999999999999</v>
      </c>
      <c r="OZ44" s="137">
        <v>1.2290000000000001</v>
      </c>
      <c r="PA44" s="137">
        <v>1.331</v>
      </c>
      <c r="PB44" s="137">
        <v>1.4330000000000001</v>
      </c>
      <c r="PC44" s="137">
        <v>1.536</v>
      </c>
      <c r="PD44" s="137">
        <v>1.6379999999999999</v>
      </c>
      <c r="PE44" s="137">
        <v>1.74</v>
      </c>
      <c r="PF44" s="137">
        <v>1.843</v>
      </c>
      <c r="PG44" s="137">
        <v>1.9450000000000001</v>
      </c>
      <c r="PH44" s="137">
        <v>2.048</v>
      </c>
      <c r="PI44" s="137">
        <v>2.2519999999999998</v>
      </c>
      <c r="PJ44" s="137">
        <v>2.4569999999999999</v>
      </c>
      <c r="PK44" s="137">
        <v>2.6619999999999999</v>
      </c>
      <c r="PL44" s="137">
        <v>2.867</v>
      </c>
      <c r="PM44" s="137">
        <v>3.0710000000000002</v>
      </c>
      <c r="PN44" s="137">
        <v>3.2759999999999998</v>
      </c>
      <c r="PO44" s="137">
        <v>3.4809999999999999</v>
      </c>
      <c r="PP44" s="137">
        <v>3.6859999999999999</v>
      </c>
      <c r="PQ44" s="137">
        <v>3.89</v>
      </c>
      <c r="PR44" s="137">
        <v>4.0949999999999998</v>
      </c>
      <c r="PS44" s="137">
        <v>6.1429999999999998</v>
      </c>
      <c r="PT44" s="137">
        <v>8.19</v>
      </c>
      <c r="PU44" s="137">
        <v>10.238</v>
      </c>
      <c r="PV44" s="137">
        <v>12.286</v>
      </c>
      <c r="PW44" s="137">
        <v>14.333</v>
      </c>
      <c r="PX44" s="137">
        <v>16.381</v>
      </c>
      <c r="PY44" s="137">
        <v>18.428000000000001</v>
      </c>
      <c r="PZ44" s="137">
        <v>20.475999999999999</v>
      </c>
      <c r="QA44" s="137">
        <v>2.8000000000000001E-2</v>
      </c>
      <c r="QB44" s="137">
        <v>5.7000000000000002E-2</v>
      </c>
      <c r="QC44" s="137">
        <v>8.5000000000000006E-2</v>
      </c>
      <c r="QD44" s="137">
        <v>0.114</v>
      </c>
      <c r="QE44" s="137">
        <v>0.14199999999999999</v>
      </c>
      <c r="QF44" s="137">
        <v>0.17100000000000001</v>
      </c>
      <c r="QG44" s="137">
        <v>0.19900000000000001</v>
      </c>
      <c r="QH44" s="137">
        <v>0.22800000000000001</v>
      </c>
      <c r="QI44" s="137">
        <v>0.25600000000000001</v>
      </c>
      <c r="QJ44" s="137">
        <v>0.28499999999999998</v>
      </c>
      <c r="QK44" s="137">
        <v>0.313</v>
      </c>
      <c r="QL44" s="137">
        <v>0.34200000000000003</v>
      </c>
      <c r="QM44" s="137">
        <v>0.37</v>
      </c>
      <c r="QN44" s="137">
        <v>0.39900000000000002</v>
      </c>
      <c r="QO44" s="137">
        <v>0.42699999999999999</v>
      </c>
      <c r="QP44" s="137">
        <v>0.45600000000000002</v>
      </c>
      <c r="QQ44" s="137">
        <v>0.48399999999999999</v>
      </c>
      <c r="QR44" s="137">
        <v>0.51300000000000001</v>
      </c>
      <c r="QS44" s="137">
        <v>0.54100000000000004</v>
      </c>
      <c r="QT44" s="137">
        <v>0.56999999999999995</v>
      </c>
      <c r="QU44" s="137">
        <v>0.627</v>
      </c>
      <c r="QV44" s="137">
        <v>0.68400000000000005</v>
      </c>
      <c r="QW44" s="137">
        <v>0.74099999999999999</v>
      </c>
      <c r="QX44" s="137">
        <v>0.79800000000000004</v>
      </c>
      <c r="QY44" s="137">
        <v>0.85499999999999998</v>
      </c>
      <c r="QZ44" s="137">
        <v>0.91100000000000003</v>
      </c>
      <c r="RA44" s="137">
        <v>0.96799999999999997</v>
      </c>
      <c r="RB44" s="137">
        <v>1.0249999999999999</v>
      </c>
      <c r="RC44" s="137">
        <v>1.0820000000000001</v>
      </c>
      <c r="RD44" s="137">
        <v>1.139</v>
      </c>
      <c r="RE44" s="137">
        <v>1.196</v>
      </c>
      <c r="RF44" s="137">
        <v>1.2529999999999999</v>
      </c>
      <c r="RG44" s="137">
        <v>1.31</v>
      </c>
      <c r="RH44" s="137">
        <v>1.367</v>
      </c>
      <c r="RI44" s="137">
        <v>1.4239999999999999</v>
      </c>
      <c r="RJ44" s="137">
        <v>1.5669999999999999</v>
      </c>
      <c r="RK44" s="137">
        <v>1.7090000000000001</v>
      </c>
      <c r="RL44" s="137">
        <v>1.851</v>
      </c>
      <c r="RM44" s="137">
        <v>1.994</v>
      </c>
      <c r="RN44" s="137">
        <v>2.1360000000000001</v>
      </c>
      <c r="RO44" s="137">
        <v>2.2789999999999999</v>
      </c>
      <c r="RP44" s="137">
        <v>2.4209999999999998</v>
      </c>
      <c r="RQ44" s="137">
        <v>2.5640000000000001</v>
      </c>
      <c r="RR44" s="137">
        <v>2.706</v>
      </c>
      <c r="RS44" s="137">
        <v>2.8479999999999999</v>
      </c>
      <c r="RT44" s="137">
        <v>3.133</v>
      </c>
      <c r="RU44" s="137">
        <v>3.4180000000000001</v>
      </c>
      <c r="RV44" s="137">
        <v>3.7029999999999998</v>
      </c>
      <c r="RW44" s="137">
        <v>3.988</v>
      </c>
      <c r="RX44" s="137">
        <v>4.2729999999999997</v>
      </c>
      <c r="RY44" s="137">
        <v>4.5570000000000004</v>
      </c>
      <c r="RZ44" s="137">
        <v>4.8419999999999996</v>
      </c>
      <c r="SA44" s="137">
        <v>5.1269999999999998</v>
      </c>
      <c r="SB44" s="137">
        <v>5.4119999999999999</v>
      </c>
      <c r="SC44" s="137">
        <v>5.6970000000000001</v>
      </c>
      <c r="SD44" s="137">
        <v>8.5449999999999999</v>
      </c>
      <c r="SE44" s="137">
        <v>11.393000000000001</v>
      </c>
      <c r="SF44" s="137">
        <v>14.242000000000001</v>
      </c>
      <c r="SG44" s="137">
        <v>17.09</v>
      </c>
      <c r="SH44" s="137">
        <v>19.937999999999999</v>
      </c>
      <c r="SI44" s="137">
        <v>22.786999999999999</v>
      </c>
      <c r="SJ44" s="137">
        <v>25.635000000000002</v>
      </c>
      <c r="SK44" s="137">
        <v>28.484000000000002</v>
      </c>
      <c r="SL44" s="137">
        <v>2.9000000000000001E-2</v>
      </c>
      <c r="SM44" s="137">
        <v>5.8000000000000003E-2</v>
      </c>
      <c r="SN44" s="137">
        <v>8.6999999999999994E-2</v>
      </c>
      <c r="SO44" s="137">
        <v>0.11600000000000001</v>
      </c>
      <c r="SP44" s="137">
        <v>0.14499999999999999</v>
      </c>
      <c r="SQ44" s="137">
        <v>0.17399999999999999</v>
      </c>
      <c r="SR44" s="137">
        <v>0.20300000000000001</v>
      </c>
      <c r="SS44" s="137">
        <v>0.23200000000000001</v>
      </c>
      <c r="ST44" s="137">
        <v>0.26100000000000001</v>
      </c>
      <c r="SU44" s="137">
        <v>0.28999999999999998</v>
      </c>
      <c r="SV44" s="137">
        <v>0.31900000000000001</v>
      </c>
      <c r="SW44" s="137">
        <v>0.34899999999999998</v>
      </c>
      <c r="SX44" s="137">
        <v>0.378</v>
      </c>
      <c r="SY44" s="137">
        <v>0.40699999999999997</v>
      </c>
      <c r="SZ44" s="137">
        <v>0.436</v>
      </c>
      <c r="TA44" s="137">
        <v>0.46500000000000002</v>
      </c>
      <c r="TB44" s="137">
        <v>0.49399999999999999</v>
      </c>
      <c r="TC44" s="137">
        <v>0.52300000000000002</v>
      </c>
      <c r="TD44" s="137">
        <v>0.55200000000000005</v>
      </c>
      <c r="TE44" s="137">
        <v>0.58099999999999996</v>
      </c>
      <c r="TF44" s="137">
        <v>0.63900000000000001</v>
      </c>
      <c r="TG44" s="137">
        <v>0.69699999999999995</v>
      </c>
      <c r="TH44" s="137">
        <v>0.755</v>
      </c>
      <c r="TI44" s="137">
        <v>0.81299999999999994</v>
      </c>
      <c r="TJ44" s="137">
        <v>0.871</v>
      </c>
      <c r="TK44" s="137">
        <v>0.92900000000000005</v>
      </c>
      <c r="TL44" s="137">
        <v>0.98699999999999999</v>
      </c>
      <c r="TM44" s="137">
        <v>1.046</v>
      </c>
      <c r="TN44" s="137">
        <v>1.1040000000000001</v>
      </c>
      <c r="TO44" s="137">
        <v>1.1619999999999999</v>
      </c>
      <c r="TP44" s="137">
        <v>1.22</v>
      </c>
      <c r="TQ44" s="137">
        <v>1.278</v>
      </c>
      <c r="TR44" s="137">
        <v>1.3360000000000001</v>
      </c>
      <c r="TS44" s="137">
        <v>1.3939999999999999</v>
      </c>
      <c r="TT44" s="137">
        <v>1.452</v>
      </c>
      <c r="TU44" s="137">
        <v>1.597</v>
      </c>
      <c r="TV44" s="137">
        <v>1.7430000000000001</v>
      </c>
      <c r="TW44" s="137">
        <v>1.8879999999999999</v>
      </c>
      <c r="TX44" s="137">
        <v>2.0329999999999999</v>
      </c>
      <c r="TY44" s="137">
        <v>2.1779999999999999</v>
      </c>
      <c r="TZ44" s="137">
        <v>2.323</v>
      </c>
      <c r="UA44" s="137">
        <v>2.4689999999999999</v>
      </c>
      <c r="UB44" s="137">
        <v>2.6139999999999999</v>
      </c>
      <c r="UC44" s="137">
        <v>2.7589999999999999</v>
      </c>
      <c r="UD44" s="137">
        <v>2.9039999999999999</v>
      </c>
      <c r="UE44" s="137">
        <v>3.1949999999999998</v>
      </c>
      <c r="UF44" s="137">
        <v>3.4849999999999999</v>
      </c>
      <c r="UG44" s="137">
        <v>3.7749999999999999</v>
      </c>
      <c r="UH44" s="137">
        <v>4.0659999999999998</v>
      </c>
      <c r="UI44" s="137">
        <v>4.3559999999999999</v>
      </c>
      <c r="UJ44" s="137">
        <v>4.6470000000000002</v>
      </c>
      <c r="UK44" s="137">
        <v>4.9370000000000003</v>
      </c>
      <c r="UL44" s="137">
        <v>5.2279999999999998</v>
      </c>
      <c r="UM44" s="137">
        <v>5.5179999999999998</v>
      </c>
      <c r="UN44" s="137">
        <v>5.8079999999999998</v>
      </c>
      <c r="UO44" s="137">
        <v>8.7129999999999992</v>
      </c>
      <c r="UP44" s="137">
        <v>11.617000000000001</v>
      </c>
      <c r="UQ44" s="137">
        <v>14.521000000000001</v>
      </c>
      <c r="UR44" s="137">
        <v>17.425000000000001</v>
      </c>
      <c r="US44" s="137">
        <v>20.329000000000001</v>
      </c>
      <c r="UT44" s="137">
        <v>23.234000000000002</v>
      </c>
      <c r="UU44" s="137">
        <v>26.138000000000002</v>
      </c>
      <c r="UV44" s="137">
        <v>29.042000000000002</v>
      </c>
      <c r="UW44" s="137">
        <v>2.1000000000000001E-2</v>
      </c>
      <c r="UX44" s="137">
        <v>4.2000000000000003E-2</v>
      </c>
      <c r="UY44" s="137">
        <v>6.2E-2</v>
      </c>
      <c r="UZ44" s="137">
        <v>8.3000000000000004E-2</v>
      </c>
      <c r="VA44" s="137">
        <v>0.104</v>
      </c>
      <c r="VB44" s="137">
        <v>0.125</v>
      </c>
      <c r="VC44" s="137">
        <v>0.14599999999999999</v>
      </c>
      <c r="VD44" s="137">
        <v>0.16600000000000001</v>
      </c>
      <c r="VE44" s="137">
        <v>0.187</v>
      </c>
      <c r="VF44" s="137">
        <v>0.20799999999999999</v>
      </c>
      <c r="VG44" s="137">
        <v>0.22900000000000001</v>
      </c>
      <c r="VH44" s="137">
        <v>0.25</v>
      </c>
      <c r="VI44" s="137">
        <v>0.27100000000000002</v>
      </c>
      <c r="VJ44" s="137">
        <v>0.29099999999999998</v>
      </c>
      <c r="VK44" s="137">
        <v>0.312</v>
      </c>
      <c r="VL44" s="137">
        <v>0.33300000000000002</v>
      </c>
      <c r="VM44" s="137">
        <v>0.35399999999999998</v>
      </c>
      <c r="VN44" s="137">
        <v>0.375</v>
      </c>
      <c r="VO44" s="137">
        <v>0.39500000000000002</v>
      </c>
      <c r="VP44" s="137">
        <v>0.41599999999999998</v>
      </c>
      <c r="VQ44" s="137">
        <v>0.45800000000000002</v>
      </c>
      <c r="VR44" s="137">
        <v>0.499</v>
      </c>
      <c r="VS44" s="137">
        <v>0.54100000000000004</v>
      </c>
      <c r="VT44" s="137">
        <v>0.58299999999999996</v>
      </c>
      <c r="VU44" s="137">
        <v>0.624</v>
      </c>
      <c r="VV44" s="137">
        <v>0.66600000000000004</v>
      </c>
      <c r="VW44" s="137">
        <v>0.70799999999999996</v>
      </c>
      <c r="VX44" s="137">
        <v>0.749</v>
      </c>
      <c r="VY44" s="137">
        <v>0.79100000000000004</v>
      </c>
      <c r="VZ44" s="137">
        <v>0.83199999999999996</v>
      </c>
      <c r="WA44" s="137">
        <v>0.874</v>
      </c>
      <c r="WB44" s="137">
        <v>0.91600000000000004</v>
      </c>
      <c r="WC44" s="137">
        <v>0.95699999999999996</v>
      </c>
      <c r="WD44" s="137">
        <v>0.999</v>
      </c>
      <c r="WE44" s="137">
        <v>1.04</v>
      </c>
      <c r="WF44" s="137">
        <v>1.1439999999999999</v>
      </c>
      <c r="WG44" s="137">
        <v>1.2490000000000001</v>
      </c>
      <c r="WH44" s="137">
        <v>1.353</v>
      </c>
      <c r="WI44" s="137">
        <v>1.4570000000000001</v>
      </c>
      <c r="WJ44" s="137">
        <v>1.5609999999999999</v>
      </c>
      <c r="WK44" s="137">
        <v>1.665</v>
      </c>
      <c r="WL44" s="137">
        <v>1.7689999999999999</v>
      </c>
      <c r="WM44" s="137">
        <v>1.873</v>
      </c>
      <c r="WN44" s="137">
        <v>1.9770000000000001</v>
      </c>
      <c r="WO44" s="137">
        <v>2.081</v>
      </c>
      <c r="WP44" s="137">
        <v>2.2890000000000001</v>
      </c>
      <c r="WQ44" s="137">
        <v>2.4969999999999999</v>
      </c>
      <c r="WR44" s="137">
        <v>2.7050000000000001</v>
      </c>
      <c r="WS44" s="137">
        <v>2.9129999999999998</v>
      </c>
      <c r="WT44" s="137">
        <v>3.121</v>
      </c>
      <c r="WU44" s="137">
        <v>3.3290000000000002</v>
      </c>
      <c r="WV44" s="137">
        <v>3.5379999999999998</v>
      </c>
      <c r="WW44" s="137">
        <v>3.746</v>
      </c>
      <c r="WX44" s="137">
        <v>3.9540000000000002</v>
      </c>
      <c r="WY44" s="137">
        <v>4.1619999999999999</v>
      </c>
      <c r="WZ44" s="137">
        <v>6.2430000000000003</v>
      </c>
      <c r="XA44" s="137">
        <v>8.3239999999999998</v>
      </c>
      <c r="XB44" s="137">
        <v>10.404999999999999</v>
      </c>
      <c r="XC44" s="137">
        <v>12.484999999999999</v>
      </c>
      <c r="XD44" s="137">
        <v>14.566000000000001</v>
      </c>
      <c r="XE44" s="137">
        <v>16.646999999999998</v>
      </c>
      <c r="XF44" s="137">
        <v>18.728000000000002</v>
      </c>
      <c r="XG44" s="137">
        <v>20.809000000000001</v>
      </c>
      <c r="XH44" s="137">
        <v>2.9000000000000001E-2</v>
      </c>
      <c r="XI44" s="137">
        <v>5.8999999999999997E-2</v>
      </c>
      <c r="XJ44" s="137">
        <v>8.7999999999999995E-2</v>
      </c>
      <c r="XK44" s="137">
        <v>0.11799999999999999</v>
      </c>
      <c r="XL44" s="137">
        <v>0.14699999999999999</v>
      </c>
      <c r="XM44" s="137">
        <v>0.17599999999999999</v>
      </c>
      <c r="XN44" s="137">
        <v>0.20599999999999999</v>
      </c>
      <c r="XO44" s="137">
        <v>0.23499999999999999</v>
      </c>
      <c r="XP44" s="137">
        <v>0.26400000000000001</v>
      </c>
      <c r="XQ44" s="137">
        <v>0.29399999999999998</v>
      </c>
      <c r="XR44" s="137">
        <v>0.32300000000000001</v>
      </c>
      <c r="XS44" s="137">
        <v>0.35299999999999998</v>
      </c>
      <c r="XT44" s="137">
        <v>0.38200000000000001</v>
      </c>
      <c r="XU44" s="137">
        <v>0.41099999999999998</v>
      </c>
      <c r="XV44" s="137">
        <v>0.441</v>
      </c>
      <c r="XW44" s="137">
        <v>0.47</v>
      </c>
      <c r="XX44" s="137">
        <v>0.5</v>
      </c>
      <c r="XY44" s="137">
        <v>0.52900000000000003</v>
      </c>
      <c r="XZ44" s="137">
        <v>0.55800000000000005</v>
      </c>
      <c r="YA44" s="137">
        <v>0.58799999999999997</v>
      </c>
      <c r="YB44" s="137">
        <v>0.64700000000000002</v>
      </c>
      <c r="YC44" s="137">
        <v>0.70499999999999996</v>
      </c>
      <c r="YD44" s="137">
        <v>0.76400000000000001</v>
      </c>
      <c r="YE44" s="137">
        <v>0.82299999999999995</v>
      </c>
      <c r="YF44" s="137">
        <v>0.88200000000000001</v>
      </c>
      <c r="YG44" s="137">
        <v>0.94</v>
      </c>
      <c r="YH44" s="137">
        <v>0.999</v>
      </c>
      <c r="YI44" s="137">
        <v>1.0580000000000001</v>
      </c>
      <c r="YJ44" s="137">
        <v>1.117</v>
      </c>
      <c r="YK44" s="137">
        <v>1.175</v>
      </c>
      <c r="YL44" s="137">
        <v>1.234</v>
      </c>
      <c r="YM44" s="137">
        <v>1.2929999999999999</v>
      </c>
      <c r="YN44" s="137">
        <v>1.3520000000000001</v>
      </c>
      <c r="YO44" s="137">
        <v>1.411</v>
      </c>
      <c r="YP44" s="137">
        <v>1.4690000000000001</v>
      </c>
      <c r="YQ44" s="137">
        <v>1.6160000000000001</v>
      </c>
      <c r="YR44" s="137">
        <v>1.7629999999999999</v>
      </c>
      <c r="YS44" s="137">
        <v>1.91</v>
      </c>
      <c r="YT44" s="137">
        <v>2.0569999999999999</v>
      </c>
      <c r="YU44" s="137">
        <v>2.2040000000000002</v>
      </c>
      <c r="YV44" s="137">
        <v>2.351</v>
      </c>
      <c r="YW44" s="137">
        <v>2.4980000000000002</v>
      </c>
      <c r="YX44" s="137">
        <v>2.645</v>
      </c>
      <c r="YY44" s="137">
        <v>2.7919999999999998</v>
      </c>
      <c r="YZ44" s="137">
        <v>2.9390000000000001</v>
      </c>
      <c r="ZA44" s="137">
        <v>3.2330000000000001</v>
      </c>
      <c r="ZB44" s="137">
        <v>3.5259999999999998</v>
      </c>
      <c r="ZC44" s="137">
        <v>3.82</v>
      </c>
      <c r="ZD44" s="137">
        <v>4.1139999999999999</v>
      </c>
      <c r="ZE44" s="137">
        <v>4.4080000000000004</v>
      </c>
      <c r="ZF44" s="137">
        <v>4.702</v>
      </c>
      <c r="ZG44" s="137">
        <v>4.9960000000000004</v>
      </c>
      <c r="ZH44" s="137">
        <v>5.29</v>
      </c>
      <c r="ZI44" s="137">
        <v>5.5839999999999996</v>
      </c>
      <c r="ZJ44" s="137">
        <v>5.8769999999999998</v>
      </c>
      <c r="ZK44" s="137">
        <v>8.8160000000000007</v>
      </c>
      <c r="ZL44" s="137">
        <v>11.755000000000001</v>
      </c>
      <c r="ZM44" s="137">
        <v>14.694000000000001</v>
      </c>
      <c r="ZN44" s="137">
        <v>17.632000000000001</v>
      </c>
      <c r="ZO44" s="137">
        <v>20.571000000000002</v>
      </c>
      <c r="ZP44" s="137">
        <v>23.51</v>
      </c>
      <c r="ZQ44" s="137">
        <v>26.448</v>
      </c>
      <c r="ZR44" s="137">
        <v>29.387</v>
      </c>
      <c r="ZS44" s="137">
        <v>4.7E-2</v>
      </c>
      <c r="ZT44" s="137">
        <v>9.5000000000000001E-2</v>
      </c>
      <c r="ZU44" s="137">
        <v>0.14199999999999999</v>
      </c>
      <c r="ZV44" s="137">
        <v>0.189</v>
      </c>
      <c r="ZW44" s="137">
        <v>0.23699999999999999</v>
      </c>
      <c r="ZX44" s="137">
        <v>0.28399999999999997</v>
      </c>
      <c r="ZY44" s="137">
        <v>0.33100000000000002</v>
      </c>
      <c r="ZZ44" s="137">
        <v>0.379</v>
      </c>
      <c r="AAA44" s="137">
        <v>0.42599999999999999</v>
      </c>
      <c r="AAB44" s="137">
        <v>0.47299999999999998</v>
      </c>
      <c r="AAC44" s="137">
        <v>0.52100000000000002</v>
      </c>
      <c r="AAD44" s="137">
        <v>0.56799999999999995</v>
      </c>
      <c r="AAE44" s="137">
        <v>0.61599999999999999</v>
      </c>
      <c r="AAF44" s="137">
        <v>0.66300000000000003</v>
      </c>
      <c r="AAG44" s="137">
        <v>0.71</v>
      </c>
      <c r="AAH44" s="137">
        <v>0.75800000000000001</v>
      </c>
      <c r="AAI44" s="137">
        <v>0.80500000000000005</v>
      </c>
      <c r="AAJ44" s="137">
        <v>0.85199999999999998</v>
      </c>
      <c r="AAK44" s="137">
        <v>0.9</v>
      </c>
      <c r="AAL44" s="137">
        <v>0.94699999999999995</v>
      </c>
      <c r="AAM44" s="137">
        <v>1.042</v>
      </c>
      <c r="AAN44" s="137">
        <v>1.1359999999999999</v>
      </c>
      <c r="AAO44" s="137">
        <v>1.2310000000000001</v>
      </c>
      <c r="AAP44" s="137">
        <v>1.3260000000000001</v>
      </c>
      <c r="AAQ44" s="137">
        <v>1.42</v>
      </c>
      <c r="AAR44" s="137">
        <v>1.5149999999999999</v>
      </c>
      <c r="AAS44" s="137">
        <v>1.61</v>
      </c>
      <c r="AAT44" s="137">
        <v>1.7050000000000001</v>
      </c>
      <c r="AAU44" s="137">
        <v>1.7989999999999999</v>
      </c>
      <c r="AAV44" s="137">
        <v>1.8939999999999999</v>
      </c>
      <c r="AAW44" s="137">
        <v>1.9890000000000001</v>
      </c>
      <c r="AAX44" s="137">
        <v>2.0830000000000002</v>
      </c>
      <c r="AAY44" s="137">
        <v>2.1779999999999999</v>
      </c>
      <c r="AAZ44" s="137">
        <v>2.2730000000000001</v>
      </c>
      <c r="ABA44" s="137">
        <v>2.367</v>
      </c>
      <c r="ABB44" s="137">
        <v>2.6040000000000001</v>
      </c>
      <c r="ABC44" s="137">
        <v>2.8410000000000002</v>
      </c>
      <c r="ABD44" s="137">
        <v>3.0779999999999998</v>
      </c>
      <c r="ABE44" s="137">
        <v>3.3140000000000001</v>
      </c>
      <c r="ABF44" s="137">
        <v>3.5510000000000002</v>
      </c>
      <c r="ABG44" s="137">
        <v>3.7879999999999998</v>
      </c>
      <c r="ABH44" s="137">
        <v>4.0250000000000004</v>
      </c>
      <c r="ABI44" s="137">
        <v>4.2610000000000001</v>
      </c>
      <c r="ABJ44" s="137">
        <v>4.4980000000000002</v>
      </c>
      <c r="ABK44" s="137">
        <v>4.7350000000000003</v>
      </c>
      <c r="ABL44" s="137">
        <v>5.2080000000000002</v>
      </c>
      <c r="ABM44" s="137">
        <v>5.6820000000000004</v>
      </c>
      <c r="ABN44" s="137">
        <v>6.1550000000000002</v>
      </c>
      <c r="ABO44" s="137">
        <v>6.6289999999999996</v>
      </c>
      <c r="ABP44" s="137">
        <v>7.1020000000000003</v>
      </c>
      <c r="ABQ44" s="137">
        <v>7.5759999999999996</v>
      </c>
      <c r="ABR44" s="137">
        <v>8.0489999999999995</v>
      </c>
      <c r="ABS44" s="137">
        <v>8.5229999999999997</v>
      </c>
      <c r="ABT44" s="137">
        <v>8.9960000000000004</v>
      </c>
      <c r="ABU44" s="137">
        <v>9.4689999999999994</v>
      </c>
      <c r="ABV44" s="137">
        <v>14.204000000000001</v>
      </c>
      <c r="ABW44" s="137">
        <v>18.939</v>
      </c>
      <c r="ABX44" s="137">
        <v>23.673999999999999</v>
      </c>
      <c r="ABY44" s="137">
        <v>28.408000000000001</v>
      </c>
      <c r="ABZ44" s="137">
        <v>33.143000000000001</v>
      </c>
      <c r="ACA44" s="137">
        <v>37.878</v>
      </c>
      <c r="ACB44" s="137">
        <v>42.613</v>
      </c>
      <c r="ACC44" s="137">
        <v>47.347000000000001</v>
      </c>
      <c r="ACD44" s="137">
        <v>4.5999999999999999E-2</v>
      </c>
      <c r="ACE44" s="137">
        <v>9.2999999999999999E-2</v>
      </c>
      <c r="ACF44" s="137">
        <v>0.13900000000000001</v>
      </c>
      <c r="ACG44" s="137">
        <v>0.185</v>
      </c>
      <c r="ACH44" s="137">
        <v>0.23100000000000001</v>
      </c>
      <c r="ACI44" s="137">
        <v>0.27800000000000002</v>
      </c>
      <c r="ACJ44" s="137">
        <v>0.32400000000000001</v>
      </c>
      <c r="ACK44" s="137">
        <v>0.37</v>
      </c>
      <c r="ACL44" s="137">
        <v>0.41599999999999998</v>
      </c>
      <c r="ACM44" s="137">
        <v>0.46300000000000002</v>
      </c>
      <c r="ACN44" s="137">
        <v>0.50900000000000001</v>
      </c>
      <c r="ACO44" s="137">
        <v>0.55500000000000005</v>
      </c>
      <c r="ACP44" s="137">
        <v>0.60099999999999998</v>
      </c>
      <c r="ACQ44" s="137">
        <v>0.64800000000000002</v>
      </c>
      <c r="ACR44" s="137">
        <v>0.69399999999999995</v>
      </c>
      <c r="ACS44" s="137">
        <v>0.74</v>
      </c>
      <c r="ACT44" s="137">
        <v>0.78600000000000003</v>
      </c>
      <c r="ACU44" s="137">
        <v>0.83299999999999996</v>
      </c>
      <c r="ACV44" s="137">
        <v>0.879</v>
      </c>
      <c r="ACW44" s="137">
        <v>0.92500000000000004</v>
      </c>
      <c r="ACX44" s="137">
        <v>1.018</v>
      </c>
      <c r="ACY44" s="137">
        <v>1.1100000000000001</v>
      </c>
      <c r="ACZ44" s="137">
        <v>1.2030000000000001</v>
      </c>
      <c r="ADA44" s="137">
        <v>1.2949999999999999</v>
      </c>
      <c r="ADB44" s="137">
        <v>1.3879999999999999</v>
      </c>
      <c r="ADC44" s="137">
        <v>1.48</v>
      </c>
      <c r="ADD44" s="137">
        <v>1.573</v>
      </c>
      <c r="ADE44" s="137">
        <v>1.665</v>
      </c>
      <c r="ADF44" s="137">
        <v>1.758</v>
      </c>
      <c r="ADG44" s="137">
        <v>1.85</v>
      </c>
      <c r="ADH44" s="137">
        <v>1.9430000000000001</v>
      </c>
      <c r="ADI44" s="137">
        <v>2.0350000000000001</v>
      </c>
      <c r="ADJ44" s="137">
        <v>2.1280000000000001</v>
      </c>
      <c r="ADK44" s="137">
        <v>2.2200000000000002</v>
      </c>
      <c r="ADL44" s="137">
        <v>2.3130000000000002</v>
      </c>
      <c r="ADM44" s="137">
        <v>2.544</v>
      </c>
      <c r="ADN44" s="137">
        <v>2.7749999999999999</v>
      </c>
      <c r="ADO44" s="137">
        <v>3.0059999999999998</v>
      </c>
      <c r="ADP44" s="137">
        <v>3.238</v>
      </c>
      <c r="ADQ44" s="137">
        <v>3.4689999999999999</v>
      </c>
      <c r="ADR44" s="137">
        <v>3.7</v>
      </c>
      <c r="ADS44" s="137">
        <v>3.9319999999999999</v>
      </c>
      <c r="ADT44" s="137">
        <v>4.1630000000000003</v>
      </c>
      <c r="ADU44" s="137">
        <v>4.3940000000000001</v>
      </c>
      <c r="ADV44" s="137">
        <v>4.625</v>
      </c>
      <c r="ADW44" s="137">
        <v>5.0880000000000001</v>
      </c>
      <c r="ADX44" s="137">
        <v>5.55</v>
      </c>
      <c r="ADY44" s="137">
        <v>6.0129999999999999</v>
      </c>
      <c r="ADZ44" s="137">
        <v>6.476</v>
      </c>
      <c r="AEA44" s="137">
        <v>6.9379999999999997</v>
      </c>
      <c r="AEB44" s="137">
        <v>7.4009999999999998</v>
      </c>
      <c r="AEC44" s="137">
        <v>7.8630000000000004</v>
      </c>
      <c r="AED44" s="137">
        <v>8.3260000000000005</v>
      </c>
      <c r="AEE44" s="137">
        <v>8.7880000000000003</v>
      </c>
      <c r="AEF44" s="137">
        <v>9.2509999999999994</v>
      </c>
      <c r="AEG44" s="137">
        <v>13.875999999999999</v>
      </c>
      <c r="AEH44" s="137">
        <v>18.501000000000001</v>
      </c>
      <c r="AEI44" s="137">
        <v>23.126999999999999</v>
      </c>
      <c r="AEJ44" s="137">
        <v>27.751999999999999</v>
      </c>
      <c r="AEK44" s="137">
        <v>32.378</v>
      </c>
      <c r="AEL44" s="137">
        <v>37.003</v>
      </c>
      <c r="AEM44" s="137">
        <v>41.628</v>
      </c>
      <c r="AEN44" s="137">
        <v>46.253999999999998</v>
      </c>
      <c r="AEO44" s="137">
        <v>2.9000000000000001E-2</v>
      </c>
      <c r="AEP44" s="137">
        <v>5.8000000000000003E-2</v>
      </c>
      <c r="AEQ44" s="137">
        <v>8.7999999999999995E-2</v>
      </c>
      <c r="AER44" s="137">
        <v>0.11700000000000001</v>
      </c>
      <c r="AES44" s="137">
        <v>0.14599999999999999</v>
      </c>
      <c r="AET44" s="137">
        <v>0.17499999999999999</v>
      </c>
      <c r="AEU44" s="137">
        <v>0.20399999999999999</v>
      </c>
      <c r="AEV44" s="137">
        <v>0.23400000000000001</v>
      </c>
      <c r="AEW44" s="137">
        <v>0.26300000000000001</v>
      </c>
      <c r="AEX44" s="137">
        <v>0.29199999999999998</v>
      </c>
      <c r="AEY44" s="137">
        <v>0.32100000000000001</v>
      </c>
      <c r="AEZ44" s="137">
        <v>0.35</v>
      </c>
      <c r="AFA44" s="137">
        <v>0.38</v>
      </c>
      <c r="AFB44" s="137">
        <v>0.40899999999999997</v>
      </c>
      <c r="AFC44" s="137">
        <v>0.438</v>
      </c>
      <c r="AFD44" s="137">
        <v>0.46700000000000003</v>
      </c>
      <c r="AFE44" s="137">
        <v>0.497</v>
      </c>
      <c r="AFF44" s="137">
        <v>0.52600000000000002</v>
      </c>
      <c r="AFG44" s="137">
        <v>0.55500000000000005</v>
      </c>
      <c r="AFH44" s="137">
        <v>0.58399999999999996</v>
      </c>
      <c r="AFI44" s="137">
        <v>0.64300000000000002</v>
      </c>
      <c r="AFJ44" s="137">
        <v>0.70099999999999996</v>
      </c>
      <c r="AFK44" s="137">
        <v>0.75900000000000001</v>
      </c>
      <c r="AFL44" s="137">
        <v>0.81799999999999995</v>
      </c>
      <c r="AFM44" s="137">
        <v>0.876</v>
      </c>
      <c r="AFN44" s="137">
        <v>0.93500000000000005</v>
      </c>
      <c r="AFO44" s="137">
        <v>0.99299999999999999</v>
      </c>
      <c r="AFP44" s="137">
        <v>1.0509999999999999</v>
      </c>
      <c r="AFQ44" s="137">
        <v>1.1100000000000001</v>
      </c>
      <c r="AFR44" s="137">
        <v>1.1679999999999999</v>
      </c>
      <c r="AFS44" s="137">
        <v>1.2270000000000001</v>
      </c>
      <c r="AFT44" s="137">
        <v>1.2849999999999999</v>
      </c>
      <c r="AFU44" s="137">
        <v>1.3440000000000001</v>
      </c>
      <c r="AFV44" s="137">
        <v>1.4019999999999999</v>
      </c>
      <c r="AFW44" s="137">
        <v>1.46</v>
      </c>
      <c r="AFX44" s="137">
        <v>1.6060000000000001</v>
      </c>
      <c r="AFY44" s="137">
        <v>1.752</v>
      </c>
      <c r="AFZ44" s="137">
        <v>1.8979999999999999</v>
      </c>
      <c r="AGA44" s="137">
        <v>2.044</v>
      </c>
      <c r="AGB44" s="137">
        <v>2.19</v>
      </c>
      <c r="AGC44" s="137">
        <v>2.3370000000000002</v>
      </c>
      <c r="AGD44" s="137">
        <v>2.4830000000000001</v>
      </c>
      <c r="AGE44" s="137">
        <v>2.629</v>
      </c>
      <c r="AGF44" s="137">
        <v>2.7749999999999999</v>
      </c>
      <c r="AGG44" s="137">
        <v>2.9209999999999998</v>
      </c>
      <c r="AGH44" s="137">
        <v>3.2130000000000001</v>
      </c>
      <c r="AGI44" s="137">
        <v>3.5049999999999999</v>
      </c>
      <c r="AGJ44" s="137">
        <v>3.7970000000000002</v>
      </c>
      <c r="AGK44" s="137">
        <v>4.0890000000000004</v>
      </c>
      <c r="AGL44" s="137">
        <v>4.3810000000000002</v>
      </c>
      <c r="AGM44" s="137">
        <v>4.673</v>
      </c>
      <c r="AGN44" s="137">
        <v>4.9649999999999999</v>
      </c>
      <c r="AGO44" s="137">
        <v>5.2569999999999997</v>
      </c>
      <c r="AGP44" s="137">
        <v>5.5490000000000004</v>
      </c>
      <c r="AGQ44" s="137">
        <v>5.8410000000000002</v>
      </c>
      <c r="AGR44" s="137">
        <v>8.7620000000000005</v>
      </c>
      <c r="AGS44" s="137">
        <v>11.683</v>
      </c>
      <c r="AGT44" s="137">
        <v>14.603</v>
      </c>
      <c r="AGU44" s="137">
        <v>17.524000000000001</v>
      </c>
      <c r="AGV44" s="137">
        <v>20.445</v>
      </c>
      <c r="AGW44" s="137">
        <v>23.364999999999998</v>
      </c>
      <c r="AGX44" s="137">
        <v>26.286000000000001</v>
      </c>
      <c r="AGY44" s="137">
        <v>29.207000000000001</v>
      </c>
      <c r="AGZ44" s="137">
        <v>2.3E-2</v>
      </c>
      <c r="AHA44" s="137">
        <v>4.5999999999999999E-2</v>
      </c>
      <c r="AHB44" s="137">
        <v>6.9000000000000006E-2</v>
      </c>
      <c r="AHC44" s="137">
        <v>9.1999999999999998E-2</v>
      </c>
      <c r="AHD44" s="137">
        <v>0.115</v>
      </c>
      <c r="AHE44" s="137">
        <v>0.13800000000000001</v>
      </c>
      <c r="AHF44" s="137">
        <v>0.161</v>
      </c>
      <c r="AHG44" s="137">
        <v>0.184</v>
      </c>
      <c r="AHH44" s="137">
        <v>0.20699999999999999</v>
      </c>
      <c r="AHI44" s="137">
        <v>0.23</v>
      </c>
      <c r="AHJ44" s="137">
        <v>0.253</v>
      </c>
      <c r="AHK44" s="137">
        <v>0.27600000000000002</v>
      </c>
      <c r="AHL44" s="137">
        <v>0.29899999999999999</v>
      </c>
      <c r="AHM44" s="137">
        <v>0.32200000000000001</v>
      </c>
      <c r="AHN44" s="137">
        <v>0.34499999999999997</v>
      </c>
      <c r="AHO44" s="137">
        <v>0.36799999999999999</v>
      </c>
      <c r="AHP44" s="137">
        <v>0.39100000000000001</v>
      </c>
      <c r="AHQ44" s="137">
        <v>0.41399999999999998</v>
      </c>
      <c r="AHR44" s="137">
        <v>0.437</v>
      </c>
      <c r="AHS44" s="137">
        <v>0.46</v>
      </c>
      <c r="AHT44" s="137">
        <v>0.50600000000000001</v>
      </c>
      <c r="AHU44" s="137">
        <v>0.55200000000000005</v>
      </c>
      <c r="AHV44" s="137">
        <v>0.59799999999999998</v>
      </c>
      <c r="AHW44" s="137">
        <v>0.64400000000000002</v>
      </c>
      <c r="AHX44" s="137">
        <v>0.69</v>
      </c>
      <c r="AHY44" s="137">
        <v>0.73599999999999999</v>
      </c>
      <c r="AHZ44" s="137">
        <v>0.78200000000000003</v>
      </c>
      <c r="AIA44" s="137">
        <v>0.82799999999999996</v>
      </c>
      <c r="AIB44" s="137">
        <v>0.874</v>
      </c>
      <c r="AIC44" s="137">
        <v>0.92</v>
      </c>
      <c r="AID44" s="137">
        <v>0.96599999999999997</v>
      </c>
      <c r="AIE44" s="137">
        <v>1.012</v>
      </c>
      <c r="AIF44" s="137">
        <v>1.0580000000000001</v>
      </c>
      <c r="AIG44" s="137">
        <v>1.1040000000000001</v>
      </c>
      <c r="AIH44" s="137">
        <v>1.1499999999999999</v>
      </c>
      <c r="AII44" s="137">
        <v>1.2649999999999999</v>
      </c>
      <c r="AIJ44" s="137">
        <v>1.38</v>
      </c>
      <c r="AIK44" s="137">
        <v>1.4950000000000001</v>
      </c>
      <c r="AIL44" s="137">
        <v>1.61</v>
      </c>
      <c r="AIM44" s="137">
        <v>1.7250000000000001</v>
      </c>
      <c r="AIN44" s="137">
        <v>1.84</v>
      </c>
      <c r="AIO44" s="137">
        <v>1.9550000000000001</v>
      </c>
      <c r="AIP44" s="137">
        <v>2.0699999999999998</v>
      </c>
      <c r="AIQ44" s="137">
        <v>2.1850000000000001</v>
      </c>
      <c r="AIR44" s="137">
        <v>2.2999999999999998</v>
      </c>
      <c r="AIS44" s="137">
        <v>2.5299999999999998</v>
      </c>
      <c r="AIT44" s="137">
        <v>2.7589999999999999</v>
      </c>
      <c r="AIU44" s="137">
        <v>2.9889999999999999</v>
      </c>
      <c r="AIV44" s="137">
        <v>3.2189999999999999</v>
      </c>
      <c r="AIW44" s="137">
        <v>3.4489999999999998</v>
      </c>
      <c r="AIX44" s="137">
        <v>3.6789999999999998</v>
      </c>
      <c r="AIY44" s="137">
        <v>3.9089999999999998</v>
      </c>
      <c r="AIZ44" s="137">
        <v>4.1390000000000002</v>
      </c>
      <c r="AJA44" s="137">
        <v>4.3689999999999998</v>
      </c>
      <c r="AJB44" s="137">
        <v>4.5990000000000002</v>
      </c>
      <c r="AJC44" s="137">
        <v>6.899</v>
      </c>
      <c r="AJD44" s="137">
        <v>9.1980000000000004</v>
      </c>
      <c r="AJE44" s="137">
        <v>11.497999999999999</v>
      </c>
      <c r="AJF44" s="137">
        <v>13.797000000000001</v>
      </c>
      <c r="AJG44" s="137">
        <v>16.097000000000001</v>
      </c>
      <c r="AJH44" s="137">
        <v>18.396000000000001</v>
      </c>
      <c r="AJI44" s="137">
        <v>20.696000000000002</v>
      </c>
      <c r="AJJ44" s="137">
        <v>22.995999999999999</v>
      </c>
      <c r="AJK44" s="137">
        <v>2.3E-2</v>
      </c>
      <c r="AJL44" s="137">
        <v>4.7E-2</v>
      </c>
      <c r="AJM44" s="137">
        <v>7.0000000000000007E-2</v>
      </c>
      <c r="AJN44" s="137">
        <v>9.4E-2</v>
      </c>
      <c r="AJO44" s="137">
        <v>0.11700000000000001</v>
      </c>
      <c r="AJP44" s="137">
        <v>0.14099999999999999</v>
      </c>
      <c r="AJQ44" s="137">
        <v>0.16400000000000001</v>
      </c>
      <c r="AJR44" s="137">
        <v>0.188</v>
      </c>
      <c r="AJS44" s="137">
        <v>0.21099999999999999</v>
      </c>
      <c r="AJT44" s="137">
        <v>0.23499999999999999</v>
      </c>
      <c r="AJU44" s="137">
        <v>0.25800000000000001</v>
      </c>
      <c r="AJV44" s="137">
        <v>0.28199999999999997</v>
      </c>
      <c r="AJW44" s="137">
        <v>0.30499999999999999</v>
      </c>
      <c r="AJX44" s="137">
        <v>0.32800000000000001</v>
      </c>
      <c r="AJY44" s="137">
        <v>0.35199999999999998</v>
      </c>
      <c r="AJZ44" s="137">
        <v>0.375</v>
      </c>
      <c r="AKA44" s="137">
        <v>0.39900000000000002</v>
      </c>
      <c r="AKB44" s="137">
        <v>0.42199999999999999</v>
      </c>
      <c r="AKC44" s="137">
        <v>0.44600000000000001</v>
      </c>
      <c r="AKD44" s="137">
        <v>0.46899999999999997</v>
      </c>
      <c r="AKE44" s="137">
        <v>0.51600000000000001</v>
      </c>
      <c r="AKF44" s="137">
        <v>0.56299999999999994</v>
      </c>
      <c r="AKG44" s="137">
        <v>0.61</v>
      </c>
      <c r="AKH44" s="137">
        <v>0.65700000000000003</v>
      </c>
      <c r="AKI44" s="137">
        <v>0.70399999999999996</v>
      </c>
      <c r="AKJ44" s="137">
        <v>0.751</v>
      </c>
      <c r="AKK44" s="137">
        <v>0.79800000000000004</v>
      </c>
      <c r="AKL44" s="137">
        <v>0.84499999999999997</v>
      </c>
      <c r="AKM44" s="137">
        <v>0.89200000000000002</v>
      </c>
      <c r="AKN44" s="137">
        <v>0.93799999999999994</v>
      </c>
      <c r="AKO44" s="137">
        <v>0.98499999999999999</v>
      </c>
      <c r="AKP44" s="137">
        <v>1.032</v>
      </c>
      <c r="AKQ44" s="137">
        <v>1.079</v>
      </c>
      <c r="AKR44" s="137">
        <v>1.1259999999999999</v>
      </c>
      <c r="AKS44" s="137">
        <v>1.173</v>
      </c>
      <c r="AKT44" s="137">
        <v>1.29</v>
      </c>
      <c r="AKU44" s="137">
        <v>1.4079999999999999</v>
      </c>
      <c r="AKV44" s="137">
        <v>1.5249999999999999</v>
      </c>
      <c r="AKW44" s="137">
        <v>1.6419999999999999</v>
      </c>
      <c r="AKX44" s="137">
        <v>1.76</v>
      </c>
      <c r="AKY44" s="137">
        <v>1.877</v>
      </c>
      <c r="AKZ44" s="137">
        <v>1.994</v>
      </c>
      <c r="ALA44" s="137">
        <v>2.1120000000000001</v>
      </c>
      <c r="ALB44" s="137">
        <v>2.2290000000000001</v>
      </c>
      <c r="ALC44" s="137">
        <v>2.3460000000000001</v>
      </c>
      <c r="ALD44" s="137">
        <v>2.581</v>
      </c>
      <c r="ALE44" s="137">
        <v>2.8149999999999999</v>
      </c>
      <c r="ALF44" s="137">
        <v>3.05</v>
      </c>
      <c r="ALG44" s="137">
        <v>3.2850000000000001</v>
      </c>
      <c r="ALH44" s="137">
        <v>3.5190000000000001</v>
      </c>
      <c r="ALI44" s="137">
        <v>3.754</v>
      </c>
      <c r="ALJ44" s="137">
        <v>3.9889999999999999</v>
      </c>
      <c r="ALK44" s="137">
        <v>4.2229999999999999</v>
      </c>
      <c r="ALL44" s="137">
        <v>4.4580000000000002</v>
      </c>
      <c r="ALM44" s="137">
        <v>4.6920000000000002</v>
      </c>
      <c r="ALN44" s="137">
        <v>7.0389999999999997</v>
      </c>
      <c r="ALO44" s="137">
        <v>9.3849999999999998</v>
      </c>
      <c r="ALP44" s="137">
        <v>11.731</v>
      </c>
      <c r="ALQ44" s="137">
        <v>14.077</v>
      </c>
      <c r="ALR44" s="137">
        <v>16.423999999999999</v>
      </c>
      <c r="ALS44" s="137">
        <v>18.77</v>
      </c>
      <c r="ALT44" s="137">
        <v>21.116</v>
      </c>
      <c r="ALU44" s="137">
        <v>23.462</v>
      </c>
      <c r="ALV44" s="137">
        <v>1.4E-2</v>
      </c>
      <c r="ALW44" s="137">
        <v>2.8000000000000001E-2</v>
      </c>
      <c r="ALX44" s="137">
        <v>4.2000000000000003E-2</v>
      </c>
      <c r="ALY44" s="137">
        <v>5.6000000000000001E-2</v>
      </c>
      <c r="ALZ44" s="137">
        <v>7.0000000000000007E-2</v>
      </c>
      <c r="AMA44" s="137">
        <v>8.3000000000000004E-2</v>
      </c>
      <c r="AMB44" s="137">
        <v>9.7000000000000003E-2</v>
      </c>
      <c r="AMC44" s="137">
        <v>0.111</v>
      </c>
      <c r="AMD44" s="137">
        <v>0.125</v>
      </c>
      <c r="AME44" s="137">
        <v>0.13900000000000001</v>
      </c>
      <c r="AMF44" s="137">
        <v>0.153</v>
      </c>
      <c r="AMG44" s="137">
        <v>0.16700000000000001</v>
      </c>
      <c r="AMH44" s="137">
        <v>0.18099999999999999</v>
      </c>
      <c r="AMI44" s="137">
        <v>0.19500000000000001</v>
      </c>
      <c r="AMJ44" s="137">
        <v>0.20899999999999999</v>
      </c>
      <c r="AMK44" s="137">
        <v>0.222</v>
      </c>
      <c r="AML44" s="137">
        <v>0.23599999999999999</v>
      </c>
      <c r="AMM44" s="137">
        <v>0.25</v>
      </c>
      <c r="AMN44" s="137">
        <v>0.26400000000000001</v>
      </c>
      <c r="AMO44" s="137">
        <v>0.27800000000000002</v>
      </c>
      <c r="AMP44" s="137">
        <v>0.30599999999999999</v>
      </c>
      <c r="AMQ44" s="137">
        <v>0.33400000000000002</v>
      </c>
      <c r="AMR44" s="137">
        <v>0.36099999999999999</v>
      </c>
      <c r="AMS44" s="137">
        <v>0.38900000000000001</v>
      </c>
      <c r="AMT44" s="137">
        <v>0.41699999999999998</v>
      </c>
      <c r="AMU44" s="137">
        <v>0.44500000000000001</v>
      </c>
      <c r="AMV44" s="137">
        <v>0.47299999999999998</v>
      </c>
      <c r="AMW44" s="137">
        <v>0.5</v>
      </c>
      <c r="AMX44" s="137">
        <v>0.52800000000000002</v>
      </c>
      <c r="AMY44" s="137">
        <v>0.55600000000000005</v>
      </c>
      <c r="AMZ44" s="137">
        <v>0.58399999999999996</v>
      </c>
      <c r="ANA44" s="137">
        <v>0.61199999999999999</v>
      </c>
      <c r="ANB44" s="137">
        <v>0.63900000000000001</v>
      </c>
      <c r="ANC44" s="137">
        <v>0.66700000000000004</v>
      </c>
      <c r="AND44" s="137">
        <v>0.69499999999999995</v>
      </c>
      <c r="ANE44" s="137">
        <v>0.76500000000000001</v>
      </c>
      <c r="ANF44" s="137">
        <v>0.83399999999999996</v>
      </c>
      <c r="ANG44" s="137">
        <v>0.90400000000000003</v>
      </c>
      <c r="ANH44" s="137">
        <v>0.97299999999999998</v>
      </c>
      <c r="ANI44" s="137">
        <v>1.0429999999999999</v>
      </c>
      <c r="ANJ44" s="137">
        <v>1.1120000000000001</v>
      </c>
      <c r="ANK44" s="137">
        <v>1.1819999999999999</v>
      </c>
      <c r="ANL44" s="137">
        <v>1.2509999999999999</v>
      </c>
      <c r="ANM44" s="137">
        <v>1.321</v>
      </c>
      <c r="ANN44" s="137">
        <v>1.39</v>
      </c>
      <c r="ANO44" s="137">
        <v>1.5289999999999999</v>
      </c>
      <c r="ANP44" s="137">
        <v>1.6679999999999999</v>
      </c>
      <c r="ANQ44" s="137">
        <v>1.8069999999999999</v>
      </c>
      <c r="ANR44" s="137">
        <v>1.946</v>
      </c>
      <c r="ANS44" s="137">
        <v>2.085</v>
      </c>
      <c r="ANT44" s="137">
        <v>2.2240000000000002</v>
      </c>
      <c r="ANU44" s="137">
        <v>2.363</v>
      </c>
      <c r="ANV44" s="137">
        <v>2.5019999999999998</v>
      </c>
      <c r="ANW44" s="137">
        <v>2.641</v>
      </c>
      <c r="ANX44" s="137">
        <v>2.78</v>
      </c>
      <c r="ANY44" s="137">
        <v>4.17</v>
      </c>
      <c r="ANZ44" s="137">
        <v>5.56</v>
      </c>
      <c r="AOA44" s="137">
        <v>6.95</v>
      </c>
      <c r="AOB44" s="137">
        <v>8.34</v>
      </c>
      <c r="AOC44" s="137">
        <v>9.7309999999999999</v>
      </c>
      <c r="AOD44" s="137">
        <v>11.121</v>
      </c>
      <c r="AOE44" s="137">
        <v>12.510999999999999</v>
      </c>
      <c r="AOF44" s="137">
        <v>13.901</v>
      </c>
      <c r="AOG44" s="137">
        <v>2.4E-2</v>
      </c>
      <c r="AOH44" s="137">
        <v>4.8000000000000001E-2</v>
      </c>
      <c r="AOI44" s="137">
        <v>7.1999999999999995E-2</v>
      </c>
      <c r="AOJ44" s="137">
        <v>9.6000000000000002E-2</v>
      </c>
      <c r="AOK44" s="137">
        <v>0.12</v>
      </c>
      <c r="AOL44" s="137">
        <v>0.14299999999999999</v>
      </c>
      <c r="AOM44" s="137">
        <v>0.16700000000000001</v>
      </c>
      <c r="AON44" s="137">
        <v>0.191</v>
      </c>
      <c r="AOO44" s="137">
        <v>0.215</v>
      </c>
      <c r="AOP44" s="137">
        <v>0.23899999999999999</v>
      </c>
      <c r="AOQ44" s="137">
        <v>0.26300000000000001</v>
      </c>
      <c r="AOR44" s="137">
        <v>0.28699999999999998</v>
      </c>
      <c r="AOS44" s="137">
        <v>0.311</v>
      </c>
      <c r="AOT44" s="137">
        <v>0.33500000000000002</v>
      </c>
      <c r="AOU44" s="137">
        <v>0.35899999999999999</v>
      </c>
      <c r="AOV44" s="137">
        <v>0.38200000000000001</v>
      </c>
      <c r="AOW44" s="137">
        <v>0.40600000000000003</v>
      </c>
      <c r="AOX44" s="137">
        <v>0.43</v>
      </c>
      <c r="AOY44" s="137">
        <v>0.45400000000000001</v>
      </c>
      <c r="AOZ44" s="137">
        <v>0.47799999999999998</v>
      </c>
      <c r="APA44" s="137">
        <v>0.52600000000000002</v>
      </c>
      <c r="APB44" s="137">
        <v>0.57399999999999995</v>
      </c>
      <c r="APC44" s="137">
        <v>0.621</v>
      </c>
      <c r="APD44" s="137">
        <v>0.66900000000000004</v>
      </c>
      <c r="APE44" s="137">
        <v>0.71699999999999997</v>
      </c>
      <c r="APF44" s="137">
        <v>0.76500000000000001</v>
      </c>
      <c r="APG44" s="137">
        <v>0.81299999999999994</v>
      </c>
      <c r="APH44" s="137">
        <v>0.86</v>
      </c>
      <c r="API44" s="137">
        <v>0.90800000000000003</v>
      </c>
      <c r="APJ44" s="137">
        <v>0.95599999999999996</v>
      </c>
      <c r="APK44" s="137">
        <v>1.004</v>
      </c>
      <c r="APL44" s="137">
        <v>1.052</v>
      </c>
      <c r="APM44" s="137">
        <v>1.099</v>
      </c>
      <c r="APN44" s="137">
        <v>1.147</v>
      </c>
      <c r="APO44" s="137">
        <v>1.1950000000000001</v>
      </c>
      <c r="APP44" s="137">
        <v>1.3149999999999999</v>
      </c>
      <c r="APQ44" s="137">
        <v>1.4339999999999999</v>
      </c>
      <c r="APR44" s="137">
        <v>1.554</v>
      </c>
      <c r="APS44" s="137">
        <v>1.673</v>
      </c>
      <c r="APT44" s="137">
        <v>1.7929999999999999</v>
      </c>
      <c r="APU44" s="137">
        <v>1.9119999999999999</v>
      </c>
      <c r="APV44" s="137">
        <v>2.032</v>
      </c>
      <c r="APW44" s="137">
        <v>2.1509999999999998</v>
      </c>
      <c r="APX44" s="137">
        <v>2.2709999999999999</v>
      </c>
      <c r="APY44" s="137">
        <v>2.39</v>
      </c>
      <c r="APZ44" s="137">
        <v>2.629</v>
      </c>
      <c r="AQA44" s="137">
        <v>2.8679999999999999</v>
      </c>
      <c r="AQB44" s="137">
        <v>3.1070000000000002</v>
      </c>
      <c r="AQC44" s="137">
        <v>3.3460000000000001</v>
      </c>
      <c r="AQD44" s="137">
        <v>3.585</v>
      </c>
      <c r="AQE44" s="137">
        <v>3.8239999999999998</v>
      </c>
      <c r="AQF44" s="137">
        <v>4.0629999999999997</v>
      </c>
      <c r="AQG44" s="137">
        <v>4.3019999999999996</v>
      </c>
      <c r="AQH44" s="137">
        <v>4.5410000000000004</v>
      </c>
      <c r="AQI44" s="137">
        <v>4.78</v>
      </c>
      <c r="AQJ44" s="137">
        <v>7.17</v>
      </c>
      <c r="AQK44" s="137">
        <v>9.56</v>
      </c>
      <c r="AQL44" s="137">
        <v>11.95</v>
      </c>
      <c r="AQM44" s="137">
        <v>14.34</v>
      </c>
      <c r="AQN44" s="137">
        <v>16.731000000000002</v>
      </c>
      <c r="AQO44" s="137">
        <v>19.120999999999999</v>
      </c>
      <c r="AQP44" s="137">
        <v>21.510999999999999</v>
      </c>
      <c r="AQQ44" s="137">
        <v>23.901</v>
      </c>
      <c r="AQR44" s="137">
        <v>8.5000000000000006E-2</v>
      </c>
      <c r="AQS44" s="137">
        <v>0.17</v>
      </c>
      <c r="AQT44" s="137">
        <v>0.254</v>
      </c>
      <c r="AQU44" s="137">
        <v>0.33900000000000002</v>
      </c>
      <c r="AQV44" s="137">
        <v>0.42399999999999999</v>
      </c>
      <c r="AQW44" s="137">
        <v>0.50900000000000001</v>
      </c>
      <c r="AQX44" s="137">
        <v>0.59399999999999997</v>
      </c>
      <c r="AQY44" s="137">
        <v>0.67900000000000005</v>
      </c>
      <c r="AQZ44" s="137">
        <v>0.76300000000000001</v>
      </c>
      <c r="ARA44" s="137">
        <v>0.84799999999999998</v>
      </c>
      <c r="ARB44" s="137">
        <v>0.93300000000000005</v>
      </c>
      <c r="ARC44" s="137">
        <v>1.018</v>
      </c>
      <c r="ARD44" s="137">
        <v>1.103</v>
      </c>
      <c r="ARE44" s="137">
        <v>1.1879999999999999</v>
      </c>
      <c r="ARF44" s="137">
        <v>1.272</v>
      </c>
      <c r="ARG44" s="137">
        <v>1.357</v>
      </c>
      <c r="ARH44" s="137">
        <v>1.4419999999999999</v>
      </c>
      <c r="ARI44" s="137">
        <v>1.5269999999999999</v>
      </c>
      <c r="ARJ44" s="137">
        <v>1.6120000000000001</v>
      </c>
      <c r="ARK44" s="137">
        <v>1.696</v>
      </c>
      <c r="ARL44" s="137">
        <v>1.8660000000000001</v>
      </c>
      <c r="ARM44" s="137">
        <v>2.036</v>
      </c>
      <c r="ARN44" s="137">
        <v>2.2050000000000001</v>
      </c>
      <c r="ARO44" s="137">
        <v>2.375</v>
      </c>
      <c r="ARP44" s="137">
        <v>2.5449999999999999</v>
      </c>
      <c r="ARQ44" s="137">
        <v>2.714</v>
      </c>
      <c r="ARR44" s="137">
        <v>2.8839999999999999</v>
      </c>
      <c r="ARS44" s="137">
        <v>3.0539999999999998</v>
      </c>
      <c r="ART44" s="137">
        <v>3.2229999999999999</v>
      </c>
      <c r="ARU44" s="137">
        <v>3.3929999999999998</v>
      </c>
      <c r="ARV44" s="137">
        <v>3.5630000000000002</v>
      </c>
      <c r="ARW44" s="137">
        <v>3.7320000000000002</v>
      </c>
      <c r="ARX44" s="137">
        <v>3.9020000000000001</v>
      </c>
      <c r="ARY44" s="137">
        <v>4.0720000000000001</v>
      </c>
      <c r="ARZ44" s="137">
        <v>4.2409999999999997</v>
      </c>
      <c r="ASA44" s="137">
        <v>4.665</v>
      </c>
      <c r="ASB44" s="137">
        <v>5.0890000000000004</v>
      </c>
      <c r="ASC44" s="137">
        <v>5.5140000000000002</v>
      </c>
      <c r="ASD44" s="137">
        <v>5.9379999999999997</v>
      </c>
      <c r="ASE44" s="137">
        <v>6.3620000000000001</v>
      </c>
      <c r="ASF44" s="137">
        <v>6.7859999999999996</v>
      </c>
      <c r="ASG44" s="137">
        <v>7.21</v>
      </c>
      <c r="ASH44" s="137">
        <v>7.6340000000000003</v>
      </c>
      <c r="ASI44" s="137">
        <v>8.0579999999999998</v>
      </c>
      <c r="ASJ44" s="137">
        <v>8.4819999999999993</v>
      </c>
      <c r="ASK44" s="137">
        <v>9.3309999999999995</v>
      </c>
      <c r="ASL44" s="137">
        <v>10.179</v>
      </c>
      <c r="ASM44" s="137">
        <v>11.026999999999999</v>
      </c>
      <c r="ASN44" s="137">
        <v>11.875</v>
      </c>
      <c r="ASO44" s="137">
        <v>12.724</v>
      </c>
      <c r="ASP44" s="137">
        <v>13.571999999999999</v>
      </c>
      <c r="ASQ44" s="137">
        <v>14.42</v>
      </c>
      <c r="ASR44" s="137">
        <v>15.268000000000001</v>
      </c>
      <c r="ASS44" s="137">
        <v>16.117000000000001</v>
      </c>
      <c r="AST44" s="137">
        <v>16.965</v>
      </c>
      <c r="ASU44">
        <v>25.446999999999999</v>
      </c>
      <c r="ASV44">
        <v>33.93</v>
      </c>
      <c r="ASW44">
        <v>42.411999999999999</v>
      </c>
      <c r="ASX44">
        <v>50.893999999999998</v>
      </c>
      <c r="ASY44">
        <v>59.377000000000002</v>
      </c>
      <c r="ASZ44">
        <v>67.858999999999995</v>
      </c>
      <c r="ATA44">
        <v>76.341999999999999</v>
      </c>
      <c r="ATB44">
        <v>84.823999999999998</v>
      </c>
      <c r="ATC44">
        <v>8.5000000000000006E-2</v>
      </c>
      <c r="ATD44">
        <v>0.17</v>
      </c>
      <c r="ATE44">
        <v>0.255</v>
      </c>
      <c r="ATF44">
        <v>0.34</v>
      </c>
      <c r="ATG44">
        <v>0.42499999999999999</v>
      </c>
      <c r="ATH44">
        <v>0.51</v>
      </c>
      <c r="ATI44">
        <v>0.59399999999999997</v>
      </c>
      <c r="ATJ44">
        <v>0.67900000000000005</v>
      </c>
      <c r="ATK44">
        <v>0.76400000000000001</v>
      </c>
      <c r="ATL44">
        <v>0.84899999999999998</v>
      </c>
      <c r="ATM44">
        <v>0.93400000000000005</v>
      </c>
      <c r="ATN44">
        <v>1.0189999999999999</v>
      </c>
      <c r="ATO44">
        <v>1.1040000000000001</v>
      </c>
      <c r="ATP44">
        <v>1.1890000000000001</v>
      </c>
      <c r="ATQ44">
        <v>1.274</v>
      </c>
      <c r="ATR44">
        <v>1.359</v>
      </c>
      <c r="ATS44">
        <v>1.444</v>
      </c>
      <c r="ATT44">
        <v>1.5289999999999999</v>
      </c>
      <c r="ATU44">
        <v>1.6140000000000001</v>
      </c>
      <c r="ATV44">
        <v>1.698</v>
      </c>
      <c r="ATW44">
        <v>1.8680000000000001</v>
      </c>
      <c r="ATX44">
        <v>2.0379999999999998</v>
      </c>
      <c r="ATY44">
        <v>2.2080000000000002</v>
      </c>
      <c r="ATZ44">
        <v>2.3780000000000001</v>
      </c>
      <c r="AUA44">
        <v>2.548</v>
      </c>
      <c r="AUB44">
        <v>2.718</v>
      </c>
      <c r="AUC44">
        <v>2.887</v>
      </c>
      <c r="AUD44">
        <v>3.0569999999999999</v>
      </c>
      <c r="AUE44">
        <v>3.2269999999999999</v>
      </c>
      <c r="AUF44">
        <v>3.3969999999999998</v>
      </c>
      <c r="AUG44">
        <v>3.5670000000000002</v>
      </c>
      <c r="AUH44">
        <v>3.7370000000000001</v>
      </c>
      <c r="AUI44">
        <v>3.9060000000000001</v>
      </c>
      <c r="AUJ44">
        <v>4.0759999999999996</v>
      </c>
      <c r="AUK44">
        <v>4.2460000000000004</v>
      </c>
      <c r="AUL44">
        <v>4.6710000000000003</v>
      </c>
      <c r="AUM44">
        <v>5.0949999999999998</v>
      </c>
      <c r="AUN44">
        <v>5.52</v>
      </c>
      <c r="AUO44">
        <v>5.9450000000000003</v>
      </c>
      <c r="AUP44">
        <v>6.3689999999999998</v>
      </c>
      <c r="AUQ44">
        <v>6.7939999999999996</v>
      </c>
      <c r="AUR44">
        <v>7.218</v>
      </c>
      <c r="AUS44">
        <v>7.6429999999999998</v>
      </c>
      <c r="AUT44">
        <v>8.0679999999999996</v>
      </c>
      <c r="AUU44">
        <v>8.4920000000000009</v>
      </c>
      <c r="AUV44">
        <v>9.3409999999999993</v>
      </c>
      <c r="AUW44">
        <v>10.191000000000001</v>
      </c>
      <c r="AUX44">
        <v>11.04</v>
      </c>
      <c r="AUY44">
        <v>11.888999999999999</v>
      </c>
      <c r="AUZ44">
        <v>12.738</v>
      </c>
      <c r="AVA44">
        <v>13.587999999999999</v>
      </c>
      <c r="AVB44">
        <v>14.436999999999999</v>
      </c>
      <c r="AVC44">
        <v>15.286</v>
      </c>
      <c r="AVD44">
        <v>16.135000000000002</v>
      </c>
      <c r="AVE44">
        <v>16.984000000000002</v>
      </c>
      <c r="AVF44">
        <v>25.477</v>
      </c>
      <c r="AVG44">
        <v>33.969000000000001</v>
      </c>
      <c r="AVH44">
        <v>42.460999999999999</v>
      </c>
      <c r="AVI44">
        <v>50.953000000000003</v>
      </c>
      <c r="AVJ44">
        <v>59.445</v>
      </c>
      <c r="AVK44">
        <v>67.938000000000002</v>
      </c>
      <c r="AVL44">
        <v>76.430000000000007</v>
      </c>
      <c r="AVM44">
        <v>84.921999999999997</v>
      </c>
    </row>
    <row r="45" spans="1:1261" x14ac:dyDescent="0.35">
      <c r="A45" s="107" t="s">
        <v>259</v>
      </c>
      <c r="B45" s="137">
        <v>0</v>
      </c>
      <c r="C45" s="137">
        <v>0</v>
      </c>
      <c r="D45" s="137">
        <v>0</v>
      </c>
      <c r="E45" s="137">
        <v>0</v>
      </c>
      <c r="F45" s="137">
        <v>0</v>
      </c>
      <c r="G45" s="137">
        <v>0</v>
      </c>
      <c r="H45" s="137">
        <v>0</v>
      </c>
      <c r="I45" s="137">
        <v>0</v>
      </c>
      <c r="J45" s="137">
        <v>0</v>
      </c>
      <c r="K45" s="137">
        <v>0</v>
      </c>
      <c r="L45" s="137">
        <v>0</v>
      </c>
      <c r="M45" s="137">
        <v>0</v>
      </c>
      <c r="N45" s="137">
        <v>0</v>
      </c>
      <c r="O45" s="137">
        <v>0</v>
      </c>
      <c r="P45" s="137">
        <v>0</v>
      </c>
      <c r="Q45" s="137">
        <v>0</v>
      </c>
      <c r="R45" s="137">
        <v>0</v>
      </c>
      <c r="S45" s="137">
        <v>0</v>
      </c>
      <c r="T45" s="137">
        <v>0</v>
      </c>
      <c r="U45" s="137">
        <v>0</v>
      </c>
      <c r="V45" s="137">
        <v>0</v>
      </c>
      <c r="W45" s="137">
        <v>0</v>
      </c>
      <c r="X45" s="137">
        <v>0</v>
      </c>
      <c r="Y45" s="137">
        <v>0</v>
      </c>
      <c r="Z45" s="137">
        <v>0</v>
      </c>
      <c r="AA45" s="137">
        <v>0</v>
      </c>
      <c r="AB45" s="137">
        <v>0</v>
      </c>
      <c r="AC45" s="137">
        <v>0</v>
      </c>
      <c r="AD45" s="137">
        <v>0</v>
      </c>
      <c r="AE45" s="137">
        <v>0</v>
      </c>
      <c r="AF45" s="137">
        <v>0</v>
      </c>
      <c r="AG45" s="137">
        <v>0</v>
      </c>
      <c r="AH45" s="137">
        <v>0</v>
      </c>
      <c r="AI45" s="137">
        <v>0</v>
      </c>
      <c r="AJ45" s="137">
        <v>0</v>
      </c>
      <c r="AK45" s="137">
        <v>0</v>
      </c>
      <c r="AL45" s="137">
        <v>0</v>
      </c>
      <c r="AM45" s="137">
        <v>0</v>
      </c>
      <c r="AN45" s="137">
        <v>0</v>
      </c>
      <c r="AO45" s="137">
        <v>0</v>
      </c>
      <c r="AP45" s="137">
        <v>0</v>
      </c>
      <c r="AQ45" s="137">
        <v>0</v>
      </c>
      <c r="AR45" s="137">
        <v>0</v>
      </c>
      <c r="AS45" s="137">
        <v>0</v>
      </c>
      <c r="AT45" s="137">
        <v>0</v>
      </c>
      <c r="AU45" s="137">
        <v>0</v>
      </c>
      <c r="AV45" s="137">
        <v>0</v>
      </c>
      <c r="AW45" s="137">
        <v>0</v>
      </c>
      <c r="AX45" s="137">
        <v>0</v>
      </c>
      <c r="AY45" s="137">
        <v>0</v>
      </c>
      <c r="AZ45" s="137">
        <v>0</v>
      </c>
      <c r="BA45" s="137">
        <v>0</v>
      </c>
      <c r="BB45" s="137">
        <v>0</v>
      </c>
      <c r="BC45" s="137">
        <v>0</v>
      </c>
      <c r="BD45" s="137">
        <v>0</v>
      </c>
      <c r="BE45" s="137">
        <v>0</v>
      </c>
      <c r="BF45" s="137">
        <v>0</v>
      </c>
      <c r="BG45" s="137">
        <v>0</v>
      </c>
      <c r="BH45" s="137">
        <v>0</v>
      </c>
      <c r="BI45" s="137">
        <v>0</v>
      </c>
      <c r="BJ45" s="137">
        <v>0</v>
      </c>
      <c r="BK45" s="137">
        <v>0</v>
      </c>
      <c r="BL45" s="137">
        <v>0</v>
      </c>
      <c r="BM45" s="137">
        <v>0</v>
      </c>
      <c r="BN45" s="137">
        <v>0</v>
      </c>
      <c r="BO45" s="137">
        <v>0</v>
      </c>
      <c r="BP45" s="137">
        <v>0</v>
      </c>
      <c r="BQ45" s="137">
        <v>0</v>
      </c>
      <c r="BR45" s="137">
        <v>0</v>
      </c>
      <c r="BS45" s="137">
        <v>0</v>
      </c>
      <c r="BT45" s="137">
        <v>0</v>
      </c>
      <c r="BU45" s="137">
        <v>0</v>
      </c>
      <c r="BV45" s="137">
        <v>0</v>
      </c>
      <c r="BW45" s="137">
        <v>0</v>
      </c>
      <c r="BX45" s="137">
        <v>0</v>
      </c>
      <c r="BY45" s="137">
        <v>0</v>
      </c>
      <c r="BZ45" s="137">
        <v>0</v>
      </c>
      <c r="CA45" s="137">
        <v>0</v>
      </c>
      <c r="CB45" s="137">
        <v>0</v>
      </c>
      <c r="CC45" s="137">
        <v>0</v>
      </c>
      <c r="CD45" s="137">
        <v>0</v>
      </c>
      <c r="CE45" s="137">
        <v>0</v>
      </c>
      <c r="CF45" s="137">
        <v>0</v>
      </c>
      <c r="CG45" s="137">
        <v>0</v>
      </c>
      <c r="CH45" s="137">
        <v>0</v>
      </c>
      <c r="CI45" s="137">
        <v>0</v>
      </c>
      <c r="CJ45" s="137">
        <v>0</v>
      </c>
      <c r="CK45" s="137">
        <v>0</v>
      </c>
      <c r="CL45" s="137">
        <v>0</v>
      </c>
      <c r="CM45" s="137">
        <v>0</v>
      </c>
      <c r="CN45" s="137">
        <v>0</v>
      </c>
      <c r="CO45" s="137">
        <v>0</v>
      </c>
      <c r="CP45" s="137">
        <v>0</v>
      </c>
      <c r="CQ45" s="137">
        <v>0</v>
      </c>
      <c r="CR45" s="137">
        <v>0</v>
      </c>
      <c r="CS45" s="137">
        <v>0</v>
      </c>
      <c r="CT45" s="137">
        <v>0</v>
      </c>
      <c r="CU45" s="137">
        <v>0</v>
      </c>
      <c r="CV45" s="137">
        <v>0</v>
      </c>
      <c r="CW45" s="137">
        <v>0</v>
      </c>
      <c r="CX45" s="137">
        <v>0</v>
      </c>
      <c r="CY45" s="137">
        <v>0</v>
      </c>
      <c r="CZ45" s="137">
        <v>0</v>
      </c>
      <c r="DA45" s="137">
        <v>0</v>
      </c>
      <c r="DB45" s="137">
        <v>0</v>
      </c>
      <c r="DC45" s="137">
        <v>0</v>
      </c>
      <c r="DD45" s="137">
        <v>0</v>
      </c>
      <c r="DE45" s="137">
        <v>0</v>
      </c>
      <c r="DF45" s="137">
        <v>0</v>
      </c>
      <c r="DG45" s="137">
        <v>0</v>
      </c>
      <c r="DH45" s="137">
        <v>0</v>
      </c>
      <c r="DI45" s="137">
        <v>0</v>
      </c>
      <c r="DJ45" s="137">
        <v>0</v>
      </c>
      <c r="DK45" s="137">
        <v>0</v>
      </c>
      <c r="DL45" s="137">
        <v>0</v>
      </c>
      <c r="DM45" s="137">
        <v>0</v>
      </c>
      <c r="DN45" s="137">
        <v>0</v>
      </c>
      <c r="DO45" s="137">
        <v>0</v>
      </c>
      <c r="DP45" s="137">
        <v>0</v>
      </c>
      <c r="DQ45" s="137">
        <v>0</v>
      </c>
      <c r="DR45" s="137">
        <v>0</v>
      </c>
      <c r="DS45" s="137">
        <v>0</v>
      </c>
      <c r="DT45" s="137">
        <v>0</v>
      </c>
      <c r="DU45" s="137">
        <v>0</v>
      </c>
      <c r="DV45" s="137">
        <v>0</v>
      </c>
      <c r="DW45" s="137">
        <v>0</v>
      </c>
      <c r="DX45" s="137">
        <v>0</v>
      </c>
      <c r="DY45" s="137">
        <v>0</v>
      </c>
      <c r="DZ45" s="137">
        <v>0</v>
      </c>
      <c r="EA45" s="137">
        <v>0</v>
      </c>
      <c r="EB45" s="137">
        <v>0</v>
      </c>
      <c r="EC45" s="137">
        <v>0</v>
      </c>
      <c r="ED45" s="137">
        <v>0</v>
      </c>
      <c r="EE45" s="137">
        <v>0</v>
      </c>
      <c r="EF45" s="137">
        <v>0</v>
      </c>
      <c r="EG45" s="137">
        <v>0</v>
      </c>
      <c r="EH45" s="137">
        <v>0</v>
      </c>
      <c r="EI45" s="137">
        <v>0</v>
      </c>
      <c r="EJ45" s="137">
        <v>0</v>
      </c>
      <c r="EK45" s="137">
        <v>0</v>
      </c>
      <c r="EL45" s="137">
        <v>0</v>
      </c>
      <c r="EM45" s="137">
        <v>0</v>
      </c>
      <c r="EN45" s="137">
        <v>0</v>
      </c>
      <c r="EO45" s="137">
        <v>0</v>
      </c>
      <c r="EP45" s="137">
        <v>0</v>
      </c>
      <c r="EQ45" s="137">
        <v>0</v>
      </c>
      <c r="ER45" s="137">
        <v>0</v>
      </c>
      <c r="ES45" s="137">
        <v>0</v>
      </c>
      <c r="ET45" s="137">
        <v>0</v>
      </c>
      <c r="EU45" s="137">
        <v>0</v>
      </c>
      <c r="EV45" s="137">
        <v>0</v>
      </c>
      <c r="EW45" s="137">
        <v>0</v>
      </c>
      <c r="EX45" s="137">
        <v>0</v>
      </c>
      <c r="EY45" s="137">
        <v>0</v>
      </c>
      <c r="EZ45" s="137">
        <v>0</v>
      </c>
      <c r="FA45" s="137">
        <v>0</v>
      </c>
      <c r="FB45" s="137">
        <v>0</v>
      </c>
      <c r="FC45" s="137">
        <v>0</v>
      </c>
      <c r="FD45" s="137">
        <v>0</v>
      </c>
      <c r="FE45" s="137">
        <v>0</v>
      </c>
      <c r="FF45" s="137">
        <v>0</v>
      </c>
      <c r="FG45" s="137">
        <v>0</v>
      </c>
      <c r="FH45" s="137">
        <v>0</v>
      </c>
      <c r="FI45" s="137">
        <v>0</v>
      </c>
      <c r="FJ45" s="137">
        <v>0</v>
      </c>
      <c r="FK45" s="137">
        <v>0</v>
      </c>
      <c r="FL45" s="137">
        <v>0</v>
      </c>
      <c r="FM45" s="137">
        <v>0</v>
      </c>
      <c r="FN45" s="137">
        <v>0</v>
      </c>
      <c r="FO45" s="137">
        <v>0</v>
      </c>
      <c r="FP45" s="137">
        <v>0</v>
      </c>
      <c r="FQ45" s="137">
        <v>0</v>
      </c>
      <c r="FR45" s="137">
        <v>0</v>
      </c>
      <c r="FS45" s="137">
        <v>0</v>
      </c>
      <c r="FT45" s="137">
        <v>0</v>
      </c>
      <c r="FU45" s="137">
        <v>0</v>
      </c>
      <c r="FV45" s="137">
        <v>0</v>
      </c>
      <c r="FW45" s="137">
        <v>0</v>
      </c>
      <c r="FX45" s="137">
        <v>0</v>
      </c>
      <c r="FY45" s="137">
        <v>0</v>
      </c>
      <c r="FZ45" s="137">
        <v>0</v>
      </c>
      <c r="GA45" s="137">
        <v>0</v>
      </c>
      <c r="GB45" s="137">
        <v>0</v>
      </c>
      <c r="GC45" s="137">
        <v>0</v>
      </c>
      <c r="GD45" s="137">
        <v>0</v>
      </c>
      <c r="GE45" s="137">
        <v>0</v>
      </c>
      <c r="GF45" s="137">
        <v>0</v>
      </c>
      <c r="GG45" s="137">
        <v>0</v>
      </c>
      <c r="GH45" s="137">
        <v>0</v>
      </c>
      <c r="GI45" s="137">
        <v>0</v>
      </c>
      <c r="GJ45" s="137">
        <v>0</v>
      </c>
      <c r="GK45" s="137">
        <v>0</v>
      </c>
      <c r="GL45" s="137">
        <v>0</v>
      </c>
      <c r="GM45" s="137">
        <v>0</v>
      </c>
      <c r="GN45" s="137">
        <v>0</v>
      </c>
      <c r="GO45" s="137">
        <v>0</v>
      </c>
      <c r="GP45" s="137">
        <v>0</v>
      </c>
      <c r="GQ45" s="137">
        <v>0</v>
      </c>
      <c r="GR45" s="137">
        <v>0</v>
      </c>
      <c r="GS45" s="137">
        <v>0</v>
      </c>
      <c r="GT45" s="137">
        <v>0</v>
      </c>
      <c r="GU45" s="137">
        <v>0</v>
      </c>
      <c r="GV45" s="137">
        <v>0</v>
      </c>
      <c r="GW45" s="137">
        <v>0</v>
      </c>
      <c r="GX45" s="137">
        <v>0</v>
      </c>
      <c r="GY45" s="137">
        <v>0</v>
      </c>
      <c r="GZ45" s="137">
        <v>0</v>
      </c>
      <c r="HA45" s="137">
        <v>0</v>
      </c>
      <c r="HB45" s="137">
        <v>0</v>
      </c>
      <c r="HC45" s="137">
        <v>0</v>
      </c>
      <c r="HD45" s="137">
        <v>0</v>
      </c>
      <c r="HE45" s="137">
        <v>0</v>
      </c>
      <c r="HF45" s="137">
        <v>0</v>
      </c>
      <c r="HG45" s="137">
        <v>0</v>
      </c>
      <c r="HH45" s="137">
        <v>0</v>
      </c>
      <c r="HI45" s="137">
        <v>0</v>
      </c>
      <c r="HJ45" s="137">
        <v>0</v>
      </c>
      <c r="HK45" s="137">
        <v>0</v>
      </c>
      <c r="HL45" s="137">
        <v>0</v>
      </c>
      <c r="HM45" s="137">
        <v>0</v>
      </c>
      <c r="HN45" s="137">
        <v>0</v>
      </c>
      <c r="HO45" s="137">
        <v>0</v>
      </c>
      <c r="HP45" s="137">
        <v>0</v>
      </c>
      <c r="HQ45" s="137">
        <v>0</v>
      </c>
      <c r="HR45" s="137">
        <v>0</v>
      </c>
      <c r="HS45" s="137">
        <v>0</v>
      </c>
      <c r="HT45" s="137">
        <v>0</v>
      </c>
      <c r="HU45" s="137">
        <v>0</v>
      </c>
      <c r="HV45" s="137">
        <v>0</v>
      </c>
      <c r="HW45" s="137">
        <v>0</v>
      </c>
      <c r="HX45" s="137">
        <v>0</v>
      </c>
      <c r="HY45" s="137">
        <v>0</v>
      </c>
      <c r="HZ45" s="137">
        <v>0</v>
      </c>
      <c r="IA45" s="137">
        <v>0</v>
      </c>
      <c r="IB45" s="137">
        <v>0</v>
      </c>
      <c r="IC45" s="137">
        <v>0</v>
      </c>
      <c r="ID45" s="137">
        <v>0</v>
      </c>
      <c r="IE45" s="137">
        <v>0</v>
      </c>
      <c r="IF45" s="137">
        <v>0</v>
      </c>
      <c r="IG45" s="137">
        <v>0</v>
      </c>
      <c r="IH45" s="137">
        <v>0</v>
      </c>
      <c r="II45" s="137">
        <v>0</v>
      </c>
      <c r="IJ45" s="137">
        <v>0</v>
      </c>
      <c r="IK45" s="137">
        <v>0</v>
      </c>
      <c r="IL45" s="137">
        <v>0</v>
      </c>
      <c r="IM45" s="137">
        <v>0</v>
      </c>
      <c r="IN45" s="137">
        <v>0</v>
      </c>
      <c r="IO45" s="137">
        <v>0</v>
      </c>
      <c r="IP45" s="137">
        <v>0</v>
      </c>
      <c r="IQ45" s="137">
        <v>0</v>
      </c>
      <c r="IR45" s="137">
        <v>0</v>
      </c>
      <c r="IS45" s="137">
        <v>0</v>
      </c>
      <c r="IT45" s="137">
        <v>0</v>
      </c>
      <c r="IU45" s="137">
        <v>0</v>
      </c>
      <c r="IV45" s="137">
        <v>0</v>
      </c>
      <c r="IW45" s="137">
        <v>0</v>
      </c>
      <c r="IX45" s="137">
        <v>0</v>
      </c>
      <c r="IY45" s="137">
        <v>0</v>
      </c>
      <c r="IZ45" s="137">
        <v>0</v>
      </c>
      <c r="JA45" s="137">
        <v>0</v>
      </c>
      <c r="JB45" s="137">
        <v>0</v>
      </c>
      <c r="JC45" s="137">
        <v>0</v>
      </c>
      <c r="JD45" s="137">
        <v>0</v>
      </c>
      <c r="JE45" s="137">
        <v>0</v>
      </c>
      <c r="JF45" s="137">
        <v>0</v>
      </c>
      <c r="JG45" s="137">
        <v>0</v>
      </c>
      <c r="JH45" s="137">
        <v>0</v>
      </c>
      <c r="JI45" s="137">
        <v>0</v>
      </c>
      <c r="JJ45" s="137">
        <v>0</v>
      </c>
      <c r="JK45" s="137">
        <v>0</v>
      </c>
      <c r="JL45" s="137">
        <v>0</v>
      </c>
      <c r="JM45" s="137">
        <v>0</v>
      </c>
      <c r="JN45" s="137">
        <v>0</v>
      </c>
      <c r="JO45" s="137">
        <v>0</v>
      </c>
      <c r="JP45" s="137">
        <v>0</v>
      </c>
      <c r="JQ45" s="137">
        <v>0</v>
      </c>
      <c r="JR45" s="137">
        <v>0</v>
      </c>
      <c r="JS45" s="137">
        <v>0</v>
      </c>
      <c r="JT45" s="137">
        <v>0</v>
      </c>
      <c r="JU45" s="137">
        <v>0</v>
      </c>
      <c r="JV45" s="137">
        <v>0</v>
      </c>
      <c r="JW45" s="137">
        <v>0</v>
      </c>
      <c r="JX45" s="137">
        <v>0</v>
      </c>
      <c r="JY45" s="137">
        <v>0</v>
      </c>
      <c r="JZ45" s="137">
        <v>0</v>
      </c>
      <c r="KA45" s="137">
        <v>0</v>
      </c>
      <c r="KB45" s="137">
        <v>0</v>
      </c>
      <c r="KC45" s="137">
        <v>0</v>
      </c>
      <c r="KD45" s="137">
        <v>0</v>
      </c>
      <c r="KE45" s="137">
        <v>0</v>
      </c>
      <c r="KF45" s="137">
        <v>0</v>
      </c>
      <c r="KG45" s="137">
        <v>0</v>
      </c>
      <c r="KH45" s="137">
        <v>0</v>
      </c>
      <c r="KI45" s="137">
        <v>0</v>
      </c>
      <c r="KJ45" s="137">
        <v>0</v>
      </c>
      <c r="KK45" s="137">
        <v>0</v>
      </c>
      <c r="KL45" s="137">
        <v>0</v>
      </c>
      <c r="KM45" s="137">
        <v>0</v>
      </c>
      <c r="KN45" s="137">
        <v>0</v>
      </c>
      <c r="KO45" s="137">
        <v>0</v>
      </c>
      <c r="KP45" s="137">
        <v>0</v>
      </c>
      <c r="KQ45" s="137">
        <v>0</v>
      </c>
      <c r="KR45" s="137">
        <v>0</v>
      </c>
      <c r="KS45" s="137">
        <v>0</v>
      </c>
      <c r="KT45" s="137">
        <v>0</v>
      </c>
      <c r="KU45" s="137">
        <v>0</v>
      </c>
      <c r="KV45" s="137">
        <v>0</v>
      </c>
      <c r="KW45" s="137">
        <v>0</v>
      </c>
      <c r="KX45" s="137">
        <v>0</v>
      </c>
      <c r="KY45" s="137">
        <v>0</v>
      </c>
      <c r="KZ45" s="137">
        <v>0</v>
      </c>
      <c r="LA45" s="137">
        <v>0</v>
      </c>
      <c r="LB45" s="137">
        <v>0</v>
      </c>
      <c r="LC45" s="137">
        <v>0</v>
      </c>
      <c r="LD45" s="137">
        <v>0</v>
      </c>
      <c r="LE45" s="137">
        <v>0</v>
      </c>
      <c r="LF45" s="137">
        <v>0</v>
      </c>
      <c r="LG45" s="137">
        <v>0</v>
      </c>
      <c r="LH45" s="137">
        <v>0</v>
      </c>
      <c r="LI45" s="137">
        <v>0</v>
      </c>
      <c r="LJ45" s="137">
        <v>0</v>
      </c>
      <c r="LK45" s="137">
        <v>0</v>
      </c>
      <c r="LL45" s="137">
        <v>0</v>
      </c>
      <c r="LM45" s="137">
        <v>0</v>
      </c>
      <c r="LN45" s="137">
        <v>0</v>
      </c>
      <c r="LO45" s="137">
        <v>0</v>
      </c>
      <c r="LP45" s="137">
        <v>0</v>
      </c>
      <c r="LQ45" s="137">
        <v>0</v>
      </c>
      <c r="LR45" s="137">
        <v>0</v>
      </c>
      <c r="LS45" s="137">
        <v>0</v>
      </c>
      <c r="LT45" s="137">
        <v>0</v>
      </c>
      <c r="LU45" s="137">
        <v>0</v>
      </c>
      <c r="LV45" s="137">
        <v>0</v>
      </c>
      <c r="LW45" s="137">
        <v>0</v>
      </c>
      <c r="LX45" s="137">
        <v>0</v>
      </c>
      <c r="LY45" s="137">
        <v>0</v>
      </c>
      <c r="LZ45" s="137">
        <v>0</v>
      </c>
      <c r="MA45" s="137">
        <v>0</v>
      </c>
      <c r="MB45" s="137">
        <v>0</v>
      </c>
      <c r="MC45" s="137">
        <v>0</v>
      </c>
      <c r="MD45" s="137">
        <v>0</v>
      </c>
      <c r="ME45" s="137">
        <v>0</v>
      </c>
      <c r="MF45" s="137">
        <v>0</v>
      </c>
      <c r="MG45" s="137">
        <v>0</v>
      </c>
      <c r="MH45" s="137">
        <v>0</v>
      </c>
      <c r="MI45" s="137">
        <v>0</v>
      </c>
      <c r="MJ45" s="137">
        <v>0</v>
      </c>
      <c r="MK45" s="137">
        <v>0</v>
      </c>
      <c r="ML45" s="137">
        <v>0</v>
      </c>
      <c r="MM45" s="137">
        <v>0</v>
      </c>
      <c r="MN45" s="137">
        <v>0</v>
      </c>
      <c r="MO45" s="137">
        <v>0</v>
      </c>
      <c r="MP45" s="137">
        <v>0</v>
      </c>
      <c r="MQ45" s="137">
        <v>0</v>
      </c>
      <c r="MR45" s="137">
        <v>0</v>
      </c>
      <c r="MS45" s="137">
        <v>0</v>
      </c>
      <c r="MT45" s="137">
        <v>0</v>
      </c>
      <c r="MU45" s="137">
        <v>0</v>
      </c>
      <c r="MV45" s="137">
        <v>0</v>
      </c>
      <c r="MW45" s="137">
        <v>0</v>
      </c>
      <c r="MX45" s="137">
        <v>0</v>
      </c>
      <c r="MY45" s="137">
        <v>0</v>
      </c>
      <c r="MZ45" s="137">
        <v>0</v>
      </c>
      <c r="NA45" s="137">
        <v>0</v>
      </c>
      <c r="NB45" s="137">
        <v>0</v>
      </c>
      <c r="NC45" s="137">
        <v>0</v>
      </c>
      <c r="ND45" s="137">
        <v>0</v>
      </c>
      <c r="NE45" s="137">
        <v>0</v>
      </c>
      <c r="NF45" s="137">
        <v>0</v>
      </c>
      <c r="NG45" s="137">
        <v>0</v>
      </c>
      <c r="NH45" s="137">
        <v>0</v>
      </c>
      <c r="NI45" s="137">
        <v>0</v>
      </c>
      <c r="NJ45" s="137">
        <v>0</v>
      </c>
      <c r="NK45" s="137">
        <v>0</v>
      </c>
      <c r="NL45" s="137">
        <v>0</v>
      </c>
      <c r="NM45" s="137">
        <v>0</v>
      </c>
      <c r="NN45" s="137">
        <v>0</v>
      </c>
      <c r="NO45" s="137">
        <v>0</v>
      </c>
      <c r="NP45" s="137">
        <v>0</v>
      </c>
      <c r="NQ45" s="137">
        <v>0</v>
      </c>
      <c r="NR45" s="137">
        <v>0</v>
      </c>
      <c r="NS45" s="137">
        <v>0</v>
      </c>
      <c r="NT45" s="137">
        <v>0</v>
      </c>
      <c r="NU45" s="137">
        <v>0</v>
      </c>
      <c r="NV45" s="137">
        <v>0</v>
      </c>
      <c r="NW45" s="137">
        <v>0</v>
      </c>
      <c r="NX45" s="137">
        <v>0</v>
      </c>
      <c r="NY45" s="137">
        <v>0</v>
      </c>
      <c r="NZ45" s="137">
        <v>0</v>
      </c>
      <c r="OA45" s="137">
        <v>0</v>
      </c>
      <c r="OB45" s="137">
        <v>0</v>
      </c>
      <c r="OC45" s="137">
        <v>0</v>
      </c>
      <c r="OD45" s="137">
        <v>0</v>
      </c>
      <c r="OE45" s="137">
        <v>0</v>
      </c>
      <c r="OF45" s="137">
        <v>0</v>
      </c>
      <c r="OG45" s="137">
        <v>0</v>
      </c>
      <c r="OH45" s="137">
        <v>0</v>
      </c>
      <c r="OI45" s="137">
        <v>0</v>
      </c>
      <c r="OJ45" s="137">
        <v>0</v>
      </c>
      <c r="OK45" s="137">
        <v>0</v>
      </c>
      <c r="OL45" s="137">
        <v>0</v>
      </c>
      <c r="OM45" s="137">
        <v>0</v>
      </c>
      <c r="ON45" s="137">
        <v>0</v>
      </c>
      <c r="OO45" s="137">
        <v>0</v>
      </c>
      <c r="OP45" s="137">
        <v>0</v>
      </c>
      <c r="OQ45" s="137">
        <v>0</v>
      </c>
      <c r="OR45" s="137">
        <v>0</v>
      </c>
      <c r="OS45" s="137">
        <v>0</v>
      </c>
      <c r="OT45" s="137">
        <v>0</v>
      </c>
      <c r="OU45" s="137">
        <v>0</v>
      </c>
      <c r="OV45" s="137">
        <v>0</v>
      </c>
      <c r="OW45" s="137">
        <v>0</v>
      </c>
      <c r="OX45" s="137">
        <v>0</v>
      </c>
      <c r="OY45" s="137">
        <v>0</v>
      </c>
      <c r="OZ45" s="137">
        <v>0</v>
      </c>
      <c r="PA45" s="137">
        <v>0</v>
      </c>
      <c r="PB45" s="137">
        <v>0</v>
      </c>
      <c r="PC45" s="137">
        <v>0</v>
      </c>
      <c r="PD45" s="137">
        <v>0</v>
      </c>
      <c r="PE45" s="137">
        <v>0</v>
      </c>
      <c r="PF45" s="137">
        <v>0</v>
      </c>
      <c r="PG45" s="137">
        <v>0</v>
      </c>
      <c r="PH45" s="137">
        <v>0</v>
      </c>
      <c r="PI45" s="137">
        <v>0</v>
      </c>
      <c r="PJ45" s="137">
        <v>0</v>
      </c>
      <c r="PK45" s="137">
        <v>0</v>
      </c>
      <c r="PL45" s="137">
        <v>0</v>
      </c>
      <c r="PM45" s="137">
        <v>0</v>
      </c>
      <c r="PN45" s="137">
        <v>0</v>
      </c>
      <c r="PO45" s="137">
        <v>0</v>
      </c>
      <c r="PP45" s="137">
        <v>0</v>
      </c>
      <c r="PQ45" s="137">
        <v>0</v>
      </c>
      <c r="PR45" s="137">
        <v>0</v>
      </c>
      <c r="PS45" s="137">
        <v>0</v>
      </c>
      <c r="PT45" s="137">
        <v>0</v>
      </c>
      <c r="PU45" s="137">
        <v>0</v>
      </c>
      <c r="PV45" s="137">
        <v>0</v>
      </c>
      <c r="PW45" s="137">
        <v>0</v>
      </c>
      <c r="PX45" s="137">
        <v>0</v>
      </c>
      <c r="PY45" s="137">
        <v>0</v>
      </c>
      <c r="PZ45" s="137">
        <v>0</v>
      </c>
      <c r="QA45" s="137">
        <v>0</v>
      </c>
      <c r="QB45" s="137">
        <v>0</v>
      </c>
      <c r="QC45" s="137">
        <v>0</v>
      </c>
      <c r="QD45" s="137">
        <v>0</v>
      </c>
      <c r="QE45" s="137">
        <v>0</v>
      </c>
      <c r="QF45" s="137">
        <v>0</v>
      </c>
      <c r="QG45" s="137">
        <v>0</v>
      </c>
      <c r="QH45" s="137">
        <v>0</v>
      </c>
      <c r="QI45" s="137">
        <v>0</v>
      </c>
      <c r="QJ45" s="137">
        <v>0</v>
      </c>
      <c r="QK45" s="137">
        <v>0</v>
      </c>
      <c r="QL45" s="137">
        <v>0</v>
      </c>
      <c r="QM45" s="137">
        <v>0</v>
      </c>
      <c r="QN45" s="137">
        <v>0</v>
      </c>
      <c r="QO45" s="137">
        <v>0</v>
      </c>
      <c r="QP45" s="137">
        <v>0</v>
      </c>
      <c r="QQ45" s="137">
        <v>0</v>
      </c>
      <c r="QR45" s="137">
        <v>0</v>
      </c>
      <c r="QS45" s="137">
        <v>0</v>
      </c>
      <c r="QT45" s="137">
        <v>0</v>
      </c>
      <c r="QU45" s="137">
        <v>0</v>
      </c>
      <c r="QV45" s="137">
        <v>0</v>
      </c>
      <c r="QW45" s="137">
        <v>0</v>
      </c>
      <c r="QX45" s="137">
        <v>0</v>
      </c>
      <c r="QY45" s="137">
        <v>0</v>
      </c>
      <c r="QZ45" s="137">
        <v>0</v>
      </c>
      <c r="RA45" s="137">
        <v>0</v>
      </c>
      <c r="RB45" s="137">
        <v>0</v>
      </c>
      <c r="RC45" s="137">
        <v>0</v>
      </c>
      <c r="RD45" s="137">
        <v>0</v>
      </c>
      <c r="RE45" s="137">
        <v>0</v>
      </c>
      <c r="RF45" s="137">
        <v>0</v>
      </c>
      <c r="RG45" s="137">
        <v>0</v>
      </c>
      <c r="RH45" s="137">
        <v>0</v>
      </c>
      <c r="RI45" s="137">
        <v>0</v>
      </c>
      <c r="RJ45" s="137">
        <v>0</v>
      </c>
      <c r="RK45" s="137">
        <v>0</v>
      </c>
      <c r="RL45" s="137">
        <v>0</v>
      </c>
      <c r="RM45" s="137">
        <v>0</v>
      </c>
      <c r="RN45" s="137">
        <v>0</v>
      </c>
      <c r="RO45" s="137">
        <v>0</v>
      </c>
      <c r="RP45" s="137">
        <v>0</v>
      </c>
      <c r="RQ45" s="137">
        <v>0</v>
      </c>
      <c r="RR45" s="137">
        <v>0</v>
      </c>
      <c r="RS45" s="137">
        <v>0</v>
      </c>
      <c r="RT45" s="137">
        <v>0</v>
      </c>
      <c r="RU45" s="137">
        <v>0</v>
      </c>
      <c r="RV45" s="137">
        <v>0</v>
      </c>
      <c r="RW45" s="137">
        <v>0</v>
      </c>
      <c r="RX45" s="137">
        <v>0</v>
      </c>
      <c r="RY45" s="137">
        <v>0</v>
      </c>
      <c r="RZ45" s="137">
        <v>0</v>
      </c>
      <c r="SA45" s="137">
        <v>0</v>
      </c>
      <c r="SB45" s="137">
        <v>0</v>
      </c>
      <c r="SC45" s="137">
        <v>0</v>
      </c>
      <c r="SD45" s="137">
        <v>0</v>
      </c>
      <c r="SE45" s="137">
        <v>0</v>
      </c>
      <c r="SF45" s="137">
        <v>0</v>
      </c>
      <c r="SG45" s="137">
        <v>0</v>
      </c>
      <c r="SH45" s="137">
        <v>0</v>
      </c>
      <c r="SI45" s="137">
        <v>0</v>
      </c>
      <c r="SJ45" s="137">
        <v>0</v>
      </c>
      <c r="SK45" s="137">
        <v>0</v>
      </c>
      <c r="SL45" s="137">
        <v>0</v>
      </c>
      <c r="SM45" s="137">
        <v>0</v>
      </c>
      <c r="SN45" s="137">
        <v>0</v>
      </c>
      <c r="SO45" s="137">
        <v>0</v>
      </c>
      <c r="SP45" s="137">
        <v>0</v>
      </c>
      <c r="SQ45" s="137">
        <v>0</v>
      </c>
      <c r="SR45" s="137">
        <v>0</v>
      </c>
      <c r="SS45" s="137">
        <v>0</v>
      </c>
      <c r="ST45" s="137">
        <v>0</v>
      </c>
      <c r="SU45" s="137">
        <v>0</v>
      </c>
      <c r="SV45" s="137">
        <v>0</v>
      </c>
      <c r="SW45" s="137">
        <v>0</v>
      </c>
      <c r="SX45" s="137">
        <v>0</v>
      </c>
      <c r="SY45" s="137">
        <v>0</v>
      </c>
      <c r="SZ45" s="137">
        <v>0</v>
      </c>
      <c r="TA45" s="137">
        <v>0</v>
      </c>
      <c r="TB45" s="137">
        <v>0</v>
      </c>
      <c r="TC45" s="137">
        <v>0</v>
      </c>
      <c r="TD45" s="137">
        <v>0</v>
      </c>
      <c r="TE45" s="137">
        <v>0</v>
      </c>
      <c r="TF45" s="137">
        <v>0</v>
      </c>
      <c r="TG45" s="137">
        <v>0</v>
      </c>
      <c r="TH45" s="137">
        <v>0</v>
      </c>
      <c r="TI45" s="137">
        <v>0</v>
      </c>
      <c r="TJ45" s="137">
        <v>0</v>
      </c>
      <c r="TK45" s="137">
        <v>0</v>
      </c>
      <c r="TL45" s="137">
        <v>0</v>
      </c>
      <c r="TM45" s="137">
        <v>0</v>
      </c>
      <c r="TN45" s="137">
        <v>0</v>
      </c>
      <c r="TO45" s="137">
        <v>0</v>
      </c>
      <c r="TP45" s="137">
        <v>0</v>
      </c>
      <c r="TQ45" s="137">
        <v>0</v>
      </c>
      <c r="TR45" s="137">
        <v>0</v>
      </c>
      <c r="TS45" s="137">
        <v>0</v>
      </c>
      <c r="TT45" s="137">
        <v>0</v>
      </c>
      <c r="TU45" s="137">
        <v>0</v>
      </c>
      <c r="TV45" s="137">
        <v>0</v>
      </c>
      <c r="TW45" s="137">
        <v>0</v>
      </c>
      <c r="TX45" s="137">
        <v>0</v>
      </c>
      <c r="TY45" s="137">
        <v>0</v>
      </c>
      <c r="TZ45" s="137">
        <v>0</v>
      </c>
      <c r="UA45" s="137">
        <v>0</v>
      </c>
      <c r="UB45" s="137">
        <v>0</v>
      </c>
      <c r="UC45" s="137">
        <v>0</v>
      </c>
      <c r="UD45" s="137">
        <v>0</v>
      </c>
      <c r="UE45" s="137">
        <v>0</v>
      </c>
      <c r="UF45" s="137">
        <v>0</v>
      </c>
      <c r="UG45" s="137">
        <v>0</v>
      </c>
      <c r="UH45" s="137">
        <v>0</v>
      </c>
      <c r="UI45" s="137">
        <v>0</v>
      </c>
      <c r="UJ45" s="137">
        <v>0</v>
      </c>
      <c r="UK45" s="137">
        <v>0</v>
      </c>
      <c r="UL45" s="137">
        <v>0</v>
      </c>
      <c r="UM45" s="137">
        <v>0</v>
      </c>
      <c r="UN45" s="137">
        <v>0</v>
      </c>
      <c r="UO45" s="137">
        <v>0</v>
      </c>
      <c r="UP45" s="137">
        <v>0</v>
      </c>
      <c r="UQ45" s="137">
        <v>0</v>
      </c>
      <c r="UR45" s="137">
        <v>0</v>
      </c>
      <c r="US45" s="137">
        <v>0</v>
      </c>
      <c r="UT45" s="137">
        <v>0</v>
      </c>
      <c r="UU45" s="137">
        <v>0</v>
      </c>
      <c r="UV45" s="137">
        <v>0</v>
      </c>
      <c r="UW45" s="137">
        <v>0</v>
      </c>
      <c r="UX45" s="137">
        <v>0</v>
      </c>
      <c r="UY45" s="137">
        <v>0</v>
      </c>
      <c r="UZ45" s="137">
        <v>0</v>
      </c>
      <c r="VA45" s="137">
        <v>0</v>
      </c>
      <c r="VB45" s="137">
        <v>0</v>
      </c>
      <c r="VC45" s="137">
        <v>0</v>
      </c>
      <c r="VD45" s="137">
        <v>0</v>
      </c>
      <c r="VE45" s="137">
        <v>0</v>
      </c>
      <c r="VF45" s="137">
        <v>0</v>
      </c>
      <c r="VG45" s="137">
        <v>0</v>
      </c>
      <c r="VH45" s="137">
        <v>0</v>
      </c>
      <c r="VI45" s="137">
        <v>0</v>
      </c>
      <c r="VJ45" s="137">
        <v>0</v>
      </c>
      <c r="VK45" s="137">
        <v>0</v>
      </c>
      <c r="VL45" s="137">
        <v>0</v>
      </c>
      <c r="VM45" s="137">
        <v>0</v>
      </c>
      <c r="VN45" s="137">
        <v>0</v>
      </c>
      <c r="VO45" s="137">
        <v>0</v>
      </c>
      <c r="VP45" s="137">
        <v>0</v>
      </c>
      <c r="VQ45" s="137">
        <v>0</v>
      </c>
      <c r="VR45" s="137">
        <v>0</v>
      </c>
      <c r="VS45" s="137">
        <v>0</v>
      </c>
      <c r="VT45" s="137">
        <v>0</v>
      </c>
      <c r="VU45" s="137">
        <v>0</v>
      </c>
      <c r="VV45" s="137">
        <v>0</v>
      </c>
      <c r="VW45" s="137">
        <v>0</v>
      </c>
      <c r="VX45" s="137">
        <v>0</v>
      </c>
      <c r="VY45" s="137">
        <v>0</v>
      </c>
      <c r="VZ45" s="137">
        <v>0</v>
      </c>
      <c r="WA45" s="137">
        <v>0</v>
      </c>
      <c r="WB45" s="137">
        <v>0</v>
      </c>
      <c r="WC45" s="137">
        <v>0</v>
      </c>
      <c r="WD45" s="137">
        <v>0</v>
      </c>
      <c r="WE45" s="137">
        <v>0</v>
      </c>
      <c r="WF45" s="137">
        <v>0</v>
      </c>
      <c r="WG45" s="137">
        <v>0</v>
      </c>
      <c r="WH45" s="137">
        <v>0</v>
      </c>
      <c r="WI45" s="137">
        <v>0</v>
      </c>
      <c r="WJ45" s="137">
        <v>0</v>
      </c>
      <c r="WK45" s="137">
        <v>0</v>
      </c>
      <c r="WL45" s="137">
        <v>0</v>
      </c>
      <c r="WM45" s="137">
        <v>0</v>
      </c>
      <c r="WN45" s="137">
        <v>0</v>
      </c>
      <c r="WO45" s="137">
        <v>0</v>
      </c>
      <c r="WP45" s="137">
        <v>0</v>
      </c>
      <c r="WQ45" s="137">
        <v>0</v>
      </c>
      <c r="WR45" s="137">
        <v>0</v>
      </c>
      <c r="WS45" s="137">
        <v>0</v>
      </c>
      <c r="WT45" s="137">
        <v>0</v>
      </c>
      <c r="WU45" s="137">
        <v>0</v>
      </c>
      <c r="WV45" s="137">
        <v>0</v>
      </c>
      <c r="WW45" s="137">
        <v>0</v>
      </c>
      <c r="WX45" s="137">
        <v>0</v>
      </c>
      <c r="WY45" s="137">
        <v>0</v>
      </c>
      <c r="WZ45" s="137">
        <v>0</v>
      </c>
      <c r="XA45" s="137">
        <v>0</v>
      </c>
      <c r="XB45" s="137">
        <v>0</v>
      </c>
      <c r="XC45" s="137">
        <v>0</v>
      </c>
      <c r="XD45" s="137">
        <v>0</v>
      </c>
      <c r="XE45" s="137">
        <v>0</v>
      </c>
      <c r="XF45" s="137">
        <v>0</v>
      </c>
      <c r="XG45" s="137">
        <v>0</v>
      </c>
      <c r="XH45" s="137">
        <v>0</v>
      </c>
      <c r="XI45" s="137">
        <v>0</v>
      </c>
      <c r="XJ45" s="137">
        <v>0</v>
      </c>
      <c r="XK45" s="137">
        <v>0</v>
      </c>
      <c r="XL45" s="137">
        <v>0</v>
      </c>
      <c r="XM45" s="137">
        <v>0</v>
      </c>
      <c r="XN45" s="137">
        <v>0</v>
      </c>
      <c r="XO45" s="137">
        <v>0</v>
      </c>
      <c r="XP45" s="137">
        <v>0</v>
      </c>
      <c r="XQ45" s="137">
        <v>0</v>
      </c>
      <c r="XR45" s="137">
        <v>0</v>
      </c>
      <c r="XS45" s="137">
        <v>0</v>
      </c>
      <c r="XT45" s="137">
        <v>0</v>
      </c>
      <c r="XU45" s="137">
        <v>0</v>
      </c>
      <c r="XV45" s="137">
        <v>0</v>
      </c>
      <c r="XW45" s="137">
        <v>0</v>
      </c>
      <c r="XX45" s="137">
        <v>0</v>
      </c>
      <c r="XY45" s="137">
        <v>0</v>
      </c>
      <c r="XZ45" s="137">
        <v>0</v>
      </c>
      <c r="YA45" s="137">
        <v>0</v>
      </c>
      <c r="YB45" s="137">
        <v>0</v>
      </c>
      <c r="YC45" s="137">
        <v>0</v>
      </c>
      <c r="YD45" s="137">
        <v>0</v>
      </c>
      <c r="YE45" s="137">
        <v>0</v>
      </c>
      <c r="YF45" s="137">
        <v>0</v>
      </c>
      <c r="YG45" s="137">
        <v>0</v>
      </c>
      <c r="YH45" s="137">
        <v>0</v>
      </c>
      <c r="YI45" s="137">
        <v>0</v>
      </c>
      <c r="YJ45" s="137">
        <v>0</v>
      </c>
      <c r="YK45" s="137">
        <v>0</v>
      </c>
      <c r="YL45" s="137">
        <v>0</v>
      </c>
      <c r="YM45" s="137">
        <v>0</v>
      </c>
      <c r="YN45" s="137">
        <v>0</v>
      </c>
      <c r="YO45" s="137">
        <v>0</v>
      </c>
      <c r="YP45" s="137">
        <v>0</v>
      </c>
      <c r="YQ45" s="137">
        <v>0</v>
      </c>
      <c r="YR45" s="137">
        <v>0</v>
      </c>
      <c r="YS45" s="137">
        <v>0</v>
      </c>
      <c r="YT45" s="137">
        <v>0</v>
      </c>
      <c r="YU45" s="137">
        <v>0</v>
      </c>
      <c r="YV45" s="137">
        <v>0</v>
      </c>
      <c r="YW45" s="137">
        <v>0</v>
      </c>
      <c r="YX45" s="137">
        <v>0</v>
      </c>
      <c r="YY45" s="137">
        <v>0</v>
      </c>
      <c r="YZ45" s="137">
        <v>0</v>
      </c>
      <c r="ZA45" s="137">
        <v>0</v>
      </c>
      <c r="ZB45" s="137">
        <v>0</v>
      </c>
      <c r="ZC45" s="137">
        <v>0</v>
      </c>
      <c r="ZD45" s="137">
        <v>0</v>
      </c>
      <c r="ZE45" s="137">
        <v>0</v>
      </c>
      <c r="ZF45" s="137">
        <v>0</v>
      </c>
      <c r="ZG45" s="137">
        <v>0</v>
      </c>
      <c r="ZH45" s="137">
        <v>0</v>
      </c>
      <c r="ZI45" s="137">
        <v>0</v>
      </c>
      <c r="ZJ45" s="137">
        <v>0</v>
      </c>
      <c r="ZK45" s="137">
        <v>0</v>
      </c>
      <c r="ZL45" s="137">
        <v>0</v>
      </c>
      <c r="ZM45" s="137">
        <v>0</v>
      </c>
      <c r="ZN45" s="137">
        <v>0</v>
      </c>
      <c r="ZO45" s="137">
        <v>0</v>
      </c>
      <c r="ZP45" s="137">
        <v>0</v>
      </c>
      <c r="ZQ45" s="137">
        <v>0</v>
      </c>
      <c r="ZR45" s="137">
        <v>0</v>
      </c>
      <c r="ZS45" s="137">
        <v>0</v>
      </c>
      <c r="ZT45" s="137">
        <v>0</v>
      </c>
      <c r="ZU45" s="137">
        <v>0</v>
      </c>
      <c r="ZV45" s="137">
        <v>0</v>
      </c>
      <c r="ZW45" s="137">
        <v>0</v>
      </c>
      <c r="ZX45" s="137">
        <v>0</v>
      </c>
      <c r="ZY45" s="137">
        <v>0</v>
      </c>
      <c r="ZZ45" s="137">
        <v>0</v>
      </c>
      <c r="AAA45" s="137">
        <v>0</v>
      </c>
      <c r="AAB45" s="137">
        <v>0</v>
      </c>
      <c r="AAC45" s="137">
        <v>0</v>
      </c>
      <c r="AAD45" s="137">
        <v>0</v>
      </c>
      <c r="AAE45" s="137">
        <v>0</v>
      </c>
      <c r="AAF45" s="137">
        <v>0</v>
      </c>
      <c r="AAG45" s="137">
        <v>0</v>
      </c>
      <c r="AAH45" s="137">
        <v>0</v>
      </c>
      <c r="AAI45" s="137">
        <v>0</v>
      </c>
      <c r="AAJ45" s="137">
        <v>0</v>
      </c>
      <c r="AAK45" s="137">
        <v>0</v>
      </c>
      <c r="AAL45" s="137">
        <v>0</v>
      </c>
      <c r="AAM45" s="137">
        <v>0</v>
      </c>
      <c r="AAN45" s="137">
        <v>0</v>
      </c>
      <c r="AAO45" s="137">
        <v>0</v>
      </c>
      <c r="AAP45" s="137">
        <v>0</v>
      </c>
      <c r="AAQ45" s="137">
        <v>0</v>
      </c>
      <c r="AAR45" s="137">
        <v>0</v>
      </c>
      <c r="AAS45" s="137">
        <v>0</v>
      </c>
      <c r="AAT45" s="137">
        <v>0</v>
      </c>
      <c r="AAU45" s="137">
        <v>0</v>
      </c>
      <c r="AAV45" s="137">
        <v>0</v>
      </c>
      <c r="AAW45" s="137">
        <v>0</v>
      </c>
      <c r="AAX45" s="137">
        <v>0</v>
      </c>
      <c r="AAY45" s="137">
        <v>0</v>
      </c>
      <c r="AAZ45" s="137">
        <v>0</v>
      </c>
      <c r="ABA45" s="137">
        <v>0</v>
      </c>
      <c r="ABB45" s="137">
        <v>0</v>
      </c>
      <c r="ABC45" s="137">
        <v>0</v>
      </c>
      <c r="ABD45" s="137">
        <v>0</v>
      </c>
      <c r="ABE45" s="137">
        <v>0</v>
      </c>
      <c r="ABF45" s="137">
        <v>0</v>
      </c>
      <c r="ABG45" s="137">
        <v>0</v>
      </c>
      <c r="ABH45" s="137">
        <v>0</v>
      </c>
      <c r="ABI45" s="137">
        <v>0</v>
      </c>
      <c r="ABJ45" s="137">
        <v>0</v>
      </c>
      <c r="ABK45" s="137">
        <v>0</v>
      </c>
      <c r="ABL45" s="137">
        <v>0</v>
      </c>
      <c r="ABM45" s="137">
        <v>0</v>
      </c>
      <c r="ABN45" s="137">
        <v>0</v>
      </c>
      <c r="ABO45" s="137">
        <v>0</v>
      </c>
      <c r="ABP45" s="137">
        <v>0</v>
      </c>
      <c r="ABQ45" s="137">
        <v>0</v>
      </c>
      <c r="ABR45" s="137">
        <v>0</v>
      </c>
      <c r="ABS45" s="137">
        <v>0</v>
      </c>
      <c r="ABT45" s="137">
        <v>0</v>
      </c>
      <c r="ABU45" s="137">
        <v>0</v>
      </c>
      <c r="ABV45" s="137">
        <v>0</v>
      </c>
      <c r="ABW45" s="137">
        <v>0</v>
      </c>
      <c r="ABX45" s="137">
        <v>0</v>
      </c>
      <c r="ABY45" s="137">
        <v>0</v>
      </c>
      <c r="ABZ45" s="137">
        <v>0</v>
      </c>
      <c r="ACA45" s="137">
        <v>0</v>
      </c>
      <c r="ACB45" s="137">
        <v>0</v>
      </c>
      <c r="ACC45" s="137">
        <v>0</v>
      </c>
      <c r="ACD45" s="137">
        <v>0</v>
      </c>
      <c r="ACE45" s="137">
        <v>0</v>
      </c>
      <c r="ACF45" s="137">
        <v>0</v>
      </c>
      <c r="ACG45" s="137">
        <v>0</v>
      </c>
      <c r="ACH45" s="137">
        <v>0</v>
      </c>
      <c r="ACI45" s="137">
        <v>0</v>
      </c>
      <c r="ACJ45" s="137">
        <v>0</v>
      </c>
      <c r="ACK45" s="137">
        <v>0</v>
      </c>
      <c r="ACL45" s="137">
        <v>0</v>
      </c>
      <c r="ACM45" s="137">
        <v>0</v>
      </c>
      <c r="ACN45" s="137">
        <v>0</v>
      </c>
      <c r="ACO45" s="137">
        <v>0</v>
      </c>
      <c r="ACP45" s="137">
        <v>0</v>
      </c>
      <c r="ACQ45" s="137">
        <v>0</v>
      </c>
      <c r="ACR45" s="137">
        <v>0</v>
      </c>
      <c r="ACS45" s="137">
        <v>0</v>
      </c>
      <c r="ACT45" s="137">
        <v>0</v>
      </c>
      <c r="ACU45" s="137">
        <v>0</v>
      </c>
      <c r="ACV45" s="137">
        <v>0</v>
      </c>
      <c r="ACW45" s="137">
        <v>0</v>
      </c>
      <c r="ACX45" s="137">
        <v>0</v>
      </c>
      <c r="ACY45" s="137">
        <v>0</v>
      </c>
      <c r="ACZ45" s="137">
        <v>0</v>
      </c>
      <c r="ADA45" s="137">
        <v>0</v>
      </c>
      <c r="ADB45" s="137">
        <v>0</v>
      </c>
      <c r="ADC45" s="137">
        <v>0</v>
      </c>
      <c r="ADD45" s="137">
        <v>0</v>
      </c>
      <c r="ADE45" s="137">
        <v>0</v>
      </c>
      <c r="ADF45" s="137">
        <v>0</v>
      </c>
      <c r="ADG45" s="137">
        <v>0</v>
      </c>
      <c r="ADH45" s="137">
        <v>0</v>
      </c>
      <c r="ADI45" s="137">
        <v>0</v>
      </c>
      <c r="ADJ45" s="137">
        <v>0</v>
      </c>
      <c r="ADK45" s="137">
        <v>0</v>
      </c>
      <c r="ADL45" s="137">
        <v>0</v>
      </c>
      <c r="ADM45" s="137">
        <v>0</v>
      </c>
      <c r="ADN45" s="137">
        <v>0</v>
      </c>
      <c r="ADO45" s="137">
        <v>0</v>
      </c>
      <c r="ADP45" s="137">
        <v>0</v>
      </c>
      <c r="ADQ45" s="137">
        <v>0</v>
      </c>
      <c r="ADR45" s="137">
        <v>0</v>
      </c>
      <c r="ADS45" s="137">
        <v>0</v>
      </c>
      <c r="ADT45" s="137">
        <v>0</v>
      </c>
      <c r="ADU45" s="137">
        <v>0</v>
      </c>
      <c r="ADV45" s="137">
        <v>0</v>
      </c>
      <c r="ADW45" s="137">
        <v>0</v>
      </c>
      <c r="ADX45" s="137">
        <v>0</v>
      </c>
      <c r="ADY45" s="137">
        <v>0</v>
      </c>
      <c r="ADZ45" s="137">
        <v>0</v>
      </c>
      <c r="AEA45" s="137">
        <v>0</v>
      </c>
      <c r="AEB45" s="137">
        <v>0</v>
      </c>
      <c r="AEC45" s="137">
        <v>0</v>
      </c>
      <c r="AED45" s="137">
        <v>0</v>
      </c>
      <c r="AEE45" s="137">
        <v>0</v>
      </c>
      <c r="AEF45" s="137">
        <v>0</v>
      </c>
      <c r="AEG45" s="137">
        <v>0</v>
      </c>
      <c r="AEH45" s="137">
        <v>0</v>
      </c>
      <c r="AEI45" s="137">
        <v>0</v>
      </c>
      <c r="AEJ45" s="137">
        <v>0</v>
      </c>
      <c r="AEK45" s="137">
        <v>0</v>
      </c>
      <c r="AEL45" s="137">
        <v>0</v>
      </c>
      <c r="AEM45" s="137">
        <v>0</v>
      </c>
      <c r="AEN45" s="137">
        <v>0</v>
      </c>
      <c r="AEO45" s="137">
        <v>0</v>
      </c>
      <c r="AEP45" s="137">
        <v>0</v>
      </c>
      <c r="AEQ45" s="137">
        <v>0</v>
      </c>
      <c r="AER45" s="137">
        <v>0</v>
      </c>
      <c r="AES45" s="137">
        <v>0</v>
      </c>
      <c r="AET45" s="137">
        <v>0</v>
      </c>
      <c r="AEU45" s="137">
        <v>0</v>
      </c>
      <c r="AEV45" s="137">
        <v>0</v>
      </c>
      <c r="AEW45" s="137">
        <v>0</v>
      </c>
      <c r="AEX45" s="137">
        <v>0</v>
      </c>
      <c r="AEY45" s="137">
        <v>0</v>
      </c>
      <c r="AEZ45" s="137">
        <v>0</v>
      </c>
      <c r="AFA45" s="137">
        <v>0</v>
      </c>
      <c r="AFB45" s="137">
        <v>0</v>
      </c>
      <c r="AFC45" s="137">
        <v>0</v>
      </c>
      <c r="AFD45" s="137">
        <v>0</v>
      </c>
      <c r="AFE45" s="137">
        <v>0</v>
      </c>
      <c r="AFF45" s="137">
        <v>0</v>
      </c>
      <c r="AFG45" s="137">
        <v>0</v>
      </c>
      <c r="AFH45" s="137">
        <v>0</v>
      </c>
      <c r="AFI45" s="137">
        <v>0</v>
      </c>
      <c r="AFJ45" s="137">
        <v>0</v>
      </c>
      <c r="AFK45" s="137">
        <v>0</v>
      </c>
      <c r="AFL45" s="137">
        <v>0</v>
      </c>
      <c r="AFM45" s="137">
        <v>0</v>
      </c>
      <c r="AFN45" s="137">
        <v>0</v>
      </c>
      <c r="AFO45" s="137">
        <v>0</v>
      </c>
      <c r="AFP45" s="137">
        <v>0</v>
      </c>
      <c r="AFQ45" s="137">
        <v>0</v>
      </c>
      <c r="AFR45" s="137">
        <v>0</v>
      </c>
      <c r="AFS45" s="137">
        <v>0</v>
      </c>
      <c r="AFT45" s="137">
        <v>0</v>
      </c>
      <c r="AFU45" s="137">
        <v>0</v>
      </c>
      <c r="AFV45" s="137">
        <v>0</v>
      </c>
      <c r="AFW45" s="137">
        <v>0</v>
      </c>
      <c r="AFX45" s="137">
        <v>0</v>
      </c>
      <c r="AFY45" s="137">
        <v>0</v>
      </c>
      <c r="AFZ45" s="137">
        <v>0</v>
      </c>
      <c r="AGA45" s="137">
        <v>0</v>
      </c>
      <c r="AGB45" s="137">
        <v>0</v>
      </c>
      <c r="AGC45" s="137">
        <v>0</v>
      </c>
      <c r="AGD45" s="137">
        <v>0</v>
      </c>
      <c r="AGE45" s="137">
        <v>0</v>
      </c>
      <c r="AGF45" s="137">
        <v>0</v>
      </c>
      <c r="AGG45" s="137">
        <v>0</v>
      </c>
      <c r="AGH45" s="137">
        <v>0</v>
      </c>
      <c r="AGI45" s="137">
        <v>0</v>
      </c>
      <c r="AGJ45" s="137">
        <v>0</v>
      </c>
      <c r="AGK45" s="137">
        <v>0</v>
      </c>
      <c r="AGL45" s="137">
        <v>0</v>
      </c>
      <c r="AGM45" s="137">
        <v>0</v>
      </c>
      <c r="AGN45" s="137">
        <v>0</v>
      </c>
      <c r="AGO45" s="137">
        <v>0</v>
      </c>
      <c r="AGP45" s="137">
        <v>0</v>
      </c>
      <c r="AGQ45" s="137">
        <v>0</v>
      </c>
      <c r="AGR45" s="137">
        <v>0</v>
      </c>
      <c r="AGS45" s="137">
        <v>0</v>
      </c>
      <c r="AGT45" s="137">
        <v>0</v>
      </c>
      <c r="AGU45" s="137">
        <v>0</v>
      </c>
      <c r="AGV45" s="137">
        <v>0</v>
      </c>
      <c r="AGW45" s="137">
        <v>0</v>
      </c>
      <c r="AGX45" s="137">
        <v>0</v>
      </c>
      <c r="AGY45" s="137">
        <v>0</v>
      </c>
      <c r="AGZ45" s="137">
        <v>0</v>
      </c>
      <c r="AHA45" s="137">
        <v>0</v>
      </c>
      <c r="AHB45" s="137">
        <v>0</v>
      </c>
      <c r="AHC45" s="137">
        <v>0</v>
      </c>
      <c r="AHD45" s="137">
        <v>0</v>
      </c>
      <c r="AHE45" s="137">
        <v>0</v>
      </c>
      <c r="AHF45" s="137">
        <v>0</v>
      </c>
      <c r="AHG45" s="137">
        <v>0</v>
      </c>
      <c r="AHH45" s="137">
        <v>0</v>
      </c>
      <c r="AHI45" s="137">
        <v>0</v>
      </c>
      <c r="AHJ45" s="137">
        <v>0</v>
      </c>
      <c r="AHK45" s="137">
        <v>0</v>
      </c>
      <c r="AHL45" s="137">
        <v>0</v>
      </c>
      <c r="AHM45" s="137">
        <v>0</v>
      </c>
      <c r="AHN45" s="137">
        <v>0</v>
      </c>
      <c r="AHO45" s="137">
        <v>0</v>
      </c>
      <c r="AHP45" s="137">
        <v>0</v>
      </c>
      <c r="AHQ45" s="137">
        <v>0</v>
      </c>
      <c r="AHR45" s="137">
        <v>0</v>
      </c>
      <c r="AHS45" s="137">
        <v>0</v>
      </c>
      <c r="AHT45" s="137">
        <v>0</v>
      </c>
      <c r="AHU45" s="137">
        <v>0</v>
      </c>
      <c r="AHV45" s="137">
        <v>0</v>
      </c>
      <c r="AHW45" s="137">
        <v>0</v>
      </c>
      <c r="AHX45" s="137">
        <v>0</v>
      </c>
      <c r="AHY45" s="137">
        <v>0</v>
      </c>
      <c r="AHZ45" s="137">
        <v>0</v>
      </c>
      <c r="AIA45" s="137">
        <v>0</v>
      </c>
      <c r="AIB45" s="137">
        <v>0</v>
      </c>
      <c r="AIC45" s="137">
        <v>0</v>
      </c>
      <c r="AID45" s="137">
        <v>0</v>
      </c>
      <c r="AIE45" s="137">
        <v>0</v>
      </c>
      <c r="AIF45" s="137">
        <v>0</v>
      </c>
      <c r="AIG45" s="137">
        <v>0</v>
      </c>
      <c r="AIH45" s="137">
        <v>0</v>
      </c>
      <c r="AII45" s="137">
        <v>0</v>
      </c>
      <c r="AIJ45" s="137">
        <v>0</v>
      </c>
      <c r="AIK45" s="137">
        <v>0</v>
      </c>
      <c r="AIL45" s="137">
        <v>0</v>
      </c>
      <c r="AIM45" s="137">
        <v>0</v>
      </c>
      <c r="AIN45" s="137">
        <v>0</v>
      </c>
      <c r="AIO45" s="137">
        <v>0</v>
      </c>
      <c r="AIP45" s="137">
        <v>0</v>
      </c>
      <c r="AIQ45" s="137">
        <v>0</v>
      </c>
      <c r="AIR45" s="137">
        <v>0</v>
      </c>
      <c r="AIS45" s="137">
        <v>0</v>
      </c>
      <c r="AIT45" s="137">
        <v>0</v>
      </c>
      <c r="AIU45" s="137">
        <v>0</v>
      </c>
      <c r="AIV45" s="137">
        <v>0</v>
      </c>
      <c r="AIW45" s="137">
        <v>0</v>
      </c>
      <c r="AIX45" s="137">
        <v>0</v>
      </c>
      <c r="AIY45" s="137">
        <v>0</v>
      </c>
      <c r="AIZ45" s="137">
        <v>0</v>
      </c>
      <c r="AJA45" s="137">
        <v>0</v>
      </c>
      <c r="AJB45" s="137">
        <v>0</v>
      </c>
      <c r="AJC45" s="137">
        <v>0</v>
      </c>
      <c r="AJD45" s="137">
        <v>0</v>
      </c>
      <c r="AJE45" s="137">
        <v>0</v>
      </c>
      <c r="AJF45" s="137">
        <v>0</v>
      </c>
      <c r="AJG45" s="137">
        <v>0</v>
      </c>
      <c r="AJH45" s="137">
        <v>0</v>
      </c>
      <c r="AJI45" s="137">
        <v>0</v>
      </c>
      <c r="AJJ45" s="137">
        <v>0</v>
      </c>
      <c r="AJK45" s="137">
        <v>0</v>
      </c>
      <c r="AJL45" s="137">
        <v>0</v>
      </c>
      <c r="AJM45" s="137">
        <v>0</v>
      </c>
      <c r="AJN45" s="137">
        <v>0</v>
      </c>
      <c r="AJO45" s="137">
        <v>0</v>
      </c>
      <c r="AJP45" s="137">
        <v>0</v>
      </c>
      <c r="AJQ45" s="137">
        <v>0</v>
      </c>
      <c r="AJR45" s="137">
        <v>0</v>
      </c>
      <c r="AJS45" s="137">
        <v>0</v>
      </c>
      <c r="AJT45" s="137">
        <v>0</v>
      </c>
      <c r="AJU45" s="137">
        <v>0</v>
      </c>
      <c r="AJV45" s="137">
        <v>0</v>
      </c>
      <c r="AJW45" s="137">
        <v>0</v>
      </c>
      <c r="AJX45" s="137">
        <v>0</v>
      </c>
      <c r="AJY45" s="137">
        <v>0</v>
      </c>
      <c r="AJZ45" s="137">
        <v>0</v>
      </c>
      <c r="AKA45" s="137">
        <v>0</v>
      </c>
      <c r="AKB45" s="137">
        <v>0</v>
      </c>
      <c r="AKC45" s="137">
        <v>0</v>
      </c>
      <c r="AKD45" s="137">
        <v>0</v>
      </c>
      <c r="AKE45" s="137">
        <v>0</v>
      </c>
      <c r="AKF45" s="137">
        <v>0</v>
      </c>
      <c r="AKG45" s="137">
        <v>0</v>
      </c>
      <c r="AKH45" s="137">
        <v>0</v>
      </c>
      <c r="AKI45" s="137">
        <v>0</v>
      </c>
      <c r="AKJ45" s="137">
        <v>0</v>
      </c>
      <c r="AKK45" s="137">
        <v>0</v>
      </c>
      <c r="AKL45" s="137">
        <v>0</v>
      </c>
      <c r="AKM45" s="137">
        <v>0</v>
      </c>
      <c r="AKN45" s="137">
        <v>0</v>
      </c>
      <c r="AKO45" s="137">
        <v>0</v>
      </c>
      <c r="AKP45" s="137">
        <v>0</v>
      </c>
      <c r="AKQ45" s="137">
        <v>0</v>
      </c>
      <c r="AKR45" s="137">
        <v>0</v>
      </c>
      <c r="AKS45" s="137">
        <v>0</v>
      </c>
      <c r="AKT45" s="137">
        <v>0</v>
      </c>
      <c r="AKU45" s="137">
        <v>0</v>
      </c>
      <c r="AKV45" s="137">
        <v>0</v>
      </c>
      <c r="AKW45" s="137">
        <v>0</v>
      </c>
      <c r="AKX45" s="137">
        <v>0</v>
      </c>
      <c r="AKY45" s="137">
        <v>0</v>
      </c>
      <c r="AKZ45" s="137">
        <v>0</v>
      </c>
      <c r="ALA45" s="137">
        <v>0</v>
      </c>
      <c r="ALB45" s="137">
        <v>0</v>
      </c>
      <c r="ALC45" s="137">
        <v>0</v>
      </c>
      <c r="ALD45" s="137">
        <v>0</v>
      </c>
      <c r="ALE45" s="137">
        <v>0</v>
      </c>
      <c r="ALF45" s="137">
        <v>0</v>
      </c>
      <c r="ALG45" s="137">
        <v>0</v>
      </c>
      <c r="ALH45" s="137">
        <v>0</v>
      </c>
      <c r="ALI45" s="137">
        <v>0</v>
      </c>
      <c r="ALJ45" s="137">
        <v>0</v>
      </c>
      <c r="ALK45" s="137">
        <v>0</v>
      </c>
      <c r="ALL45" s="137">
        <v>0</v>
      </c>
      <c r="ALM45" s="137">
        <v>0</v>
      </c>
      <c r="ALN45" s="137">
        <v>0</v>
      </c>
      <c r="ALO45" s="137">
        <v>0</v>
      </c>
      <c r="ALP45" s="137">
        <v>0</v>
      </c>
      <c r="ALQ45" s="137">
        <v>0</v>
      </c>
      <c r="ALR45" s="137">
        <v>0</v>
      </c>
      <c r="ALS45" s="137">
        <v>0</v>
      </c>
      <c r="ALT45" s="137">
        <v>0</v>
      </c>
      <c r="ALU45" s="137">
        <v>0</v>
      </c>
      <c r="ALV45" s="137">
        <v>0</v>
      </c>
      <c r="ALW45" s="137">
        <v>0</v>
      </c>
      <c r="ALX45" s="137">
        <v>0</v>
      </c>
      <c r="ALY45" s="137">
        <v>0</v>
      </c>
      <c r="ALZ45" s="137">
        <v>0</v>
      </c>
      <c r="AMA45" s="137">
        <v>0</v>
      </c>
      <c r="AMB45" s="137">
        <v>0</v>
      </c>
      <c r="AMC45" s="137">
        <v>0</v>
      </c>
      <c r="AMD45" s="137">
        <v>0</v>
      </c>
      <c r="AME45" s="137">
        <v>0</v>
      </c>
      <c r="AMF45" s="137">
        <v>0</v>
      </c>
      <c r="AMG45" s="137">
        <v>0</v>
      </c>
      <c r="AMH45" s="137">
        <v>0</v>
      </c>
      <c r="AMI45" s="137">
        <v>0</v>
      </c>
      <c r="AMJ45" s="137">
        <v>0</v>
      </c>
      <c r="AMK45" s="137">
        <v>0</v>
      </c>
      <c r="AML45" s="137">
        <v>0</v>
      </c>
      <c r="AMM45" s="137">
        <v>0</v>
      </c>
      <c r="AMN45" s="137">
        <v>0</v>
      </c>
      <c r="AMO45" s="137">
        <v>0</v>
      </c>
      <c r="AMP45" s="137">
        <v>0</v>
      </c>
      <c r="AMQ45" s="137">
        <v>0</v>
      </c>
      <c r="AMR45" s="137">
        <v>0</v>
      </c>
      <c r="AMS45" s="137">
        <v>0</v>
      </c>
      <c r="AMT45" s="137">
        <v>0</v>
      </c>
      <c r="AMU45" s="137">
        <v>0</v>
      </c>
      <c r="AMV45" s="137">
        <v>0</v>
      </c>
      <c r="AMW45" s="137">
        <v>0</v>
      </c>
      <c r="AMX45" s="137">
        <v>0</v>
      </c>
      <c r="AMY45" s="137">
        <v>0</v>
      </c>
      <c r="AMZ45" s="137">
        <v>0</v>
      </c>
      <c r="ANA45" s="137">
        <v>0</v>
      </c>
      <c r="ANB45" s="137">
        <v>0</v>
      </c>
      <c r="ANC45" s="137">
        <v>0</v>
      </c>
      <c r="AND45" s="137">
        <v>0</v>
      </c>
      <c r="ANE45" s="137">
        <v>0</v>
      </c>
      <c r="ANF45" s="137">
        <v>0</v>
      </c>
      <c r="ANG45" s="137">
        <v>0</v>
      </c>
      <c r="ANH45" s="137">
        <v>0</v>
      </c>
      <c r="ANI45" s="137">
        <v>0</v>
      </c>
      <c r="ANJ45" s="137">
        <v>0</v>
      </c>
      <c r="ANK45" s="137">
        <v>0</v>
      </c>
      <c r="ANL45" s="137">
        <v>0</v>
      </c>
      <c r="ANM45" s="137">
        <v>0</v>
      </c>
      <c r="ANN45" s="137">
        <v>0</v>
      </c>
      <c r="ANO45" s="137">
        <v>0</v>
      </c>
      <c r="ANP45" s="137">
        <v>0</v>
      </c>
      <c r="ANQ45" s="137">
        <v>0</v>
      </c>
      <c r="ANR45" s="137">
        <v>0</v>
      </c>
      <c r="ANS45" s="137">
        <v>0</v>
      </c>
      <c r="ANT45" s="137">
        <v>0</v>
      </c>
      <c r="ANU45" s="137">
        <v>0</v>
      </c>
      <c r="ANV45" s="137">
        <v>0</v>
      </c>
      <c r="ANW45" s="137">
        <v>0</v>
      </c>
      <c r="ANX45" s="137">
        <v>0</v>
      </c>
      <c r="ANY45" s="137">
        <v>0</v>
      </c>
      <c r="ANZ45" s="137">
        <v>0</v>
      </c>
      <c r="AOA45" s="137">
        <v>0</v>
      </c>
      <c r="AOB45" s="137">
        <v>0</v>
      </c>
      <c r="AOC45" s="137">
        <v>0</v>
      </c>
      <c r="AOD45" s="137">
        <v>0</v>
      </c>
      <c r="AOE45" s="137">
        <v>0</v>
      </c>
      <c r="AOF45" s="137">
        <v>0</v>
      </c>
      <c r="AOG45" s="137">
        <v>0</v>
      </c>
      <c r="AOH45" s="137">
        <v>0</v>
      </c>
      <c r="AOI45" s="137">
        <v>0</v>
      </c>
      <c r="AOJ45" s="137">
        <v>0</v>
      </c>
      <c r="AOK45" s="137">
        <v>0</v>
      </c>
      <c r="AOL45" s="137">
        <v>0</v>
      </c>
      <c r="AOM45" s="137">
        <v>0</v>
      </c>
      <c r="AON45" s="137">
        <v>0</v>
      </c>
      <c r="AOO45" s="137">
        <v>0</v>
      </c>
      <c r="AOP45" s="137">
        <v>0</v>
      </c>
      <c r="AOQ45" s="137">
        <v>0</v>
      </c>
      <c r="AOR45" s="137">
        <v>0</v>
      </c>
      <c r="AOS45" s="137">
        <v>0</v>
      </c>
      <c r="AOT45" s="137">
        <v>0</v>
      </c>
      <c r="AOU45" s="137">
        <v>0</v>
      </c>
      <c r="AOV45" s="137">
        <v>0</v>
      </c>
      <c r="AOW45" s="137">
        <v>0</v>
      </c>
      <c r="AOX45" s="137">
        <v>0</v>
      </c>
      <c r="AOY45" s="137">
        <v>0</v>
      </c>
      <c r="AOZ45" s="137">
        <v>0</v>
      </c>
      <c r="APA45" s="137">
        <v>0</v>
      </c>
      <c r="APB45" s="137">
        <v>0</v>
      </c>
      <c r="APC45" s="137">
        <v>0</v>
      </c>
      <c r="APD45" s="137">
        <v>0</v>
      </c>
      <c r="APE45" s="137">
        <v>0</v>
      </c>
      <c r="APF45" s="137">
        <v>0</v>
      </c>
      <c r="APG45" s="137">
        <v>0</v>
      </c>
      <c r="APH45" s="137">
        <v>0</v>
      </c>
      <c r="API45" s="137">
        <v>0</v>
      </c>
      <c r="APJ45" s="137">
        <v>0</v>
      </c>
      <c r="APK45" s="137">
        <v>0</v>
      </c>
      <c r="APL45" s="137">
        <v>0</v>
      </c>
      <c r="APM45" s="137">
        <v>0</v>
      </c>
      <c r="APN45" s="137">
        <v>0</v>
      </c>
      <c r="APO45" s="137">
        <v>0</v>
      </c>
      <c r="APP45" s="137">
        <v>0</v>
      </c>
      <c r="APQ45" s="137">
        <v>0</v>
      </c>
      <c r="APR45" s="137">
        <v>0</v>
      </c>
      <c r="APS45" s="137">
        <v>0</v>
      </c>
      <c r="APT45" s="137">
        <v>0</v>
      </c>
      <c r="APU45" s="137">
        <v>0</v>
      </c>
      <c r="APV45" s="137">
        <v>0</v>
      </c>
      <c r="APW45" s="137">
        <v>0</v>
      </c>
      <c r="APX45" s="137">
        <v>0</v>
      </c>
      <c r="APY45" s="137">
        <v>0</v>
      </c>
      <c r="APZ45" s="137">
        <v>0</v>
      </c>
      <c r="AQA45" s="137">
        <v>0</v>
      </c>
      <c r="AQB45" s="137">
        <v>0</v>
      </c>
      <c r="AQC45" s="137">
        <v>0</v>
      </c>
      <c r="AQD45" s="137">
        <v>0</v>
      </c>
      <c r="AQE45" s="137">
        <v>0</v>
      </c>
      <c r="AQF45" s="137">
        <v>0</v>
      </c>
      <c r="AQG45" s="137">
        <v>0</v>
      </c>
      <c r="AQH45" s="137">
        <v>0</v>
      </c>
      <c r="AQI45" s="137">
        <v>0</v>
      </c>
      <c r="AQJ45" s="137">
        <v>0</v>
      </c>
      <c r="AQK45" s="137">
        <v>0</v>
      </c>
      <c r="AQL45" s="137">
        <v>0</v>
      </c>
      <c r="AQM45" s="137">
        <v>0</v>
      </c>
      <c r="AQN45" s="137">
        <v>0</v>
      </c>
      <c r="AQO45" s="137">
        <v>0</v>
      </c>
      <c r="AQP45" s="137">
        <v>0</v>
      </c>
      <c r="AQQ45" s="137">
        <v>0</v>
      </c>
      <c r="AQR45" s="137">
        <v>0</v>
      </c>
      <c r="AQS45" s="137">
        <v>0</v>
      </c>
      <c r="AQT45" s="137">
        <v>0</v>
      </c>
      <c r="AQU45" s="137">
        <v>0</v>
      </c>
      <c r="AQV45" s="137">
        <v>0</v>
      </c>
      <c r="AQW45" s="137">
        <v>0</v>
      </c>
      <c r="AQX45" s="137">
        <v>0</v>
      </c>
      <c r="AQY45" s="137">
        <v>0</v>
      </c>
      <c r="AQZ45" s="137">
        <v>0</v>
      </c>
      <c r="ARA45" s="137">
        <v>0</v>
      </c>
      <c r="ARB45" s="137">
        <v>0</v>
      </c>
      <c r="ARC45" s="137">
        <v>0</v>
      </c>
      <c r="ARD45" s="137">
        <v>0</v>
      </c>
      <c r="ARE45" s="137">
        <v>0</v>
      </c>
      <c r="ARF45" s="137">
        <v>0</v>
      </c>
      <c r="ARG45" s="137">
        <v>0</v>
      </c>
      <c r="ARH45" s="137">
        <v>0</v>
      </c>
      <c r="ARI45" s="137">
        <v>0</v>
      </c>
      <c r="ARJ45" s="137">
        <v>0</v>
      </c>
      <c r="ARK45" s="137">
        <v>0</v>
      </c>
      <c r="ARL45" s="137">
        <v>0</v>
      </c>
      <c r="ARM45" s="137">
        <v>0</v>
      </c>
      <c r="ARN45" s="137">
        <v>0</v>
      </c>
      <c r="ARO45" s="137">
        <v>0</v>
      </c>
      <c r="ARP45" s="137">
        <v>0</v>
      </c>
      <c r="ARQ45" s="137">
        <v>0</v>
      </c>
      <c r="ARR45" s="137">
        <v>0</v>
      </c>
      <c r="ARS45" s="137">
        <v>0</v>
      </c>
      <c r="ART45" s="137">
        <v>0</v>
      </c>
      <c r="ARU45" s="137">
        <v>0</v>
      </c>
      <c r="ARV45" s="137">
        <v>0</v>
      </c>
      <c r="ARW45" s="137">
        <v>0</v>
      </c>
      <c r="ARX45" s="137">
        <v>0</v>
      </c>
      <c r="ARY45" s="137">
        <v>0</v>
      </c>
      <c r="ARZ45" s="137">
        <v>0</v>
      </c>
      <c r="ASA45" s="137">
        <v>0</v>
      </c>
      <c r="ASB45" s="137">
        <v>0</v>
      </c>
      <c r="ASC45" s="137">
        <v>0</v>
      </c>
      <c r="ASD45" s="137">
        <v>0</v>
      </c>
      <c r="ASE45" s="137">
        <v>0</v>
      </c>
      <c r="ASF45" s="137">
        <v>0</v>
      </c>
      <c r="ASG45" s="137">
        <v>0</v>
      </c>
      <c r="ASH45" s="137">
        <v>0</v>
      </c>
      <c r="ASI45" s="137">
        <v>0</v>
      </c>
      <c r="ASJ45" s="137">
        <v>0</v>
      </c>
      <c r="ASK45" s="137">
        <v>0</v>
      </c>
      <c r="ASL45" s="137">
        <v>0</v>
      </c>
      <c r="ASM45" s="137">
        <v>0</v>
      </c>
      <c r="ASN45" s="137">
        <v>0</v>
      </c>
      <c r="ASO45" s="137">
        <v>0</v>
      </c>
      <c r="ASP45" s="137">
        <v>0</v>
      </c>
      <c r="ASQ45" s="137">
        <v>0</v>
      </c>
      <c r="ASR45" s="137">
        <v>0</v>
      </c>
      <c r="ASS45" s="137">
        <v>0</v>
      </c>
      <c r="AST45" s="137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</row>
    <row r="46" spans="1:1261" x14ac:dyDescent="0.35">
      <c r="A46" s="107" t="s">
        <v>260</v>
      </c>
      <c r="B46" s="137">
        <v>8.4000000000000005E-2</v>
      </c>
      <c r="C46" s="137">
        <v>0.16800000000000001</v>
      </c>
      <c r="D46" s="137">
        <v>0.252</v>
      </c>
      <c r="E46" s="137">
        <v>0.33700000000000002</v>
      </c>
      <c r="F46" s="137">
        <v>0.42099999999999999</v>
      </c>
      <c r="G46" s="137">
        <v>0.505</v>
      </c>
      <c r="H46" s="137">
        <v>0.58899999999999997</v>
      </c>
      <c r="I46" s="137">
        <v>0.67300000000000004</v>
      </c>
      <c r="J46" s="137">
        <v>0.75700000000000001</v>
      </c>
      <c r="K46" s="137">
        <v>0.84199999999999997</v>
      </c>
      <c r="L46" s="137">
        <v>0.92600000000000005</v>
      </c>
      <c r="M46" s="137">
        <v>1.01</v>
      </c>
      <c r="N46" s="137">
        <v>1.0940000000000001</v>
      </c>
      <c r="O46" s="137">
        <v>1.1779999999999999</v>
      </c>
      <c r="P46" s="137">
        <v>1.262</v>
      </c>
      <c r="Q46" s="137">
        <v>1.347</v>
      </c>
      <c r="R46" s="137">
        <v>1.431</v>
      </c>
      <c r="S46" s="137">
        <v>1.5149999999999999</v>
      </c>
      <c r="T46" s="137">
        <v>1.599</v>
      </c>
      <c r="U46" s="137">
        <v>1.6830000000000001</v>
      </c>
      <c r="V46" s="137">
        <v>1.8520000000000001</v>
      </c>
      <c r="W46" s="137">
        <v>2.02</v>
      </c>
      <c r="X46" s="137">
        <v>2.1880000000000002</v>
      </c>
      <c r="Y46" s="137">
        <v>2.3570000000000002</v>
      </c>
      <c r="Z46" s="137">
        <v>2.5249999999999999</v>
      </c>
      <c r="AA46" s="137">
        <v>2.6930000000000001</v>
      </c>
      <c r="AB46" s="137">
        <v>2.8610000000000002</v>
      </c>
      <c r="AC46" s="137">
        <v>3.03</v>
      </c>
      <c r="AD46" s="137">
        <v>3.198</v>
      </c>
      <c r="AE46" s="137">
        <v>3.3660000000000001</v>
      </c>
      <c r="AF46" s="137">
        <v>3.5350000000000001</v>
      </c>
      <c r="AG46" s="137">
        <v>3.7029999999999998</v>
      </c>
      <c r="AH46" s="137">
        <v>3.871</v>
      </c>
      <c r="AI46" s="137">
        <v>4.04</v>
      </c>
      <c r="AJ46" s="137">
        <v>4.2080000000000002</v>
      </c>
      <c r="AK46" s="137">
        <v>4.6289999999999996</v>
      </c>
      <c r="AL46" s="137">
        <v>5.05</v>
      </c>
      <c r="AM46" s="137">
        <v>5.4710000000000001</v>
      </c>
      <c r="AN46" s="137">
        <v>5.891</v>
      </c>
      <c r="AO46" s="137">
        <v>6.3120000000000003</v>
      </c>
      <c r="AP46" s="137">
        <v>6.7329999999999997</v>
      </c>
      <c r="AQ46" s="137">
        <v>7.1539999999999999</v>
      </c>
      <c r="AR46" s="137">
        <v>7.5750000000000002</v>
      </c>
      <c r="AS46" s="137">
        <v>7.9950000000000001</v>
      </c>
      <c r="AT46" s="137">
        <v>8.4160000000000004</v>
      </c>
      <c r="AU46" s="137">
        <v>9.2579999999999991</v>
      </c>
      <c r="AV46" s="137">
        <v>10.099</v>
      </c>
      <c r="AW46" s="137">
        <v>10.941000000000001</v>
      </c>
      <c r="AX46" s="137">
        <v>11.782999999999999</v>
      </c>
      <c r="AY46" s="137">
        <v>12.624000000000001</v>
      </c>
      <c r="AZ46" s="137">
        <v>13.465999999999999</v>
      </c>
      <c r="BA46" s="137">
        <v>14.307</v>
      </c>
      <c r="BB46" s="137">
        <v>15.148999999999999</v>
      </c>
      <c r="BC46" s="137">
        <v>15.991</v>
      </c>
      <c r="BD46" s="137">
        <v>16.832000000000001</v>
      </c>
      <c r="BE46" s="137">
        <v>25.248999999999999</v>
      </c>
      <c r="BF46" s="137">
        <v>33.664999999999999</v>
      </c>
      <c r="BG46" s="137">
        <v>42.081000000000003</v>
      </c>
      <c r="BH46" s="137">
        <v>50.497</v>
      </c>
      <c r="BI46" s="137">
        <v>58.912999999999997</v>
      </c>
      <c r="BJ46" s="137">
        <v>67.328999999999994</v>
      </c>
      <c r="BK46" s="137">
        <v>75.745999999999995</v>
      </c>
      <c r="BL46" s="137">
        <v>84.162000000000006</v>
      </c>
      <c r="BM46" s="137">
        <v>0.13500000000000001</v>
      </c>
      <c r="BN46" s="137">
        <v>0.26900000000000002</v>
      </c>
      <c r="BO46" s="137">
        <v>0.40400000000000003</v>
      </c>
      <c r="BP46" s="137">
        <v>0.53800000000000003</v>
      </c>
      <c r="BQ46" s="137">
        <v>0.67300000000000004</v>
      </c>
      <c r="BR46" s="137">
        <v>0.80700000000000005</v>
      </c>
      <c r="BS46" s="137">
        <v>0.94199999999999995</v>
      </c>
      <c r="BT46" s="137">
        <v>1.0760000000000001</v>
      </c>
      <c r="BU46" s="137">
        <v>1.2110000000000001</v>
      </c>
      <c r="BV46" s="137">
        <v>1.3460000000000001</v>
      </c>
      <c r="BW46" s="137">
        <v>1.48</v>
      </c>
      <c r="BX46" s="137">
        <v>1.615</v>
      </c>
      <c r="BY46" s="137">
        <v>1.7490000000000001</v>
      </c>
      <c r="BZ46" s="137">
        <v>1.8839999999999999</v>
      </c>
      <c r="CA46" s="137">
        <v>2.0179999999999998</v>
      </c>
      <c r="CB46" s="137">
        <v>2.153</v>
      </c>
      <c r="CC46" s="137">
        <v>2.2869999999999999</v>
      </c>
      <c r="CD46" s="137">
        <v>2.4220000000000002</v>
      </c>
      <c r="CE46" s="137">
        <v>2.5569999999999999</v>
      </c>
      <c r="CF46" s="137">
        <v>2.6909999999999998</v>
      </c>
      <c r="CG46" s="137">
        <v>2.96</v>
      </c>
      <c r="CH46" s="137">
        <v>3.2290000000000001</v>
      </c>
      <c r="CI46" s="137">
        <v>3.4980000000000002</v>
      </c>
      <c r="CJ46" s="137">
        <v>3.7669999999999999</v>
      </c>
      <c r="CK46" s="137">
        <v>4.0369999999999999</v>
      </c>
      <c r="CL46" s="137">
        <v>4.306</v>
      </c>
      <c r="CM46" s="137">
        <v>4.5750000000000002</v>
      </c>
      <c r="CN46" s="137">
        <v>4.8440000000000003</v>
      </c>
      <c r="CO46" s="137">
        <v>5.1130000000000004</v>
      </c>
      <c r="CP46" s="137">
        <v>5.3819999999999997</v>
      </c>
      <c r="CQ46" s="137">
        <v>5.6509999999999998</v>
      </c>
      <c r="CR46" s="137">
        <v>5.92</v>
      </c>
      <c r="CS46" s="137">
        <v>6.1890000000000001</v>
      </c>
      <c r="CT46" s="137">
        <v>6.4589999999999996</v>
      </c>
      <c r="CU46" s="137">
        <v>6.7279999999999998</v>
      </c>
      <c r="CV46" s="137">
        <v>7.4</v>
      </c>
      <c r="CW46" s="137">
        <v>8.0730000000000004</v>
      </c>
      <c r="CX46" s="137">
        <v>8.7460000000000004</v>
      </c>
      <c r="CY46" s="137">
        <v>9.4190000000000005</v>
      </c>
      <c r="CZ46" s="137">
        <v>10.092000000000001</v>
      </c>
      <c r="DA46" s="137">
        <v>10.763999999999999</v>
      </c>
      <c r="DB46" s="137">
        <v>11.436999999999999</v>
      </c>
      <c r="DC46" s="137">
        <v>12.11</v>
      </c>
      <c r="DD46" s="137">
        <v>12.782999999999999</v>
      </c>
      <c r="DE46" s="137">
        <v>13.455</v>
      </c>
      <c r="DF46" s="137">
        <v>14.801</v>
      </c>
      <c r="DG46" s="137">
        <v>16.146000000000001</v>
      </c>
      <c r="DH46" s="137">
        <v>17.492000000000001</v>
      </c>
      <c r="DI46" s="137">
        <v>18.837</v>
      </c>
      <c r="DJ46" s="137">
        <v>20.183</v>
      </c>
      <c r="DK46" s="137">
        <v>21.529</v>
      </c>
      <c r="DL46" s="137">
        <v>22.873999999999999</v>
      </c>
      <c r="DM46" s="137">
        <v>24.22</v>
      </c>
      <c r="DN46" s="137">
        <v>25.565000000000001</v>
      </c>
      <c r="DO46" s="137">
        <v>26.911000000000001</v>
      </c>
      <c r="DP46" s="137">
        <v>40.366</v>
      </c>
      <c r="DQ46" s="137">
        <v>53.820999999999998</v>
      </c>
      <c r="DR46" s="137">
        <v>67.277000000000001</v>
      </c>
      <c r="DS46" s="137">
        <v>80.731999999999999</v>
      </c>
      <c r="DT46" s="137">
        <v>94.186999999999998</v>
      </c>
      <c r="DU46" s="137">
        <v>107.643</v>
      </c>
      <c r="DV46" s="137">
        <v>121.098</v>
      </c>
      <c r="DW46" s="137">
        <v>134.553</v>
      </c>
      <c r="DX46" s="137">
        <v>5.3999999999999999E-2</v>
      </c>
      <c r="DY46" s="137">
        <v>0.108</v>
      </c>
      <c r="DZ46" s="137">
        <v>0.16200000000000001</v>
      </c>
      <c r="EA46" s="137">
        <v>0.216</v>
      </c>
      <c r="EB46" s="137">
        <v>0.27</v>
      </c>
      <c r="EC46" s="137">
        <v>0.32400000000000001</v>
      </c>
      <c r="ED46" s="137">
        <v>0.378</v>
      </c>
      <c r="EE46" s="137">
        <v>0.432</v>
      </c>
      <c r="EF46" s="137">
        <v>0.48599999999999999</v>
      </c>
      <c r="EG46" s="137">
        <v>0.54</v>
      </c>
      <c r="EH46" s="137">
        <v>0.59499999999999997</v>
      </c>
      <c r="EI46" s="137">
        <v>0.64900000000000002</v>
      </c>
      <c r="EJ46" s="137">
        <v>0.70299999999999996</v>
      </c>
      <c r="EK46" s="137">
        <v>0.75700000000000001</v>
      </c>
      <c r="EL46" s="137">
        <v>0.81100000000000005</v>
      </c>
      <c r="EM46" s="137">
        <v>0.86499999999999999</v>
      </c>
      <c r="EN46" s="137">
        <v>0.91900000000000004</v>
      </c>
      <c r="EO46" s="137">
        <v>0.97299999999999998</v>
      </c>
      <c r="EP46" s="137">
        <v>1.0269999999999999</v>
      </c>
      <c r="EQ46" s="137">
        <v>1.081</v>
      </c>
      <c r="ER46" s="137">
        <v>1.1890000000000001</v>
      </c>
      <c r="ES46" s="137">
        <v>1.2969999999999999</v>
      </c>
      <c r="ET46" s="137">
        <v>1.405</v>
      </c>
      <c r="EU46" s="137">
        <v>1.5129999999999999</v>
      </c>
      <c r="EV46" s="137">
        <v>1.621</v>
      </c>
      <c r="EW46" s="137">
        <v>1.73</v>
      </c>
      <c r="EX46" s="137">
        <v>1.8380000000000001</v>
      </c>
      <c r="EY46" s="137">
        <v>1.946</v>
      </c>
      <c r="EZ46" s="137">
        <v>2.0539999999999998</v>
      </c>
      <c r="FA46" s="137">
        <v>2.1619999999999999</v>
      </c>
      <c r="FB46" s="137">
        <v>2.27</v>
      </c>
      <c r="FC46" s="137">
        <v>2.3780000000000001</v>
      </c>
      <c r="FD46" s="137">
        <v>2.4860000000000002</v>
      </c>
      <c r="FE46" s="137">
        <v>2.5939999999999999</v>
      </c>
      <c r="FF46" s="137">
        <v>2.702</v>
      </c>
      <c r="FG46" s="137">
        <v>2.9729999999999999</v>
      </c>
      <c r="FH46" s="137">
        <v>3.2429999999999999</v>
      </c>
      <c r="FI46" s="137">
        <v>3.5129999999999999</v>
      </c>
      <c r="FJ46" s="137">
        <v>3.7829999999999999</v>
      </c>
      <c r="FK46" s="137">
        <v>4.0540000000000003</v>
      </c>
      <c r="FL46" s="137">
        <v>4.3239999999999998</v>
      </c>
      <c r="FM46" s="137">
        <v>4.5940000000000003</v>
      </c>
      <c r="FN46" s="137">
        <v>4.8639999999999999</v>
      </c>
      <c r="FO46" s="137">
        <v>5.1349999999999998</v>
      </c>
      <c r="FP46" s="137">
        <v>5.4050000000000002</v>
      </c>
      <c r="FQ46" s="137">
        <v>5.9450000000000003</v>
      </c>
      <c r="FR46" s="137">
        <v>6.4859999999999998</v>
      </c>
      <c r="FS46" s="137">
        <v>7.0259999999999998</v>
      </c>
      <c r="FT46" s="137">
        <v>7.5670000000000002</v>
      </c>
      <c r="FU46" s="137">
        <v>8.1069999999999993</v>
      </c>
      <c r="FV46" s="137">
        <v>8.6479999999999997</v>
      </c>
      <c r="FW46" s="137">
        <v>9.1880000000000006</v>
      </c>
      <c r="FX46" s="137">
        <v>9.7289999999999992</v>
      </c>
      <c r="FY46" s="137">
        <v>10.269</v>
      </c>
      <c r="FZ46" s="137">
        <v>10.81</v>
      </c>
      <c r="GA46" s="137">
        <v>16.215</v>
      </c>
      <c r="GB46" s="137">
        <v>21.62</v>
      </c>
      <c r="GC46" s="137">
        <v>27.024999999999999</v>
      </c>
      <c r="GD46" s="137">
        <v>32.429000000000002</v>
      </c>
      <c r="GE46" s="137">
        <v>37.834000000000003</v>
      </c>
      <c r="GF46" s="137">
        <v>43.238999999999997</v>
      </c>
      <c r="GG46" s="137">
        <v>48.643999999999998</v>
      </c>
      <c r="GH46" s="137">
        <v>54.048999999999999</v>
      </c>
      <c r="GI46" s="137">
        <v>5.3999999999999999E-2</v>
      </c>
      <c r="GJ46" s="137">
        <v>0.109</v>
      </c>
      <c r="GK46" s="137">
        <v>0.16300000000000001</v>
      </c>
      <c r="GL46" s="137">
        <v>0.217</v>
      </c>
      <c r="GM46" s="137">
        <v>0.27200000000000002</v>
      </c>
      <c r="GN46" s="137">
        <v>0.32600000000000001</v>
      </c>
      <c r="GO46" s="137">
        <v>0.38</v>
      </c>
      <c r="GP46" s="137">
        <v>0.435</v>
      </c>
      <c r="GQ46" s="137">
        <v>0.48899999999999999</v>
      </c>
      <c r="GR46" s="137">
        <v>0.54300000000000004</v>
      </c>
      <c r="GS46" s="137">
        <v>0.59699999999999998</v>
      </c>
      <c r="GT46" s="137">
        <v>0.65200000000000002</v>
      </c>
      <c r="GU46" s="137">
        <v>0.70599999999999996</v>
      </c>
      <c r="GV46" s="137">
        <v>0.76</v>
      </c>
      <c r="GW46" s="137">
        <v>0.81499999999999995</v>
      </c>
      <c r="GX46" s="137">
        <v>0.86899999999999999</v>
      </c>
      <c r="GY46" s="137">
        <v>0.92300000000000004</v>
      </c>
      <c r="GZ46" s="137">
        <v>0.97799999999999998</v>
      </c>
      <c r="HA46" s="137">
        <v>1.032</v>
      </c>
      <c r="HB46" s="137">
        <v>1.0860000000000001</v>
      </c>
      <c r="HC46" s="137">
        <v>1.1950000000000001</v>
      </c>
      <c r="HD46" s="137">
        <v>1.304</v>
      </c>
      <c r="HE46" s="137">
        <v>1.4119999999999999</v>
      </c>
      <c r="HF46" s="137">
        <v>1.5209999999999999</v>
      </c>
      <c r="HG46" s="137">
        <v>1.63</v>
      </c>
      <c r="HH46" s="137">
        <v>1.738</v>
      </c>
      <c r="HI46" s="137">
        <v>1.847</v>
      </c>
      <c r="HJ46" s="137">
        <v>1.9550000000000001</v>
      </c>
      <c r="HK46" s="137">
        <v>2.0640000000000001</v>
      </c>
      <c r="HL46" s="137">
        <v>2.173</v>
      </c>
      <c r="HM46" s="137">
        <v>2.2810000000000001</v>
      </c>
      <c r="HN46" s="137">
        <v>2.39</v>
      </c>
      <c r="HO46" s="137">
        <v>2.4990000000000001</v>
      </c>
      <c r="HP46" s="137">
        <v>2.6070000000000002</v>
      </c>
      <c r="HQ46" s="137">
        <v>2.7160000000000002</v>
      </c>
      <c r="HR46" s="137">
        <v>2.9870000000000001</v>
      </c>
      <c r="HS46" s="137">
        <v>3.2589999999999999</v>
      </c>
      <c r="HT46" s="137">
        <v>3.5310000000000001</v>
      </c>
      <c r="HU46" s="137">
        <v>3.802</v>
      </c>
      <c r="HV46" s="137">
        <v>4.0739999999999998</v>
      </c>
      <c r="HW46" s="137">
        <v>4.3449999999999998</v>
      </c>
      <c r="HX46" s="137">
        <v>4.617</v>
      </c>
      <c r="HY46" s="137">
        <v>4.8890000000000002</v>
      </c>
      <c r="HZ46" s="137">
        <v>5.16</v>
      </c>
      <c r="IA46" s="137">
        <v>5.4320000000000004</v>
      </c>
      <c r="IB46" s="137">
        <v>5.9749999999999996</v>
      </c>
      <c r="IC46" s="137">
        <v>6.5179999999999998</v>
      </c>
      <c r="ID46" s="137">
        <v>7.0609999999999999</v>
      </c>
      <c r="IE46" s="137">
        <v>7.6040000000000001</v>
      </c>
      <c r="IF46" s="137">
        <v>8.1479999999999997</v>
      </c>
      <c r="IG46" s="137">
        <v>8.6910000000000007</v>
      </c>
      <c r="IH46" s="137">
        <v>9.234</v>
      </c>
      <c r="II46" s="137">
        <v>9.7769999999999992</v>
      </c>
      <c r="IJ46" s="137">
        <v>10.32</v>
      </c>
      <c r="IK46" s="137">
        <v>10.863</v>
      </c>
      <c r="IL46" s="137">
        <v>16.295000000000002</v>
      </c>
      <c r="IM46" s="137">
        <v>21.727</v>
      </c>
      <c r="IN46" s="137">
        <v>27.158000000000001</v>
      </c>
      <c r="IO46" s="137">
        <v>32.590000000000003</v>
      </c>
      <c r="IP46" s="137">
        <v>38.021999999999998</v>
      </c>
      <c r="IQ46" s="137">
        <v>43.454000000000001</v>
      </c>
      <c r="IR46" s="137">
        <v>48.884999999999998</v>
      </c>
      <c r="IS46" s="137">
        <v>54.317</v>
      </c>
      <c r="IT46" s="137">
        <v>8.5000000000000006E-2</v>
      </c>
      <c r="IU46" s="137">
        <v>0.17100000000000001</v>
      </c>
      <c r="IV46" s="137">
        <v>0.25600000000000001</v>
      </c>
      <c r="IW46" s="137">
        <v>0.34200000000000003</v>
      </c>
      <c r="IX46" s="137">
        <v>0.42699999999999999</v>
      </c>
      <c r="IY46" s="137">
        <v>0.51300000000000001</v>
      </c>
      <c r="IZ46" s="137">
        <v>0.59799999999999998</v>
      </c>
      <c r="JA46" s="137">
        <v>0.68400000000000005</v>
      </c>
      <c r="JB46" s="137">
        <v>0.76900000000000002</v>
      </c>
      <c r="JC46" s="137">
        <v>0.85399999999999998</v>
      </c>
      <c r="JD46" s="137">
        <v>0.94</v>
      </c>
      <c r="JE46" s="137">
        <v>1.0249999999999999</v>
      </c>
      <c r="JF46" s="137">
        <v>1.111</v>
      </c>
      <c r="JG46" s="137">
        <v>1.196</v>
      </c>
      <c r="JH46" s="137">
        <v>1.282</v>
      </c>
      <c r="JI46" s="137">
        <v>1.367</v>
      </c>
      <c r="JJ46" s="137">
        <v>1.4530000000000001</v>
      </c>
      <c r="JK46" s="137">
        <v>1.538</v>
      </c>
      <c r="JL46" s="137">
        <v>1.6240000000000001</v>
      </c>
      <c r="JM46" s="137">
        <v>1.7090000000000001</v>
      </c>
      <c r="JN46" s="137">
        <v>1.88</v>
      </c>
      <c r="JO46" s="137">
        <v>2.0510000000000002</v>
      </c>
      <c r="JP46" s="137">
        <v>2.222</v>
      </c>
      <c r="JQ46" s="137">
        <v>2.3929999999999998</v>
      </c>
      <c r="JR46" s="137">
        <v>2.5630000000000002</v>
      </c>
      <c r="JS46" s="137">
        <v>2.734</v>
      </c>
      <c r="JT46" s="137">
        <v>2.9049999999999998</v>
      </c>
      <c r="JU46" s="137">
        <v>3.0760000000000001</v>
      </c>
      <c r="JV46" s="137">
        <v>3.2469999999999999</v>
      </c>
      <c r="JW46" s="137">
        <v>3.4180000000000001</v>
      </c>
      <c r="JX46" s="137">
        <v>3.589</v>
      </c>
      <c r="JY46" s="137">
        <v>3.76</v>
      </c>
      <c r="JZ46" s="137">
        <v>3.931</v>
      </c>
      <c r="KA46" s="137">
        <v>4.1020000000000003</v>
      </c>
      <c r="KB46" s="137">
        <v>4.2720000000000002</v>
      </c>
      <c r="KC46" s="137">
        <v>4.7</v>
      </c>
      <c r="KD46" s="137">
        <v>5.1269999999999998</v>
      </c>
      <c r="KE46" s="137">
        <v>5.5540000000000003</v>
      </c>
      <c r="KF46" s="137">
        <v>5.9809999999999999</v>
      </c>
      <c r="KG46" s="137">
        <v>6.4089999999999998</v>
      </c>
      <c r="KH46" s="137">
        <v>6.8360000000000003</v>
      </c>
      <c r="KI46" s="137">
        <v>7.2629999999999999</v>
      </c>
      <c r="KJ46" s="137">
        <v>7.69</v>
      </c>
      <c r="KK46" s="137">
        <v>8.1180000000000003</v>
      </c>
      <c r="KL46" s="137">
        <v>8.5449999999999999</v>
      </c>
      <c r="KM46" s="137">
        <v>9.3989999999999991</v>
      </c>
      <c r="KN46" s="137">
        <v>10.254</v>
      </c>
      <c r="KO46" s="137">
        <v>11.108000000000001</v>
      </c>
      <c r="KP46" s="137">
        <v>11.962999999999999</v>
      </c>
      <c r="KQ46" s="137">
        <v>12.817</v>
      </c>
      <c r="KR46" s="137">
        <v>13.672000000000001</v>
      </c>
      <c r="KS46" s="137">
        <v>14.526</v>
      </c>
      <c r="KT46" s="137">
        <v>15.381</v>
      </c>
      <c r="KU46" s="137">
        <v>16.234999999999999</v>
      </c>
      <c r="KV46" s="137">
        <v>17.09</v>
      </c>
      <c r="KW46" s="137">
        <v>25.635000000000002</v>
      </c>
      <c r="KX46" s="137">
        <v>34.18</v>
      </c>
      <c r="KY46" s="137">
        <v>42.725000000000001</v>
      </c>
      <c r="KZ46" s="137">
        <v>51.268999999999998</v>
      </c>
      <c r="LA46" s="137">
        <v>59.814</v>
      </c>
      <c r="LB46" s="137">
        <v>68.358999999999995</v>
      </c>
      <c r="LC46" s="137">
        <v>76.903999999999996</v>
      </c>
      <c r="LD46" s="137">
        <v>85.448999999999998</v>
      </c>
      <c r="LE46" s="137">
        <v>4.8000000000000001E-2</v>
      </c>
      <c r="LF46" s="137">
        <v>9.7000000000000003E-2</v>
      </c>
      <c r="LG46" s="137">
        <v>0.14499999999999999</v>
      </c>
      <c r="LH46" s="137">
        <v>0.193</v>
      </c>
      <c r="LI46" s="137">
        <v>0.24099999999999999</v>
      </c>
      <c r="LJ46" s="137">
        <v>0.28999999999999998</v>
      </c>
      <c r="LK46" s="137">
        <v>0.33800000000000002</v>
      </c>
      <c r="LL46" s="137">
        <v>0.38600000000000001</v>
      </c>
      <c r="LM46" s="137">
        <v>0.435</v>
      </c>
      <c r="LN46" s="137">
        <v>0.48299999999999998</v>
      </c>
      <c r="LO46" s="137">
        <v>0.53100000000000003</v>
      </c>
      <c r="LP46" s="137">
        <v>0.57899999999999996</v>
      </c>
      <c r="LQ46" s="137">
        <v>0.628</v>
      </c>
      <c r="LR46" s="137">
        <v>0.67600000000000005</v>
      </c>
      <c r="LS46" s="137">
        <v>0.72399999999999998</v>
      </c>
      <c r="LT46" s="137">
        <v>0.77300000000000002</v>
      </c>
      <c r="LU46" s="137">
        <v>0.82099999999999995</v>
      </c>
      <c r="LV46" s="137">
        <v>0.86899999999999999</v>
      </c>
      <c r="LW46" s="137">
        <v>0.91800000000000004</v>
      </c>
      <c r="LX46" s="137">
        <v>0.96599999999999997</v>
      </c>
      <c r="LY46" s="137">
        <v>1.0620000000000001</v>
      </c>
      <c r="LZ46" s="137">
        <v>1.159</v>
      </c>
      <c r="MA46" s="137">
        <v>1.256</v>
      </c>
      <c r="MB46" s="137">
        <v>1.3520000000000001</v>
      </c>
      <c r="MC46" s="137">
        <v>1.4490000000000001</v>
      </c>
      <c r="MD46" s="137">
        <v>1.5449999999999999</v>
      </c>
      <c r="ME46" s="137">
        <v>1.6419999999999999</v>
      </c>
      <c r="MF46" s="137">
        <v>1.738</v>
      </c>
      <c r="MG46" s="137">
        <v>1.835</v>
      </c>
      <c r="MH46" s="137">
        <v>1.9319999999999999</v>
      </c>
      <c r="MI46" s="137">
        <v>2.028</v>
      </c>
      <c r="MJ46" s="137">
        <v>2.125</v>
      </c>
      <c r="MK46" s="137">
        <v>2.2210000000000001</v>
      </c>
      <c r="ML46" s="137">
        <v>2.3180000000000001</v>
      </c>
      <c r="MM46" s="137">
        <v>2.415</v>
      </c>
      <c r="MN46" s="137">
        <v>2.6560000000000001</v>
      </c>
      <c r="MO46" s="137">
        <v>2.8969999999999998</v>
      </c>
      <c r="MP46" s="137">
        <v>3.1389999999999998</v>
      </c>
      <c r="MQ46" s="137">
        <v>3.38</v>
      </c>
      <c r="MR46" s="137">
        <v>3.6219999999999999</v>
      </c>
      <c r="MS46" s="137">
        <v>3.863</v>
      </c>
      <c r="MT46" s="137">
        <v>4.1050000000000004</v>
      </c>
      <c r="MU46" s="137">
        <v>4.3460000000000001</v>
      </c>
      <c r="MV46" s="137">
        <v>4.5880000000000001</v>
      </c>
      <c r="MW46" s="137">
        <v>4.8289999999999997</v>
      </c>
      <c r="MX46" s="137">
        <v>5.3120000000000003</v>
      </c>
      <c r="MY46" s="137">
        <v>5.7949999999999999</v>
      </c>
      <c r="MZ46" s="137">
        <v>6.2779999999999996</v>
      </c>
      <c r="NA46" s="137">
        <v>6.7610000000000001</v>
      </c>
      <c r="NB46" s="137">
        <v>7.2439999999999998</v>
      </c>
      <c r="NC46" s="137">
        <v>7.7270000000000003</v>
      </c>
      <c r="ND46" s="137">
        <v>8.2100000000000009</v>
      </c>
      <c r="NE46" s="137">
        <v>8.6920000000000002</v>
      </c>
      <c r="NF46" s="137">
        <v>9.1750000000000007</v>
      </c>
      <c r="NG46" s="137">
        <v>9.6579999999999995</v>
      </c>
      <c r="NH46" s="137">
        <v>14.487</v>
      </c>
      <c r="NI46" s="137">
        <v>19.317</v>
      </c>
      <c r="NJ46" s="137">
        <v>24.146000000000001</v>
      </c>
      <c r="NK46" s="137">
        <v>28.975000000000001</v>
      </c>
      <c r="NL46" s="137">
        <v>33.804000000000002</v>
      </c>
      <c r="NM46" s="137">
        <v>38.633000000000003</v>
      </c>
      <c r="NN46" s="137">
        <v>43.462000000000003</v>
      </c>
      <c r="NO46" s="137">
        <v>48.290999999999997</v>
      </c>
      <c r="NP46" s="137">
        <v>3.7999999999999999E-2</v>
      </c>
      <c r="NQ46" s="137">
        <v>7.5999999999999998E-2</v>
      </c>
      <c r="NR46" s="137">
        <v>0.114</v>
      </c>
      <c r="NS46" s="137">
        <v>0.151</v>
      </c>
      <c r="NT46" s="137">
        <v>0.189</v>
      </c>
      <c r="NU46" s="137">
        <v>0.22700000000000001</v>
      </c>
      <c r="NV46" s="137">
        <v>0.26500000000000001</v>
      </c>
      <c r="NW46" s="137">
        <v>0.30299999999999999</v>
      </c>
      <c r="NX46" s="137">
        <v>0.34100000000000003</v>
      </c>
      <c r="NY46" s="137">
        <v>0.379</v>
      </c>
      <c r="NZ46" s="137">
        <v>0.41599999999999998</v>
      </c>
      <c r="OA46" s="137">
        <v>0.45400000000000001</v>
      </c>
      <c r="OB46" s="137">
        <v>0.49199999999999999</v>
      </c>
      <c r="OC46" s="137">
        <v>0.53</v>
      </c>
      <c r="OD46" s="137">
        <v>0.56799999999999995</v>
      </c>
      <c r="OE46" s="137">
        <v>0.60599999999999998</v>
      </c>
      <c r="OF46" s="137">
        <v>0.64400000000000002</v>
      </c>
      <c r="OG46" s="137">
        <v>0.68100000000000005</v>
      </c>
      <c r="OH46" s="137">
        <v>0.71899999999999997</v>
      </c>
      <c r="OI46" s="137">
        <v>0.75700000000000001</v>
      </c>
      <c r="OJ46" s="137">
        <v>0.83299999999999996</v>
      </c>
      <c r="OK46" s="137">
        <v>0.90900000000000003</v>
      </c>
      <c r="OL46" s="137">
        <v>0.98399999999999999</v>
      </c>
      <c r="OM46" s="137">
        <v>1.06</v>
      </c>
      <c r="ON46" s="137">
        <v>1.1359999999999999</v>
      </c>
      <c r="OO46" s="137">
        <v>1.212</v>
      </c>
      <c r="OP46" s="137">
        <v>1.2869999999999999</v>
      </c>
      <c r="OQ46" s="137">
        <v>1.363</v>
      </c>
      <c r="OR46" s="137">
        <v>1.4390000000000001</v>
      </c>
      <c r="OS46" s="137">
        <v>1.514</v>
      </c>
      <c r="OT46" s="137">
        <v>1.59</v>
      </c>
      <c r="OU46" s="137">
        <v>1.6659999999999999</v>
      </c>
      <c r="OV46" s="137">
        <v>1.742</v>
      </c>
      <c r="OW46" s="137">
        <v>1.8169999999999999</v>
      </c>
      <c r="OX46" s="137">
        <v>1.893</v>
      </c>
      <c r="OY46" s="137">
        <v>2.0819999999999999</v>
      </c>
      <c r="OZ46" s="137">
        <v>2.2719999999999998</v>
      </c>
      <c r="PA46" s="137">
        <v>2.4609999999999999</v>
      </c>
      <c r="PB46" s="137">
        <v>2.65</v>
      </c>
      <c r="PC46" s="137">
        <v>2.839</v>
      </c>
      <c r="PD46" s="137">
        <v>3.0289999999999999</v>
      </c>
      <c r="PE46" s="137">
        <v>3.218</v>
      </c>
      <c r="PF46" s="137">
        <v>3.407</v>
      </c>
      <c r="PG46" s="137">
        <v>3.597</v>
      </c>
      <c r="PH46" s="137">
        <v>3.786</v>
      </c>
      <c r="PI46" s="137">
        <v>4.165</v>
      </c>
      <c r="PJ46" s="137">
        <v>4.5430000000000001</v>
      </c>
      <c r="PK46" s="137">
        <v>4.9219999999999997</v>
      </c>
      <c r="PL46" s="137">
        <v>5.3</v>
      </c>
      <c r="PM46" s="137">
        <v>5.6790000000000003</v>
      </c>
      <c r="PN46" s="137">
        <v>6.0579999999999998</v>
      </c>
      <c r="PO46" s="137">
        <v>6.4359999999999999</v>
      </c>
      <c r="PP46" s="137">
        <v>6.8150000000000004</v>
      </c>
      <c r="PQ46" s="137">
        <v>7.1929999999999996</v>
      </c>
      <c r="PR46" s="137">
        <v>7.5720000000000001</v>
      </c>
      <c r="PS46" s="137">
        <v>11.358000000000001</v>
      </c>
      <c r="PT46" s="137">
        <v>15.144</v>
      </c>
      <c r="PU46" s="137">
        <v>18.93</v>
      </c>
      <c r="PV46" s="137">
        <v>22.716000000000001</v>
      </c>
      <c r="PW46" s="137">
        <v>26.501999999999999</v>
      </c>
      <c r="PX46" s="137">
        <v>30.288</v>
      </c>
      <c r="PY46" s="137">
        <v>34.073999999999998</v>
      </c>
      <c r="PZ46" s="137">
        <v>37.86</v>
      </c>
      <c r="QA46" s="137">
        <v>0.06</v>
      </c>
      <c r="QB46" s="137">
        <v>0.12</v>
      </c>
      <c r="QC46" s="137">
        <v>0.18</v>
      </c>
      <c r="QD46" s="137">
        <v>0.24</v>
      </c>
      <c r="QE46" s="137">
        <v>0.30099999999999999</v>
      </c>
      <c r="QF46" s="137">
        <v>0.36099999999999999</v>
      </c>
      <c r="QG46" s="137">
        <v>0.42099999999999999</v>
      </c>
      <c r="QH46" s="137">
        <v>0.48099999999999998</v>
      </c>
      <c r="QI46" s="137">
        <v>0.54100000000000004</v>
      </c>
      <c r="QJ46" s="137">
        <v>0.60099999999999998</v>
      </c>
      <c r="QK46" s="137">
        <v>0.66100000000000003</v>
      </c>
      <c r="QL46" s="137">
        <v>0.72099999999999997</v>
      </c>
      <c r="QM46" s="137">
        <v>0.78100000000000003</v>
      </c>
      <c r="QN46" s="137">
        <v>0.84099999999999997</v>
      </c>
      <c r="QO46" s="137">
        <v>0.90200000000000002</v>
      </c>
      <c r="QP46" s="137">
        <v>0.96199999999999997</v>
      </c>
      <c r="QQ46" s="137">
        <v>1.022</v>
      </c>
      <c r="QR46" s="137">
        <v>1.0820000000000001</v>
      </c>
      <c r="QS46" s="137">
        <v>1.1419999999999999</v>
      </c>
      <c r="QT46" s="137">
        <v>1.202</v>
      </c>
      <c r="QU46" s="137">
        <v>1.3220000000000001</v>
      </c>
      <c r="QV46" s="137">
        <v>1.4419999999999999</v>
      </c>
      <c r="QW46" s="137">
        <v>1.5629999999999999</v>
      </c>
      <c r="QX46" s="137">
        <v>1.6830000000000001</v>
      </c>
      <c r="QY46" s="137">
        <v>1.8029999999999999</v>
      </c>
      <c r="QZ46" s="137">
        <v>1.923</v>
      </c>
      <c r="RA46" s="137">
        <v>2.0430000000000001</v>
      </c>
      <c r="RB46" s="137">
        <v>2.1640000000000001</v>
      </c>
      <c r="RC46" s="137">
        <v>2.2839999999999998</v>
      </c>
      <c r="RD46" s="137">
        <v>2.4039999999999999</v>
      </c>
      <c r="RE46" s="137">
        <v>2.524</v>
      </c>
      <c r="RF46" s="137">
        <v>2.6440000000000001</v>
      </c>
      <c r="RG46" s="137">
        <v>2.7650000000000001</v>
      </c>
      <c r="RH46" s="137">
        <v>2.8849999999999998</v>
      </c>
      <c r="RI46" s="137">
        <v>3.0049999999999999</v>
      </c>
      <c r="RJ46" s="137">
        <v>3.306</v>
      </c>
      <c r="RK46" s="137">
        <v>3.6059999999999999</v>
      </c>
      <c r="RL46" s="137">
        <v>3.907</v>
      </c>
      <c r="RM46" s="137">
        <v>4.2069999999999999</v>
      </c>
      <c r="RN46" s="137">
        <v>4.508</v>
      </c>
      <c r="RO46" s="137">
        <v>4.8079999999999998</v>
      </c>
      <c r="RP46" s="137">
        <v>5.109</v>
      </c>
      <c r="RQ46" s="137">
        <v>5.4089999999999998</v>
      </c>
      <c r="RR46" s="137">
        <v>5.71</v>
      </c>
      <c r="RS46" s="137">
        <v>6.01</v>
      </c>
      <c r="RT46" s="137">
        <v>6.6109999999999998</v>
      </c>
      <c r="RU46" s="137">
        <v>7.2119999999999997</v>
      </c>
      <c r="RV46" s="137">
        <v>7.8129999999999997</v>
      </c>
      <c r="RW46" s="137">
        <v>8.4139999999999997</v>
      </c>
      <c r="RX46" s="137">
        <v>9.0150000000000006</v>
      </c>
      <c r="RY46" s="137">
        <v>9.6159999999999997</v>
      </c>
      <c r="RZ46" s="137">
        <v>10.217000000000001</v>
      </c>
      <c r="SA46" s="137">
        <v>10.818</v>
      </c>
      <c r="SB46" s="137">
        <v>11.419</v>
      </c>
      <c r="SC46" s="137">
        <v>12.02</v>
      </c>
      <c r="SD46" s="137">
        <v>18.03</v>
      </c>
      <c r="SE46" s="137">
        <v>24.041</v>
      </c>
      <c r="SF46" s="137">
        <v>30.050999999999998</v>
      </c>
      <c r="SG46" s="137">
        <v>36.061</v>
      </c>
      <c r="SH46" s="137">
        <v>42.070999999999998</v>
      </c>
      <c r="SI46" s="137">
        <v>48.081000000000003</v>
      </c>
      <c r="SJ46" s="137">
        <v>54.091000000000001</v>
      </c>
      <c r="SK46" s="137">
        <v>60.100999999999999</v>
      </c>
      <c r="SL46" s="137">
        <v>0.06</v>
      </c>
      <c r="SM46" s="137">
        <v>0.12</v>
      </c>
      <c r="SN46" s="137">
        <v>0.18</v>
      </c>
      <c r="SO46" s="137">
        <v>0.24</v>
      </c>
      <c r="SP46" s="137">
        <v>0.3</v>
      </c>
      <c r="SQ46" s="137">
        <v>0.36</v>
      </c>
      <c r="SR46" s="137">
        <v>0.41899999999999998</v>
      </c>
      <c r="SS46" s="137">
        <v>0.47899999999999998</v>
      </c>
      <c r="ST46" s="137">
        <v>0.53900000000000003</v>
      </c>
      <c r="SU46" s="137">
        <v>0.59899999999999998</v>
      </c>
      <c r="SV46" s="137">
        <v>0.65900000000000003</v>
      </c>
      <c r="SW46" s="137">
        <v>0.71899999999999997</v>
      </c>
      <c r="SX46" s="137">
        <v>0.77900000000000003</v>
      </c>
      <c r="SY46" s="137">
        <v>0.83899999999999997</v>
      </c>
      <c r="SZ46" s="137">
        <v>0.89900000000000002</v>
      </c>
      <c r="TA46" s="137">
        <v>0.95899999999999996</v>
      </c>
      <c r="TB46" s="137">
        <v>1.0189999999999999</v>
      </c>
      <c r="TC46" s="137">
        <v>1.079</v>
      </c>
      <c r="TD46" s="137">
        <v>1.139</v>
      </c>
      <c r="TE46" s="137">
        <v>1.198</v>
      </c>
      <c r="TF46" s="137">
        <v>1.3180000000000001</v>
      </c>
      <c r="TG46" s="137">
        <v>1.4379999999999999</v>
      </c>
      <c r="TH46" s="137">
        <v>1.5580000000000001</v>
      </c>
      <c r="TI46" s="137">
        <v>1.6779999999999999</v>
      </c>
      <c r="TJ46" s="137">
        <v>1.798</v>
      </c>
      <c r="TK46" s="137">
        <v>1.9179999999999999</v>
      </c>
      <c r="TL46" s="137">
        <v>2.0369999999999999</v>
      </c>
      <c r="TM46" s="137">
        <v>2.157</v>
      </c>
      <c r="TN46" s="137">
        <v>2.2770000000000001</v>
      </c>
      <c r="TO46" s="137">
        <v>2.3969999999999998</v>
      </c>
      <c r="TP46" s="137">
        <v>2.5169999999999999</v>
      </c>
      <c r="TQ46" s="137">
        <v>2.637</v>
      </c>
      <c r="TR46" s="137">
        <v>2.7570000000000001</v>
      </c>
      <c r="TS46" s="137">
        <v>2.8759999999999999</v>
      </c>
      <c r="TT46" s="137">
        <v>2.996</v>
      </c>
      <c r="TU46" s="137">
        <v>3.2959999999999998</v>
      </c>
      <c r="TV46" s="137">
        <v>3.5950000000000002</v>
      </c>
      <c r="TW46" s="137">
        <v>3.895</v>
      </c>
      <c r="TX46" s="137">
        <v>4.1950000000000003</v>
      </c>
      <c r="TY46" s="137">
        <v>4.4939999999999998</v>
      </c>
      <c r="TZ46" s="137">
        <v>4.7939999999999996</v>
      </c>
      <c r="UA46" s="137">
        <v>5.0940000000000003</v>
      </c>
      <c r="UB46" s="137">
        <v>5.3929999999999998</v>
      </c>
      <c r="UC46" s="137">
        <v>5.6929999999999996</v>
      </c>
      <c r="UD46" s="137">
        <v>5.992</v>
      </c>
      <c r="UE46" s="137">
        <v>6.5919999999999996</v>
      </c>
      <c r="UF46" s="137">
        <v>7.1909999999999998</v>
      </c>
      <c r="UG46" s="137">
        <v>7.79</v>
      </c>
      <c r="UH46" s="137">
        <v>8.3889999999999993</v>
      </c>
      <c r="UI46" s="137">
        <v>8.9890000000000008</v>
      </c>
      <c r="UJ46" s="137">
        <v>9.5879999999999992</v>
      </c>
      <c r="UK46" s="137">
        <v>10.186999999999999</v>
      </c>
      <c r="UL46" s="137">
        <v>10.786</v>
      </c>
      <c r="UM46" s="137">
        <v>11.385999999999999</v>
      </c>
      <c r="UN46" s="137">
        <v>11.984999999999999</v>
      </c>
      <c r="UO46" s="137">
        <v>17.977</v>
      </c>
      <c r="UP46" s="137">
        <v>23.97</v>
      </c>
      <c r="UQ46" s="137">
        <v>29.962</v>
      </c>
      <c r="UR46" s="137">
        <v>35.954999999999998</v>
      </c>
      <c r="US46" s="137">
        <v>41.947000000000003</v>
      </c>
      <c r="UT46" s="137">
        <v>47.94</v>
      </c>
      <c r="UU46" s="137">
        <v>53.932000000000002</v>
      </c>
      <c r="UV46" s="137">
        <v>59.924999999999997</v>
      </c>
      <c r="UW46" s="137">
        <v>3.7999999999999999E-2</v>
      </c>
      <c r="UX46" s="137">
        <v>7.5999999999999998E-2</v>
      </c>
      <c r="UY46" s="137">
        <v>0.114</v>
      </c>
      <c r="UZ46" s="137">
        <v>0.152</v>
      </c>
      <c r="VA46" s="137">
        <v>0.19</v>
      </c>
      <c r="VB46" s="137">
        <v>0.22800000000000001</v>
      </c>
      <c r="VC46" s="137">
        <v>0.26600000000000001</v>
      </c>
      <c r="VD46" s="137">
        <v>0.30399999999999999</v>
      </c>
      <c r="VE46" s="137">
        <v>0.34200000000000003</v>
      </c>
      <c r="VF46" s="137">
        <v>0.38</v>
      </c>
      <c r="VG46" s="137">
        <v>0.41799999999999998</v>
      </c>
      <c r="VH46" s="137">
        <v>0.45600000000000002</v>
      </c>
      <c r="VI46" s="137">
        <v>0.49399999999999999</v>
      </c>
      <c r="VJ46" s="137">
        <v>0.53200000000000003</v>
      </c>
      <c r="VK46" s="137">
        <v>0.56999999999999995</v>
      </c>
      <c r="VL46" s="137">
        <v>0.60799999999999998</v>
      </c>
      <c r="VM46" s="137">
        <v>0.64600000000000002</v>
      </c>
      <c r="VN46" s="137">
        <v>0.68400000000000005</v>
      </c>
      <c r="VO46" s="137">
        <v>0.72199999999999998</v>
      </c>
      <c r="VP46" s="137">
        <v>0.76</v>
      </c>
      <c r="VQ46" s="137">
        <v>0.83599999999999997</v>
      </c>
      <c r="VR46" s="137">
        <v>0.91100000000000003</v>
      </c>
      <c r="VS46" s="137">
        <v>0.98699999999999999</v>
      </c>
      <c r="VT46" s="137">
        <v>1.0629999999999999</v>
      </c>
      <c r="VU46" s="137">
        <v>1.139</v>
      </c>
      <c r="VV46" s="137">
        <v>1.2150000000000001</v>
      </c>
      <c r="VW46" s="137">
        <v>1.2909999999999999</v>
      </c>
      <c r="VX46" s="137">
        <v>1.367</v>
      </c>
      <c r="VY46" s="137">
        <v>1.4430000000000001</v>
      </c>
      <c r="VZ46" s="137">
        <v>1.5189999999999999</v>
      </c>
      <c r="WA46" s="137">
        <v>1.595</v>
      </c>
      <c r="WB46" s="137">
        <v>1.671</v>
      </c>
      <c r="WC46" s="137">
        <v>1.7470000000000001</v>
      </c>
      <c r="WD46" s="137">
        <v>1.823</v>
      </c>
      <c r="WE46" s="137">
        <v>1.899</v>
      </c>
      <c r="WF46" s="137">
        <v>2.089</v>
      </c>
      <c r="WG46" s="137">
        <v>2.2789999999999999</v>
      </c>
      <c r="WH46" s="137">
        <v>2.4689999999999999</v>
      </c>
      <c r="WI46" s="137">
        <v>2.6579999999999999</v>
      </c>
      <c r="WJ46" s="137">
        <v>2.8479999999999999</v>
      </c>
      <c r="WK46" s="137">
        <v>3.0379999999999998</v>
      </c>
      <c r="WL46" s="137">
        <v>3.2280000000000002</v>
      </c>
      <c r="WM46" s="137">
        <v>3.4180000000000001</v>
      </c>
      <c r="WN46" s="137">
        <v>3.6080000000000001</v>
      </c>
      <c r="WO46" s="137">
        <v>3.798</v>
      </c>
      <c r="WP46" s="137">
        <v>4.1779999999999999</v>
      </c>
      <c r="WQ46" s="137">
        <v>4.5570000000000004</v>
      </c>
      <c r="WR46" s="137">
        <v>4.9370000000000003</v>
      </c>
      <c r="WS46" s="137">
        <v>5.3170000000000002</v>
      </c>
      <c r="WT46" s="137">
        <v>5.6970000000000001</v>
      </c>
      <c r="WU46" s="137">
        <v>6.0759999999999996</v>
      </c>
      <c r="WV46" s="137">
        <v>6.4560000000000004</v>
      </c>
      <c r="WW46" s="137">
        <v>6.8360000000000003</v>
      </c>
      <c r="WX46" s="137">
        <v>7.2160000000000002</v>
      </c>
      <c r="WY46" s="137">
        <v>7.5960000000000001</v>
      </c>
      <c r="WZ46" s="137">
        <v>11.393000000000001</v>
      </c>
      <c r="XA46" s="137">
        <v>15.191000000000001</v>
      </c>
      <c r="XB46" s="137">
        <v>18.989000000000001</v>
      </c>
      <c r="XC46" s="137">
        <v>22.786999999999999</v>
      </c>
      <c r="XD46" s="137">
        <v>26.584</v>
      </c>
      <c r="XE46" s="137">
        <v>30.382000000000001</v>
      </c>
      <c r="XF46" s="137">
        <v>34.18</v>
      </c>
      <c r="XG46" s="137">
        <v>37.978000000000002</v>
      </c>
      <c r="XH46" s="137">
        <v>2.9000000000000001E-2</v>
      </c>
      <c r="XI46" s="137">
        <v>5.8999999999999997E-2</v>
      </c>
      <c r="XJ46" s="137">
        <v>8.7999999999999995E-2</v>
      </c>
      <c r="XK46" s="137">
        <v>0.11799999999999999</v>
      </c>
      <c r="XL46" s="137">
        <v>0.14699999999999999</v>
      </c>
      <c r="XM46" s="137">
        <v>0.17599999999999999</v>
      </c>
      <c r="XN46" s="137">
        <v>0.20599999999999999</v>
      </c>
      <c r="XO46" s="137">
        <v>0.23499999999999999</v>
      </c>
      <c r="XP46" s="137">
        <v>0.26400000000000001</v>
      </c>
      <c r="XQ46" s="137">
        <v>0.29399999999999998</v>
      </c>
      <c r="XR46" s="137">
        <v>0.32300000000000001</v>
      </c>
      <c r="XS46" s="137">
        <v>0.35299999999999998</v>
      </c>
      <c r="XT46" s="137">
        <v>0.38200000000000001</v>
      </c>
      <c r="XU46" s="137">
        <v>0.41099999999999998</v>
      </c>
      <c r="XV46" s="137">
        <v>0.441</v>
      </c>
      <c r="XW46" s="137">
        <v>0.47</v>
      </c>
      <c r="XX46" s="137">
        <v>0.5</v>
      </c>
      <c r="XY46" s="137">
        <v>0.52900000000000003</v>
      </c>
      <c r="XZ46" s="137">
        <v>0.55800000000000005</v>
      </c>
      <c r="YA46" s="137">
        <v>0.58799999999999997</v>
      </c>
      <c r="YB46" s="137">
        <v>0.64700000000000002</v>
      </c>
      <c r="YC46" s="137">
        <v>0.70499999999999996</v>
      </c>
      <c r="YD46" s="137">
        <v>0.76400000000000001</v>
      </c>
      <c r="YE46" s="137">
        <v>0.82299999999999995</v>
      </c>
      <c r="YF46" s="137">
        <v>0.88200000000000001</v>
      </c>
      <c r="YG46" s="137">
        <v>0.94</v>
      </c>
      <c r="YH46" s="137">
        <v>0.999</v>
      </c>
      <c r="YI46" s="137">
        <v>1.0580000000000001</v>
      </c>
      <c r="YJ46" s="137">
        <v>1.117</v>
      </c>
      <c r="YK46" s="137">
        <v>1.175</v>
      </c>
      <c r="YL46" s="137">
        <v>1.234</v>
      </c>
      <c r="YM46" s="137">
        <v>1.2929999999999999</v>
      </c>
      <c r="YN46" s="137">
        <v>1.3520000000000001</v>
      </c>
      <c r="YO46" s="137">
        <v>1.411</v>
      </c>
      <c r="YP46" s="137">
        <v>1.4690000000000001</v>
      </c>
      <c r="YQ46" s="137">
        <v>1.6160000000000001</v>
      </c>
      <c r="YR46" s="137">
        <v>1.7629999999999999</v>
      </c>
      <c r="YS46" s="137">
        <v>1.91</v>
      </c>
      <c r="YT46" s="137">
        <v>2.0569999999999999</v>
      </c>
      <c r="YU46" s="137">
        <v>2.2040000000000002</v>
      </c>
      <c r="YV46" s="137">
        <v>2.351</v>
      </c>
      <c r="YW46" s="137">
        <v>2.4980000000000002</v>
      </c>
      <c r="YX46" s="137">
        <v>2.645</v>
      </c>
      <c r="YY46" s="137">
        <v>2.7919999999999998</v>
      </c>
      <c r="YZ46" s="137">
        <v>2.9390000000000001</v>
      </c>
      <c r="ZA46" s="137">
        <v>3.2330000000000001</v>
      </c>
      <c r="ZB46" s="137">
        <v>3.5259999999999998</v>
      </c>
      <c r="ZC46" s="137">
        <v>3.82</v>
      </c>
      <c r="ZD46" s="137">
        <v>4.1139999999999999</v>
      </c>
      <c r="ZE46" s="137">
        <v>4.4080000000000004</v>
      </c>
      <c r="ZF46" s="137">
        <v>4.702</v>
      </c>
      <c r="ZG46" s="137">
        <v>4.9960000000000004</v>
      </c>
      <c r="ZH46" s="137">
        <v>5.29</v>
      </c>
      <c r="ZI46" s="137">
        <v>5.5839999999999996</v>
      </c>
      <c r="ZJ46" s="137">
        <v>5.8769999999999998</v>
      </c>
      <c r="ZK46" s="137">
        <v>8.8160000000000007</v>
      </c>
      <c r="ZL46" s="137">
        <v>11.755000000000001</v>
      </c>
      <c r="ZM46" s="137">
        <v>14.694000000000001</v>
      </c>
      <c r="ZN46" s="137">
        <v>17.632000000000001</v>
      </c>
      <c r="ZO46" s="137">
        <v>20.571000000000002</v>
      </c>
      <c r="ZP46" s="137">
        <v>23.51</v>
      </c>
      <c r="ZQ46" s="137">
        <v>26.448</v>
      </c>
      <c r="ZR46" s="137">
        <v>29.387</v>
      </c>
      <c r="ZS46" s="137">
        <v>4.7E-2</v>
      </c>
      <c r="ZT46" s="137">
        <v>9.5000000000000001E-2</v>
      </c>
      <c r="ZU46" s="137">
        <v>0.14199999999999999</v>
      </c>
      <c r="ZV46" s="137">
        <v>0.189</v>
      </c>
      <c r="ZW46" s="137">
        <v>0.23699999999999999</v>
      </c>
      <c r="ZX46" s="137">
        <v>0.28399999999999997</v>
      </c>
      <c r="ZY46" s="137">
        <v>0.33100000000000002</v>
      </c>
      <c r="ZZ46" s="137">
        <v>0.379</v>
      </c>
      <c r="AAA46" s="137">
        <v>0.42599999999999999</v>
      </c>
      <c r="AAB46" s="137">
        <v>0.47299999999999998</v>
      </c>
      <c r="AAC46" s="137">
        <v>0.52100000000000002</v>
      </c>
      <c r="AAD46" s="137">
        <v>0.56799999999999995</v>
      </c>
      <c r="AAE46" s="137">
        <v>0.61599999999999999</v>
      </c>
      <c r="AAF46" s="137">
        <v>0.66300000000000003</v>
      </c>
      <c r="AAG46" s="137">
        <v>0.71</v>
      </c>
      <c r="AAH46" s="137">
        <v>0.75800000000000001</v>
      </c>
      <c r="AAI46" s="137">
        <v>0.80500000000000005</v>
      </c>
      <c r="AAJ46" s="137">
        <v>0.85199999999999998</v>
      </c>
      <c r="AAK46" s="137">
        <v>0.9</v>
      </c>
      <c r="AAL46" s="137">
        <v>0.94699999999999995</v>
      </c>
      <c r="AAM46" s="137">
        <v>1.042</v>
      </c>
      <c r="AAN46" s="137">
        <v>1.1359999999999999</v>
      </c>
      <c r="AAO46" s="137">
        <v>1.2310000000000001</v>
      </c>
      <c r="AAP46" s="137">
        <v>1.3260000000000001</v>
      </c>
      <c r="AAQ46" s="137">
        <v>1.42</v>
      </c>
      <c r="AAR46" s="137">
        <v>1.5149999999999999</v>
      </c>
      <c r="AAS46" s="137">
        <v>1.61</v>
      </c>
      <c r="AAT46" s="137">
        <v>1.7050000000000001</v>
      </c>
      <c r="AAU46" s="137">
        <v>1.7989999999999999</v>
      </c>
      <c r="AAV46" s="137">
        <v>1.8939999999999999</v>
      </c>
      <c r="AAW46" s="137">
        <v>1.9890000000000001</v>
      </c>
      <c r="AAX46" s="137">
        <v>2.0830000000000002</v>
      </c>
      <c r="AAY46" s="137">
        <v>2.1779999999999999</v>
      </c>
      <c r="AAZ46" s="137">
        <v>2.2730000000000001</v>
      </c>
      <c r="ABA46" s="137">
        <v>2.367</v>
      </c>
      <c r="ABB46" s="137">
        <v>2.6040000000000001</v>
      </c>
      <c r="ABC46" s="137">
        <v>2.8410000000000002</v>
      </c>
      <c r="ABD46" s="137">
        <v>3.0779999999999998</v>
      </c>
      <c r="ABE46" s="137">
        <v>3.3140000000000001</v>
      </c>
      <c r="ABF46" s="137">
        <v>3.5510000000000002</v>
      </c>
      <c r="ABG46" s="137">
        <v>3.7879999999999998</v>
      </c>
      <c r="ABH46" s="137">
        <v>4.0250000000000004</v>
      </c>
      <c r="ABI46" s="137">
        <v>4.2610000000000001</v>
      </c>
      <c r="ABJ46" s="137">
        <v>4.4980000000000002</v>
      </c>
      <c r="ABK46" s="137">
        <v>4.7350000000000003</v>
      </c>
      <c r="ABL46" s="137">
        <v>5.2080000000000002</v>
      </c>
      <c r="ABM46" s="137">
        <v>5.6820000000000004</v>
      </c>
      <c r="ABN46" s="137">
        <v>6.1550000000000002</v>
      </c>
      <c r="ABO46" s="137">
        <v>6.6289999999999996</v>
      </c>
      <c r="ABP46" s="137">
        <v>7.1020000000000003</v>
      </c>
      <c r="ABQ46" s="137">
        <v>7.5759999999999996</v>
      </c>
      <c r="ABR46" s="137">
        <v>8.0489999999999995</v>
      </c>
      <c r="ABS46" s="137">
        <v>8.5229999999999997</v>
      </c>
      <c r="ABT46" s="137">
        <v>8.9960000000000004</v>
      </c>
      <c r="ABU46" s="137">
        <v>9.4689999999999994</v>
      </c>
      <c r="ABV46" s="137">
        <v>14.204000000000001</v>
      </c>
      <c r="ABW46" s="137">
        <v>18.939</v>
      </c>
      <c r="ABX46" s="137">
        <v>23.673999999999999</v>
      </c>
      <c r="ABY46" s="137">
        <v>28.408000000000001</v>
      </c>
      <c r="ABZ46" s="137">
        <v>33.143000000000001</v>
      </c>
      <c r="ACA46" s="137">
        <v>37.878</v>
      </c>
      <c r="ACB46" s="137">
        <v>42.613</v>
      </c>
      <c r="ACC46" s="137">
        <v>47.347000000000001</v>
      </c>
      <c r="ACD46" s="137">
        <v>4.5999999999999999E-2</v>
      </c>
      <c r="ACE46" s="137">
        <v>9.2999999999999999E-2</v>
      </c>
      <c r="ACF46" s="137">
        <v>0.13900000000000001</v>
      </c>
      <c r="ACG46" s="137">
        <v>0.185</v>
      </c>
      <c r="ACH46" s="137">
        <v>0.23100000000000001</v>
      </c>
      <c r="ACI46" s="137">
        <v>0.27800000000000002</v>
      </c>
      <c r="ACJ46" s="137">
        <v>0.32400000000000001</v>
      </c>
      <c r="ACK46" s="137">
        <v>0.37</v>
      </c>
      <c r="ACL46" s="137">
        <v>0.41599999999999998</v>
      </c>
      <c r="ACM46" s="137">
        <v>0.46300000000000002</v>
      </c>
      <c r="ACN46" s="137">
        <v>0.50900000000000001</v>
      </c>
      <c r="ACO46" s="137">
        <v>0.55500000000000005</v>
      </c>
      <c r="ACP46" s="137">
        <v>0.60099999999999998</v>
      </c>
      <c r="ACQ46" s="137">
        <v>0.64800000000000002</v>
      </c>
      <c r="ACR46" s="137">
        <v>0.69399999999999995</v>
      </c>
      <c r="ACS46" s="137">
        <v>0.74</v>
      </c>
      <c r="ACT46" s="137">
        <v>0.78600000000000003</v>
      </c>
      <c r="ACU46" s="137">
        <v>0.83299999999999996</v>
      </c>
      <c r="ACV46" s="137">
        <v>0.879</v>
      </c>
      <c r="ACW46" s="137">
        <v>0.92500000000000004</v>
      </c>
      <c r="ACX46" s="137">
        <v>1.018</v>
      </c>
      <c r="ACY46" s="137">
        <v>1.1100000000000001</v>
      </c>
      <c r="ACZ46" s="137">
        <v>1.2030000000000001</v>
      </c>
      <c r="ADA46" s="137">
        <v>1.2949999999999999</v>
      </c>
      <c r="ADB46" s="137">
        <v>1.3879999999999999</v>
      </c>
      <c r="ADC46" s="137">
        <v>1.48</v>
      </c>
      <c r="ADD46" s="137">
        <v>1.573</v>
      </c>
      <c r="ADE46" s="137">
        <v>1.665</v>
      </c>
      <c r="ADF46" s="137">
        <v>1.758</v>
      </c>
      <c r="ADG46" s="137">
        <v>1.85</v>
      </c>
      <c r="ADH46" s="137">
        <v>1.9430000000000001</v>
      </c>
      <c r="ADI46" s="137">
        <v>2.0350000000000001</v>
      </c>
      <c r="ADJ46" s="137">
        <v>2.1280000000000001</v>
      </c>
      <c r="ADK46" s="137">
        <v>2.2200000000000002</v>
      </c>
      <c r="ADL46" s="137">
        <v>2.3130000000000002</v>
      </c>
      <c r="ADM46" s="137">
        <v>2.544</v>
      </c>
      <c r="ADN46" s="137">
        <v>2.7749999999999999</v>
      </c>
      <c r="ADO46" s="137">
        <v>3.0059999999999998</v>
      </c>
      <c r="ADP46" s="137">
        <v>3.238</v>
      </c>
      <c r="ADQ46" s="137">
        <v>3.4689999999999999</v>
      </c>
      <c r="ADR46" s="137">
        <v>3.7</v>
      </c>
      <c r="ADS46" s="137">
        <v>3.9319999999999999</v>
      </c>
      <c r="ADT46" s="137">
        <v>4.1630000000000003</v>
      </c>
      <c r="ADU46" s="137">
        <v>4.3940000000000001</v>
      </c>
      <c r="ADV46" s="137">
        <v>4.625</v>
      </c>
      <c r="ADW46" s="137">
        <v>5.0880000000000001</v>
      </c>
      <c r="ADX46" s="137">
        <v>5.55</v>
      </c>
      <c r="ADY46" s="137">
        <v>6.0129999999999999</v>
      </c>
      <c r="ADZ46" s="137">
        <v>6.476</v>
      </c>
      <c r="AEA46" s="137">
        <v>6.9379999999999997</v>
      </c>
      <c r="AEB46" s="137">
        <v>7.4009999999999998</v>
      </c>
      <c r="AEC46" s="137">
        <v>7.8630000000000004</v>
      </c>
      <c r="AED46" s="137">
        <v>8.3260000000000005</v>
      </c>
      <c r="AEE46" s="137">
        <v>8.7880000000000003</v>
      </c>
      <c r="AEF46" s="137">
        <v>9.2509999999999994</v>
      </c>
      <c r="AEG46" s="137">
        <v>13.875999999999999</v>
      </c>
      <c r="AEH46" s="137">
        <v>18.501000000000001</v>
      </c>
      <c r="AEI46" s="137">
        <v>23.126999999999999</v>
      </c>
      <c r="AEJ46" s="137">
        <v>27.751999999999999</v>
      </c>
      <c r="AEK46" s="137">
        <v>32.378</v>
      </c>
      <c r="AEL46" s="137">
        <v>37.003</v>
      </c>
      <c r="AEM46" s="137">
        <v>41.628</v>
      </c>
      <c r="AEN46" s="137">
        <v>46.253999999999998</v>
      </c>
      <c r="AEO46" s="137">
        <v>2.9000000000000001E-2</v>
      </c>
      <c r="AEP46" s="137">
        <v>5.8999999999999997E-2</v>
      </c>
      <c r="AEQ46" s="137">
        <v>8.7999999999999995E-2</v>
      </c>
      <c r="AER46" s="137">
        <v>0.11700000000000001</v>
      </c>
      <c r="AES46" s="137">
        <v>0.14599999999999999</v>
      </c>
      <c r="AET46" s="137">
        <v>0.17599999999999999</v>
      </c>
      <c r="AEU46" s="137">
        <v>0.20499999999999999</v>
      </c>
      <c r="AEV46" s="137">
        <v>0.23400000000000001</v>
      </c>
      <c r="AEW46" s="137">
        <v>0.26300000000000001</v>
      </c>
      <c r="AEX46" s="137">
        <v>0.29299999999999998</v>
      </c>
      <c r="AEY46" s="137">
        <v>0.32200000000000001</v>
      </c>
      <c r="AEZ46" s="137">
        <v>0.35099999999999998</v>
      </c>
      <c r="AFA46" s="137">
        <v>0.38100000000000001</v>
      </c>
      <c r="AFB46" s="137">
        <v>0.41</v>
      </c>
      <c r="AFC46" s="137">
        <v>0.439</v>
      </c>
      <c r="AFD46" s="137">
        <v>0.46800000000000003</v>
      </c>
      <c r="AFE46" s="137">
        <v>0.498</v>
      </c>
      <c r="AFF46" s="137">
        <v>0.52700000000000002</v>
      </c>
      <c r="AFG46" s="137">
        <v>0.55600000000000005</v>
      </c>
      <c r="AFH46" s="137">
        <v>0.58599999999999997</v>
      </c>
      <c r="AFI46" s="137">
        <v>0.64400000000000002</v>
      </c>
      <c r="AFJ46" s="137">
        <v>0.70299999999999996</v>
      </c>
      <c r="AFK46" s="137">
        <v>0.76100000000000001</v>
      </c>
      <c r="AFL46" s="137">
        <v>0.82</v>
      </c>
      <c r="AFM46" s="137">
        <v>0.878</v>
      </c>
      <c r="AFN46" s="137">
        <v>0.93700000000000006</v>
      </c>
      <c r="AFO46" s="137">
        <v>0.995</v>
      </c>
      <c r="AFP46" s="137">
        <v>1.054</v>
      </c>
      <c r="AFQ46" s="137">
        <v>1.113</v>
      </c>
      <c r="AFR46" s="137">
        <v>1.171</v>
      </c>
      <c r="AFS46" s="137">
        <v>1.23</v>
      </c>
      <c r="AFT46" s="137">
        <v>1.288</v>
      </c>
      <c r="AFU46" s="137">
        <v>1.347</v>
      </c>
      <c r="AFV46" s="137">
        <v>1.405</v>
      </c>
      <c r="AFW46" s="137">
        <v>1.464</v>
      </c>
      <c r="AFX46" s="137">
        <v>1.61</v>
      </c>
      <c r="AFY46" s="137">
        <v>1.7569999999999999</v>
      </c>
      <c r="AFZ46" s="137">
        <v>1.903</v>
      </c>
      <c r="AGA46" s="137">
        <v>2.0489999999999999</v>
      </c>
      <c r="AGB46" s="137">
        <v>2.1960000000000002</v>
      </c>
      <c r="AGC46" s="137">
        <v>2.3420000000000001</v>
      </c>
      <c r="AGD46" s="137">
        <v>2.4889999999999999</v>
      </c>
      <c r="AGE46" s="137">
        <v>2.6349999999999998</v>
      </c>
      <c r="AGF46" s="137">
        <v>2.7810000000000001</v>
      </c>
      <c r="AGG46" s="137">
        <v>2.9279999999999999</v>
      </c>
      <c r="AGH46" s="137">
        <v>3.22</v>
      </c>
      <c r="AGI46" s="137">
        <v>3.5129999999999999</v>
      </c>
      <c r="AGJ46" s="137">
        <v>3.806</v>
      </c>
      <c r="AGK46" s="137">
        <v>4.0990000000000002</v>
      </c>
      <c r="AGL46" s="137">
        <v>4.3920000000000003</v>
      </c>
      <c r="AGM46" s="137">
        <v>4.6840000000000002</v>
      </c>
      <c r="AGN46" s="137">
        <v>4.9770000000000003</v>
      </c>
      <c r="AGO46" s="137">
        <v>5.27</v>
      </c>
      <c r="AGP46" s="137">
        <v>5.5629999999999997</v>
      </c>
      <c r="AGQ46" s="137">
        <v>5.8550000000000004</v>
      </c>
      <c r="AGR46" s="137">
        <v>8.7829999999999995</v>
      </c>
      <c r="AGS46" s="137">
        <v>11.711</v>
      </c>
      <c r="AGT46" s="137">
        <v>14.638</v>
      </c>
      <c r="AGU46" s="137">
        <v>17.565999999999999</v>
      </c>
      <c r="AGV46" s="137">
        <v>20.494</v>
      </c>
      <c r="AGW46" s="137">
        <v>23.420999999999999</v>
      </c>
      <c r="AGX46" s="137">
        <v>26.349</v>
      </c>
      <c r="AGY46" s="137">
        <v>29.277000000000001</v>
      </c>
      <c r="AGZ46" s="137">
        <v>2.7E-2</v>
      </c>
      <c r="AHA46" s="137">
        <v>5.3999999999999999E-2</v>
      </c>
      <c r="AHB46" s="137">
        <v>8.1000000000000003E-2</v>
      </c>
      <c r="AHC46" s="137">
        <v>0.108</v>
      </c>
      <c r="AHD46" s="137">
        <v>0.13500000000000001</v>
      </c>
      <c r="AHE46" s="137">
        <v>0.161</v>
      </c>
      <c r="AHF46" s="137">
        <v>0.188</v>
      </c>
      <c r="AHG46" s="137">
        <v>0.215</v>
      </c>
      <c r="AHH46" s="137">
        <v>0.24199999999999999</v>
      </c>
      <c r="AHI46" s="137">
        <v>0.26900000000000002</v>
      </c>
      <c r="AHJ46" s="137">
        <v>0.29599999999999999</v>
      </c>
      <c r="AHK46" s="137">
        <v>0.32300000000000001</v>
      </c>
      <c r="AHL46" s="137">
        <v>0.35</v>
      </c>
      <c r="AHM46" s="137">
        <v>0.377</v>
      </c>
      <c r="AHN46" s="137">
        <v>0.40400000000000003</v>
      </c>
      <c r="AHO46" s="137">
        <v>0.43099999999999999</v>
      </c>
      <c r="AHP46" s="137">
        <v>0.45800000000000002</v>
      </c>
      <c r="AHQ46" s="137">
        <v>0.48399999999999999</v>
      </c>
      <c r="AHR46" s="137">
        <v>0.51100000000000001</v>
      </c>
      <c r="AHS46" s="137">
        <v>0.53800000000000003</v>
      </c>
      <c r="AHT46" s="137">
        <v>0.59199999999999997</v>
      </c>
      <c r="AHU46" s="137">
        <v>0.64600000000000002</v>
      </c>
      <c r="AHV46" s="137">
        <v>0.7</v>
      </c>
      <c r="AHW46" s="137">
        <v>0.754</v>
      </c>
      <c r="AHX46" s="137">
        <v>0.80700000000000005</v>
      </c>
      <c r="AHY46" s="137">
        <v>0.86099999999999999</v>
      </c>
      <c r="AHZ46" s="137">
        <v>0.91500000000000004</v>
      </c>
      <c r="AIA46" s="137">
        <v>0.96899999999999997</v>
      </c>
      <c r="AIB46" s="137">
        <v>1.0229999999999999</v>
      </c>
      <c r="AIC46" s="137">
        <v>1.077</v>
      </c>
      <c r="AID46" s="137">
        <v>1.1299999999999999</v>
      </c>
      <c r="AIE46" s="137">
        <v>1.1839999999999999</v>
      </c>
      <c r="AIF46" s="137">
        <v>1.238</v>
      </c>
      <c r="AIG46" s="137">
        <v>1.292</v>
      </c>
      <c r="AIH46" s="137">
        <v>1.3460000000000001</v>
      </c>
      <c r="AII46" s="137">
        <v>1.48</v>
      </c>
      <c r="AIJ46" s="137">
        <v>1.615</v>
      </c>
      <c r="AIK46" s="137">
        <v>1.75</v>
      </c>
      <c r="AIL46" s="137">
        <v>1.8839999999999999</v>
      </c>
      <c r="AIM46" s="137">
        <v>2.0190000000000001</v>
      </c>
      <c r="AIN46" s="137">
        <v>2.153</v>
      </c>
      <c r="AIO46" s="137">
        <v>2.2879999999999998</v>
      </c>
      <c r="AIP46" s="137">
        <v>2.4220000000000002</v>
      </c>
      <c r="AIQ46" s="137">
        <v>2.5569999999999999</v>
      </c>
      <c r="AIR46" s="137">
        <v>2.6920000000000002</v>
      </c>
      <c r="AIS46" s="137">
        <v>2.9609999999999999</v>
      </c>
      <c r="AIT46" s="137">
        <v>3.23</v>
      </c>
      <c r="AIU46" s="137">
        <v>3.4990000000000001</v>
      </c>
      <c r="AIV46" s="137">
        <v>3.7679999999999998</v>
      </c>
      <c r="AIW46" s="137">
        <v>4.0369999999999999</v>
      </c>
      <c r="AIX46" s="137">
        <v>4.3070000000000004</v>
      </c>
      <c r="AIY46" s="137">
        <v>4.5759999999999996</v>
      </c>
      <c r="AIZ46" s="137">
        <v>4.8449999999999998</v>
      </c>
      <c r="AJA46" s="137">
        <v>5.1139999999999999</v>
      </c>
      <c r="AJB46" s="137">
        <v>5.383</v>
      </c>
      <c r="AJC46" s="137">
        <v>8.0749999999999993</v>
      </c>
      <c r="AJD46" s="137">
        <v>10.766</v>
      </c>
      <c r="AJE46" s="137">
        <v>13.458</v>
      </c>
      <c r="AJF46" s="137">
        <v>16.149999999999999</v>
      </c>
      <c r="AJG46" s="137">
        <v>18.841000000000001</v>
      </c>
      <c r="AJH46" s="137">
        <v>21.533000000000001</v>
      </c>
      <c r="AJI46" s="137">
        <v>24.224</v>
      </c>
      <c r="AJJ46" s="137">
        <v>26.916</v>
      </c>
      <c r="AJK46" s="137">
        <v>2.7E-2</v>
      </c>
      <c r="AJL46" s="137">
        <v>5.3999999999999999E-2</v>
      </c>
      <c r="AJM46" s="137">
        <v>8.1000000000000003E-2</v>
      </c>
      <c r="AJN46" s="137">
        <v>0.108</v>
      </c>
      <c r="AJO46" s="137">
        <v>0.13400000000000001</v>
      </c>
      <c r="AJP46" s="137">
        <v>0.161</v>
      </c>
      <c r="AJQ46" s="137">
        <v>0.188</v>
      </c>
      <c r="AJR46" s="137">
        <v>0.215</v>
      </c>
      <c r="AJS46" s="137">
        <v>0.24199999999999999</v>
      </c>
      <c r="AJT46" s="137">
        <v>0.26900000000000002</v>
      </c>
      <c r="AJU46" s="137">
        <v>0.29599999999999999</v>
      </c>
      <c r="AJV46" s="137">
        <v>0.32300000000000001</v>
      </c>
      <c r="AJW46" s="137">
        <v>0.34899999999999998</v>
      </c>
      <c r="AJX46" s="137">
        <v>0.376</v>
      </c>
      <c r="AJY46" s="137">
        <v>0.40300000000000002</v>
      </c>
      <c r="AJZ46" s="137">
        <v>0.43</v>
      </c>
      <c r="AKA46" s="137">
        <v>0.45700000000000002</v>
      </c>
      <c r="AKB46" s="137">
        <v>0.48399999999999999</v>
      </c>
      <c r="AKC46" s="137">
        <v>0.51100000000000001</v>
      </c>
      <c r="AKD46" s="137">
        <v>0.53800000000000003</v>
      </c>
      <c r="AKE46" s="137">
        <v>0.59099999999999997</v>
      </c>
      <c r="AKF46" s="137">
        <v>0.64500000000000002</v>
      </c>
      <c r="AKG46" s="137">
        <v>0.69899999999999995</v>
      </c>
      <c r="AKH46" s="137">
        <v>0.753</v>
      </c>
      <c r="AKI46" s="137">
        <v>0.80600000000000005</v>
      </c>
      <c r="AKJ46" s="137">
        <v>0.86</v>
      </c>
      <c r="AKK46" s="137">
        <v>0.91400000000000003</v>
      </c>
      <c r="AKL46" s="137">
        <v>0.96799999999999997</v>
      </c>
      <c r="AKM46" s="137">
        <v>1.0209999999999999</v>
      </c>
      <c r="AKN46" s="137">
        <v>1.075</v>
      </c>
      <c r="AKO46" s="137">
        <v>1.129</v>
      </c>
      <c r="AKP46" s="137">
        <v>1.1830000000000001</v>
      </c>
      <c r="AKQ46" s="137">
        <v>1.236</v>
      </c>
      <c r="AKR46" s="137">
        <v>1.29</v>
      </c>
      <c r="AKS46" s="137">
        <v>1.3440000000000001</v>
      </c>
      <c r="AKT46" s="137">
        <v>1.478</v>
      </c>
      <c r="AKU46" s="137">
        <v>1.613</v>
      </c>
      <c r="AKV46" s="137">
        <v>1.7470000000000001</v>
      </c>
      <c r="AKW46" s="137">
        <v>1.881</v>
      </c>
      <c r="AKX46" s="137">
        <v>2.016</v>
      </c>
      <c r="AKY46" s="137">
        <v>2.15</v>
      </c>
      <c r="AKZ46" s="137">
        <v>2.2850000000000001</v>
      </c>
      <c r="ALA46" s="137">
        <v>2.419</v>
      </c>
      <c r="ALB46" s="137">
        <v>2.5529999999999999</v>
      </c>
      <c r="ALC46" s="137">
        <v>2.6880000000000002</v>
      </c>
      <c r="ALD46" s="137">
        <v>2.956</v>
      </c>
      <c r="ALE46" s="137">
        <v>3.2250000000000001</v>
      </c>
      <c r="ALF46" s="137">
        <v>3.4940000000000002</v>
      </c>
      <c r="ALG46" s="137">
        <v>3.7629999999999999</v>
      </c>
      <c r="ALH46" s="137">
        <v>4.032</v>
      </c>
      <c r="ALI46" s="137">
        <v>4.3</v>
      </c>
      <c r="ALJ46" s="137">
        <v>4.569</v>
      </c>
      <c r="ALK46" s="137">
        <v>4.8380000000000001</v>
      </c>
      <c r="ALL46" s="137">
        <v>5.1070000000000002</v>
      </c>
      <c r="ALM46" s="137">
        <v>5.375</v>
      </c>
      <c r="ALN46" s="137">
        <v>8.0630000000000006</v>
      </c>
      <c r="ALO46" s="137">
        <v>10.750999999999999</v>
      </c>
      <c r="ALP46" s="137">
        <v>13.439</v>
      </c>
      <c r="ALQ46" s="137">
        <v>16.126000000000001</v>
      </c>
      <c r="ALR46" s="137">
        <v>18.814</v>
      </c>
      <c r="ALS46" s="137">
        <v>21.501999999999999</v>
      </c>
      <c r="ALT46" s="137">
        <v>24.189</v>
      </c>
      <c r="ALU46" s="137">
        <v>26.876999999999999</v>
      </c>
      <c r="ALV46" s="137">
        <v>1.4E-2</v>
      </c>
      <c r="ALW46" s="137">
        <v>2.9000000000000001E-2</v>
      </c>
      <c r="ALX46" s="137">
        <v>4.2999999999999997E-2</v>
      </c>
      <c r="ALY46" s="137">
        <v>5.8000000000000003E-2</v>
      </c>
      <c r="ALZ46" s="137">
        <v>7.1999999999999995E-2</v>
      </c>
      <c r="AMA46" s="137">
        <v>8.5999999999999993E-2</v>
      </c>
      <c r="AMB46" s="137">
        <v>0.10100000000000001</v>
      </c>
      <c r="AMC46" s="137">
        <v>0.115</v>
      </c>
      <c r="AMD46" s="137">
        <v>0.13</v>
      </c>
      <c r="AME46" s="137">
        <v>0.14399999999999999</v>
      </c>
      <c r="AMF46" s="137">
        <v>0.158</v>
      </c>
      <c r="AMG46" s="137">
        <v>0.17299999999999999</v>
      </c>
      <c r="AMH46" s="137">
        <v>0.187</v>
      </c>
      <c r="AMI46" s="137">
        <v>0.20200000000000001</v>
      </c>
      <c r="AMJ46" s="137">
        <v>0.216</v>
      </c>
      <c r="AMK46" s="137">
        <v>0.23</v>
      </c>
      <c r="AML46" s="137">
        <v>0.245</v>
      </c>
      <c r="AMM46" s="137">
        <v>0.25900000000000001</v>
      </c>
      <c r="AMN46" s="137">
        <v>0.27400000000000002</v>
      </c>
      <c r="AMO46" s="137">
        <v>0.28799999999999998</v>
      </c>
      <c r="AMP46" s="137">
        <v>0.317</v>
      </c>
      <c r="AMQ46" s="137">
        <v>0.34599999999999997</v>
      </c>
      <c r="AMR46" s="137">
        <v>0.374</v>
      </c>
      <c r="AMS46" s="137">
        <v>0.40300000000000002</v>
      </c>
      <c r="AMT46" s="137">
        <v>0.432</v>
      </c>
      <c r="AMU46" s="137">
        <v>0.46100000000000002</v>
      </c>
      <c r="AMV46" s="137">
        <v>0.49</v>
      </c>
      <c r="AMW46" s="137">
        <v>0.51800000000000002</v>
      </c>
      <c r="AMX46" s="137">
        <v>0.54700000000000004</v>
      </c>
      <c r="AMY46" s="137">
        <v>0.57599999999999996</v>
      </c>
      <c r="AMZ46" s="137">
        <v>0.60499999999999998</v>
      </c>
      <c r="ANA46" s="137">
        <v>0.63400000000000001</v>
      </c>
      <c r="ANB46" s="137">
        <v>0.66200000000000003</v>
      </c>
      <c r="ANC46" s="137">
        <v>0.69099999999999995</v>
      </c>
      <c r="AND46" s="137">
        <v>0.72</v>
      </c>
      <c r="ANE46" s="137">
        <v>0.79200000000000004</v>
      </c>
      <c r="ANF46" s="137">
        <v>0.86399999999999999</v>
      </c>
      <c r="ANG46" s="137">
        <v>0.93600000000000005</v>
      </c>
      <c r="ANH46" s="137">
        <v>1.008</v>
      </c>
      <c r="ANI46" s="137">
        <v>1.08</v>
      </c>
      <c r="ANJ46" s="137">
        <v>1.1519999999999999</v>
      </c>
      <c r="ANK46" s="137">
        <v>1.224</v>
      </c>
      <c r="ANL46" s="137">
        <v>1.296</v>
      </c>
      <c r="ANM46" s="137">
        <v>1.3680000000000001</v>
      </c>
      <c r="ANN46" s="137">
        <v>1.44</v>
      </c>
      <c r="ANO46" s="137">
        <v>1.5840000000000001</v>
      </c>
      <c r="ANP46" s="137">
        <v>1.728</v>
      </c>
      <c r="ANQ46" s="137">
        <v>1.8720000000000001</v>
      </c>
      <c r="ANR46" s="137">
        <v>2.016</v>
      </c>
      <c r="ANS46" s="137">
        <v>2.16</v>
      </c>
      <c r="ANT46" s="137">
        <v>2.3039999999999998</v>
      </c>
      <c r="ANU46" s="137">
        <v>2.448</v>
      </c>
      <c r="ANV46" s="137">
        <v>2.5920000000000001</v>
      </c>
      <c r="ANW46" s="137">
        <v>2.7360000000000002</v>
      </c>
      <c r="ANX46" s="137">
        <v>2.88</v>
      </c>
      <c r="ANY46" s="137">
        <v>4.3209999999999997</v>
      </c>
      <c r="ANZ46" s="137">
        <v>5.7610000000000001</v>
      </c>
      <c r="AOA46" s="137">
        <v>7.2009999999999996</v>
      </c>
      <c r="AOB46" s="137">
        <v>8.641</v>
      </c>
      <c r="AOC46" s="137">
        <v>10.082000000000001</v>
      </c>
      <c r="AOD46" s="137">
        <v>11.522</v>
      </c>
      <c r="AOE46" s="137">
        <v>12.962</v>
      </c>
      <c r="AOF46" s="137">
        <v>14.401999999999999</v>
      </c>
      <c r="AOG46" s="137">
        <v>2.5000000000000001E-2</v>
      </c>
      <c r="AOH46" s="137">
        <v>4.9000000000000002E-2</v>
      </c>
      <c r="AOI46" s="137">
        <v>7.3999999999999996E-2</v>
      </c>
      <c r="AOJ46" s="137">
        <v>9.9000000000000005E-2</v>
      </c>
      <c r="AOK46" s="137">
        <v>0.124</v>
      </c>
      <c r="AOL46" s="137">
        <v>0.14799999999999999</v>
      </c>
      <c r="AOM46" s="137">
        <v>0.17299999999999999</v>
      </c>
      <c r="AON46" s="137">
        <v>0.19800000000000001</v>
      </c>
      <c r="AOO46" s="137">
        <v>0.223</v>
      </c>
      <c r="AOP46" s="137">
        <v>0.247</v>
      </c>
      <c r="AOQ46" s="137">
        <v>0.27200000000000002</v>
      </c>
      <c r="AOR46" s="137">
        <v>0.29699999999999999</v>
      </c>
      <c r="AOS46" s="137">
        <v>0.32200000000000001</v>
      </c>
      <c r="AOT46" s="137">
        <v>0.34599999999999997</v>
      </c>
      <c r="AOU46" s="137">
        <v>0.371</v>
      </c>
      <c r="AOV46" s="137">
        <v>0.39600000000000002</v>
      </c>
      <c r="AOW46" s="137">
        <v>0.42099999999999999</v>
      </c>
      <c r="AOX46" s="137">
        <v>0.44500000000000001</v>
      </c>
      <c r="AOY46" s="137">
        <v>0.47</v>
      </c>
      <c r="AOZ46" s="137">
        <v>0.495</v>
      </c>
      <c r="APA46" s="137">
        <v>0.54400000000000004</v>
      </c>
      <c r="APB46" s="137">
        <v>0.59399999999999997</v>
      </c>
      <c r="APC46" s="137">
        <v>0.64300000000000002</v>
      </c>
      <c r="APD46" s="137">
        <v>0.69299999999999995</v>
      </c>
      <c r="APE46" s="137">
        <v>0.74199999999999999</v>
      </c>
      <c r="APF46" s="137">
        <v>0.79200000000000004</v>
      </c>
      <c r="APG46" s="137">
        <v>0.84099999999999997</v>
      </c>
      <c r="APH46" s="137">
        <v>0.89</v>
      </c>
      <c r="API46" s="137">
        <v>0.94</v>
      </c>
      <c r="APJ46" s="137">
        <v>0.98899999999999999</v>
      </c>
      <c r="APK46" s="137">
        <v>1.0389999999999999</v>
      </c>
      <c r="APL46" s="137">
        <v>1.0880000000000001</v>
      </c>
      <c r="APM46" s="137">
        <v>1.1379999999999999</v>
      </c>
      <c r="APN46" s="137">
        <v>1.1870000000000001</v>
      </c>
      <c r="APO46" s="137">
        <v>1.2370000000000001</v>
      </c>
      <c r="APP46" s="137">
        <v>1.36</v>
      </c>
      <c r="APQ46" s="137">
        <v>1.484</v>
      </c>
      <c r="APR46" s="137">
        <v>1.6080000000000001</v>
      </c>
      <c r="APS46" s="137">
        <v>1.7310000000000001</v>
      </c>
      <c r="APT46" s="137">
        <v>1.855</v>
      </c>
      <c r="APU46" s="137">
        <v>1.9790000000000001</v>
      </c>
      <c r="APV46" s="137">
        <v>2.1030000000000002</v>
      </c>
      <c r="APW46" s="137">
        <v>2.226</v>
      </c>
      <c r="APX46" s="137">
        <v>2.35</v>
      </c>
      <c r="APY46" s="137">
        <v>2.4740000000000002</v>
      </c>
      <c r="APZ46" s="137">
        <v>2.7210000000000001</v>
      </c>
      <c r="AQA46" s="137">
        <v>2.968</v>
      </c>
      <c r="AQB46" s="137">
        <v>3.2160000000000002</v>
      </c>
      <c r="AQC46" s="137">
        <v>3.4630000000000001</v>
      </c>
      <c r="AQD46" s="137">
        <v>3.71</v>
      </c>
      <c r="AQE46" s="137">
        <v>3.9580000000000002</v>
      </c>
      <c r="AQF46" s="137">
        <v>4.2050000000000001</v>
      </c>
      <c r="AQG46" s="137">
        <v>4.452</v>
      </c>
      <c r="AQH46" s="137">
        <v>4.7</v>
      </c>
      <c r="AQI46" s="137">
        <v>4.9470000000000001</v>
      </c>
      <c r="AQJ46" s="137">
        <v>7.4210000000000003</v>
      </c>
      <c r="AQK46" s="137">
        <v>9.8940000000000001</v>
      </c>
      <c r="AQL46" s="137">
        <v>12.368</v>
      </c>
      <c r="AQM46" s="137">
        <v>14.840999999999999</v>
      </c>
      <c r="AQN46" s="137">
        <v>17.315000000000001</v>
      </c>
      <c r="AQO46" s="137">
        <v>19.788</v>
      </c>
      <c r="AQP46" s="137">
        <v>22.262</v>
      </c>
      <c r="AQQ46" s="137">
        <v>24.736000000000001</v>
      </c>
      <c r="AQR46" s="137">
        <v>0.106</v>
      </c>
      <c r="AQS46" s="137">
        <v>0.21099999999999999</v>
      </c>
      <c r="AQT46" s="137">
        <v>0.317</v>
      </c>
      <c r="AQU46" s="137">
        <v>0.42199999999999999</v>
      </c>
      <c r="AQV46" s="137">
        <v>0.52800000000000002</v>
      </c>
      <c r="AQW46" s="137">
        <v>0.63300000000000001</v>
      </c>
      <c r="AQX46" s="137">
        <v>0.73899999999999999</v>
      </c>
      <c r="AQY46" s="137">
        <v>0.84399999999999997</v>
      </c>
      <c r="AQZ46" s="137">
        <v>0.95</v>
      </c>
      <c r="ARA46" s="137">
        <v>1.0549999999999999</v>
      </c>
      <c r="ARB46" s="137">
        <v>1.161</v>
      </c>
      <c r="ARC46" s="137">
        <v>1.266</v>
      </c>
      <c r="ARD46" s="137">
        <v>1.3720000000000001</v>
      </c>
      <c r="ARE46" s="137">
        <v>1.4770000000000001</v>
      </c>
      <c r="ARF46" s="137">
        <v>1.583</v>
      </c>
      <c r="ARG46" s="137">
        <v>1.6879999999999999</v>
      </c>
      <c r="ARH46" s="137">
        <v>1.794</v>
      </c>
      <c r="ARI46" s="137">
        <v>1.899</v>
      </c>
      <c r="ARJ46" s="137">
        <v>2.0049999999999999</v>
      </c>
      <c r="ARK46" s="137">
        <v>2.1110000000000002</v>
      </c>
      <c r="ARL46" s="137">
        <v>2.3220000000000001</v>
      </c>
      <c r="ARM46" s="137">
        <v>2.5329999999999999</v>
      </c>
      <c r="ARN46" s="137">
        <v>2.7440000000000002</v>
      </c>
      <c r="ARO46" s="137">
        <v>2.9550000000000001</v>
      </c>
      <c r="ARP46" s="137">
        <v>3.1659999999999999</v>
      </c>
      <c r="ARQ46" s="137">
        <v>3.3769999999999998</v>
      </c>
      <c r="ARR46" s="137">
        <v>3.5880000000000001</v>
      </c>
      <c r="ARS46" s="137">
        <v>3.7989999999999999</v>
      </c>
      <c r="ART46" s="137">
        <v>4.01</v>
      </c>
      <c r="ARU46" s="137">
        <v>4.2210000000000001</v>
      </c>
      <c r="ARV46" s="137">
        <v>4.4320000000000004</v>
      </c>
      <c r="ARW46" s="137">
        <v>4.6429999999999998</v>
      </c>
      <c r="ARX46" s="137">
        <v>4.8540000000000001</v>
      </c>
      <c r="ARY46" s="137">
        <v>5.0650000000000004</v>
      </c>
      <c r="ARZ46" s="137">
        <v>5.2759999999999998</v>
      </c>
      <c r="ASA46" s="137">
        <v>5.8040000000000003</v>
      </c>
      <c r="ASB46" s="137">
        <v>6.3319999999999999</v>
      </c>
      <c r="ASC46" s="137">
        <v>6.859</v>
      </c>
      <c r="ASD46" s="137">
        <v>7.3869999999999996</v>
      </c>
      <c r="ASE46" s="137">
        <v>7.9139999999999997</v>
      </c>
      <c r="ASF46" s="137">
        <v>8.4420000000000002</v>
      </c>
      <c r="ASG46" s="137">
        <v>8.9700000000000006</v>
      </c>
      <c r="ASH46" s="137">
        <v>9.4969999999999999</v>
      </c>
      <c r="ASI46" s="137">
        <v>10.025</v>
      </c>
      <c r="ASJ46" s="137">
        <v>10.553000000000001</v>
      </c>
      <c r="ASK46" s="137">
        <v>11.608000000000001</v>
      </c>
      <c r="ASL46" s="137">
        <v>12.663</v>
      </c>
      <c r="ASM46" s="137">
        <v>13.718</v>
      </c>
      <c r="ASN46" s="137">
        <v>14.773999999999999</v>
      </c>
      <c r="ASO46" s="137">
        <v>15.829000000000001</v>
      </c>
      <c r="ASP46" s="137">
        <v>16.884</v>
      </c>
      <c r="ASQ46" s="137">
        <v>17.939</v>
      </c>
      <c r="ASR46" s="137">
        <v>18.995000000000001</v>
      </c>
      <c r="ASS46" s="137">
        <v>20.05</v>
      </c>
      <c r="AST46" s="137">
        <v>21.105</v>
      </c>
      <c r="ASU46">
        <v>31.658000000000001</v>
      </c>
      <c r="ASV46">
        <v>42.21</v>
      </c>
      <c r="ASW46">
        <v>52.762999999999998</v>
      </c>
      <c r="ASX46">
        <v>63.314999999999998</v>
      </c>
      <c r="ASY46">
        <v>73.867999999999995</v>
      </c>
      <c r="ASZ46">
        <v>84.421000000000006</v>
      </c>
      <c r="ATA46">
        <v>94.972999999999999</v>
      </c>
      <c r="ATB46">
        <v>105.526</v>
      </c>
      <c r="ATC46">
        <v>0.105</v>
      </c>
      <c r="ATD46">
        <v>0.21</v>
      </c>
      <c r="ATE46">
        <v>0.316</v>
      </c>
      <c r="ATF46">
        <v>0.42099999999999999</v>
      </c>
      <c r="ATG46">
        <v>0.52600000000000002</v>
      </c>
      <c r="ATH46">
        <v>0.63100000000000001</v>
      </c>
      <c r="ATI46">
        <v>0.73599999999999999</v>
      </c>
      <c r="ATJ46">
        <v>0.84199999999999997</v>
      </c>
      <c r="ATK46">
        <v>0.94699999999999995</v>
      </c>
      <c r="ATL46">
        <v>1.052</v>
      </c>
      <c r="ATM46">
        <v>1.157</v>
      </c>
      <c r="ATN46">
        <v>1.2629999999999999</v>
      </c>
      <c r="ATO46">
        <v>1.3680000000000001</v>
      </c>
      <c r="ATP46">
        <v>1.4730000000000001</v>
      </c>
      <c r="ATQ46">
        <v>1.5780000000000001</v>
      </c>
      <c r="ATR46">
        <v>1.6830000000000001</v>
      </c>
      <c r="ATS46">
        <v>1.7889999999999999</v>
      </c>
      <c r="ATT46">
        <v>1.8939999999999999</v>
      </c>
      <c r="ATU46">
        <v>1.9990000000000001</v>
      </c>
      <c r="ATV46">
        <v>2.1040000000000001</v>
      </c>
      <c r="ATW46">
        <v>2.3149999999999999</v>
      </c>
      <c r="ATX46">
        <v>2.5249999999999999</v>
      </c>
      <c r="ATY46">
        <v>2.7360000000000002</v>
      </c>
      <c r="ATZ46">
        <v>2.9460000000000002</v>
      </c>
      <c r="AUA46">
        <v>3.1560000000000001</v>
      </c>
      <c r="AUB46">
        <v>3.367</v>
      </c>
      <c r="AUC46">
        <v>3.577</v>
      </c>
      <c r="AUD46">
        <v>3.7879999999999998</v>
      </c>
      <c r="AUE46">
        <v>3.9980000000000002</v>
      </c>
      <c r="AUF46">
        <v>4.2080000000000002</v>
      </c>
      <c r="AUG46">
        <v>4.4189999999999996</v>
      </c>
      <c r="AUH46">
        <v>4.6289999999999996</v>
      </c>
      <c r="AUI46">
        <v>4.84</v>
      </c>
      <c r="AUJ46">
        <v>5.05</v>
      </c>
      <c r="AUK46">
        <v>5.2610000000000001</v>
      </c>
      <c r="AUL46">
        <v>5.7869999999999999</v>
      </c>
      <c r="AUM46">
        <v>6.3129999999999997</v>
      </c>
      <c r="AUN46">
        <v>6.8390000000000004</v>
      </c>
      <c r="AUO46">
        <v>7.3650000000000002</v>
      </c>
      <c r="AUP46">
        <v>7.891</v>
      </c>
      <c r="AUQ46">
        <v>8.4169999999999998</v>
      </c>
      <c r="AUR46">
        <v>8.9429999999999996</v>
      </c>
      <c r="AUS46">
        <v>9.4689999999999994</v>
      </c>
      <c r="AUT46">
        <v>9.9949999999999992</v>
      </c>
      <c r="AUU46">
        <v>10.521000000000001</v>
      </c>
      <c r="AUV46">
        <v>11.573</v>
      </c>
      <c r="AUW46">
        <v>12.625</v>
      </c>
      <c r="AUX46">
        <v>13.678000000000001</v>
      </c>
      <c r="AUY46">
        <v>14.73</v>
      </c>
      <c r="AUZ46">
        <v>15.782</v>
      </c>
      <c r="AVA46">
        <v>16.834</v>
      </c>
      <c r="AVB46">
        <v>17.885999999999999</v>
      </c>
      <c r="AVC46">
        <v>18.937999999999999</v>
      </c>
      <c r="AVD46">
        <v>19.989999999999998</v>
      </c>
      <c r="AVE46">
        <v>21.042000000000002</v>
      </c>
      <c r="AVF46">
        <v>31.564</v>
      </c>
      <c r="AVG46">
        <v>42.085000000000001</v>
      </c>
      <c r="AVH46">
        <v>52.606000000000002</v>
      </c>
      <c r="AVI46">
        <v>63.127000000000002</v>
      </c>
      <c r="AVJ46">
        <v>73.647999999999996</v>
      </c>
      <c r="AVK46">
        <v>84.168999999999997</v>
      </c>
      <c r="AVL46">
        <v>94.691000000000003</v>
      </c>
      <c r="AVM46">
        <v>105.212</v>
      </c>
    </row>
    <row r="47" spans="1:1261" x14ac:dyDescent="0.35">
      <c r="A47" s="107" t="s">
        <v>261</v>
      </c>
      <c r="B47" s="137">
        <v>0</v>
      </c>
      <c r="C47" s="137">
        <v>0</v>
      </c>
      <c r="D47" s="137">
        <v>0</v>
      </c>
      <c r="E47" s="137">
        <v>0</v>
      </c>
      <c r="F47" s="137">
        <v>0</v>
      </c>
      <c r="G47" s="137">
        <v>0</v>
      </c>
      <c r="H47" s="137">
        <v>0</v>
      </c>
      <c r="I47" s="137">
        <v>0</v>
      </c>
      <c r="J47" s="137">
        <v>0</v>
      </c>
      <c r="K47" s="137">
        <v>0</v>
      </c>
      <c r="L47" s="137">
        <v>0</v>
      </c>
      <c r="M47" s="137">
        <v>0</v>
      </c>
      <c r="N47" s="137">
        <v>0</v>
      </c>
      <c r="O47" s="137">
        <v>0</v>
      </c>
      <c r="P47" s="137">
        <v>0</v>
      </c>
      <c r="Q47" s="137">
        <v>0</v>
      </c>
      <c r="R47" s="137">
        <v>0</v>
      </c>
      <c r="S47" s="137">
        <v>0</v>
      </c>
      <c r="T47" s="137">
        <v>0</v>
      </c>
      <c r="U47" s="137">
        <v>0</v>
      </c>
      <c r="V47" s="137">
        <v>0</v>
      </c>
      <c r="W47" s="137">
        <v>0</v>
      </c>
      <c r="X47" s="137">
        <v>0</v>
      </c>
      <c r="Y47" s="137">
        <v>0</v>
      </c>
      <c r="Z47" s="137">
        <v>0</v>
      </c>
      <c r="AA47" s="137">
        <v>0</v>
      </c>
      <c r="AB47" s="137">
        <v>0</v>
      </c>
      <c r="AC47" s="137">
        <v>0</v>
      </c>
      <c r="AD47" s="137">
        <v>0</v>
      </c>
      <c r="AE47" s="137">
        <v>0</v>
      </c>
      <c r="AF47" s="137">
        <v>0</v>
      </c>
      <c r="AG47" s="137">
        <v>0</v>
      </c>
      <c r="AH47" s="137">
        <v>0</v>
      </c>
      <c r="AI47" s="137">
        <v>0</v>
      </c>
      <c r="AJ47" s="137">
        <v>0</v>
      </c>
      <c r="AK47" s="137">
        <v>0</v>
      </c>
      <c r="AL47" s="137">
        <v>0</v>
      </c>
      <c r="AM47" s="137">
        <v>0</v>
      </c>
      <c r="AN47" s="137">
        <v>0</v>
      </c>
      <c r="AO47" s="137">
        <v>0</v>
      </c>
      <c r="AP47" s="137">
        <v>0</v>
      </c>
      <c r="AQ47" s="137">
        <v>0</v>
      </c>
      <c r="AR47" s="137">
        <v>0</v>
      </c>
      <c r="AS47" s="137">
        <v>0</v>
      </c>
      <c r="AT47" s="137">
        <v>0</v>
      </c>
      <c r="AU47" s="137">
        <v>0</v>
      </c>
      <c r="AV47" s="137">
        <v>0</v>
      </c>
      <c r="AW47" s="137">
        <v>0</v>
      </c>
      <c r="AX47" s="137">
        <v>0</v>
      </c>
      <c r="AY47" s="137">
        <v>0</v>
      </c>
      <c r="AZ47" s="137">
        <v>0</v>
      </c>
      <c r="BA47" s="137">
        <v>0</v>
      </c>
      <c r="BB47" s="137">
        <v>0</v>
      </c>
      <c r="BC47" s="137">
        <v>0</v>
      </c>
      <c r="BD47" s="137">
        <v>0</v>
      </c>
      <c r="BE47" s="137">
        <v>0</v>
      </c>
      <c r="BF47" s="137">
        <v>0</v>
      </c>
      <c r="BG47" s="137">
        <v>0</v>
      </c>
      <c r="BH47" s="137">
        <v>0</v>
      </c>
      <c r="BI47" s="137">
        <v>0</v>
      </c>
      <c r="BJ47" s="137">
        <v>0</v>
      </c>
      <c r="BK47" s="137">
        <v>0</v>
      </c>
      <c r="BL47" s="137">
        <v>0</v>
      </c>
      <c r="BM47" s="137">
        <v>0</v>
      </c>
      <c r="BN47" s="137">
        <v>0</v>
      </c>
      <c r="BO47" s="137">
        <v>0</v>
      </c>
      <c r="BP47" s="137">
        <v>0</v>
      </c>
      <c r="BQ47" s="137">
        <v>0</v>
      </c>
      <c r="BR47" s="137">
        <v>0</v>
      </c>
      <c r="BS47" s="137">
        <v>0</v>
      </c>
      <c r="BT47" s="137">
        <v>0</v>
      </c>
      <c r="BU47" s="137">
        <v>0</v>
      </c>
      <c r="BV47" s="137">
        <v>0</v>
      </c>
      <c r="BW47" s="137">
        <v>0</v>
      </c>
      <c r="BX47" s="137">
        <v>0</v>
      </c>
      <c r="BY47" s="137">
        <v>0</v>
      </c>
      <c r="BZ47" s="137">
        <v>0</v>
      </c>
      <c r="CA47" s="137">
        <v>0</v>
      </c>
      <c r="CB47" s="137">
        <v>0</v>
      </c>
      <c r="CC47" s="137">
        <v>0</v>
      </c>
      <c r="CD47" s="137">
        <v>0</v>
      </c>
      <c r="CE47" s="137">
        <v>0</v>
      </c>
      <c r="CF47" s="137">
        <v>0</v>
      </c>
      <c r="CG47" s="137">
        <v>0</v>
      </c>
      <c r="CH47" s="137">
        <v>0</v>
      </c>
      <c r="CI47" s="137">
        <v>0</v>
      </c>
      <c r="CJ47" s="137">
        <v>0</v>
      </c>
      <c r="CK47" s="137">
        <v>0</v>
      </c>
      <c r="CL47" s="137">
        <v>0</v>
      </c>
      <c r="CM47" s="137">
        <v>0</v>
      </c>
      <c r="CN47" s="137">
        <v>0</v>
      </c>
      <c r="CO47" s="137">
        <v>0</v>
      </c>
      <c r="CP47" s="137">
        <v>0</v>
      </c>
      <c r="CQ47" s="137">
        <v>0</v>
      </c>
      <c r="CR47" s="137">
        <v>0</v>
      </c>
      <c r="CS47" s="137">
        <v>0</v>
      </c>
      <c r="CT47" s="137">
        <v>0</v>
      </c>
      <c r="CU47" s="137">
        <v>0</v>
      </c>
      <c r="CV47" s="137">
        <v>0</v>
      </c>
      <c r="CW47" s="137">
        <v>0</v>
      </c>
      <c r="CX47" s="137">
        <v>0</v>
      </c>
      <c r="CY47" s="137">
        <v>0</v>
      </c>
      <c r="CZ47" s="137">
        <v>0</v>
      </c>
      <c r="DA47" s="137">
        <v>0</v>
      </c>
      <c r="DB47" s="137">
        <v>0</v>
      </c>
      <c r="DC47" s="137">
        <v>0</v>
      </c>
      <c r="DD47" s="137">
        <v>0</v>
      </c>
      <c r="DE47" s="137">
        <v>0</v>
      </c>
      <c r="DF47" s="137">
        <v>0</v>
      </c>
      <c r="DG47" s="137">
        <v>0</v>
      </c>
      <c r="DH47" s="137">
        <v>0</v>
      </c>
      <c r="DI47" s="137">
        <v>0</v>
      </c>
      <c r="DJ47" s="137">
        <v>0</v>
      </c>
      <c r="DK47" s="137">
        <v>0</v>
      </c>
      <c r="DL47" s="137">
        <v>0</v>
      </c>
      <c r="DM47" s="137">
        <v>0</v>
      </c>
      <c r="DN47" s="137">
        <v>0</v>
      </c>
      <c r="DO47" s="137">
        <v>0</v>
      </c>
      <c r="DP47" s="137">
        <v>0</v>
      </c>
      <c r="DQ47" s="137">
        <v>0</v>
      </c>
      <c r="DR47" s="137">
        <v>0</v>
      </c>
      <c r="DS47" s="137">
        <v>0</v>
      </c>
      <c r="DT47" s="137">
        <v>0</v>
      </c>
      <c r="DU47" s="137">
        <v>0</v>
      </c>
      <c r="DV47" s="137">
        <v>0</v>
      </c>
      <c r="DW47" s="137">
        <v>0</v>
      </c>
      <c r="DX47" s="137">
        <v>0</v>
      </c>
      <c r="DY47" s="137">
        <v>0</v>
      </c>
      <c r="DZ47" s="137">
        <v>0</v>
      </c>
      <c r="EA47" s="137">
        <v>0</v>
      </c>
      <c r="EB47" s="137">
        <v>0</v>
      </c>
      <c r="EC47" s="137">
        <v>0</v>
      </c>
      <c r="ED47" s="137">
        <v>0</v>
      </c>
      <c r="EE47" s="137">
        <v>0</v>
      </c>
      <c r="EF47" s="137">
        <v>0</v>
      </c>
      <c r="EG47" s="137">
        <v>0</v>
      </c>
      <c r="EH47" s="137">
        <v>0</v>
      </c>
      <c r="EI47" s="137">
        <v>0</v>
      </c>
      <c r="EJ47" s="137">
        <v>0</v>
      </c>
      <c r="EK47" s="137">
        <v>0</v>
      </c>
      <c r="EL47" s="137">
        <v>0</v>
      </c>
      <c r="EM47" s="137">
        <v>0</v>
      </c>
      <c r="EN47" s="137">
        <v>0</v>
      </c>
      <c r="EO47" s="137">
        <v>0</v>
      </c>
      <c r="EP47" s="137">
        <v>0</v>
      </c>
      <c r="EQ47" s="137">
        <v>0</v>
      </c>
      <c r="ER47" s="137">
        <v>0</v>
      </c>
      <c r="ES47" s="137">
        <v>0</v>
      </c>
      <c r="ET47" s="137">
        <v>0</v>
      </c>
      <c r="EU47" s="137">
        <v>0</v>
      </c>
      <c r="EV47" s="137">
        <v>0</v>
      </c>
      <c r="EW47" s="137">
        <v>0</v>
      </c>
      <c r="EX47" s="137">
        <v>0</v>
      </c>
      <c r="EY47" s="137">
        <v>0</v>
      </c>
      <c r="EZ47" s="137">
        <v>0</v>
      </c>
      <c r="FA47" s="137">
        <v>0</v>
      </c>
      <c r="FB47" s="137">
        <v>0</v>
      </c>
      <c r="FC47" s="137">
        <v>0</v>
      </c>
      <c r="FD47" s="137">
        <v>0</v>
      </c>
      <c r="FE47" s="137">
        <v>0</v>
      </c>
      <c r="FF47" s="137">
        <v>0</v>
      </c>
      <c r="FG47" s="137">
        <v>0</v>
      </c>
      <c r="FH47" s="137">
        <v>0</v>
      </c>
      <c r="FI47" s="137">
        <v>0</v>
      </c>
      <c r="FJ47" s="137">
        <v>0</v>
      </c>
      <c r="FK47" s="137">
        <v>0</v>
      </c>
      <c r="FL47" s="137">
        <v>0</v>
      </c>
      <c r="FM47" s="137">
        <v>0</v>
      </c>
      <c r="FN47" s="137">
        <v>0</v>
      </c>
      <c r="FO47" s="137">
        <v>0</v>
      </c>
      <c r="FP47" s="137">
        <v>0</v>
      </c>
      <c r="FQ47" s="137">
        <v>0</v>
      </c>
      <c r="FR47" s="137">
        <v>0</v>
      </c>
      <c r="FS47" s="137">
        <v>0</v>
      </c>
      <c r="FT47" s="137">
        <v>0</v>
      </c>
      <c r="FU47" s="137">
        <v>0</v>
      </c>
      <c r="FV47" s="137">
        <v>0</v>
      </c>
      <c r="FW47" s="137">
        <v>0</v>
      </c>
      <c r="FX47" s="137">
        <v>0</v>
      </c>
      <c r="FY47" s="137">
        <v>0</v>
      </c>
      <c r="FZ47" s="137">
        <v>0</v>
      </c>
      <c r="GA47" s="137">
        <v>0</v>
      </c>
      <c r="GB47" s="137">
        <v>0</v>
      </c>
      <c r="GC47" s="137">
        <v>0</v>
      </c>
      <c r="GD47" s="137">
        <v>0</v>
      </c>
      <c r="GE47" s="137">
        <v>0</v>
      </c>
      <c r="GF47" s="137">
        <v>0</v>
      </c>
      <c r="GG47" s="137">
        <v>0</v>
      </c>
      <c r="GH47" s="137">
        <v>0</v>
      </c>
      <c r="GI47" s="137">
        <v>0</v>
      </c>
      <c r="GJ47" s="137">
        <v>0</v>
      </c>
      <c r="GK47" s="137">
        <v>0</v>
      </c>
      <c r="GL47" s="137">
        <v>0</v>
      </c>
      <c r="GM47" s="137">
        <v>0</v>
      </c>
      <c r="GN47" s="137">
        <v>0</v>
      </c>
      <c r="GO47" s="137">
        <v>0</v>
      </c>
      <c r="GP47" s="137">
        <v>0</v>
      </c>
      <c r="GQ47" s="137">
        <v>0</v>
      </c>
      <c r="GR47" s="137">
        <v>0</v>
      </c>
      <c r="GS47" s="137">
        <v>0</v>
      </c>
      <c r="GT47" s="137">
        <v>0</v>
      </c>
      <c r="GU47" s="137">
        <v>0</v>
      </c>
      <c r="GV47" s="137">
        <v>0</v>
      </c>
      <c r="GW47" s="137">
        <v>0</v>
      </c>
      <c r="GX47" s="137">
        <v>0</v>
      </c>
      <c r="GY47" s="137">
        <v>0</v>
      </c>
      <c r="GZ47" s="137">
        <v>0</v>
      </c>
      <c r="HA47" s="137">
        <v>0</v>
      </c>
      <c r="HB47" s="137">
        <v>0</v>
      </c>
      <c r="HC47" s="137">
        <v>0</v>
      </c>
      <c r="HD47" s="137">
        <v>0</v>
      </c>
      <c r="HE47" s="137">
        <v>0</v>
      </c>
      <c r="HF47" s="137">
        <v>0</v>
      </c>
      <c r="HG47" s="137">
        <v>0</v>
      </c>
      <c r="HH47" s="137">
        <v>0</v>
      </c>
      <c r="HI47" s="137">
        <v>0</v>
      </c>
      <c r="HJ47" s="137">
        <v>0</v>
      </c>
      <c r="HK47" s="137">
        <v>0</v>
      </c>
      <c r="HL47" s="137">
        <v>0</v>
      </c>
      <c r="HM47" s="137">
        <v>0</v>
      </c>
      <c r="HN47" s="137">
        <v>0</v>
      </c>
      <c r="HO47" s="137">
        <v>0</v>
      </c>
      <c r="HP47" s="137">
        <v>0</v>
      </c>
      <c r="HQ47" s="137">
        <v>0</v>
      </c>
      <c r="HR47" s="137">
        <v>0</v>
      </c>
      <c r="HS47" s="137">
        <v>0</v>
      </c>
      <c r="HT47" s="137">
        <v>0</v>
      </c>
      <c r="HU47" s="137">
        <v>0</v>
      </c>
      <c r="HV47" s="137">
        <v>0</v>
      </c>
      <c r="HW47" s="137">
        <v>0</v>
      </c>
      <c r="HX47" s="137">
        <v>0</v>
      </c>
      <c r="HY47" s="137">
        <v>0</v>
      </c>
      <c r="HZ47" s="137">
        <v>0</v>
      </c>
      <c r="IA47" s="137">
        <v>0</v>
      </c>
      <c r="IB47" s="137">
        <v>0</v>
      </c>
      <c r="IC47" s="137">
        <v>0</v>
      </c>
      <c r="ID47" s="137">
        <v>0</v>
      </c>
      <c r="IE47" s="137">
        <v>0</v>
      </c>
      <c r="IF47" s="137">
        <v>0</v>
      </c>
      <c r="IG47" s="137">
        <v>0</v>
      </c>
      <c r="IH47" s="137">
        <v>0</v>
      </c>
      <c r="II47" s="137">
        <v>0</v>
      </c>
      <c r="IJ47" s="137">
        <v>0</v>
      </c>
      <c r="IK47" s="137">
        <v>0</v>
      </c>
      <c r="IL47" s="137">
        <v>0</v>
      </c>
      <c r="IM47" s="137">
        <v>0</v>
      </c>
      <c r="IN47" s="137">
        <v>0</v>
      </c>
      <c r="IO47" s="137">
        <v>0</v>
      </c>
      <c r="IP47" s="137">
        <v>0</v>
      </c>
      <c r="IQ47" s="137">
        <v>0</v>
      </c>
      <c r="IR47" s="137">
        <v>0</v>
      </c>
      <c r="IS47" s="137">
        <v>0</v>
      </c>
      <c r="IT47" s="137">
        <v>0</v>
      </c>
      <c r="IU47" s="137">
        <v>0</v>
      </c>
      <c r="IV47" s="137">
        <v>0</v>
      </c>
      <c r="IW47" s="137">
        <v>0</v>
      </c>
      <c r="IX47" s="137">
        <v>0</v>
      </c>
      <c r="IY47" s="137">
        <v>0</v>
      </c>
      <c r="IZ47" s="137">
        <v>0</v>
      </c>
      <c r="JA47" s="137">
        <v>0</v>
      </c>
      <c r="JB47" s="137">
        <v>0</v>
      </c>
      <c r="JC47" s="137">
        <v>0</v>
      </c>
      <c r="JD47" s="137">
        <v>0</v>
      </c>
      <c r="JE47" s="137">
        <v>0</v>
      </c>
      <c r="JF47" s="137">
        <v>0</v>
      </c>
      <c r="JG47" s="137">
        <v>0</v>
      </c>
      <c r="JH47" s="137">
        <v>0</v>
      </c>
      <c r="JI47" s="137">
        <v>0</v>
      </c>
      <c r="JJ47" s="137">
        <v>0</v>
      </c>
      <c r="JK47" s="137">
        <v>0</v>
      </c>
      <c r="JL47" s="137">
        <v>0</v>
      </c>
      <c r="JM47" s="137">
        <v>0</v>
      </c>
      <c r="JN47" s="137">
        <v>0</v>
      </c>
      <c r="JO47" s="137">
        <v>0</v>
      </c>
      <c r="JP47" s="137">
        <v>0</v>
      </c>
      <c r="JQ47" s="137">
        <v>0</v>
      </c>
      <c r="JR47" s="137">
        <v>0</v>
      </c>
      <c r="JS47" s="137">
        <v>0</v>
      </c>
      <c r="JT47" s="137">
        <v>0</v>
      </c>
      <c r="JU47" s="137">
        <v>0</v>
      </c>
      <c r="JV47" s="137">
        <v>0</v>
      </c>
      <c r="JW47" s="137">
        <v>0</v>
      </c>
      <c r="JX47" s="137">
        <v>0</v>
      </c>
      <c r="JY47" s="137">
        <v>0</v>
      </c>
      <c r="JZ47" s="137">
        <v>0</v>
      </c>
      <c r="KA47" s="137">
        <v>0</v>
      </c>
      <c r="KB47" s="137">
        <v>0</v>
      </c>
      <c r="KC47" s="137">
        <v>0</v>
      </c>
      <c r="KD47" s="137">
        <v>0</v>
      </c>
      <c r="KE47" s="137">
        <v>0</v>
      </c>
      <c r="KF47" s="137">
        <v>0</v>
      </c>
      <c r="KG47" s="137">
        <v>0</v>
      </c>
      <c r="KH47" s="137">
        <v>0</v>
      </c>
      <c r="KI47" s="137">
        <v>0</v>
      </c>
      <c r="KJ47" s="137">
        <v>0</v>
      </c>
      <c r="KK47" s="137">
        <v>0</v>
      </c>
      <c r="KL47" s="137">
        <v>0</v>
      </c>
      <c r="KM47" s="137">
        <v>0</v>
      </c>
      <c r="KN47" s="137">
        <v>0</v>
      </c>
      <c r="KO47" s="137">
        <v>0</v>
      </c>
      <c r="KP47" s="137">
        <v>0</v>
      </c>
      <c r="KQ47" s="137">
        <v>0</v>
      </c>
      <c r="KR47" s="137">
        <v>0</v>
      </c>
      <c r="KS47" s="137">
        <v>0</v>
      </c>
      <c r="KT47" s="137">
        <v>0</v>
      </c>
      <c r="KU47" s="137">
        <v>0</v>
      </c>
      <c r="KV47" s="137">
        <v>0</v>
      </c>
      <c r="KW47" s="137">
        <v>0</v>
      </c>
      <c r="KX47" s="137">
        <v>0</v>
      </c>
      <c r="KY47" s="137">
        <v>0</v>
      </c>
      <c r="KZ47" s="137">
        <v>0</v>
      </c>
      <c r="LA47" s="137">
        <v>0</v>
      </c>
      <c r="LB47" s="137">
        <v>0</v>
      </c>
      <c r="LC47" s="137">
        <v>0</v>
      </c>
      <c r="LD47" s="137">
        <v>0</v>
      </c>
      <c r="LE47" s="137">
        <v>0</v>
      </c>
      <c r="LF47" s="137">
        <v>0</v>
      </c>
      <c r="LG47" s="137">
        <v>0</v>
      </c>
      <c r="LH47" s="137">
        <v>0</v>
      </c>
      <c r="LI47" s="137">
        <v>0</v>
      </c>
      <c r="LJ47" s="137">
        <v>0</v>
      </c>
      <c r="LK47" s="137">
        <v>0</v>
      </c>
      <c r="LL47" s="137">
        <v>0</v>
      </c>
      <c r="LM47" s="137">
        <v>0</v>
      </c>
      <c r="LN47" s="137">
        <v>0</v>
      </c>
      <c r="LO47" s="137">
        <v>0</v>
      </c>
      <c r="LP47" s="137">
        <v>0</v>
      </c>
      <c r="LQ47" s="137">
        <v>0</v>
      </c>
      <c r="LR47" s="137">
        <v>0</v>
      </c>
      <c r="LS47" s="137">
        <v>0</v>
      </c>
      <c r="LT47" s="137">
        <v>0</v>
      </c>
      <c r="LU47" s="137">
        <v>0</v>
      </c>
      <c r="LV47" s="137">
        <v>0</v>
      </c>
      <c r="LW47" s="137">
        <v>0</v>
      </c>
      <c r="LX47" s="137">
        <v>0</v>
      </c>
      <c r="LY47" s="137">
        <v>0</v>
      </c>
      <c r="LZ47" s="137">
        <v>0</v>
      </c>
      <c r="MA47" s="137">
        <v>0</v>
      </c>
      <c r="MB47" s="137">
        <v>0</v>
      </c>
      <c r="MC47" s="137">
        <v>0</v>
      </c>
      <c r="MD47" s="137">
        <v>0</v>
      </c>
      <c r="ME47" s="137">
        <v>0</v>
      </c>
      <c r="MF47" s="137">
        <v>0</v>
      </c>
      <c r="MG47" s="137">
        <v>0</v>
      </c>
      <c r="MH47" s="137">
        <v>0</v>
      </c>
      <c r="MI47" s="137">
        <v>0</v>
      </c>
      <c r="MJ47" s="137">
        <v>0</v>
      </c>
      <c r="MK47" s="137">
        <v>0</v>
      </c>
      <c r="ML47" s="137">
        <v>0</v>
      </c>
      <c r="MM47" s="137">
        <v>0</v>
      </c>
      <c r="MN47" s="137">
        <v>0</v>
      </c>
      <c r="MO47" s="137">
        <v>0</v>
      </c>
      <c r="MP47" s="137">
        <v>0</v>
      </c>
      <c r="MQ47" s="137">
        <v>0</v>
      </c>
      <c r="MR47" s="137">
        <v>0</v>
      </c>
      <c r="MS47" s="137">
        <v>0</v>
      </c>
      <c r="MT47" s="137">
        <v>0</v>
      </c>
      <c r="MU47" s="137">
        <v>0</v>
      </c>
      <c r="MV47" s="137">
        <v>0</v>
      </c>
      <c r="MW47" s="137">
        <v>0</v>
      </c>
      <c r="MX47" s="137">
        <v>0</v>
      </c>
      <c r="MY47" s="137">
        <v>0</v>
      </c>
      <c r="MZ47" s="137">
        <v>0</v>
      </c>
      <c r="NA47" s="137">
        <v>0</v>
      </c>
      <c r="NB47" s="137">
        <v>0</v>
      </c>
      <c r="NC47" s="137">
        <v>0</v>
      </c>
      <c r="ND47" s="137">
        <v>0</v>
      </c>
      <c r="NE47" s="137">
        <v>0</v>
      </c>
      <c r="NF47" s="137">
        <v>0</v>
      </c>
      <c r="NG47" s="137">
        <v>0</v>
      </c>
      <c r="NH47" s="137">
        <v>0</v>
      </c>
      <c r="NI47" s="137">
        <v>0</v>
      </c>
      <c r="NJ47" s="137">
        <v>0</v>
      </c>
      <c r="NK47" s="137">
        <v>0</v>
      </c>
      <c r="NL47" s="137">
        <v>0</v>
      </c>
      <c r="NM47" s="137">
        <v>0</v>
      </c>
      <c r="NN47" s="137">
        <v>0</v>
      </c>
      <c r="NO47" s="137">
        <v>0</v>
      </c>
      <c r="NP47" s="137">
        <v>0</v>
      </c>
      <c r="NQ47" s="137">
        <v>0</v>
      </c>
      <c r="NR47" s="137">
        <v>0</v>
      </c>
      <c r="NS47" s="137">
        <v>0</v>
      </c>
      <c r="NT47" s="137">
        <v>0</v>
      </c>
      <c r="NU47" s="137">
        <v>0</v>
      </c>
      <c r="NV47" s="137">
        <v>0</v>
      </c>
      <c r="NW47" s="137">
        <v>0</v>
      </c>
      <c r="NX47" s="137">
        <v>0</v>
      </c>
      <c r="NY47" s="137">
        <v>0</v>
      </c>
      <c r="NZ47" s="137">
        <v>0</v>
      </c>
      <c r="OA47" s="137">
        <v>0</v>
      </c>
      <c r="OB47" s="137">
        <v>0</v>
      </c>
      <c r="OC47" s="137">
        <v>0</v>
      </c>
      <c r="OD47" s="137">
        <v>0</v>
      </c>
      <c r="OE47" s="137">
        <v>0</v>
      </c>
      <c r="OF47" s="137">
        <v>0</v>
      </c>
      <c r="OG47" s="137">
        <v>0</v>
      </c>
      <c r="OH47" s="137">
        <v>0</v>
      </c>
      <c r="OI47" s="137">
        <v>0</v>
      </c>
      <c r="OJ47" s="137">
        <v>0</v>
      </c>
      <c r="OK47" s="137">
        <v>0</v>
      </c>
      <c r="OL47" s="137">
        <v>0</v>
      </c>
      <c r="OM47" s="137">
        <v>0</v>
      </c>
      <c r="ON47" s="137">
        <v>0</v>
      </c>
      <c r="OO47" s="137">
        <v>0</v>
      </c>
      <c r="OP47" s="137">
        <v>0</v>
      </c>
      <c r="OQ47" s="137">
        <v>0</v>
      </c>
      <c r="OR47" s="137">
        <v>0</v>
      </c>
      <c r="OS47" s="137">
        <v>0</v>
      </c>
      <c r="OT47" s="137">
        <v>0</v>
      </c>
      <c r="OU47" s="137">
        <v>0</v>
      </c>
      <c r="OV47" s="137">
        <v>0</v>
      </c>
      <c r="OW47" s="137">
        <v>0</v>
      </c>
      <c r="OX47" s="137">
        <v>0</v>
      </c>
      <c r="OY47" s="137">
        <v>0</v>
      </c>
      <c r="OZ47" s="137">
        <v>0</v>
      </c>
      <c r="PA47" s="137">
        <v>0</v>
      </c>
      <c r="PB47" s="137">
        <v>0</v>
      </c>
      <c r="PC47" s="137">
        <v>0</v>
      </c>
      <c r="PD47" s="137">
        <v>0</v>
      </c>
      <c r="PE47" s="137">
        <v>0</v>
      </c>
      <c r="PF47" s="137">
        <v>0</v>
      </c>
      <c r="PG47" s="137">
        <v>0</v>
      </c>
      <c r="PH47" s="137">
        <v>0</v>
      </c>
      <c r="PI47" s="137">
        <v>0</v>
      </c>
      <c r="PJ47" s="137">
        <v>0</v>
      </c>
      <c r="PK47" s="137">
        <v>0</v>
      </c>
      <c r="PL47" s="137">
        <v>0</v>
      </c>
      <c r="PM47" s="137">
        <v>0</v>
      </c>
      <c r="PN47" s="137">
        <v>0</v>
      </c>
      <c r="PO47" s="137">
        <v>0</v>
      </c>
      <c r="PP47" s="137">
        <v>0</v>
      </c>
      <c r="PQ47" s="137">
        <v>0</v>
      </c>
      <c r="PR47" s="137">
        <v>0</v>
      </c>
      <c r="PS47" s="137">
        <v>0</v>
      </c>
      <c r="PT47" s="137">
        <v>0</v>
      </c>
      <c r="PU47" s="137">
        <v>0</v>
      </c>
      <c r="PV47" s="137">
        <v>0</v>
      </c>
      <c r="PW47" s="137">
        <v>0</v>
      </c>
      <c r="PX47" s="137">
        <v>0</v>
      </c>
      <c r="PY47" s="137">
        <v>0</v>
      </c>
      <c r="PZ47" s="137">
        <v>0</v>
      </c>
      <c r="QA47" s="137">
        <v>0</v>
      </c>
      <c r="QB47" s="137">
        <v>0</v>
      </c>
      <c r="QC47" s="137">
        <v>0</v>
      </c>
      <c r="QD47" s="137">
        <v>0</v>
      </c>
      <c r="QE47" s="137">
        <v>0</v>
      </c>
      <c r="QF47" s="137">
        <v>0</v>
      </c>
      <c r="QG47" s="137">
        <v>0</v>
      </c>
      <c r="QH47" s="137">
        <v>0</v>
      </c>
      <c r="QI47" s="137">
        <v>0</v>
      </c>
      <c r="QJ47" s="137">
        <v>0</v>
      </c>
      <c r="QK47" s="137">
        <v>0</v>
      </c>
      <c r="QL47" s="137">
        <v>0</v>
      </c>
      <c r="QM47" s="137">
        <v>0</v>
      </c>
      <c r="QN47" s="137">
        <v>0</v>
      </c>
      <c r="QO47" s="137">
        <v>0</v>
      </c>
      <c r="QP47" s="137">
        <v>0</v>
      </c>
      <c r="QQ47" s="137">
        <v>0</v>
      </c>
      <c r="QR47" s="137">
        <v>0</v>
      </c>
      <c r="QS47" s="137">
        <v>0</v>
      </c>
      <c r="QT47" s="137">
        <v>0</v>
      </c>
      <c r="QU47" s="137">
        <v>0</v>
      </c>
      <c r="QV47" s="137">
        <v>0</v>
      </c>
      <c r="QW47" s="137">
        <v>0</v>
      </c>
      <c r="QX47" s="137">
        <v>0</v>
      </c>
      <c r="QY47" s="137">
        <v>0</v>
      </c>
      <c r="QZ47" s="137">
        <v>0</v>
      </c>
      <c r="RA47" s="137">
        <v>0</v>
      </c>
      <c r="RB47" s="137">
        <v>0</v>
      </c>
      <c r="RC47" s="137">
        <v>0</v>
      </c>
      <c r="RD47" s="137">
        <v>0</v>
      </c>
      <c r="RE47" s="137">
        <v>0</v>
      </c>
      <c r="RF47" s="137">
        <v>0</v>
      </c>
      <c r="RG47" s="137">
        <v>0</v>
      </c>
      <c r="RH47" s="137">
        <v>0</v>
      </c>
      <c r="RI47" s="137">
        <v>0</v>
      </c>
      <c r="RJ47" s="137">
        <v>0</v>
      </c>
      <c r="RK47" s="137">
        <v>0</v>
      </c>
      <c r="RL47" s="137">
        <v>0</v>
      </c>
      <c r="RM47" s="137">
        <v>0</v>
      </c>
      <c r="RN47" s="137">
        <v>0</v>
      </c>
      <c r="RO47" s="137">
        <v>0</v>
      </c>
      <c r="RP47" s="137">
        <v>0</v>
      </c>
      <c r="RQ47" s="137">
        <v>0</v>
      </c>
      <c r="RR47" s="137">
        <v>0</v>
      </c>
      <c r="RS47" s="137">
        <v>0</v>
      </c>
      <c r="RT47" s="137">
        <v>0</v>
      </c>
      <c r="RU47" s="137">
        <v>0</v>
      </c>
      <c r="RV47" s="137">
        <v>0</v>
      </c>
      <c r="RW47" s="137">
        <v>0</v>
      </c>
      <c r="RX47" s="137">
        <v>0</v>
      </c>
      <c r="RY47" s="137">
        <v>0</v>
      </c>
      <c r="RZ47" s="137">
        <v>0</v>
      </c>
      <c r="SA47" s="137">
        <v>0</v>
      </c>
      <c r="SB47" s="137">
        <v>0</v>
      </c>
      <c r="SC47" s="137">
        <v>0</v>
      </c>
      <c r="SD47" s="137">
        <v>0</v>
      </c>
      <c r="SE47" s="137">
        <v>0</v>
      </c>
      <c r="SF47" s="137">
        <v>0</v>
      </c>
      <c r="SG47" s="137">
        <v>0</v>
      </c>
      <c r="SH47" s="137">
        <v>0</v>
      </c>
      <c r="SI47" s="137">
        <v>0</v>
      </c>
      <c r="SJ47" s="137">
        <v>0</v>
      </c>
      <c r="SK47" s="137">
        <v>0</v>
      </c>
      <c r="SL47" s="137">
        <v>0</v>
      </c>
      <c r="SM47" s="137">
        <v>0</v>
      </c>
      <c r="SN47" s="137">
        <v>0</v>
      </c>
      <c r="SO47" s="137">
        <v>0</v>
      </c>
      <c r="SP47" s="137">
        <v>0</v>
      </c>
      <c r="SQ47" s="137">
        <v>0</v>
      </c>
      <c r="SR47" s="137">
        <v>0</v>
      </c>
      <c r="SS47" s="137">
        <v>0</v>
      </c>
      <c r="ST47" s="137">
        <v>0</v>
      </c>
      <c r="SU47" s="137">
        <v>0</v>
      </c>
      <c r="SV47" s="137">
        <v>0</v>
      </c>
      <c r="SW47" s="137">
        <v>0</v>
      </c>
      <c r="SX47" s="137">
        <v>0</v>
      </c>
      <c r="SY47" s="137">
        <v>0</v>
      </c>
      <c r="SZ47" s="137">
        <v>0</v>
      </c>
      <c r="TA47" s="137">
        <v>0</v>
      </c>
      <c r="TB47" s="137">
        <v>0</v>
      </c>
      <c r="TC47" s="137">
        <v>0</v>
      </c>
      <c r="TD47" s="137">
        <v>0</v>
      </c>
      <c r="TE47" s="137">
        <v>0</v>
      </c>
      <c r="TF47" s="137">
        <v>0</v>
      </c>
      <c r="TG47" s="137">
        <v>0</v>
      </c>
      <c r="TH47" s="137">
        <v>0</v>
      </c>
      <c r="TI47" s="137">
        <v>0</v>
      </c>
      <c r="TJ47" s="137">
        <v>0</v>
      </c>
      <c r="TK47" s="137">
        <v>0</v>
      </c>
      <c r="TL47" s="137">
        <v>0</v>
      </c>
      <c r="TM47" s="137">
        <v>0</v>
      </c>
      <c r="TN47" s="137">
        <v>0</v>
      </c>
      <c r="TO47" s="137">
        <v>0</v>
      </c>
      <c r="TP47" s="137">
        <v>0</v>
      </c>
      <c r="TQ47" s="137">
        <v>0</v>
      </c>
      <c r="TR47" s="137">
        <v>0</v>
      </c>
      <c r="TS47" s="137">
        <v>0</v>
      </c>
      <c r="TT47" s="137">
        <v>0</v>
      </c>
      <c r="TU47" s="137">
        <v>0</v>
      </c>
      <c r="TV47" s="137">
        <v>0</v>
      </c>
      <c r="TW47" s="137">
        <v>0</v>
      </c>
      <c r="TX47" s="137">
        <v>0</v>
      </c>
      <c r="TY47" s="137">
        <v>0</v>
      </c>
      <c r="TZ47" s="137">
        <v>0</v>
      </c>
      <c r="UA47" s="137">
        <v>0</v>
      </c>
      <c r="UB47" s="137">
        <v>0</v>
      </c>
      <c r="UC47" s="137">
        <v>0</v>
      </c>
      <c r="UD47" s="137">
        <v>0</v>
      </c>
      <c r="UE47" s="137">
        <v>0</v>
      </c>
      <c r="UF47" s="137">
        <v>0</v>
      </c>
      <c r="UG47" s="137">
        <v>0</v>
      </c>
      <c r="UH47" s="137">
        <v>0</v>
      </c>
      <c r="UI47" s="137">
        <v>0</v>
      </c>
      <c r="UJ47" s="137">
        <v>0</v>
      </c>
      <c r="UK47" s="137">
        <v>0</v>
      </c>
      <c r="UL47" s="137">
        <v>0</v>
      </c>
      <c r="UM47" s="137">
        <v>0</v>
      </c>
      <c r="UN47" s="137">
        <v>0</v>
      </c>
      <c r="UO47" s="137">
        <v>0</v>
      </c>
      <c r="UP47" s="137">
        <v>0</v>
      </c>
      <c r="UQ47" s="137">
        <v>0</v>
      </c>
      <c r="UR47" s="137">
        <v>0</v>
      </c>
      <c r="US47" s="137">
        <v>0</v>
      </c>
      <c r="UT47" s="137">
        <v>0</v>
      </c>
      <c r="UU47" s="137">
        <v>0</v>
      </c>
      <c r="UV47" s="137">
        <v>0</v>
      </c>
      <c r="UW47" s="137">
        <v>0</v>
      </c>
      <c r="UX47" s="137">
        <v>0</v>
      </c>
      <c r="UY47" s="137">
        <v>0</v>
      </c>
      <c r="UZ47" s="137">
        <v>0</v>
      </c>
      <c r="VA47" s="137">
        <v>0</v>
      </c>
      <c r="VB47" s="137">
        <v>0</v>
      </c>
      <c r="VC47" s="137">
        <v>0</v>
      </c>
      <c r="VD47" s="137">
        <v>0</v>
      </c>
      <c r="VE47" s="137">
        <v>0</v>
      </c>
      <c r="VF47" s="137">
        <v>0</v>
      </c>
      <c r="VG47" s="137">
        <v>0</v>
      </c>
      <c r="VH47" s="137">
        <v>0</v>
      </c>
      <c r="VI47" s="137">
        <v>0</v>
      </c>
      <c r="VJ47" s="137">
        <v>0</v>
      </c>
      <c r="VK47" s="137">
        <v>0</v>
      </c>
      <c r="VL47" s="137">
        <v>0</v>
      </c>
      <c r="VM47" s="137">
        <v>0</v>
      </c>
      <c r="VN47" s="137">
        <v>0</v>
      </c>
      <c r="VO47" s="137">
        <v>0</v>
      </c>
      <c r="VP47" s="137">
        <v>0</v>
      </c>
      <c r="VQ47" s="137">
        <v>0</v>
      </c>
      <c r="VR47" s="137">
        <v>0</v>
      </c>
      <c r="VS47" s="137">
        <v>0</v>
      </c>
      <c r="VT47" s="137">
        <v>0</v>
      </c>
      <c r="VU47" s="137">
        <v>0</v>
      </c>
      <c r="VV47" s="137">
        <v>0</v>
      </c>
      <c r="VW47" s="137">
        <v>0</v>
      </c>
      <c r="VX47" s="137">
        <v>0</v>
      </c>
      <c r="VY47" s="137">
        <v>0</v>
      </c>
      <c r="VZ47" s="137">
        <v>0</v>
      </c>
      <c r="WA47" s="137">
        <v>0</v>
      </c>
      <c r="WB47" s="137">
        <v>0</v>
      </c>
      <c r="WC47" s="137">
        <v>0</v>
      </c>
      <c r="WD47" s="137">
        <v>0</v>
      </c>
      <c r="WE47" s="137">
        <v>0</v>
      </c>
      <c r="WF47" s="137">
        <v>0</v>
      </c>
      <c r="WG47" s="137">
        <v>0</v>
      </c>
      <c r="WH47" s="137">
        <v>0</v>
      </c>
      <c r="WI47" s="137">
        <v>0</v>
      </c>
      <c r="WJ47" s="137">
        <v>0</v>
      </c>
      <c r="WK47" s="137">
        <v>0</v>
      </c>
      <c r="WL47" s="137">
        <v>0</v>
      </c>
      <c r="WM47" s="137">
        <v>0</v>
      </c>
      <c r="WN47" s="137">
        <v>0</v>
      </c>
      <c r="WO47" s="137">
        <v>0</v>
      </c>
      <c r="WP47" s="137">
        <v>0</v>
      </c>
      <c r="WQ47" s="137">
        <v>0</v>
      </c>
      <c r="WR47" s="137">
        <v>0</v>
      </c>
      <c r="WS47" s="137">
        <v>0</v>
      </c>
      <c r="WT47" s="137">
        <v>0</v>
      </c>
      <c r="WU47" s="137">
        <v>0</v>
      </c>
      <c r="WV47" s="137">
        <v>0</v>
      </c>
      <c r="WW47" s="137">
        <v>0</v>
      </c>
      <c r="WX47" s="137">
        <v>0</v>
      </c>
      <c r="WY47" s="137">
        <v>0</v>
      </c>
      <c r="WZ47" s="137">
        <v>0</v>
      </c>
      <c r="XA47" s="137">
        <v>0</v>
      </c>
      <c r="XB47" s="137">
        <v>0</v>
      </c>
      <c r="XC47" s="137">
        <v>0</v>
      </c>
      <c r="XD47" s="137">
        <v>0</v>
      </c>
      <c r="XE47" s="137">
        <v>0</v>
      </c>
      <c r="XF47" s="137">
        <v>0</v>
      </c>
      <c r="XG47" s="137">
        <v>0</v>
      </c>
      <c r="XH47" s="137">
        <v>0</v>
      </c>
      <c r="XI47" s="137">
        <v>0</v>
      </c>
      <c r="XJ47" s="137">
        <v>0</v>
      </c>
      <c r="XK47" s="137">
        <v>0</v>
      </c>
      <c r="XL47" s="137">
        <v>0</v>
      </c>
      <c r="XM47" s="137">
        <v>0</v>
      </c>
      <c r="XN47" s="137">
        <v>0</v>
      </c>
      <c r="XO47" s="137">
        <v>0</v>
      </c>
      <c r="XP47" s="137">
        <v>0</v>
      </c>
      <c r="XQ47" s="137">
        <v>0</v>
      </c>
      <c r="XR47" s="137">
        <v>0</v>
      </c>
      <c r="XS47" s="137">
        <v>0</v>
      </c>
      <c r="XT47" s="137">
        <v>0</v>
      </c>
      <c r="XU47" s="137">
        <v>0</v>
      </c>
      <c r="XV47" s="137">
        <v>0</v>
      </c>
      <c r="XW47" s="137">
        <v>0</v>
      </c>
      <c r="XX47" s="137">
        <v>0</v>
      </c>
      <c r="XY47" s="137">
        <v>0</v>
      </c>
      <c r="XZ47" s="137">
        <v>0</v>
      </c>
      <c r="YA47" s="137">
        <v>0</v>
      </c>
      <c r="YB47" s="137">
        <v>0</v>
      </c>
      <c r="YC47" s="137">
        <v>0</v>
      </c>
      <c r="YD47" s="137">
        <v>0</v>
      </c>
      <c r="YE47" s="137">
        <v>0</v>
      </c>
      <c r="YF47" s="137">
        <v>0</v>
      </c>
      <c r="YG47" s="137">
        <v>0</v>
      </c>
      <c r="YH47" s="137">
        <v>0</v>
      </c>
      <c r="YI47" s="137">
        <v>0</v>
      </c>
      <c r="YJ47" s="137">
        <v>0</v>
      </c>
      <c r="YK47" s="137">
        <v>0</v>
      </c>
      <c r="YL47" s="137">
        <v>0</v>
      </c>
      <c r="YM47" s="137">
        <v>0</v>
      </c>
      <c r="YN47" s="137">
        <v>0</v>
      </c>
      <c r="YO47" s="137">
        <v>0</v>
      </c>
      <c r="YP47" s="137">
        <v>0</v>
      </c>
      <c r="YQ47" s="137">
        <v>0</v>
      </c>
      <c r="YR47" s="137">
        <v>0</v>
      </c>
      <c r="YS47" s="137">
        <v>0</v>
      </c>
      <c r="YT47" s="137">
        <v>0</v>
      </c>
      <c r="YU47" s="137">
        <v>0</v>
      </c>
      <c r="YV47" s="137">
        <v>0</v>
      </c>
      <c r="YW47" s="137">
        <v>0</v>
      </c>
      <c r="YX47" s="137">
        <v>0</v>
      </c>
      <c r="YY47" s="137">
        <v>0</v>
      </c>
      <c r="YZ47" s="137">
        <v>0</v>
      </c>
      <c r="ZA47" s="137">
        <v>0</v>
      </c>
      <c r="ZB47" s="137">
        <v>0</v>
      </c>
      <c r="ZC47" s="137">
        <v>0</v>
      </c>
      <c r="ZD47" s="137">
        <v>0</v>
      </c>
      <c r="ZE47" s="137">
        <v>0</v>
      </c>
      <c r="ZF47" s="137">
        <v>0</v>
      </c>
      <c r="ZG47" s="137">
        <v>0</v>
      </c>
      <c r="ZH47" s="137">
        <v>0</v>
      </c>
      <c r="ZI47" s="137">
        <v>0</v>
      </c>
      <c r="ZJ47" s="137">
        <v>0</v>
      </c>
      <c r="ZK47" s="137">
        <v>0</v>
      </c>
      <c r="ZL47" s="137">
        <v>0</v>
      </c>
      <c r="ZM47" s="137">
        <v>0</v>
      </c>
      <c r="ZN47" s="137">
        <v>0</v>
      </c>
      <c r="ZO47" s="137">
        <v>0</v>
      </c>
      <c r="ZP47" s="137">
        <v>0</v>
      </c>
      <c r="ZQ47" s="137">
        <v>0</v>
      </c>
      <c r="ZR47" s="137">
        <v>0</v>
      </c>
      <c r="ZS47" s="137">
        <v>0</v>
      </c>
      <c r="ZT47" s="137">
        <v>0</v>
      </c>
      <c r="ZU47" s="137">
        <v>0</v>
      </c>
      <c r="ZV47" s="137">
        <v>0</v>
      </c>
      <c r="ZW47" s="137">
        <v>0</v>
      </c>
      <c r="ZX47" s="137">
        <v>0</v>
      </c>
      <c r="ZY47" s="137">
        <v>0</v>
      </c>
      <c r="ZZ47" s="137">
        <v>0</v>
      </c>
      <c r="AAA47" s="137">
        <v>0</v>
      </c>
      <c r="AAB47" s="137">
        <v>0</v>
      </c>
      <c r="AAC47" s="137">
        <v>0</v>
      </c>
      <c r="AAD47" s="137">
        <v>0</v>
      </c>
      <c r="AAE47" s="137">
        <v>0</v>
      </c>
      <c r="AAF47" s="137">
        <v>0</v>
      </c>
      <c r="AAG47" s="137">
        <v>0</v>
      </c>
      <c r="AAH47" s="137">
        <v>0</v>
      </c>
      <c r="AAI47" s="137">
        <v>0</v>
      </c>
      <c r="AAJ47" s="137">
        <v>0</v>
      </c>
      <c r="AAK47" s="137">
        <v>0</v>
      </c>
      <c r="AAL47" s="137">
        <v>0</v>
      </c>
      <c r="AAM47" s="137">
        <v>0</v>
      </c>
      <c r="AAN47" s="137">
        <v>0</v>
      </c>
      <c r="AAO47" s="137">
        <v>0</v>
      </c>
      <c r="AAP47" s="137">
        <v>0</v>
      </c>
      <c r="AAQ47" s="137">
        <v>0</v>
      </c>
      <c r="AAR47" s="137">
        <v>0</v>
      </c>
      <c r="AAS47" s="137">
        <v>0</v>
      </c>
      <c r="AAT47" s="137">
        <v>0</v>
      </c>
      <c r="AAU47" s="137">
        <v>0</v>
      </c>
      <c r="AAV47" s="137">
        <v>0</v>
      </c>
      <c r="AAW47" s="137">
        <v>0</v>
      </c>
      <c r="AAX47" s="137">
        <v>0</v>
      </c>
      <c r="AAY47" s="137">
        <v>0</v>
      </c>
      <c r="AAZ47" s="137">
        <v>0</v>
      </c>
      <c r="ABA47" s="137">
        <v>0</v>
      </c>
      <c r="ABB47" s="137">
        <v>0</v>
      </c>
      <c r="ABC47" s="137">
        <v>0</v>
      </c>
      <c r="ABD47" s="137">
        <v>0</v>
      </c>
      <c r="ABE47" s="137">
        <v>0</v>
      </c>
      <c r="ABF47" s="137">
        <v>0</v>
      </c>
      <c r="ABG47" s="137">
        <v>0</v>
      </c>
      <c r="ABH47" s="137">
        <v>0</v>
      </c>
      <c r="ABI47" s="137">
        <v>0</v>
      </c>
      <c r="ABJ47" s="137">
        <v>0</v>
      </c>
      <c r="ABK47" s="137">
        <v>0</v>
      </c>
      <c r="ABL47" s="137">
        <v>0</v>
      </c>
      <c r="ABM47" s="137">
        <v>0</v>
      </c>
      <c r="ABN47" s="137">
        <v>0</v>
      </c>
      <c r="ABO47" s="137">
        <v>0</v>
      </c>
      <c r="ABP47" s="137">
        <v>0</v>
      </c>
      <c r="ABQ47" s="137">
        <v>0</v>
      </c>
      <c r="ABR47" s="137">
        <v>0</v>
      </c>
      <c r="ABS47" s="137">
        <v>0</v>
      </c>
      <c r="ABT47" s="137">
        <v>0</v>
      </c>
      <c r="ABU47" s="137">
        <v>0</v>
      </c>
      <c r="ABV47" s="137">
        <v>0</v>
      </c>
      <c r="ABW47" s="137">
        <v>0</v>
      </c>
      <c r="ABX47" s="137">
        <v>0</v>
      </c>
      <c r="ABY47" s="137">
        <v>0</v>
      </c>
      <c r="ABZ47" s="137">
        <v>0</v>
      </c>
      <c r="ACA47" s="137">
        <v>0</v>
      </c>
      <c r="ACB47" s="137">
        <v>0</v>
      </c>
      <c r="ACC47" s="137">
        <v>0</v>
      </c>
      <c r="ACD47" s="137">
        <v>0</v>
      </c>
      <c r="ACE47" s="137">
        <v>0</v>
      </c>
      <c r="ACF47" s="137">
        <v>0</v>
      </c>
      <c r="ACG47" s="137">
        <v>0</v>
      </c>
      <c r="ACH47" s="137">
        <v>0</v>
      </c>
      <c r="ACI47" s="137">
        <v>0</v>
      </c>
      <c r="ACJ47" s="137">
        <v>0</v>
      </c>
      <c r="ACK47" s="137">
        <v>0</v>
      </c>
      <c r="ACL47" s="137">
        <v>0</v>
      </c>
      <c r="ACM47" s="137">
        <v>0</v>
      </c>
      <c r="ACN47" s="137">
        <v>0</v>
      </c>
      <c r="ACO47" s="137">
        <v>0</v>
      </c>
      <c r="ACP47" s="137">
        <v>0</v>
      </c>
      <c r="ACQ47" s="137">
        <v>0</v>
      </c>
      <c r="ACR47" s="137">
        <v>0</v>
      </c>
      <c r="ACS47" s="137">
        <v>0</v>
      </c>
      <c r="ACT47" s="137">
        <v>0</v>
      </c>
      <c r="ACU47" s="137">
        <v>0</v>
      </c>
      <c r="ACV47" s="137">
        <v>0</v>
      </c>
      <c r="ACW47" s="137">
        <v>0</v>
      </c>
      <c r="ACX47" s="137">
        <v>0</v>
      </c>
      <c r="ACY47" s="137">
        <v>0</v>
      </c>
      <c r="ACZ47" s="137">
        <v>0</v>
      </c>
      <c r="ADA47" s="137">
        <v>0</v>
      </c>
      <c r="ADB47" s="137">
        <v>0</v>
      </c>
      <c r="ADC47" s="137">
        <v>0</v>
      </c>
      <c r="ADD47" s="137">
        <v>0</v>
      </c>
      <c r="ADE47" s="137">
        <v>0</v>
      </c>
      <c r="ADF47" s="137">
        <v>0</v>
      </c>
      <c r="ADG47" s="137">
        <v>0</v>
      </c>
      <c r="ADH47" s="137">
        <v>0</v>
      </c>
      <c r="ADI47" s="137">
        <v>0</v>
      </c>
      <c r="ADJ47" s="137">
        <v>0</v>
      </c>
      <c r="ADK47" s="137">
        <v>0</v>
      </c>
      <c r="ADL47" s="137">
        <v>0</v>
      </c>
      <c r="ADM47" s="137">
        <v>0</v>
      </c>
      <c r="ADN47" s="137">
        <v>0</v>
      </c>
      <c r="ADO47" s="137">
        <v>0</v>
      </c>
      <c r="ADP47" s="137">
        <v>0</v>
      </c>
      <c r="ADQ47" s="137">
        <v>0</v>
      </c>
      <c r="ADR47" s="137">
        <v>0</v>
      </c>
      <c r="ADS47" s="137">
        <v>0</v>
      </c>
      <c r="ADT47" s="137">
        <v>0</v>
      </c>
      <c r="ADU47" s="137">
        <v>0</v>
      </c>
      <c r="ADV47" s="137">
        <v>0</v>
      </c>
      <c r="ADW47" s="137">
        <v>0</v>
      </c>
      <c r="ADX47" s="137">
        <v>0</v>
      </c>
      <c r="ADY47" s="137">
        <v>0</v>
      </c>
      <c r="ADZ47" s="137">
        <v>0</v>
      </c>
      <c r="AEA47" s="137">
        <v>0</v>
      </c>
      <c r="AEB47" s="137">
        <v>0</v>
      </c>
      <c r="AEC47" s="137">
        <v>0</v>
      </c>
      <c r="AED47" s="137">
        <v>0</v>
      </c>
      <c r="AEE47" s="137">
        <v>0</v>
      </c>
      <c r="AEF47" s="137">
        <v>0</v>
      </c>
      <c r="AEG47" s="137">
        <v>0</v>
      </c>
      <c r="AEH47" s="137">
        <v>0</v>
      </c>
      <c r="AEI47" s="137">
        <v>0</v>
      </c>
      <c r="AEJ47" s="137">
        <v>0</v>
      </c>
      <c r="AEK47" s="137">
        <v>0</v>
      </c>
      <c r="AEL47" s="137">
        <v>0</v>
      </c>
      <c r="AEM47" s="137">
        <v>0</v>
      </c>
      <c r="AEN47" s="137">
        <v>0</v>
      </c>
      <c r="AEO47" s="137">
        <v>0</v>
      </c>
      <c r="AEP47" s="137">
        <v>0</v>
      </c>
      <c r="AEQ47" s="137">
        <v>0</v>
      </c>
      <c r="AER47" s="137">
        <v>0</v>
      </c>
      <c r="AES47" s="137">
        <v>0</v>
      </c>
      <c r="AET47" s="137">
        <v>0</v>
      </c>
      <c r="AEU47" s="137">
        <v>0</v>
      </c>
      <c r="AEV47" s="137">
        <v>0</v>
      </c>
      <c r="AEW47" s="137">
        <v>0</v>
      </c>
      <c r="AEX47" s="137">
        <v>0</v>
      </c>
      <c r="AEY47" s="137">
        <v>0</v>
      </c>
      <c r="AEZ47" s="137">
        <v>0</v>
      </c>
      <c r="AFA47" s="137">
        <v>0</v>
      </c>
      <c r="AFB47" s="137">
        <v>0</v>
      </c>
      <c r="AFC47" s="137">
        <v>0</v>
      </c>
      <c r="AFD47" s="137">
        <v>0</v>
      </c>
      <c r="AFE47" s="137">
        <v>0</v>
      </c>
      <c r="AFF47" s="137">
        <v>0</v>
      </c>
      <c r="AFG47" s="137">
        <v>0</v>
      </c>
      <c r="AFH47" s="137">
        <v>0</v>
      </c>
      <c r="AFI47" s="137">
        <v>0</v>
      </c>
      <c r="AFJ47" s="137">
        <v>0</v>
      </c>
      <c r="AFK47" s="137">
        <v>0</v>
      </c>
      <c r="AFL47" s="137">
        <v>0</v>
      </c>
      <c r="AFM47" s="137">
        <v>0</v>
      </c>
      <c r="AFN47" s="137">
        <v>0</v>
      </c>
      <c r="AFO47" s="137">
        <v>0</v>
      </c>
      <c r="AFP47" s="137">
        <v>0</v>
      </c>
      <c r="AFQ47" s="137">
        <v>0</v>
      </c>
      <c r="AFR47" s="137">
        <v>0</v>
      </c>
      <c r="AFS47" s="137">
        <v>0</v>
      </c>
      <c r="AFT47" s="137">
        <v>0</v>
      </c>
      <c r="AFU47" s="137">
        <v>0</v>
      </c>
      <c r="AFV47" s="137">
        <v>0</v>
      </c>
      <c r="AFW47" s="137">
        <v>0</v>
      </c>
      <c r="AFX47" s="137">
        <v>0</v>
      </c>
      <c r="AFY47" s="137">
        <v>0</v>
      </c>
      <c r="AFZ47" s="137">
        <v>0</v>
      </c>
      <c r="AGA47" s="137">
        <v>0</v>
      </c>
      <c r="AGB47" s="137">
        <v>0</v>
      </c>
      <c r="AGC47" s="137">
        <v>0</v>
      </c>
      <c r="AGD47" s="137">
        <v>0</v>
      </c>
      <c r="AGE47" s="137">
        <v>0</v>
      </c>
      <c r="AGF47" s="137">
        <v>0</v>
      </c>
      <c r="AGG47" s="137">
        <v>0</v>
      </c>
      <c r="AGH47" s="137">
        <v>0</v>
      </c>
      <c r="AGI47" s="137">
        <v>0</v>
      </c>
      <c r="AGJ47" s="137">
        <v>0</v>
      </c>
      <c r="AGK47" s="137">
        <v>0</v>
      </c>
      <c r="AGL47" s="137">
        <v>0</v>
      </c>
      <c r="AGM47" s="137">
        <v>0</v>
      </c>
      <c r="AGN47" s="137">
        <v>0</v>
      </c>
      <c r="AGO47" s="137">
        <v>0</v>
      </c>
      <c r="AGP47" s="137">
        <v>0</v>
      </c>
      <c r="AGQ47" s="137">
        <v>0</v>
      </c>
      <c r="AGR47" s="137">
        <v>0</v>
      </c>
      <c r="AGS47" s="137">
        <v>0</v>
      </c>
      <c r="AGT47" s="137">
        <v>0</v>
      </c>
      <c r="AGU47" s="137">
        <v>0</v>
      </c>
      <c r="AGV47" s="137">
        <v>0</v>
      </c>
      <c r="AGW47" s="137">
        <v>0</v>
      </c>
      <c r="AGX47" s="137">
        <v>0</v>
      </c>
      <c r="AGY47" s="137">
        <v>0</v>
      </c>
      <c r="AGZ47" s="137">
        <v>0</v>
      </c>
      <c r="AHA47" s="137">
        <v>0</v>
      </c>
      <c r="AHB47" s="137">
        <v>0</v>
      </c>
      <c r="AHC47" s="137">
        <v>0</v>
      </c>
      <c r="AHD47" s="137">
        <v>0</v>
      </c>
      <c r="AHE47" s="137">
        <v>0</v>
      </c>
      <c r="AHF47" s="137">
        <v>0</v>
      </c>
      <c r="AHG47" s="137">
        <v>0</v>
      </c>
      <c r="AHH47" s="137">
        <v>0</v>
      </c>
      <c r="AHI47" s="137">
        <v>0</v>
      </c>
      <c r="AHJ47" s="137">
        <v>0</v>
      </c>
      <c r="AHK47" s="137">
        <v>0</v>
      </c>
      <c r="AHL47" s="137">
        <v>0</v>
      </c>
      <c r="AHM47" s="137">
        <v>0</v>
      </c>
      <c r="AHN47" s="137">
        <v>0</v>
      </c>
      <c r="AHO47" s="137">
        <v>0</v>
      </c>
      <c r="AHP47" s="137">
        <v>0</v>
      </c>
      <c r="AHQ47" s="137">
        <v>0</v>
      </c>
      <c r="AHR47" s="137">
        <v>0</v>
      </c>
      <c r="AHS47" s="137">
        <v>0</v>
      </c>
      <c r="AHT47" s="137">
        <v>0</v>
      </c>
      <c r="AHU47" s="137">
        <v>0</v>
      </c>
      <c r="AHV47" s="137">
        <v>0</v>
      </c>
      <c r="AHW47" s="137">
        <v>0</v>
      </c>
      <c r="AHX47" s="137">
        <v>0</v>
      </c>
      <c r="AHY47" s="137">
        <v>0</v>
      </c>
      <c r="AHZ47" s="137">
        <v>0</v>
      </c>
      <c r="AIA47" s="137">
        <v>0</v>
      </c>
      <c r="AIB47" s="137">
        <v>0</v>
      </c>
      <c r="AIC47" s="137">
        <v>0</v>
      </c>
      <c r="AID47" s="137">
        <v>0</v>
      </c>
      <c r="AIE47" s="137">
        <v>0</v>
      </c>
      <c r="AIF47" s="137">
        <v>0</v>
      </c>
      <c r="AIG47" s="137">
        <v>0</v>
      </c>
      <c r="AIH47" s="137">
        <v>0</v>
      </c>
      <c r="AII47" s="137">
        <v>0</v>
      </c>
      <c r="AIJ47" s="137">
        <v>0</v>
      </c>
      <c r="AIK47" s="137">
        <v>0</v>
      </c>
      <c r="AIL47" s="137">
        <v>0</v>
      </c>
      <c r="AIM47" s="137">
        <v>0</v>
      </c>
      <c r="AIN47" s="137">
        <v>0</v>
      </c>
      <c r="AIO47" s="137">
        <v>0</v>
      </c>
      <c r="AIP47" s="137">
        <v>0</v>
      </c>
      <c r="AIQ47" s="137">
        <v>0</v>
      </c>
      <c r="AIR47" s="137">
        <v>0</v>
      </c>
      <c r="AIS47" s="137">
        <v>0</v>
      </c>
      <c r="AIT47" s="137">
        <v>0</v>
      </c>
      <c r="AIU47" s="137">
        <v>0</v>
      </c>
      <c r="AIV47" s="137">
        <v>0</v>
      </c>
      <c r="AIW47" s="137">
        <v>0</v>
      </c>
      <c r="AIX47" s="137">
        <v>0</v>
      </c>
      <c r="AIY47" s="137">
        <v>0</v>
      </c>
      <c r="AIZ47" s="137">
        <v>0</v>
      </c>
      <c r="AJA47" s="137">
        <v>0</v>
      </c>
      <c r="AJB47" s="137">
        <v>0</v>
      </c>
      <c r="AJC47" s="137">
        <v>0</v>
      </c>
      <c r="AJD47" s="137">
        <v>0</v>
      </c>
      <c r="AJE47" s="137">
        <v>0</v>
      </c>
      <c r="AJF47" s="137">
        <v>0</v>
      </c>
      <c r="AJG47" s="137">
        <v>0</v>
      </c>
      <c r="AJH47" s="137">
        <v>0</v>
      </c>
      <c r="AJI47" s="137">
        <v>0</v>
      </c>
      <c r="AJJ47" s="137">
        <v>0</v>
      </c>
      <c r="AJK47" s="137">
        <v>0</v>
      </c>
      <c r="AJL47" s="137">
        <v>0</v>
      </c>
      <c r="AJM47" s="137">
        <v>0</v>
      </c>
      <c r="AJN47" s="137">
        <v>0</v>
      </c>
      <c r="AJO47" s="137">
        <v>0</v>
      </c>
      <c r="AJP47" s="137">
        <v>0</v>
      </c>
      <c r="AJQ47" s="137">
        <v>0</v>
      </c>
      <c r="AJR47" s="137">
        <v>0</v>
      </c>
      <c r="AJS47" s="137">
        <v>0</v>
      </c>
      <c r="AJT47" s="137">
        <v>0</v>
      </c>
      <c r="AJU47" s="137">
        <v>0</v>
      </c>
      <c r="AJV47" s="137">
        <v>0</v>
      </c>
      <c r="AJW47" s="137">
        <v>0</v>
      </c>
      <c r="AJX47" s="137">
        <v>0</v>
      </c>
      <c r="AJY47" s="137">
        <v>0</v>
      </c>
      <c r="AJZ47" s="137">
        <v>0</v>
      </c>
      <c r="AKA47" s="137">
        <v>0</v>
      </c>
      <c r="AKB47" s="137">
        <v>0</v>
      </c>
      <c r="AKC47" s="137">
        <v>0</v>
      </c>
      <c r="AKD47" s="137">
        <v>0</v>
      </c>
      <c r="AKE47" s="137">
        <v>0</v>
      </c>
      <c r="AKF47" s="137">
        <v>0</v>
      </c>
      <c r="AKG47" s="137">
        <v>0</v>
      </c>
      <c r="AKH47" s="137">
        <v>0</v>
      </c>
      <c r="AKI47" s="137">
        <v>0</v>
      </c>
      <c r="AKJ47" s="137">
        <v>0</v>
      </c>
      <c r="AKK47" s="137">
        <v>0</v>
      </c>
      <c r="AKL47" s="137">
        <v>0</v>
      </c>
      <c r="AKM47" s="137">
        <v>0</v>
      </c>
      <c r="AKN47" s="137">
        <v>0</v>
      </c>
      <c r="AKO47" s="137">
        <v>0</v>
      </c>
      <c r="AKP47" s="137">
        <v>0</v>
      </c>
      <c r="AKQ47" s="137">
        <v>0</v>
      </c>
      <c r="AKR47" s="137">
        <v>0</v>
      </c>
      <c r="AKS47" s="137">
        <v>0</v>
      </c>
      <c r="AKT47" s="137">
        <v>0</v>
      </c>
      <c r="AKU47" s="137">
        <v>0</v>
      </c>
      <c r="AKV47" s="137">
        <v>0</v>
      </c>
      <c r="AKW47" s="137">
        <v>0</v>
      </c>
      <c r="AKX47" s="137">
        <v>0</v>
      </c>
      <c r="AKY47" s="137">
        <v>0</v>
      </c>
      <c r="AKZ47" s="137">
        <v>0</v>
      </c>
      <c r="ALA47" s="137">
        <v>0</v>
      </c>
      <c r="ALB47" s="137">
        <v>0</v>
      </c>
      <c r="ALC47" s="137">
        <v>0</v>
      </c>
      <c r="ALD47" s="137">
        <v>0</v>
      </c>
      <c r="ALE47" s="137">
        <v>0</v>
      </c>
      <c r="ALF47" s="137">
        <v>0</v>
      </c>
      <c r="ALG47" s="137">
        <v>0</v>
      </c>
      <c r="ALH47" s="137">
        <v>0</v>
      </c>
      <c r="ALI47" s="137">
        <v>0</v>
      </c>
      <c r="ALJ47" s="137">
        <v>0</v>
      </c>
      <c r="ALK47" s="137">
        <v>0</v>
      </c>
      <c r="ALL47" s="137">
        <v>0</v>
      </c>
      <c r="ALM47" s="137">
        <v>0</v>
      </c>
      <c r="ALN47" s="137">
        <v>0</v>
      </c>
      <c r="ALO47" s="137">
        <v>0</v>
      </c>
      <c r="ALP47" s="137">
        <v>0</v>
      </c>
      <c r="ALQ47" s="137">
        <v>0</v>
      </c>
      <c r="ALR47" s="137">
        <v>0</v>
      </c>
      <c r="ALS47" s="137">
        <v>0</v>
      </c>
      <c r="ALT47" s="137">
        <v>0</v>
      </c>
      <c r="ALU47" s="137">
        <v>0</v>
      </c>
      <c r="ALV47" s="137">
        <v>0</v>
      </c>
      <c r="ALW47" s="137">
        <v>0</v>
      </c>
      <c r="ALX47" s="137">
        <v>0</v>
      </c>
      <c r="ALY47" s="137">
        <v>0</v>
      </c>
      <c r="ALZ47" s="137">
        <v>0</v>
      </c>
      <c r="AMA47" s="137">
        <v>0</v>
      </c>
      <c r="AMB47" s="137">
        <v>0</v>
      </c>
      <c r="AMC47" s="137">
        <v>0</v>
      </c>
      <c r="AMD47" s="137">
        <v>0</v>
      </c>
      <c r="AME47" s="137">
        <v>0</v>
      </c>
      <c r="AMF47" s="137">
        <v>0</v>
      </c>
      <c r="AMG47" s="137">
        <v>0</v>
      </c>
      <c r="AMH47" s="137">
        <v>0</v>
      </c>
      <c r="AMI47" s="137">
        <v>0</v>
      </c>
      <c r="AMJ47" s="137">
        <v>0</v>
      </c>
      <c r="AMK47" s="137">
        <v>0</v>
      </c>
      <c r="AML47" s="137">
        <v>0</v>
      </c>
      <c r="AMM47" s="137">
        <v>0</v>
      </c>
      <c r="AMN47" s="137">
        <v>0</v>
      </c>
      <c r="AMO47" s="137">
        <v>0</v>
      </c>
      <c r="AMP47" s="137">
        <v>0</v>
      </c>
      <c r="AMQ47" s="137">
        <v>0</v>
      </c>
      <c r="AMR47" s="137">
        <v>0</v>
      </c>
      <c r="AMS47" s="137">
        <v>0</v>
      </c>
      <c r="AMT47" s="137">
        <v>0</v>
      </c>
      <c r="AMU47" s="137">
        <v>0</v>
      </c>
      <c r="AMV47" s="137">
        <v>0</v>
      </c>
      <c r="AMW47" s="137">
        <v>0</v>
      </c>
      <c r="AMX47" s="137">
        <v>0</v>
      </c>
      <c r="AMY47" s="137">
        <v>0</v>
      </c>
      <c r="AMZ47" s="137">
        <v>0</v>
      </c>
      <c r="ANA47" s="137">
        <v>0</v>
      </c>
      <c r="ANB47" s="137">
        <v>0</v>
      </c>
      <c r="ANC47" s="137">
        <v>0</v>
      </c>
      <c r="AND47" s="137">
        <v>0</v>
      </c>
      <c r="ANE47" s="137">
        <v>0</v>
      </c>
      <c r="ANF47" s="137">
        <v>0</v>
      </c>
      <c r="ANG47" s="137">
        <v>0</v>
      </c>
      <c r="ANH47" s="137">
        <v>0</v>
      </c>
      <c r="ANI47" s="137">
        <v>0</v>
      </c>
      <c r="ANJ47" s="137">
        <v>0</v>
      </c>
      <c r="ANK47" s="137">
        <v>0</v>
      </c>
      <c r="ANL47" s="137">
        <v>0</v>
      </c>
      <c r="ANM47" s="137">
        <v>0</v>
      </c>
      <c r="ANN47" s="137">
        <v>0</v>
      </c>
      <c r="ANO47" s="137">
        <v>0</v>
      </c>
      <c r="ANP47" s="137">
        <v>0</v>
      </c>
      <c r="ANQ47" s="137">
        <v>0</v>
      </c>
      <c r="ANR47" s="137">
        <v>0</v>
      </c>
      <c r="ANS47" s="137">
        <v>0</v>
      </c>
      <c r="ANT47" s="137">
        <v>0</v>
      </c>
      <c r="ANU47" s="137">
        <v>0</v>
      </c>
      <c r="ANV47" s="137">
        <v>0</v>
      </c>
      <c r="ANW47" s="137">
        <v>0</v>
      </c>
      <c r="ANX47" s="137">
        <v>0</v>
      </c>
      <c r="ANY47" s="137">
        <v>0</v>
      </c>
      <c r="ANZ47" s="137">
        <v>0</v>
      </c>
      <c r="AOA47" s="137">
        <v>0</v>
      </c>
      <c r="AOB47" s="137">
        <v>0</v>
      </c>
      <c r="AOC47" s="137">
        <v>0</v>
      </c>
      <c r="AOD47" s="137">
        <v>0</v>
      </c>
      <c r="AOE47" s="137">
        <v>0</v>
      </c>
      <c r="AOF47" s="137">
        <v>0</v>
      </c>
      <c r="AOG47" s="137">
        <v>0</v>
      </c>
      <c r="AOH47" s="137">
        <v>0</v>
      </c>
      <c r="AOI47" s="137">
        <v>0</v>
      </c>
      <c r="AOJ47" s="137">
        <v>0</v>
      </c>
      <c r="AOK47" s="137">
        <v>0</v>
      </c>
      <c r="AOL47" s="137">
        <v>0</v>
      </c>
      <c r="AOM47" s="137">
        <v>0</v>
      </c>
      <c r="AON47" s="137">
        <v>0</v>
      </c>
      <c r="AOO47" s="137">
        <v>0</v>
      </c>
      <c r="AOP47" s="137">
        <v>0</v>
      </c>
      <c r="AOQ47" s="137">
        <v>0</v>
      </c>
      <c r="AOR47" s="137">
        <v>0</v>
      </c>
      <c r="AOS47" s="137">
        <v>0</v>
      </c>
      <c r="AOT47" s="137">
        <v>0</v>
      </c>
      <c r="AOU47" s="137">
        <v>0</v>
      </c>
      <c r="AOV47" s="137">
        <v>0</v>
      </c>
      <c r="AOW47" s="137">
        <v>0</v>
      </c>
      <c r="AOX47" s="137">
        <v>0</v>
      </c>
      <c r="AOY47" s="137">
        <v>0</v>
      </c>
      <c r="AOZ47" s="137">
        <v>0</v>
      </c>
      <c r="APA47" s="137">
        <v>0</v>
      </c>
      <c r="APB47" s="137">
        <v>0</v>
      </c>
      <c r="APC47" s="137">
        <v>0</v>
      </c>
      <c r="APD47" s="137">
        <v>0</v>
      </c>
      <c r="APE47" s="137">
        <v>0</v>
      </c>
      <c r="APF47" s="137">
        <v>0</v>
      </c>
      <c r="APG47" s="137">
        <v>0</v>
      </c>
      <c r="APH47" s="137">
        <v>0</v>
      </c>
      <c r="API47" s="137">
        <v>0</v>
      </c>
      <c r="APJ47" s="137">
        <v>0</v>
      </c>
      <c r="APK47" s="137">
        <v>0</v>
      </c>
      <c r="APL47" s="137">
        <v>0</v>
      </c>
      <c r="APM47" s="137">
        <v>0</v>
      </c>
      <c r="APN47" s="137">
        <v>0</v>
      </c>
      <c r="APO47" s="137">
        <v>0</v>
      </c>
      <c r="APP47" s="137">
        <v>0</v>
      </c>
      <c r="APQ47" s="137">
        <v>0</v>
      </c>
      <c r="APR47" s="137">
        <v>0</v>
      </c>
      <c r="APS47" s="137">
        <v>0</v>
      </c>
      <c r="APT47" s="137">
        <v>0</v>
      </c>
      <c r="APU47" s="137">
        <v>0</v>
      </c>
      <c r="APV47" s="137">
        <v>0</v>
      </c>
      <c r="APW47" s="137">
        <v>0</v>
      </c>
      <c r="APX47" s="137">
        <v>0</v>
      </c>
      <c r="APY47" s="137">
        <v>0</v>
      </c>
      <c r="APZ47" s="137">
        <v>0</v>
      </c>
      <c r="AQA47" s="137">
        <v>0</v>
      </c>
      <c r="AQB47" s="137">
        <v>0</v>
      </c>
      <c r="AQC47" s="137">
        <v>0</v>
      </c>
      <c r="AQD47" s="137">
        <v>0</v>
      </c>
      <c r="AQE47" s="137">
        <v>0</v>
      </c>
      <c r="AQF47" s="137">
        <v>0</v>
      </c>
      <c r="AQG47" s="137">
        <v>0</v>
      </c>
      <c r="AQH47" s="137">
        <v>0</v>
      </c>
      <c r="AQI47" s="137">
        <v>0</v>
      </c>
      <c r="AQJ47" s="137">
        <v>0</v>
      </c>
      <c r="AQK47" s="137">
        <v>0</v>
      </c>
      <c r="AQL47" s="137">
        <v>0</v>
      </c>
      <c r="AQM47" s="137">
        <v>0</v>
      </c>
      <c r="AQN47" s="137">
        <v>0</v>
      </c>
      <c r="AQO47" s="137">
        <v>0</v>
      </c>
      <c r="AQP47" s="137">
        <v>0</v>
      </c>
      <c r="AQQ47" s="137">
        <v>0</v>
      </c>
      <c r="AQR47" s="137">
        <v>0</v>
      </c>
      <c r="AQS47" s="137">
        <v>0</v>
      </c>
      <c r="AQT47" s="137">
        <v>0</v>
      </c>
      <c r="AQU47" s="137">
        <v>0</v>
      </c>
      <c r="AQV47" s="137">
        <v>0</v>
      </c>
      <c r="AQW47" s="137">
        <v>0</v>
      </c>
      <c r="AQX47" s="137">
        <v>0</v>
      </c>
      <c r="AQY47" s="137">
        <v>0</v>
      </c>
      <c r="AQZ47" s="137">
        <v>0</v>
      </c>
      <c r="ARA47" s="137">
        <v>0</v>
      </c>
      <c r="ARB47" s="137">
        <v>0</v>
      </c>
      <c r="ARC47" s="137">
        <v>0</v>
      </c>
      <c r="ARD47" s="137">
        <v>0</v>
      </c>
      <c r="ARE47" s="137">
        <v>0</v>
      </c>
      <c r="ARF47" s="137">
        <v>0</v>
      </c>
      <c r="ARG47" s="137">
        <v>0</v>
      </c>
      <c r="ARH47" s="137">
        <v>0</v>
      </c>
      <c r="ARI47" s="137">
        <v>0</v>
      </c>
      <c r="ARJ47" s="137">
        <v>0</v>
      </c>
      <c r="ARK47" s="137">
        <v>0</v>
      </c>
      <c r="ARL47" s="137">
        <v>0</v>
      </c>
      <c r="ARM47" s="137">
        <v>0</v>
      </c>
      <c r="ARN47" s="137">
        <v>0</v>
      </c>
      <c r="ARO47" s="137">
        <v>0</v>
      </c>
      <c r="ARP47" s="137">
        <v>0</v>
      </c>
      <c r="ARQ47" s="137">
        <v>0</v>
      </c>
      <c r="ARR47" s="137">
        <v>0</v>
      </c>
      <c r="ARS47" s="137">
        <v>0</v>
      </c>
      <c r="ART47" s="137">
        <v>0</v>
      </c>
      <c r="ARU47" s="137">
        <v>0</v>
      </c>
      <c r="ARV47" s="137">
        <v>0</v>
      </c>
      <c r="ARW47" s="137">
        <v>0</v>
      </c>
      <c r="ARX47" s="137">
        <v>0</v>
      </c>
      <c r="ARY47" s="137">
        <v>0</v>
      </c>
      <c r="ARZ47" s="137">
        <v>0</v>
      </c>
      <c r="ASA47" s="137">
        <v>0</v>
      </c>
      <c r="ASB47" s="137">
        <v>0</v>
      </c>
      <c r="ASC47" s="137">
        <v>0</v>
      </c>
      <c r="ASD47" s="137">
        <v>0</v>
      </c>
      <c r="ASE47" s="137">
        <v>0</v>
      </c>
      <c r="ASF47" s="137">
        <v>0</v>
      </c>
      <c r="ASG47" s="137">
        <v>0</v>
      </c>
      <c r="ASH47" s="137">
        <v>0</v>
      </c>
      <c r="ASI47" s="137">
        <v>0</v>
      </c>
      <c r="ASJ47" s="137">
        <v>0</v>
      </c>
      <c r="ASK47" s="137">
        <v>0</v>
      </c>
      <c r="ASL47" s="137">
        <v>0</v>
      </c>
      <c r="ASM47" s="137">
        <v>0</v>
      </c>
      <c r="ASN47" s="137">
        <v>0</v>
      </c>
      <c r="ASO47" s="137">
        <v>0</v>
      </c>
      <c r="ASP47" s="137">
        <v>0</v>
      </c>
      <c r="ASQ47" s="137">
        <v>0</v>
      </c>
      <c r="ASR47" s="137">
        <v>0</v>
      </c>
      <c r="ASS47" s="137">
        <v>0</v>
      </c>
      <c r="AST47" s="13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</row>
    <row r="48" spans="1:1261" x14ac:dyDescent="0.35">
      <c r="A48" s="107" t="s">
        <v>262</v>
      </c>
      <c r="B48" s="137">
        <v>3.5999999999999997E-2</v>
      </c>
      <c r="C48" s="137">
        <v>7.1999999999999995E-2</v>
      </c>
      <c r="D48" s="137">
        <v>0.108</v>
      </c>
      <c r="E48" s="137">
        <v>0.14499999999999999</v>
      </c>
      <c r="F48" s="137">
        <v>0.18099999999999999</v>
      </c>
      <c r="G48" s="137">
        <v>0.217</v>
      </c>
      <c r="H48" s="137">
        <v>0.253</v>
      </c>
      <c r="I48" s="137">
        <v>0.28899999999999998</v>
      </c>
      <c r="J48" s="137">
        <v>0.32500000000000001</v>
      </c>
      <c r="K48" s="137">
        <v>0.36099999999999999</v>
      </c>
      <c r="L48" s="137">
        <v>0.39800000000000002</v>
      </c>
      <c r="M48" s="137">
        <v>0.434</v>
      </c>
      <c r="N48" s="137">
        <v>0.47</v>
      </c>
      <c r="O48" s="137">
        <v>0.50600000000000001</v>
      </c>
      <c r="P48" s="137">
        <v>0.54200000000000004</v>
      </c>
      <c r="Q48" s="137">
        <v>0.57799999999999996</v>
      </c>
      <c r="R48" s="137">
        <v>0.61399999999999999</v>
      </c>
      <c r="S48" s="137">
        <v>0.65</v>
      </c>
      <c r="T48" s="137">
        <v>0.68700000000000006</v>
      </c>
      <c r="U48" s="137">
        <v>0.72299999999999998</v>
      </c>
      <c r="V48" s="137">
        <v>0.79500000000000004</v>
      </c>
      <c r="W48" s="137">
        <v>0.86699999999999999</v>
      </c>
      <c r="X48" s="137">
        <v>0.94</v>
      </c>
      <c r="Y48" s="137">
        <v>1.012</v>
      </c>
      <c r="Z48" s="137">
        <v>1.0840000000000001</v>
      </c>
      <c r="AA48" s="137">
        <v>1.1559999999999999</v>
      </c>
      <c r="AB48" s="137">
        <v>1.2290000000000001</v>
      </c>
      <c r="AC48" s="137">
        <v>1.3009999999999999</v>
      </c>
      <c r="AD48" s="137">
        <v>1.373</v>
      </c>
      <c r="AE48" s="137">
        <v>1.4450000000000001</v>
      </c>
      <c r="AF48" s="137">
        <v>1.518</v>
      </c>
      <c r="AG48" s="137">
        <v>1.59</v>
      </c>
      <c r="AH48" s="137">
        <v>1.6619999999999999</v>
      </c>
      <c r="AI48" s="137">
        <v>1.7350000000000001</v>
      </c>
      <c r="AJ48" s="137">
        <v>1.8069999999999999</v>
      </c>
      <c r="AK48" s="137">
        <v>1.988</v>
      </c>
      <c r="AL48" s="137">
        <v>2.1680000000000001</v>
      </c>
      <c r="AM48" s="137">
        <v>2.3490000000000002</v>
      </c>
      <c r="AN48" s="137">
        <v>2.5299999999999998</v>
      </c>
      <c r="AO48" s="137">
        <v>2.71</v>
      </c>
      <c r="AP48" s="137">
        <v>2.891</v>
      </c>
      <c r="AQ48" s="137">
        <v>3.0720000000000001</v>
      </c>
      <c r="AR48" s="137">
        <v>3.2519999999999998</v>
      </c>
      <c r="AS48" s="137">
        <v>3.4329999999999998</v>
      </c>
      <c r="AT48" s="137">
        <v>3.6139999999999999</v>
      </c>
      <c r="AU48" s="137">
        <v>3.9750000000000001</v>
      </c>
      <c r="AV48" s="137">
        <v>4.3360000000000003</v>
      </c>
      <c r="AW48" s="137">
        <v>4.6980000000000004</v>
      </c>
      <c r="AX48" s="137">
        <v>5.0590000000000002</v>
      </c>
      <c r="AY48" s="137">
        <v>5.4210000000000003</v>
      </c>
      <c r="AZ48" s="137">
        <v>5.782</v>
      </c>
      <c r="BA48" s="137">
        <v>6.1429999999999998</v>
      </c>
      <c r="BB48" s="137">
        <v>6.5049999999999999</v>
      </c>
      <c r="BC48" s="137">
        <v>6.8659999999999997</v>
      </c>
      <c r="BD48" s="137">
        <v>7.2270000000000003</v>
      </c>
      <c r="BE48" s="137">
        <v>10.840999999999999</v>
      </c>
      <c r="BF48" s="137">
        <v>14.455</v>
      </c>
      <c r="BG48" s="137">
        <v>18.068000000000001</v>
      </c>
      <c r="BH48" s="137">
        <v>21.681999999999999</v>
      </c>
      <c r="BI48" s="137">
        <v>25.295999999999999</v>
      </c>
      <c r="BJ48" s="137">
        <v>28.91</v>
      </c>
      <c r="BK48" s="137">
        <v>32.523000000000003</v>
      </c>
      <c r="BL48" s="137">
        <v>36.137</v>
      </c>
      <c r="BM48" s="137">
        <v>3.5999999999999997E-2</v>
      </c>
      <c r="BN48" s="137">
        <v>7.1999999999999995E-2</v>
      </c>
      <c r="BO48" s="137">
        <v>0.108</v>
      </c>
      <c r="BP48" s="137">
        <v>0.14499999999999999</v>
      </c>
      <c r="BQ48" s="137">
        <v>0.18099999999999999</v>
      </c>
      <c r="BR48" s="137">
        <v>0.217</v>
      </c>
      <c r="BS48" s="137">
        <v>0.253</v>
      </c>
      <c r="BT48" s="137">
        <v>0.28899999999999998</v>
      </c>
      <c r="BU48" s="137">
        <v>0.32500000000000001</v>
      </c>
      <c r="BV48" s="137">
        <v>0.36099999999999999</v>
      </c>
      <c r="BW48" s="137">
        <v>0.39800000000000002</v>
      </c>
      <c r="BX48" s="137">
        <v>0.434</v>
      </c>
      <c r="BY48" s="137">
        <v>0.47</v>
      </c>
      <c r="BZ48" s="137">
        <v>0.50600000000000001</v>
      </c>
      <c r="CA48" s="137">
        <v>0.54200000000000004</v>
      </c>
      <c r="CB48" s="137">
        <v>0.57799999999999996</v>
      </c>
      <c r="CC48" s="137">
        <v>0.61399999999999999</v>
      </c>
      <c r="CD48" s="137">
        <v>0.65</v>
      </c>
      <c r="CE48" s="137">
        <v>0.68700000000000006</v>
      </c>
      <c r="CF48" s="137">
        <v>0.72299999999999998</v>
      </c>
      <c r="CG48" s="137">
        <v>0.79500000000000004</v>
      </c>
      <c r="CH48" s="137">
        <v>0.86699999999999999</v>
      </c>
      <c r="CI48" s="137">
        <v>0.94</v>
      </c>
      <c r="CJ48" s="137">
        <v>1.012</v>
      </c>
      <c r="CK48" s="137">
        <v>1.0840000000000001</v>
      </c>
      <c r="CL48" s="137">
        <v>1.1559999999999999</v>
      </c>
      <c r="CM48" s="137">
        <v>1.2290000000000001</v>
      </c>
      <c r="CN48" s="137">
        <v>1.3009999999999999</v>
      </c>
      <c r="CO48" s="137">
        <v>1.373</v>
      </c>
      <c r="CP48" s="137">
        <v>1.4450000000000001</v>
      </c>
      <c r="CQ48" s="137">
        <v>1.518</v>
      </c>
      <c r="CR48" s="137">
        <v>1.59</v>
      </c>
      <c r="CS48" s="137">
        <v>1.6619999999999999</v>
      </c>
      <c r="CT48" s="137">
        <v>1.7350000000000001</v>
      </c>
      <c r="CU48" s="137">
        <v>1.8069999999999999</v>
      </c>
      <c r="CV48" s="137">
        <v>1.988</v>
      </c>
      <c r="CW48" s="137">
        <v>2.1680000000000001</v>
      </c>
      <c r="CX48" s="137">
        <v>2.3490000000000002</v>
      </c>
      <c r="CY48" s="137">
        <v>2.5299999999999998</v>
      </c>
      <c r="CZ48" s="137">
        <v>2.71</v>
      </c>
      <c r="DA48" s="137">
        <v>2.891</v>
      </c>
      <c r="DB48" s="137">
        <v>3.0720000000000001</v>
      </c>
      <c r="DC48" s="137">
        <v>3.2519999999999998</v>
      </c>
      <c r="DD48" s="137">
        <v>3.4329999999999998</v>
      </c>
      <c r="DE48" s="137">
        <v>3.6139999999999999</v>
      </c>
      <c r="DF48" s="137">
        <v>3.9750000000000001</v>
      </c>
      <c r="DG48" s="137">
        <v>4.3360000000000003</v>
      </c>
      <c r="DH48" s="137">
        <v>4.6980000000000004</v>
      </c>
      <c r="DI48" s="137">
        <v>5.0590000000000002</v>
      </c>
      <c r="DJ48" s="137">
        <v>5.4210000000000003</v>
      </c>
      <c r="DK48" s="137">
        <v>5.782</v>
      </c>
      <c r="DL48" s="137">
        <v>6.1429999999999998</v>
      </c>
      <c r="DM48" s="137">
        <v>6.5049999999999999</v>
      </c>
      <c r="DN48" s="137">
        <v>6.8659999999999997</v>
      </c>
      <c r="DO48" s="137">
        <v>7.2270000000000003</v>
      </c>
      <c r="DP48" s="137">
        <v>10.840999999999999</v>
      </c>
      <c r="DQ48" s="137">
        <v>14.455</v>
      </c>
      <c r="DR48" s="137">
        <v>18.068000000000001</v>
      </c>
      <c r="DS48" s="137">
        <v>21.681999999999999</v>
      </c>
      <c r="DT48" s="137">
        <v>25.295999999999999</v>
      </c>
      <c r="DU48" s="137">
        <v>28.91</v>
      </c>
      <c r="DV48" s="137">
        <v>32.523000000000003</v>
      </c>
      <c r="DW48" s="137">
        <v>36.137</v>
      </c>
      <c r="DX48" s="137">
        <v>6.8000000000000005E-2</v>
      </c>
      <c r="DY48" s="137">
        <v>0.13700000000000001</v>
      </c>
      <c r="DZ48" s="137">
        <v>0.20499999999999999</v>
      </c>
      <c r="EA48" s="137">
        <v>0.27400000000000002</v>
      </c>
      <c r="EB48" s="137">
        <v>0.34200000000000003</v>
      </c>
      <c r="EC48" s="137">
        <v>0.41</v>
      </c>
      <c r="ED48" s="137">
        <v>0.47899999999999998</v>
      </c>
      <c r="EE48" s="137">
        <v>0.54700000000000004</v>
      </c>
      <c r="EF48" s="137">
        <v>0.61499999999999999</v>
      </c>
      <c r="EG48" s="137">
        <v>0.68400000000000005</v>
      </c>
      <c r="EH48" s="137">
        <v>0.752</v>
      </c>
      <c r="EI48" s="137">
        <v>0.82099999999999995</v>
      </c>
      <c r="EJ48" s="137">
        <v>0.88900000000000001</v>
      </c>
      <c r="EK48" s="137">
        <v>0.95699999999999996</v>
      </c>
      <c r="EL48" s="137">
        <v>1.026</v>
      </c>
      <c r="EM48" s="137">
        <v>1.0940000000000001</v>
      </c>
      <c r="EN48" s="137">
        <v>1.163</v>
      </c>
      <c r="EO48" s="137">
        <v>1.2310000000000001</v>
      </c>
      <c r="EP48" s="137">
        <v>1.2989999999999999</v>
      </c>
      <c r="EQ48" s="137">
        <v>1.3680000000000001</v>
      </c>
      <c r="ER48" s="137">
        <v>1.504</v>
      </c>
      <c r="ES48" s="137">
        <v>1.641</v>
      </c>
      <c r="ET48" s="137">
        <v>1.778</v>
      </c>
      <c r="EU48" s="137">
        <v>1.915</v>
      </c>
      <c r="EV48" s="137">
        <v>2.052</v>
      </c>
      <c r="EW48" s="137">
        <v>2.1880000000000002</v>
      </c>
      <c r="EX48" s="137">
        <v>2.3250000000000002</v>
      </c>
      <c r="EY48" s="137">
        <v>2.4620000000000002</v>
      </c>
      <c r="EZ48" s="137">
        <v>2.5990000000000002</v>
      </c>
      <c r="FA48" s="137">
        <v>2.7349999999999999</v>
      </c>
      <c r="FB48" s="137">
        <v>2.8719999999999999</v>
      </c>
      <c r="FC48" s="137">
        <v>3.0089999999999999</v>
      </c>
      <c r="FD48" s="137">
        <v>3.1459999999999999</v>
      </c>
      <c r="FE48" s="137">
        <v>3.2829999999999999</v>
      </c>
      <c r="FF48" s="137">
        <v>3.419</v>
      </c>
      <c r="FG48" s="137">
        <v>3.7610000000000001</v>
      </c>
      <c r="FH48" s="137">
        <v>4.1029999999999998</v>
      </c>
      <c r="FI48" s="137">
        <v>4.4450000000000003</v>
      </c>
      <c r="FJ48" s="137">
        <v>4.7869999999999999</v>
      </c>
      <c r="FK48" s="137">
        <v>5.1289999999999996</v>
      </c>
      <c r="FL48" s="137">
        <v>5.4710000000000001</v>
      </c>
      <c r="FM48" s="137">
        <v>5.8129999999999997</v>
      </c>
      <c r="FN48" s="137">
        <v>6.1550000000000002</v>
      </c>
      <c r="FO48" s="137">
        <v>6.4969999999999999</v>
      </c>
      <c r="FP48" s="137">
        <v>6.8390000000000004</v>
      </c>
      <c r="FQ48" s="137">
        <v>7.5220000000000002</v>
      </c>
      <c r="FR48" s="137">
        <v>8.2059999999999995</v>
      </c>
      <c r="FS48" s="137">
        <v>8.89</v>
      </c>
      <c r="FT48" s="137">
        <v>9.5739999999999998</v>
      </c>
      <c r="FU48" s="137">
        <v>10.257999999999999</v>
      </c>
      <c r="FV48" s="137">
        <v>10.942</v>
      </c>
      <c r="FW48" s="137">
        <v>11.625999999999999</v>
      </c>
      <c r="FX48" s="137">
        <v>12.308999999999999</v>
      </c>
      <c r="FY48" s="137">
        <v>12.993</v>
      </c>
      <c r="FZ48" s="137">
        <v>13.677</v>
      </c>
      <c r="GA48" s="137">
        <v>20.515999999999998</v>
      </c>
      <c r="GB48" s="137">
        <v>27.353999999999999</v>
      </c>
      <c r="GC48" s="137">
        <v>34.192999999999998</v>
      </c>
      <c r="GD48" s="137">
        <v>41.030999999999999</v>
      </c>
      <c r="GE48" s="137">
        <v>47.87</v>
      </c>
      <c r="GF48" s="137">
        <v>54.707999999999998</v>
      </c>
      <c r="GG48" s="137">
        <v>61.546999999999997</v>
      </c>
      <c r="GH48" s="137">
        <v>68.385000000000005</v>
      </c>
      <c r="GI48" s="137">
        <v>0.16900000000000001</v>
      </c>
      <c r="GJ48" s="137">
        <v>0.33800000000000002</v>
      </c>
      <c r="GK48" s="137">
        <v>0.50700000000000001</v>
      </c>
      <c r="GL48" s="137">
        <v>0.67600000000000005</v>
      </c>
      <c r="GM48" s="137">
        <v>0.84399999999999997</v>
      </c>
      <c r="GN48" s="137">
        <v>1.0129999999999999</v>
      </c>
      <c r="GO48" s="137">
        <v>1.1819999999999999</v>
      </c>
      <c r="GP48" s="137">
        <v>1.351</v>
      </c>
      <c r="GQ48" s="137">
        <v>1.52</v>
      </c>
      <c r="GR48" s="137">
        <v>1.6890000000000001</v>
      </c>
      <c r="GS48" s="137">
        <v>1.8580000000000001</v>
      </c>
      <c r="GT48" s="137">
        <v>2.0270000000000001</v>
      </c>
      <c r="GU48" s="137">
        <v>2.1960000000000002</v>
      </c>
      <c r="GV48" s="137">
        <v>2.3650000000000002</v>
      </c>
      <c r="GW48" s="137">
        <v>2.5329999999999999</v>
      </c>
      <c r="GX48" s="137">
        <v>2.702</v>
      </c>
      <c r="GY48" s="137">
        <v>2.871</v>
      </c>
      <c r="GZ48" s="137">
        <v>3.04</v>
      </c>
      <c r="HA48" s="137">
        <v>3.2090000000000001</v>
      </c>
      <c r="HB48" s="137">
        <v>3.3780000000000001</v>
      </c>
      <c r="HC48" s="137">
        <v>3.7160000000000002</v>
      </c>
      <c r="HD48" s="137">
        <v>4.0540000000000003</v>
      </c>
      <c r="HE48" s="137">
        <v>4.391</v>
      </c>
      <c r="HF48" s="137">
        <v>4.7290000000000001</v>
      </c>
      <c r="HG48" s="137">
        <v>5.0670000000000002</v>
      </c>
      <c r="HH48" s="137">
        <v>5.4050000000000002</v>
      </c>
      <c r="HI48" s="137">
        <v>5.742</v>
      </c>
      <c r="HJ48" s="137">
        <v>6.08</v>
      </c>
      <c r="HK48" s="137">
        <v>6.4180000000000001</v>
      </c>
      <c r="HL48" s="137">
        <v>6.7560000000000002</v>
      </c>
      <c r="HM48" s="137">
        <v>7.0940000000000003</v>
      </c>
      <c r="HN48" s="137">
        <v>7.431</v>
      </c>
      <c r="HO48" s="137">
        <v>7.7690000000000001</v>
      </c>
      <c r="HP48" s="137">
        <v>8.1069999999999993</v>
      </c>
      <c r="HQ48" s="137">
        <v>8.4450000000000003</v>
      </c>
      <c r="HR48" s="137">
        <v>9.2889999999999997</v>
      </c>
      <c r="HS48" s="137">
        <v>10.134</v>
      </c>
      <c r="HT48" s="137">
        <v>10.978</v>
      </c>
      <c r="HU48" s="137">
        <v>11.823</v>
      </c>
      <c r="HV48" s="137">
        <v>12.667</v>
      </c>
      <c r="HW48" s="137">
        <v>13.512</v>
      </c>
      <c r="HX48" s="137">
        <v>14.356</v>
      </c>
      <c r="HY48" s="137">
        <v>15.201000000000001</v>
      </c>
      <c r="HZ48" s="137">
        <v>16.045000000000002</v>
      </c>
      <c r="IA48" s="137">
        <v>16.89</v>
      </c>
      <c r="IB48" s="137">
        <v>18.579000000000001</v>
      </c>
      <c r="IC48" s="137">
        <v>20.268000000000001</v>
      </c>
      <c r="ID48" s="137">
        <v>21.957000000000001</v>
      </c>
      <c r="IE48" s="137">
        <v>23.646000000000001</v>
      </c>
      <c r="IF48" s="137">
        <v>25.334</v>
      </c>
      <c r="IG48" s="137">
        <v>27.023</v>
      </c>
      <c r="IH48" s="137">
        <v>28.712</v>
      </c>
      <c r="II48" s="137">
        <v>30.401</v>
      </c>
      <c r="IJ48" s="137">
        <v>32.090000000000003</v>
      </c>
      <c r="IK48" s="137">
        <v>33.779000000000003</v>
      </c>
      <c r="IL48" s="137">
        <v>50.668999999999997</v>
      </c>
      <c r="IM48" s="137">
        <v>67.558999999999997</v>
      </c>
      <c r="IN48" s="137">
        <v>84.447999999999993</v>
      </c>
      <c r="IO48" s="137">
        <v>101.33799999999999</v>
      </c>
      <c r="IP48" s="137">
        <v>118.22799999999999</v>
      </c>
      <c r="IQ48" s="137">
        <v>135.11699999999999</v>
      </c>
      <c r="IR48" s="137">
        <v>152.00700000000001</v>
      </c>
      <c r="IS48" s="137">
        <v>168.89599999999999</v>
      </c>
      <c r="IT48" s="137">
        <v>5.8999999999999997E-2</v>
      </c>
      <c r="IU48" s="137">
        <v>0.11799999999999999</v>
      </c>
      <c r="IV48" s="137">
        <v>0.17699999999999999</v>
      </c>
      <c r="IW48" s="137">
        <v>0.23599999999999999</v>
      </c>
      <c r="IX48" s="137">
        <v>0.29499999999999998</v>
      </c>
      <c r="IY48" s="137">
        <v>0.35399999999999998</v>
      </c>
      <c r="IZ48" s="137">
        <v>0.41299999999999998</v>
      </c>
      <c r="JA48" s="137">
        <v>0.47199999999999998</v>
      </c>
      <c r="JB48" s="137">
        <v>0.53200000000000003</v>
      </c>
      <c r="JC48" s="137">
        <v>0.59099999999999997</v>
      </c>
      <c r="JD48" s="137">
        <v>0.65</v>
      </c>
      <c r="JE48" s="137">
        <v>0.70899999999999996</v>
      </c>
      <c r="JF48" s="137">
        <v>0.76800000000000002</v>
      </c>
      <c r="JG48" s="137">
        <v>0.82699999999999996</v>
      </c>
      <c r="JH48" s="137">
        <v>0.88600000000000001</v>
      </c>
      <c r="JI48" s="137">
        <v>0.94499999999999995</v>
      </c>
      <c r="JJ48" s="137">
        <v>1.004</v>
      </c>
      <c r="JK48" s="137">
        <v>1.0629999999999999</v>
      </c>
      <c r="JL48" s="137">
        <v>1.1220000000000001</v>
      </c>
      <c r="JM48" s="137">
        <v>1.181</v>
      </c>
      <c r="JN48" s="137">
        <v>1.2989999999999999</v>
      </c>
      <c r="JO48" s="137">
        <v>1.417</v>
      </c>
      <c r="JP48" s="137">
        <v>1.536</v>
      </c>
      <c r="JQ48" s="137">
        <v>1.6539999999999999</v>
      </c>
      <c r="JR48" s="137">
        <v>1.772</v>
      </c>
      <c r="JS48" s="137">
        <v>1.89</v>
      </c>
      <c r="JT48" s="137">
        <v>2.008</v>
      </c>
      <c r="JU48" s="137">
        <v>2.1259999999999999</v>
      </c>
      <c r="JV48" s="137">
        <v>2.2440000000000002</v>
      </c>
      <c r="JW48" s="137">
        <v>2.3620000000000001</v>
      </c>
      <c r="JX48" s="137">
        <v>2.4809999999999999</v>
      </c>
      <c r="JY48" s="137">
        <v>2.5990000000000002</v>
      </c>
      <c r="JZ48" s="137">
        <v>2.7170000000000001</v>
      </c>
      <c r="KA48" s="137">
        <v>2.835</v>
      </c>
      <c r="KB48" s="137">
        <v>2.9529999999999998</v>
      </c>
      <c r="KC48" s="137">
        <v>3.2480000000000002</v>
      </c>
      <c r="KD48" s="137">
        <v>3.544</v>
      </c>
      <c r="KE48" s="137">
        <v>3.839</v>
      </c>
      <c r="KF48" s="137">
        <v>4.1340000000000003</v>
      </c>
      <c r="KG48" s="137">
        <v>4.4290000000000003</v>
      </c>
      <c r="KH48" s="137">
        <v>4.7249999999999996</v>
      </c>
      <c r="KI48" s="137">
        <v>5.0199999999999996</v>
      </c>
      <c r="KJ48" s="137">
        <v>5.3150000000000004</v>
      </c>
      <c r="KK48" s="137">
        <v>5.6109999999999998</v>
      </c>
      <c r="KL48" s="137">
        <v>5.9059999999999997</v>
      </c>
      <c r="KM48" s="137">
        <v>6.4969999999999999</v>
      </c>
      <c r="KN48" s="137">
        <v>7.0869999999999997</v>
      </c>
      <c r="KO48" s="137">
        <v>7.6779999999999999</v>
      </c>
      <c r="KP48" s="137">
        <v>8.2680000000000007</v>
      </c>
      <c r="KQ48" s="137">
        <v>8.859</v>
      </c>
      <c r="KR48" s="137">
        <v>9.4499999999999993</v>
      </c>
      <c r="KS48" s="137">
        <v>10.039999999999999</v>
      </c>
      <c r="KT48" s="137">
        <v>10.631</v>
      </c>
      <c r="KU48" s="137">
        <v>11.221</v>
      </c>
      <c r="KV48" s="137">
        <v>11.811999999999999</v>
      </c>
      <c r="KW48" s="137">
        <v>17.718</v>
      </c>
      <c r="KX48" s="137">
        <v>23.623999999999999</v>
      </c>
      <c r="KY48" s="137">
        <v>29.53</v>
      </c>
      <c r="KZ48" s="137">
        <v>35.436</v>
      </c>
      <c r="LA48" s="137">
        <v>41.341999999999999</v>
      </c>
      <c r="LB48" s="137">
        <v>47.247999999999998</v>
      </c>
      <c r="LC48" s="137">
        <v>53.154000000000003</v>
      </c>
      <c r="LD48" s="137">
        <v>59.06</v>
      </c>
      <c r="LE48" s="137">
        <v>6.0999999999999999E-2</v>
      </c>
      <c r="LF48" s="137">
        <v>0.122</v>
      </c>
      <c r="LG48" s="137">
        <v>0.183</v>
      </c>
      <c r="LH48" s="137">
        <v>0.245</v>
      </c>
      <c r="LI48" s="137">
        <v>0.30599999999999999</v>
      </c>
      <c r="LJ48" s="137">
        <v>0.36699999999999999</v>
      </c>
      <c r="LK48" s="137">
        <v>0.42799999999999999</v>
      </c>
      <c r="LL48" s="137">
        <v>0.48899999999999999</v>
      </c>
      <c r="LM48" s="137">
        <v>0.55000000000000004</v>
      </c>
      <c r="LN48" s="137">
        <v>0.61099999999999999</v>
      </c>
      <c r="LO48" s="137">
        <v>0.67300000000000004</v>
      </c>
      <c r="LP48" s="137">
        <v>0.73399999999999999</v>
      </c>
      <c r="LQ48" s="137">
        <v>0.79500000000000004</v>
      </c>
      <c r="LR48" s="137">
        <v>0.85599999999999998</v>
      </c>
      <c r="LS48" s="137">
        <v>0.91700000000000004</v>
      </c>
      <c r="LT48" s="137">
        <v>0.97799999999999998</v>
      </c>
      <c r="LU48" s="137">
        <v>1.04</v>
      </c>
      <c r="LV48" s="137">
        <v>1.101</v>
      </c>
      <c r="LW48" s="137">
        <v>1.1619999999999999</v>
      </c>
      <c r="LX48" s="137">
        <v>1.2230000000000001</v>
      </c>
      <c r="LY48" s="137">
        <v>1.345</v>
      </c>
      <c r="LZ48" s="137">
        <v>1.468</v>
      </c>
      <c r="MA48" s="137">
        <v>1.59</v>
      </c>
      <c r="MB48" s="137">
        <v>1.712</v>
      </c>
      <c r="MC48" s="137">
        <v>1.8340000000000001</v>
      </c>
      <c r="MD48" s="137">
        <v>1.9570000000000001</v>
      </c>
      <c r="ME48" s="137">
        <v>2.0790000000000002</v>
      </c>
      <c r="MF48" s="137">
        <v>2.2010000000000001</v>
      </c>
      <c r="MG48" s="137">
        <v>2.3239999999999998</v>
      </c>
      <c r="MH48" s="137">
        <v>2.4460000000000002</v>
      </c>
      <c r="MI48" s="137">
        <v>2.5680000000000001</v>
      </c>
      <c r="MJ48" s="137">
        <v>2.6909999999999998</v>
      </c>
      <c r="MK48" s="137">
        <v>2.8130000000000002</v>
      </c>
      <c r="ML48" s="137">
        <v>2.9350000000000001</v>
      </c>
      <c r="MM48" s="137">
        <v>3.0569999999999999</v>
      </c>
      <c r="MN48" s="137">
        <v>3.363</v>
      </c>
      <c r="MO48" s="137">
        <v>3.669</v>
      </c>
      <c r="MP48" s="137">
        <v>3.9750000000000001</v>
      </c>
      <c r="MQ48" s="137">
        <v>4.28</v>
      </c>
      <c r="MR48" s="137">
        <v>4.5860000000000003</v>
      </c>
      <c r="MS48" s="137">
        <v>4.8920000000000003</v>
      </c>
      <c r="MT48" s="137">
        <v>5.1980000000000004</v>
      </c>
      <c r="MU48" s="137">
        <v>5.5030000000000001</v>
      </c>
      <c r="MV48" s="137">
        <v>5.8090000000000002</v>
      </c>
      <c r="MW48" s="137">
        <v>6.1150000000000002</v>
      </c>
      <c r="MX48" s="137">
        <v>6.726</v>
      </c>
      <c r="MY48" s="137">
        <v>7.3380000000000001</v>
      </c>
      <c r="MZ48" s="137">
        <v>7.9489999999999998</v>
      </c>
      <c r="NA48" s="137">
        <v>8.5609999999999999</v>
      </c>
      <c r="NB48" s="137">
        <v>9.1720000000000006</v>
      </c>
      <c r="NC48" s="137">
        <v>9.7840000000000007</v>
      </c>
      <c r="ND48" s="137">
        <v>10.395</v>
      </c>
      <c r="NE48" s="137">
        <v>11.007</v>
      </c>
      <c r="NF48" s="137">
        <v>11.618</v>
      </c>
      <c r="NG48" s="137">
        <v>12.23</v>
      </c>
      <c r="NH48" s="137">
        <v>18.344999999999999</v>
      </c>
      <c r="NI48" s="137">
        <v>24.46</v>
      </c>
      <c r="NJ48" s="137">
        <v>30.574999999999999</v>
      </c>
      <c r="NK48" s="137">
        <v>36.69</v>
      </c>
      <c r="NL48" s="137">
        <v>42.804000000000002</v>
      </c>
      <c r="NM48" s="137">
        <v>48.918999999999997</v>
      </c>
      <c r="NN48" s="137">
        <v>55.033999999999999</v>
      </c>
      <c r="NO48" s="137">
        <v>61.149000000000001</v>
      </c>
      <c r="NP48" s="137">
        <v>2.1999999999999999E-2</v>
      </c>
      <c r="NQ48" s="137">
        <v>4.3999999999999997E-2</v>
      </c>
      <c r="NR48" s="137">
        <v>6.7000000000000004E-2</v>
      </c>
      <c r="NS48" s="137">
        <v>8.8999999999999996E-2</v>
      </c>
      <c r="NT48" s="137">
        <v>0.111</v>
      </c>
      <c r="NU48" s="137">
        <v>0.13300000000000001</v>
      </c>
      <c r="NV48" s="137">
        <v>0.156</v>
      </c>
      <c r="NW48" s="137">
        <v>0.17799999999999999</v>
      </c>
      <c r="NX48" s="137">
        <v>0.2</v>
      </c>
      <c r="NY48" s="137">
        <v>0.222</v>
      </c>
      <c r="NZ48" s="137">
        <v>0.245</v>
      </c>
      <c r="OA48" s="137">
        <v>0.26700000000000002</v>
      </c>
      <c r="OB48" s="137">
        <v>0.28899999999999998</v>
      </c>
      <c r="OC48" s="137">
        <v>0.311</v>
      </c>
      <c r="OD48" s="137">
        <v>0.33400000000000002</v>
      </c>
      <c r="OE48" s="137">
        <v>0.35599999999999998</v>
      </c>
      <c r="OF48" s="137">
        <v>0.378</v>
      </c>
      <c r="OG48" s="137">
        <v>0.4</v>
      </c>
      <c r="OH48" s="137">
        <v>0.42299999999999999</v>
      </c>
      <c r="OI48" s="137">
        <v>0.44500000000000001</v>
      </c>
      <c r="OJ48" s="137">
        <v>0.48899999999999999</v>
      </c>
      <c r="OK48" s="137">
        <v>0.53400000000000003</v>
      </c>
      <c r="OL48" s="137">
        <v>0.57799999999999996</v>
      </c>
      <c r="OM48" s="137">
        <v>0.623</v>
      </c>
      <c r="ON48" s="137">
        <v>0.66700000000000004</v>
      </c>
      <c r="OO48" s="137">
        <v>0.71199999999999997</v>
      </c>
      <c r="OP48" s="137">
        <v>0.75600000000000001</v>
      </c>
      <c r="OQ48" s="137">
        <v>0.80100000000000005</v>
      </c>
      <c r="OR48" s="137">
        <v>0.84499999999999997</v>
      </c>
      <c r="OS48" s="137">
        <v>0.89</v>
      </c>
      <c r="OT48" s="137">
        <v>0.93400000000000005</v>
      </c>
      <c r="OU48" s="137">
        <v>0.97899999999999998</v>
      </c>
      <c r="OV48" s="137">
        <v>1.0229999999999999</v>
      </c>
      <c r="OW48" s="137">
        <v>1.0680000000000001</v>
      </c>
      <c r="OX48" s="137">
        <v>1.1120000000000001</v>
      </c>
      <c r="OY48" s="137">
        <v>1.2230000000000001</v>
      </c>
      <c r="OZ48" s="137">
        <v>1.3340000000000001</v>
      </c>
      <c r="PA48" s="137">
        <v>1.446</v>
      </c>
      <c r="PB48" s="137">
        <v>1.5569999999999999</v>
      </c>
      <c r="PC48" s="137">
        <v>1.6679999999999999</v>
      </c>
      <c r="PD48" s="137">
        <v>1.7789999999999999</v>
      </c>
      <c r="PE48" s="137">
        <v>1.891</v>
      </c>
      <c r="PF48" s="137">
        <v>2.0019999999999998</v>
      </c>
      <c r="PG48" s="137">
        <v>2.113</v>
      </c>
      <c r="PH48" s="137">
        <v>2.2240000000000002</v>
      </c>
      <c r="PI48" s="137">
        <v>2.4470000000000001</v>
      </c>
      <c r="PJ48" s="137">
        <v>2.669</v>
      </c>
      <c r="PK48" s="137">
        <v>2.891</v>
      </c>
      <c r="PL48" s="137">
        <v>3.1139999999999999</v>
      </c>
      <c r="PM48" s="137">
        <v>3.3359999999999999</v>
      </c>
      <c r="PN48" s="137">
        <v>3.5590000000000002</v>
      </c>
      <c r="PO48" s="137">
        <v>3.7810000000000001</v>
      </c>
      <c r="PP48" s="137">
        <v>4.0030000000000001</v>
      </c>
      <c r="PQ48" s="137">
        <v>4.226</v>
      </c>
      <c r="PR48" s="137">
        <v>4.4480000000000004</v>
      </c>
      <c r="PS48" s="137">
        <v>6.6719999999999997</v>
      </c>
      <c r="PT48" s="137">
        <v>8.8970000000000002</v>
      </c>
      <c r="PU48" s="137">
        <v>11.121</v>
      </c>
      <c r="PV48" s="137">
        <v>13.345000000000001</v>
      </c>
      <c r="PW48" s="137">
        <v>15.569000000000001</v>
      </c>
      <c r="PX48" s="137">
        <v>17.792999999999999</v>
      </c>
      <c r="PY48" s="137">
        <v>20.016999999999999</v>
      </c>
      <c r="PZ48" s="137">
        <v>22.241</v>
      </c>
      <c r="QA48" s="137">
        <v>2.1999999999999999E-2</v>
      </c>
      <c r="QB48" s="137">
        <v>4.3999999999999997E-2</v>
      </c>
      <c r="QC48" s="137">
        <v>6.7000000000000004E-2</v>
      </c>
      <c r="QD48" s="137">
        <v>8.8999999999999996E-2</v>
      </c>
      <c r="QE48" s="137">
        <v>0.111</v>
      </c>
      <c r="QF48" s="137">
        <v>0.13300000000000001</v>
      </c>
      <c r="QG48" s="137">
        <v>0.156</v>
      </c>
      <c r="QH48" s="137">
        <v>0.17799999999999999</v>
      </c>
      <c r="QI48" s="137">
        <v>0.2</v>
      </c>
      <c r="QJ48" s="137">
        <v>0.222</v>
      </c>
      <c r="QK48" s="137">
        <v>0.245</v>
      </c>
      <c r="QL48" s="137">
        <v>0.26700000000000002</v>
      </c>
      <c r="QM48" s="137">
        <v>0.28899999999999998</v>
      </c>
      <c r="QN48" s="137">
        <v>0.311</v>
      </c>
      <c r="QO48" s="137">
        <v>0.33400000000000002</v>
      </c>
      <c r="QP48" s="137">
        <v>0.35599999999999998</v>
      </c>
      <c r="QQ48" s="137">
        <v>0.378</v>
      </c>
      <c r="QR48" s="137">
        <v>0.4</v>
      </c>
      <c r="QS48" s="137">
        <v>0.42299999999999999</v>
      </c>
      <c r="QT48" s="137">
        <v>0.44500000000000001</v>
      </c>
      <c r="QU48" s="137">
        <v>0.48899999999999999</v>
      </c>
      <c r="QV48" s="137">
        <v>0.53400000000000003</v>
      </c>
      <c r="QW48" s="137">
        <v>0.57799999999999996</v>
      </c>
      <c r="QX48" s="137">
        <v>0.623</v>
      </c>
      <c r="QY48" s="137">
        <v>0.66700000000000004</v>
      </c>
      <c r="QZ48" s="137">
        <v>0.71199999999999997</v>
      </c>
      <c r="RA48" s="137">
        <v>0.75600000000000001</v>
      </c>
      <c r="RB48" s="137">
        <v>0.80100000000000005</v>
      </c>
      <c r="RC48" s="137">
        <v>0.84499999999999997</v>
      </c>
      <c r="RD48" s="137">
        <v>0.89</v>
      </c>
      <c r="RE48" s="137">
        <v>0.93400000000000005</v>
      </c>
      <c r="RF48" s="137">
        <v>0.97899999999999998</v>
      </c>
      <c r="RG48" s="137">
        <v>1.0229999999999999</v>
      </c>
      <c r="RH48" s="137">
        <v>1.0680000000000001</v>
      </c>
      <c r="RI48" s="137">
        <v>1.1120000000000001</v>
      </c>
      <c r="RJ48" s="137">
        <v>1.2230000000000001</v>
      </c>
      <c r="RK48" s="137">
        <v>1.3340000000000001</v>
      </c>
      <c r="RL48" s="137">
        <v>1.446</v>
      </c>
      <c r="RM48" s="137">
        <v>1.5569999999999999</v>
      </c>
      <c r="RN48" s="137">
        <v>1.6679999999999999</v>
      </c>
      <c r="RO48" s="137">
        <v>1.7789999999999999</v>
      </c>
      <c r="RP48" s="137">
        <v>1.891</v>
      </c>
      <c r="RQ48" s="137">
        <v>2.0019999999999998</v>
      </c>
      <c r="RR48" s="137">
        <v>2.113</v>
      </c>
      <c r="RS48" s="137">
        <v>2.2240000000000002</v>
      </c>
      <c r="RT48" s="137">
        <v>2.4470000000000001</v>
      </c>
      <c r="RU48" s="137">
        <v>2.669</v>
      </c>
      <c r="RV48" s="137">
        <v>2.891</v>
      </c>
      <c r="RW48" s="137">
        <v>3.1139999999999999</v>
      </c>
      <c r="RX48" s="137">
        <v>3.3359999999999999</v>
      </c>
      <c r="RY48" s="137">
        <v>3.5590000000000002</v>
      </c>
      <c r="RZ48" s="137">
        <v>3.7810000000000001</v>
      </c>
      <c r="SA48" s="137">
        <v>4.0030000000000001</v>
      </c>
      <c r="SB48" s="137">
        <v>4.226</v>
      </c>
      <c r="SC48" s="137">
        <v>4.4480000000000004</v>
      </c>
      <c r="SD48" s="137">
        <v>6.6719999999999997</v>
      </c>
      <c r="SE48" s="137">
        <v>8.8970000000000002</v>
      </c>
      <c r="SF48" s="137">
        <v>11.121</v>
      </c>
      <c r="SG48" s="137">
        <v>13.345000000000001</v>
      </c>
      <c r="SH48" s="137">
        <v>15.569000000000001</v>
      </c>
      <c r="SI48" s="137">
        <v>17.792999999999999</v>
      </c>
      <c r="SJ48" s="137">
        <v>20.016999999999999</v>
      </c>
      <c r="SK48" s="137">
        <v>22.241</v>
      </c>
      <c r="SL48" s="137">
        <v>3.5999999999999997E-2</v>
      </c>
      <c r="SM48" s="137">
        <v>7.2999999999999995E-2</v>
      </c>
      <c r="SN48" s="137">
        <v>0.109</v>
      </c>
      <c r="SO48" s="137">
        <v>0.14499999999999999</v>
      </c>
      <c r="SP48" s="137">
        <v>0.182</v>
      </c>
      <c r="SQ48" s="137">
        <v>0.218</v>
      </c>
      <c r="SR48" s="137">
        <v>0.254</v>
      </c>
      <c r="SS48" s="137">
        <v>0.28999999999999998</v>
      </c>
      <c r="ST48" s="137">
        <v>0.32700000000000001</v>
      </c>
      <c r="SU48" s="137">
        <v>0.36299999999999999</v>
      </c>
      <c r="SV48" s="137">
        <v>0.39900000000000002</v>
      </c>
      <c r="SW48" s="137">
        <v>0.436</v>
      </c>
      <c r="SX48" s="137">
        <v>0.47199999999999998</v>
      </c>
      <c r="SY48" s="137">
        <v>0.50800000000000001</v>
      </c>
      <c r="SZ48" s="137">
        <v>0.54500000000000004</v>
      </c>
      <c r="TA48" s="137">
        <v>0.58099999999999996</v>
      </c>
      <c r="TB48" s="137">
        <v>0.61699999999999999</v>
      </c>
      <c r="TC48" s="137">
        <v>0.65300000000000002</v>
      </c>
      <c r="TD48" s="137">
        <v>0.69</v>
      </c>
      <c r="TE48" s="137">
        <v>0.72599999999999998</v>
      </c>
      <c r="TF48" s="137">
        <v>0.79900000000000004</v>
      </c>
      <c r="TG48" s="137">
        <v>0.871</v>
      </c>
      <c r="TH48" s="137">
        <v>0.94399999999999995</v>
      </c>
      <c r="TI48" s="137">
        <v>1.016</v>
      </c>
      <c r="TJ48" s="137">
        <v>1.089</v>
      </c>
      <c r="TK48" s="137">
        <v>1.1619999999999999</v>
      </c>
      <c r="TL48" s="137">
        <v>1.234</v>
      </c>
      <c r="TM48" s="137">
        <v>1.3069999999999999</v>
      </c>
      <c r="TN48" s="137">
        <v>1.38</v>
      </c>
      <c r="TO48" s="137">
        <v>1.452</v>
      </c>
      <c r="TP48" s="137">
        <v>1.5249999999999999</v>
      </c>
      <c r="TQ48" s="137">
        <v>1.597</v>
      </c>
      <c r="TR48" s="137">
        <v>1.67</v>
      </c>
      <c r="TS48" s="137">
        <v>1.7430000000000001</v>
      </c>
      <c r="TT48" s="137">
        <v>1.8149999999999999</v>
      </c>
      <c r="TU48" s="137">
        <v>1.9970000000000001</v>
      </c>
      <c r="TV48" s="137">
        <v>2.1779999999999999</v>
      </c>
      <c r="TW48" s="137">
        <v>2.36</v>
      </c>
      <c r="TX48" s="137">
        <v>2.5409999999999999</v>
      </c>
      <c r="TY48" s="137">
        <v>2.7229999999999999</v>
      </c>
      <c r="TZ48" s="137">
        <v>2.9039999999999999</v>
      </c>
      <c r="UA48" s="137">
        <v>3.0859999999999999</v>
      </c>
      <c r="UB48" s="137">
        <v>3.2669999999999999</v>
      </c>
      <c r="UC48" s="137">
        <v>3.4489999999999998</v>
      </c>
      <c r="UD48" s="137">
        <v>3.63</v>
      </c>
      <c r="UE48" s="137">
        <v>3.9929999999999999</v>
      </c>
      <c r="UF48" s="137">
        <v>4.3559999999999999</v>
      </c>
      <c r="UG48" s="137">
        <v>4.7190000000000003</v>
      </c>
      <c r="UH48" s="137">
        <v>5.0819999999999999</v>
      </c>
      <c r="UI48" s="137">
        <v>5.4459999999999997</v>
      </c>
      <c r="UJ48" s="137">
        <v>5.8090000000000002</v>
      </c>
      <c r="UK48" s="137">
        <v>6.1719999999999997</v>
      </c>
      <c r="UL48" s="137">
        <v>6.5350000000000001</v>
      </c>
      <c r="UM48" s="137">
        <v>6.8979999999999997</v>
      </c>
      <c r="UN48" s="137">
        <v>7.2610000000000001</v>
      </c>
      <c r="UO48" s="137">
        <v>10.891</v>
      </c>
      <c r="UP48" s="137">
        <v>14.521000000000001</v>
      </c>
      <c r="UQ48" s="137">
        <v>18.152000000000001</v>
      </c>
      <c r="UR48" s="137">
        <v>21.782</v>
      </c>
      <c r="US48" s="137">
        <v>25.411999999999999</v>
      </c>
      <c r="UT48" s="137">
        <v>29.042999999999999</v>
      </c>
      <c r="UU48" s="137">
        <v>32.673000000000002</v>
      </c>
      <c r="UV48" s="137">
        <v>36.304000000000002</v>
      </c>
      <c r="UW48" s="137">
        <v>3.5999999999999997E-2</v>
      </c>
      <c r="UX48" s="137">
        <v>7.2999999999999995E-2</v>
      </c>
      <c r="UY48" s="137">
        <v>0.109</v>
      </c>
      <c r="UZ48" s="137">
        <v>0.14499999999999999</v>
      </c>
      <c r="VA48" s="137">
        <v>0.182</v>
      </c>
      <c r="VB48" s="137">
        <v>0.218</v>
      </c>
      <c r="VC48" s="137">
        <v>0.254</v>
      </c>
      <c r="VD48" s="137">
        <v>0.28999999999999998</v>
      </c>
      <c r="VE48" s="137">
        <v>0.32700000000000001</v>
      </c>
      <c r="VF48" s="137">
        <v>0.36299999999999999</v>
      </c>
      <c r="VG48" s="137">
        <v>0.39900000000000002</v>
      </c>
      <c r="VH48" s="137">
        <v>0.436</v>
      </c>
      <c r="VI48" s="137">
        <v>0.47199999999999998</v>
      </c>
      <c r="VJ48" s="137">
        <v>0.50800000000000001</v>
      </c>
      <c r="VK48" s="137">
        <v>0.54500000000000004</v>
      </c>
      <c r="VL48" s="137">
        <v>0.58099999999999996</v>
      </c>
      <c r="VM48" s="137">
        <v>0.61699999999999999</v>
      </c>
      <c r="VN48" s="137">
        <v>0.65300000000000002</v>
      </c>
      <c r="VO48" s="137">
        <v>0.69</v>
      </c>
      <c r="VP48" s="137">
        <v>0.72599999999999998</v>
      </c>
      <c r="VQ48" s="137">
        <v>0.79900000000000004</v>
      </c>
      <c r="VR48" s="137">
        <v>0.871</v>
      </c>
      <c r="VS48" s="137">
        <v>0.94399999999999995</v>
      </c>
      <c r="VT48" s="137">
        <v>1.016</v>
      </c>
      <c r="VU48" s="137">
        <v>1.089</v>
      </c>
      <c r="VV48" s="137">
        <v>1.1619999999999999</v>
      </c>
      <c r="VW48" s="137">
        <v>1.234</v>
      </c>
      <c r="VX48" s="137">
        <v>1.3069999999999999</v>
      </c>
      <c r="VY48" s="137">
        <v>1.38</v>
      </c>
      <c r="VZ48" s="137">
        <v>1.452</v>
      </c>
      <c r="WA48" s="137">
        <v>1.5249999999999999</v>
      </c>
      <c r="WB48" s="137">
        <v>1.597</v>
      </c>
      <c r="WC48" s="137">
        <v>1.67</v>
      </c>
      <c r="WD48" s="137">
        <v>1.7430000000000001</v>
      </c>
      <c r="WE48" s="137">
        <v>1.8149999999999999</v>
      </c>
      <c r="WF48" s="137">
        <v>1.9970000000000001</v>
      </c>
      <c r="WG48" s="137">
        <v>2.1779999999999999</v>
      </c>
      <c r="WH48" s="137">
        <v>2.36</v>
      </c>
      <c r="WI48" s="137">
        <v>2.5409999999999999</v>
      </c>
      <c r="WJ48" s="137">
        <v>2.7229999999999999</v>
      </c>
      <c r="WK48" s="137">
        <v>2.9039999999999999</v>
      </c>
      <c r="WL48" s="137">
        <v>3.0859999999999999</v>
      </c>
      <c r="WM48" s="137">
        <v>3.2669999999999999</v>
      </c>
      <c r="WN48" s="137">
        <v>3.4489999999999998</v>
      </c>
      <c r="WO48" s="137">
        <v>3.63</v>
      </c>
      <c r="WP48" s="137">
        <v>3.9929999999999999</v>
      </c>
      <c r="WQ48" s="137">
        <v>4.3559999999999999</v>
      </c>
      <c r="WR48" s="137">
        <v>4.7190000000000003</v>
      </c>
      <c r="WS48" s="137">
        <v>5.0819999999999999</v>
      </c>
      <c r="WT48" s="137">
        <v>5.4459999999999997</v>
      </c>
      <c r="WU48" s="137">
        <v>5.8090000000000002</v>
      </c>
      <c r="WV48" s="137">
        <v>6.1719999999999997</v>
      </c>
      <c r="WW48" s="137">
        <v>6.5350000000000001</v>
      </c>
      <c r="WX48" s="137">
        <v>6.8979999999999997</v>
      </c>
      <c r="WY48" s="137">
        <v>7.2610000000000001</v>
      </c>
      <c r="WZ48" s="137">
        <v>10.891</v>
      </c>
      <c r="XA48" s="137">
        <v>14.521000000000001</v>
      </c>
      <c r="XB48" s="137">
        <v>18.152000000000001</v>
      </c>
      <c r="XC48" s="137">
        <v>21.782</v>
      </c>
      <c r="XD48" s="137">
        <v>25.411999999999999</v>
      </c>
      <c r="XE48" s="137">
        <v>29.042999999999999</v>
      </c>
      <c r="XF48" s="137">
        <v>32.673000000000002</v>
      </c>
      <c r="XG48" s="137">
        <v>36.304000000000002</v>
      </c>
      <c r="XH48" s="137">
        <v>1.9E-2</v>
      </c>
      <c r="XI48" s="137">
        <v>3.9E-2</v>
      </c>
      <c r="XJ48" s="137">
        <v>5.8000000000000003E-2</v>
      </c>
      <c r="XK48" s="137">
        <v>7.8E-2</v>
      </c>
      <c r="XL48" s="137">
        <v>9.7000000000000003E-2</v>
      </c>
      <c r="XM48" s="137">
        <v>0.11600000000000001</v>
      </c>
      <c r="XN48" s="137">
        <v>0.13600000000000001</v>
      </c>
      <c r="XO48" s="137">
        <v>0.155</v>
      </c>
      <c r="XP48" s="137">
        <v>0.17499999999999999</v>
      </c>
      <c r="XQ48" s="137">
        <v>0.19400000000000001</v>
      </c>
      <c r="XR48" s="137">
        <v>0.21299999999999999</v>
      </c>
      <c r="XS48" s="137">
        <v>0.23300000000000001</v>
      </c>
      <c r="XT48" s="137">
        <v>0.252</v>
      </c>
      <c r="XU48" s="137">
        <v>0.27200000000000002</v>
      </c>
      <c r="XV48" s="137">
        <v>0.29099999999999998</v>
      </c>
      <c r="XW48" s="137">
        <v>0.31</v>
      </c>
      <c r="XX48" s="137">
        <v>0.33</v>
      </c>
      <c r="XY48" s="137">
        <v>0.34899999999999998</v>
      </c>
      <c r="XZ48" s="137">
        <v>0.36899999999999999</v>
      </c>
      <c r="YA48" s="137">
        <v>0.38800000000000001</v>
      </c>
      <c r="YB48" s="137">
        <v>0.42699999999999999</v>
      </c>
      <c r="YC48" s="137">
        <v>0.46600000000000003</v>
      </c>
      <c r="YD48" s="137">
        <v>0.504</v>
      </c>
      <c r="YE48" s="137">
        <v>0.54300000000000004</v>
      </c>
      <c r="YF48" s="137">
        <v>0.58199999999999996</v>
      </c>
      <c r="YG48" s="137">
        <v>0.621</v>
      </c>
      <c r="YH48" s="137">
        <v>0.66</v>
      </c>
      <c r="YI48" s="137">
        <v>0.69799999999999995</v>
      </c>
      <c r="YJ48" s="137">
        <v>0.73699999999999999</v>
      </c>
      <c r="YK48" s="137">
        <v>0.77600000000000002</v>
      </c>
      <c r="YL48" s="137">
        <v>0.81499999999999995</v>
      </c>
      <c r="YM48" s="137">
        <v>0.85399999999999998</v>
      </c>
      <c r="YN48" s="137">
        <v>0.89200000000000002</v>
      </c>
      <c r="YO48" s="137">
        <v>0.93100000000000005</v>
      </c>
      <c r="YP48" s="137">
        <v>0.97</v>
      </c>
      <c r="YQ48" s="137">
        <v>1.0669999999999999</v>
      </c>
      <c r="YR48" s="137">
        <v>1.1639999999999999</v>
      </c>
      <c r="YS48" s="137">
        <v>1.2609999999999999</v>
      </c>
      <c r="YT48" s="137">
        <v>1.3580000000000001</v>
      </c>
      <c r="YU48" s="137">
        <v>1.4550000000000001</v>
      </c>
      <c r="YV48" s="137">
        <v>1.552</v>
      </c>
      <c r="YW48" s="137">
        <v>1.649</v>
      </c>
      <c r="YX48" s="137">
        <v>1.746</v>
      </c>
      <c r="YY48" s="137">
        <v>1.843</v>
      </c>
      <c r="YZ48" s="137">
        <v>1.94</v>
      </c>
      <c r="ZA48" s="137">
        <v>2.1339999999999999</v>
      </c>
      <c r="ZB48" s="137">
        <v>2.3279999999999998</v>
      </c>
      <c r="ZC48" s="137">
        <v>2.5219999999999998</v>
      </c>
      <c r="ZD48" s="137">
        <v>2.7160000000000002</v>
      </c>
      <c r="ZE48" s="137">
        <v>2.91</v>
      </c>
      <c r="ZF48" s="137">
        <v>3.1040000000000001</v>
      </c>
      <c r="ZG48" s="137">
        <v>3.298</v>
      </c>
      <c r="ZH48" s="137">
        <v>3.492</v>
      </c>
      <c r="ZI48" s="137">
        <v>3.6859999999999999</v>
      </c>
      <c r="ZJ48" s="137">
        <v>3.88</v>
      </c>
      <c r="ZK48" s="137">
        <v>5.82</v>
      </c>
      <c r="ZL48" s="137">
        <v>7.76</v>
      </c>
      <c r="ZM48" s="137">
        <v>9.6999999999999993</v>
      </c>
      <c r="ZN48" s="137">
        <v>11.64</v>
      </c>
      <c r="ZO48" s="137">
        <v>13.58</v>
      </c>
      <c r="ZP48" s="137">
        <v>15.52</v>
      </c>
      <c r="ZQ48" s="137">
        <v>17.46</v>
      </c>
      <c r="ZR48" s="137">
        <v>19.399999999999999</v>
      </c>
      <c r="ZS48" s="137">
        <v>1.9E-2</v>
      </c>
      <c r="ZT48" s="137">
        <v>3.9E-2</v>
      </c>
      <c r="ZU48" s="137">
        <v>5.8000000000000003E-2</v>
      </c>
      <c r="ZV48" s="137">
        <v>7.8E-2</v>
      </c>
      <c r="ZW48" s="137">
        <v>9.7000000000000003E-2</v>
      </c>
      <c r="ZX48" s="137">
        <v>0.11600000000000001</v>
      </c>
      <c r="ZY48" s="137">
        <v>0.13600000000000001</v>
      </c>
      <c r="ZZ48" s="137">
        <v>0.155</v>
      </c>
      <c r="AAA48" s="137">
        <v>0.17499999999999999</v>
      </c>
      <c r="AAB48" s="137">
        <v>0.19400000000000001</v>
      </c>
      <c r="AAC48" s="137">
        <v>0.21299999999999999</v>
      </c>
      <c r="AAD48" s="137">
        <v>0.23300000000000001</v>
      </c>
      <c r="AAE48" s="137">
        <v>0.252</v>
      </c>
      <c r="AAF48" s="137">
        <v>0.27200000000000002</v>
      </c>
      <c r="AAG48" s="137">
        <v>0.29099999999999998</v>
      </c>
      <c r="AAH48" s="137">
        <v>0.31</v>
      </c>
      <c r="AAI48" s="137">
        <v>0.33</v>
      </c>
      <c r="AAJ48" s="137">
        <v>0.34899999999999998</v>
      </c>
      <c r="AAK48" s="137">
        <v>0.36899999999999999</v>
      </c>
      <c r="AAL48" s="137">
        <v>0.38800000000000001</v>
      </c>
      <c r="AAM48" s="137">
        <v>0.42699999999999999</v>
      </c>
      <c r="AAN48" s="137">
        <v>0.46600000000000003</v>
      </c>
      <c r="AAO48" s="137">
        <v>0.504</v>
      </c>
      <c r="AAP48" s="137">
        <v>0.54300000000000004</v>
      </c>
      <c r="AAQ48" s="137">
        <v>0.58199999999999996</v>
      </c>
      <c r="AAR48" s="137">
        <v>0.621</v>
      </c>
      <c r="AAS48" s="137">
        <v>0.66</v>
      </c>
      <c r="AAT48" s="137">
        <v>0.69799999999999995</v>
      </c>
      <c r="AAU48" s="137">
        <v>0.73699999999999999</v>
      </c>
      <c r="AAV48" s="137">
        <v>0.77600000000000002</v>
      </c>
      <c r="AAW48" s="137">
        <v>0.81499999999999995</v>
      </c>
      <c r="AAX48" s="137">
        <v>0.85399999999999998</v>
      </c>
      <c r="AAY48" s="137">
        <v>0.89200000000000002</v>
      </c>
      <c r="AAZ48" s="137">
        <v>0.93100000000000005</v>
      </c>
      <c r="ABA48" s="137">
        <v>0.97</v>
      </c>
      <c r="ABB48" s="137">
        <v>1.0669999999999999</v>
      </c>
      <c r="ABC48" s="137">
        <v>1.1639999999999999</v>
      </c>
      <c r="ABD48" s="137">
        <v>1.2609999999999999</v>
      </c>
      <c r="ABE48" s="137">
        <v>1.3580000000000001</v>
      </c>
      <c r="ABF48" s="137">
        <v>1.4550000000000001</v>
      </c>
      <c r="ABG48" s="137">
        <v>1.552</v>
      </c>
      <c r="ABH48" s="137">
        <v>1.649</v>
      </c>
      <c r="ABI48" s="137">
        <v>1.746</v>
      </c>
      <c r="ABJ48" s="137">
        <v>1.843</v>
      </c>
      <c r="ABK48" s="137">
        <v>1.94</v>
      </c>
      <c r="ABL48" s="137">
        <v>2.1339999999999999</v>
      </c>
      <c r="ABM48" s="137">
        <v>2.3279999999999998</v>
      </c>
      <c r="ABN48" s="137">
        <v>2.5219999999999998</v>
      </c>
      <c r="ABO48" s="137">
        <v>2.7160000000000002</v>
      </c>
      <c r="ABP48" s="137">
        <v>2.91</v>
      </c>
      <c r="ABQ48" s="137">
        <v>3.1040000000000001</v>
      </c>
      <c r="ABR48" s="137">
        <v>3.298</v>
      </c>
      <c r="ABS48" s="137">
        <v>3.492</v>
      </c>
      <c r="ABT48" s="137">
        <v>3.6859999999999999</v>
      </c>
      <c r="ABU48" s="137">
        <v>3.88</v>
      </c>
      <c r="ABV48" s="137">
        <v>5.82</v>
      </c>
      <c r="ABW48" s="137">
        <v>7.76</v>
      </c>
      <c r="ABX48" s="137">
        <v>9.6999999999999993</v>
      </c>
      <c r="ABY48" s="137">
        <v>11.64</v>
      </c>
      <c r="ABZ48" s="137">
        <v>13.58</v>
      </c>
      <c r="ACA48" s="137">
        <v>15.52</v>
      </c>
      <c r="ACB48" s="137">
        <v>17.46</v>
      </c>
      <c r="ACC48" s="137">
        <v>19.399999999999999</v>
      </c>
      <c r="ACD48" s="137">
        <v>4.3999999999999997E-2</v>
      </c>
      <c r="ACE48" s="137">
        <v>8.7999999999999995E-2</v>
      </c>
      <c r="ACF48" s="137">
        <v>0.13300000000000001</v>
      </c>
      <c r="ACG48" s="137">
        <v>0.17699999999999999</v>
      </c>
      <c r="ACH48" s="137">
        <v>0.221</v>
      </c>
      <c r="ACI48" s="137">
        <v>0.26500000000000001</v>
      </c>
      <c r="ACJ48" s="137">
        <v>0.309</v>
      </c>
      <c r="ACK48" s="137">
        <v>0.35399999999999998</v>
      </c>
      <c r="ACL48" s="137">
        <v>0.39800000000000002</v>
      </c>
      <c r="ACM48" s="137">
        <v>0.442</v>
      </c>
      <c r="ACN48" s="137">
        <v>0.48599999999999999</v>
      </c>
      <c r="ACO48" s="137">
        <v>0.53</v>
      </c>
      <c r="ACP48" s="137">
        <v>0.57499999999999996</v>
      </c>
      <c r="ACQ48" s="137">
        <v>0.61899999999999999</v>
      </c>
      <c r="ACR48" s="137">
        <v>0.66300000000000003</v>
      </c>
      <c r="ACS48" s="137">
        <v>0.70699999999999996</v>
      </c>
      <c r="ACT48" s="137">
        <v>0.751</v>
      </c>
      <c r="ACU48" s="137">
        <v>0.79600000000000004</v>
      </c>
      <c r="ACV48" s="137">
        <v>0.84</v>
      </c>
      <c r="ACW48" s="137">
        <v>0.88400000000000001</v>
      </c>
      <c r="ACX48" s="137">
        <v>0.97299999999999998</v>
      </c>
      <c r="ACY48" s="137">
        <v>1.0609999999999999</v>
      </c>
      <c r="ACZ48" s="137">
        <v>1.149</v>
      </c>
      <c r="ADA48" s="137">
        <v>1.238</v>
      </c>
      <c r="ADB48" s="137">
        <v>1.3260000000000001</v>
      </c>
      <c r="ADC48" s="137">
        <v>1.415</v>
      </c>
      <c r="ADD48" s="137">
        <v>1.5029999999999999</v>
      </c>
      <c r="ADE48" s="137">
        <v>1.591</v>
      </c>
      <c r="ADF48" s="137">
        <v>1.68</v>
      </c>
      <c r="ADG48" s="137">
        <v>1.768</v>
      </c>
      <c r="ADH48" s="137">
        <v>1.857</v>
      </c>
      <c r="ADI48" s="137">
        <v>1.9450000000000001</v>
      </c>
      <c r="ADJ48" s="137">
        <v>2.0329999999999999</v>
      </c>
      <c r="ADK48" s="137">
        <v>2.1219999999999999</v>
      </c>
      <c r="ADL48" s="137">
        <v>2.21</v>
      </c>
      <c r="ADM48" s="137">
        <v>2.431</v>
      </c>
      <c r="ADN48" s="137">
        <v>2.6520000000000001</v>
      </c>
      <c r="ADO48" s="137">
        <v>2.8730000000000002</v>
      </c>
      <c r="ADP48" s="137">
        <v>3.0939999999999999</v>
      </c>
      <c r="ADQ48" s="137">
        <v>3.3149999999999999</v>
      </c>
      <c r="ADR48" s="137">
        <v>3.536</v>
      </c>
      <c r="ADS48" s="137">
        <v>3.7570000000000001</v>
      </c>
      <c r="ADT48" s="137">
        <v>3.9780000000000002</v>
      </c>
      <c r="ADU48" s="137">
        <v>4.1989999999999998</v>
      </c>
      <c r="ADV48" s="137">
        <v>4.42</v>
      </c>
      <c r="ADW48" s="137">
        <v>4.8630000000000004</v>
      </c>
      <c r="ADX48" s="137">
        <v>5.3049999999999997</v>
      </c>
      <c r="ADY48" s="137">
        <v>5.7469999999999999</v>
      </c>
      <c r="ADZ48" s="137">
        <v>6.1890000000000001</v>
      </c>
      <c r="AEA48" s="137">
        <v>6.6310000000000002</v>
      </c>
      <c r="AEB48" s="137">
        <v>7.0730000000000004</v>
      </c>
      <c r="AEC48" s="137">
        <v>7.5149999999999997</v>
      </c>
      <c r="AED48" s="137">
        <v>7.9569999999999999</v>
      </c>
      <c r="AEE48" s="137">
        <v>8.3989999999999991</v>
      </c>
      <c r="AEF48" s="137">
        <v>8.8409999999999993</v>
      </c>
      <c r="AEG48" s="137">
        <v>13.260999999999999</v>
      </c>
      <c r="AEH48" s="137">
        <v>17.681999999999999</v>
      </c>
      <c r="AEI48" s="137">
        <v>22.102</v>
      </c>
      <c r="AEJ48" s="137">
        <v>26.523</v>
      </c>
      <c r="AEK48" s="137">
        <v>30.943000000000001</v>
      </c>
      <c r="AEL48" s="137">
        <v>35.363999999999997</v>
      </c>
      <c r="AEM48" s="137">
        <v>39.783999999999999</v>
      </c>
      <c r="AEN48" s="137">
        <v>44.204999999999998</v>
      </c>
      <c r="AEO48" s="137">
        <v>4.3999999999999997E-2</v>
      </c>
      <c r="AEP48" s="137">
        <v>8.7999999999999995E-2</v>
      </c>
      <c r="AEQ48" s="137">
        <v>0.13300000000000001</v>
      </c>
      <c r="AER48" s="137">
        <v>0.17699999999999999</v>
      </c>
      <c r="AES48" s="137">
        <v>0.221</v>
      </c>
      <c r="AET48" s="137">
        <v>0.26500000000000001</v>
      </c>
      <c r="AEU48" s="137">
        <v>0.309</v>
      </c>
      <c r="AEV48" s="137">
        <v>0.35399999999999998</v>
      </c>
      <c r="AEW48" s="137">
        <v>0.39800000000000002</v>
      </c>
      <c r="AEX48" s="137">
        <v>0.442</v>
      </c>
      <c r="AEY48" s="137">
        <v>0.48599999999999999</v>
      </c>
      <c r="AEZ48" s="137">
        <v>0.53</v>
      </c>
      <c r="AFA48" s="137">
        <v>0.57499999999999996</v>
      </c>
      <c r="AFB48" s="137">
        <v>0.61899999999999999</v>
      </c>
      <c r="AFC48" s="137">
        <v>0.66300000000000003</v>
      </c>
      <c r="AFD48" s="137">
        <v>0.70699999999999996</v>
      </c>
      <c r="AFE48" s="137">
        <v>0.751</v>
      </c>
      <c r="AFF48" s="137">
        <v>0.79600000000000004</v>
      </c>
      <c r="AFG48" s="137">
        <v>0.84</v>
      </c>
      <c r="AFH48" s="137">
        <v>0.88400000000000001</v>
      </c>
      <c r="AFI48" s="137">
        <v>0.97299999999999998</v>
      </c>
      <c r="AFJ48" s="137">
        <v>1.0609999999999999</v>
      </c>
      <c r="AFK48" s="137">
        <v>1.149</v>
      </c>
      <c r="AFL48" s="137">
        <v>1.238</v>
      </c>
      <c r="AFM48" s="137">
        <v>1.3260000000000001</v>
      </c>
      <c r="AFN48" s="137">
        <v>1.415</v>
      </c>
      <c r="AFO48" s="137">
        <v>1.5029999999999999</v>
      </c>
      <c r="AFP48" s="137">
        <v>1.591</v>
      </c>
      <c r="AFQ48" s="137">
        <v>1.68</v>
      </c>
      <c r="AFR48" s="137">
        <v>1.768</v>
      </c>
      <c r="AFS48" s="137">
        <v>1.857</v>
      </c>
      <c r="AFT48" s="137">
        <v>1.9450000000000001</v>
      </c>
      <c r="AFU48" s="137">
        <v>2.0329999999999999</v>
      </c>
      <c r="AFV48" s="137">
        <v>2.1219999999999999</v>
      </c>
      <c r="AFW48" s="137">
        <v>2.21</v>
      </c>
      <c r="AFX48" s="137">
        <v>2.431</v>
      </c>
      <c r="AFY48" s="137">
        <v>2.6520000000000001</v>
      </c>
      <c r="AFZ48" s="137">
        <v>2.8730000000000002</v>
      </c>
      <c r="AGA48" s="137">
        <v>3.0939999999999999</v>
      </c>
      <c r="AGB48" s="137">
        <v>3.3149999999999999</v>
      </c>
      <c r="AGC48" s="137">
        <v>3.536</v>
      </c>
      <c r="AGD48" s="137">
        <v>3.7570000000000001</v>
      </c>
      <c r="AGE48" s="137">
        <v>3.9780000000000002</v>
      </c>
      <c r="AGF48" s="137">
        <v>4.1989999999999998</v>
      </c>
      <c r="AGG48" s="137">
        <v>4.42</v>
      </c>
      <c r="AGH48" s="137">
        <v>4.8630000000000004</v>
      </c>
      <c r="AGI48" s="137">
        <v>5.3049999999999997</v>
      </c>
      <c r="AGJ48" s="137">
        <v>5.7469999999999999</v>
      </c>
      <c r="AGK48" s="137">
        <v>6.1890000000000001</v>
      </c>
      <c r="AGL48" s="137">
        <v>6.6310000000000002</v>
      </c>
      <c r="AGM48" s="137">
        <v>7.0730000000000004</v>
      </c>
      <c r="AGN48" s="137">
        <v>7.5149999999999997</v>
      </c>
      <c r="AGO48" s="137">
        <v>7.9569999999999999</v>
      </c>
      <c r="AGP48" s="137">
        <v>8.3989999999999991</v>
      </c>
      <c r="AGQ48" s="137">
        <v>8.8409999999999993</v>
      </c>
      <c r="AGR48" s="137">
        <v>13.260999999999999</v>
      </c>
      <c r="AGS48" s="137">
        <v>17.681999999999999</v>
      </c>
      <c r="AGT48" s="137">
        <v>22.102</v>
      </c>
      <c r="AGU48" s="137">
        <v>26.523</v>
      </c>
      <c r="AGV48" s="137">
        <v>30.943000000000001</v>
      </c>
      <c r="AGW48" s="137">
        <v>35.363999999999997</v>
      </c>
      <c r="AGX48" s="137">
        <v>39.783999999999999</v>
      </c>
      <c r="AGY48" s="137">
        <v>44.204999999999998</v>
      </c>
      <c r="AGZ48" s="137">
        <v>6.7000000000000004E-2</v>
      </c>
      <c r="AHA48" s="137">
        <v>0.13400000000000001</v>
      </c>
      <c r="AHB48" s="137">
        <v>0.2</v>
      </c>
      <c r="AHC48" s="137">
        <v>0.26700000000000002</v>
      </c>
      <c r="AHD48" s="137">
        <v>0.33400000000000002</v>
      </c>
      <c r="AHE48" s="137">
        <v>0.40100000000000002</v>
      </c>
      <c r="AHF48" s="137">
        <v>0.46800000000000003</v>
      </c>
      <c r="AHG48" s="137">
        <v>0.53400000000000003</v>
      </c>
      <c r="AHH48" s="137">
        <v>0.60099999999999998</v>
      </c>
      <c r="AHI48" s="137">
        <v>0.66800000000000004</v>
      </c>
      <c r="AHJ48" s="137">
        <v>0.73499999999999999</v>
      </c>
      <c r="AHK48" s="137">
        <v>0.80100000000000005</v>
      </c>
      <c r="AHL48" s="137">
        <v>0.86799999999999999</v>
      </c>
      <c r="AHM48" s="137">
        <v>0.93500000000000005</v>
      </c>
      <c r="AHN48" s="137">
        <v>1.002</v>
      </c>
      <c r="AHO48" s="137">
        <v>1.069</v>
      </c>
      <c r="AHP48" s="137">
        <v>1.135</v>
      </c>
      <c r="AHQ48" s="137">
        <v>1.202</v>
      </c>
      <c r="AHR48" s="137">
        <v>1.2689999999999999</v>
      </c>
      <c r="AHS48" s="137">
        <v>1.3360000000000001</v>
      </c>
      <c r="AHT48" s="137">
        <v>1.4690000000000001</v>
      </c>
      <c r="AHU48" s="137">
        <v>1.603</v>
      </c>
      <c r="AHV48" s="137">
        <v>1.7370000000000001</v>
      </c>
      <c r="AHW48" s="137">
        <v>1.87</v>
      </c>
      <c r="AHX48" s="137">
        <v>2.004</v>
      </c>
      <c r="AHY48" s="137">
        <v>2.137</v>
      </c>
      <c r="AHZ48" s="137">
        <v>2.2709999999999999</v>
      </c>
      <c r="AIA48" s="137">
        <v>2.4039999999999999</v>
      </c>
      <c r="AIB48" s="137">
        <v>2.5379999999999998</v>
      </c>
      <c r="AIC48" s="137">
        <v>2.6720000000000002</v>
      </c>
      <c r="AID48" s="137">
        <v>2.8050000000000002</v>
      </c>
      <c r="AIE48" s="137">
        <v>2.9390000000000001</v>
      </c>
      <c r="AIF48" s="137">
        <v>3.0720000000000001</v>
      </c>
      <c r="AIG48" s="137">
        <v>3.206</v>
      </c>
      <c r="AIH48" s="137">
        <v>3.339</v>
      </c>
      <c r="AII48" s="137">
        <v>3.673</v>
      </c>
      <c r="AIJ48" s="137">
        <v>4.0069999999999997</v>
      </c>
      <c r="AIK48" s="137">
        <v>4.3410000000000002</v>
      </c>
      <c r="AIL48" s="137">
        <v>4.6749999999999998</v>
      </c>
      <c r="AIM48" s="137">
        <v>5.0090000000000003</v>
      </c>
      <c r="AIN48" s="137">
        <v>5.343</v>
      </c>
      <c r="AIO48" s="137">
        <v>5.6769999999999996</v>
      </c>
      <c r="AIP48" s="137">
        <v>6.0110000000000001</v>
      </c>
      <c r="AIQ48" s="137">
        <v>6.3449999999999998</v>
      </c>
      <c r="AIR48" s="137">
        <v>6.6790000000000003</v>
      </c>
      <c r="AIS48" s="137">
        <v>7.3470000000000004</v>
      </c>
      <c r="AIT48" s="137">
        <v>8.0150000000000006</v>
      </c>
      <c r="AIU48" s="137">
        <v>8.6829999999999998</v>
      </c>
      <c r="AIV48" s="137">
        <v>9.35</v>
      </c>
      <c r="AIW48" s="137">
        <v>10.018000000000001</v>
      </c>
      <c r="AIX48" s="137">
        <v>10.686</v>
      </c>
      <c r="AIY48" s="137">
        <v>11.353999999999999</v>
      </c>
      <c r="AIZ48" s="137">
        <v>12.022</v>
      </c>
      <c r="AJA48" s="137">
        <v>12.69</v>
      </c>
      <c r="AJB48" s="137">
        <v>13.358000000000001</v>
      </c>
      <c r="AJC48" s="137">
        <v>20.036999999999999</v>
      </c>
      <c r="AJD48" s="137">
        <v>26.715</v>
      </c>
      <c r="AJE48" s="137">
        <v>33.393999999999998</v>
      </c>
      <c r="AJF48" s="137">
        <v>40.073</v>
      </c>
      <c r="AJG48" s="137">
        <v>46.752000000000002</v>
      </c>
      <c r="AJH48" s="137">
        <v>53.430999999999997</v>
      </c>
      <c r="AJI48" s="137">
        <v>60.11</v>
      </c>
      <c r="AJJ48" s="137">
        <v>66.787999999999997</v>
      </c>
      <c r="AJK48" s="137">
        <v>0.155</v>
      </c>
      <c r="AJL48" s="137">
        <v>0.309</v>
      </c>
      <c r="AJM48" s="137">
        <v>0.46400000000000002</v>
      </c>
      <c r="AJN48" s="137">
        <v>0.61799999999999999</v>
      </c>
      <c r="AJO48" s="137">
        <v>0.77300000000000002</v>
      </c>
      <c r="AJP48" s="137">
        <v>0.92800000000000005</v>
      </c>
      <c r="AJQ48" s="137">
        <v>1.0820000000000001</v>
      </c>
      <c r="AJR48" s="137">
        <v>1.2370000000000001</v>
      </c>
      <c r="AJS48" s="137">
        <v>1.3919999999999999</v>
      </c>
      <c r="AJT48" s="137">
        <v>1.546</v>
      </c>
      <c r="AJU48" s="137">
        <v>1.7010000000000001</v>
      </c>
      <c r="AJV48" s="137">
        <v>1.855</v>
      </c>
      <c r="AJW48" s="137">
        <v>2.0099999999999998</v>
      </c>
      <c r="AJX48" s="137">
        <v>2.165</v>
      </c>
      <c r="AJY48" s="137">
        <v>2.319</v>
      </c>
      <c r="AJZ48" s="137">
        <v>2.4740000000000002</v>
      </c>
      <c r="AKA48" s="137">
        <v>2.6280000000000001</v>
      </c>
      <c r="AKB48" s="137">
        <v>2.7829999999999999</v>
      </c>
      <c r="AKC48" s="137">
        <v>2.9380000000000002</v>
      </c>
      <c r="AKD48" s="137">
        <v>3.0920000000000001</v>
      </c>
      <c r="AKE48" s="137">
        <v>3.4009999999999998</v>
      </c>
      <c r="AKF48" s="137">
        <v>3.7109999999999999</v>
      </c>
      <c r="AKG48" s="137">
        <v>4.0199999999999996</v>
      </c>
      <c r="AKH48" s="137">
        <v>4.3289999999999997</v>
      </c>
      <c r="AKI48" s="137">
        <v>4.6379999999999999</v>
      </c>
      <c r="AKJ48" s="137">
        <v>4.9480000000000004</v>
      </c>
      <c r="AKK48" s="137">
        <v>5.2569999999999997</v>
      </c>
      <c r="AKL48" s="137">
        <v>5.5659999999999998</v>
      </c>
      <c r="AKM48" s="137">
        <v>5.875</v>
      </c>
      <c r="AKN48" s="137">
        <v>6.1840000000000002</v>
      </c>
      <c r="AKO48" s="137">
        <v>6.4939999999999998</v>
      </c>
      <c r="AKP48" s="137">
        <v>6.8029999999999999</v>
      </c>
      <c r="AKQ48" s="137">
        <v>7.1120000000000001</v>
      </c>
      <c r="AKR48" s="137">
        <v>7.4210000000000003</v>
      </c>
      <c r="AKS48" s="137">
        <v>7.7309999999999999</v>
      </c>
      <c r="AKT48" s="137">
        <v>8.5039999999999996</v>
      </c>
      <c r="AKU48" s="137">
        <v>9.2769999999999992</v>
      </c>
      <c r="AKV48" s="137">
        <v>10.050000000000001</v>
      </c>
      <c r="AKW48" s="137">
        <v>10.823</v>
      </c>
      <c r="AKX48" s="137">
        <v>11.596</v>
      </c>
      <c r="AKY48" s="137">
        <v>12.369</v>
      </c>
      <c r="AKZ48" s="137">
        <v>13.141999999999999</v>
      </c>
      <c r="ALA48" s="137">
        <v>13.914999999999999</v>
      </c>
      <c r="ALB48" s="137">
        <v>14.688000000000001</v>
      </c>
      <c r="ALC48" s="137">
        <v>15.461</v>
      </c>
      <c r="ALD48" s="137">
        <v>17.007000000000001</v>
      </c>
      <c r="ALE48" s="137">
        <v>18.553000000000001</v>
      </c>
      <c r="ALF48" s="137">
        <v>20.100000000000001</v>
      </c>
      <c r="ALG48" s="137">
        <v>21.646000000000001</v>
      </c>
      <c r="ALH48" s="137">
        <v>23.192</v>
      </c>
      <c r="ALI48" s="137">
        <v>24.738</v>
      </c>
      <c r="ALJ48" s="137">
        <v>26.283999999999999</v>
      </c>
      <c r="ALK48" s="137">
        <v>27.83</v>
      </c>
      <c r="ALL48" s="137">
        <v>29.376000000000001</v>
      </c>
      <c r="ALM48" s="137">
        <v>30.922000000000001</v>
      </c>
      <c r="ALN48" s="137">
        <v>46.384</v>
      </c>
      <c r="ALO48" s="137">
        <v>61.844999999999999</v>
      </c>
      <c r="ALP48" s="137">
        <v>77.305999999999997</v>
      </c>
      <c r="ALQ48" s="137">
        <v>92.766999999999996</v>
      </c>
      <c r="ALR48" s="137">
        <v>108.22799999999999</v>
      </c>
      <c r="ALS48" s="137">
        <v>123.69</v>
      </c>
      <c r="ALT48" s="137">
        <v>139.15100000000001</v>
      </c>
      <c r="ALU48" s="137">
        <v>154.61199999999999</v>
      </c>
      <c r="ALV48" s="137">
        <v>1.4999999999999999E-2</v>
      </c>
      <c r="ALW48" s="137">
        <v>3.1E-2</v>
      </c>
      <c r="ALX48" s="137">
        <v>4.5999999999999999E-2</v>
      </c>
      <c r="ALY48" s="137">
        <v>6.0999999999999999E-2</v>
      </c>
      <c r="ALZ48" s="137">
        <v>7.5999999999999998E-2</v>
      </c>
      <c r="AMA48" s="137">
        <v>9.1999999999999998E-2</v>
      </c>
      <c r="AMB48" s="137">
        <v>0.107</v>
      </c>
      <c r="AMC48" s="137">
        <v>0.122</v>
      </c>
      <c r="AMD48" s="137">
        <v>0.13700000000000001</v>
      </c>
      <c r="AME48" s="137">
        <v>0.153</v>
      </c>
      <c r="AMF48" s="137">
        <v>0.16800000000000001</v>
      </c>
      <c r="AMG48" s="137">
        <v>0.183</v>
      </c>
      <c r="AMH48" s="137">
        <v>0.19900000000000001</v>
      </c>
      <c r="AMI48" s="137">
        <v>0.214</v>
      </c>
      <c r="AMJ48" s="137">
        <v>0.22900000000000001</v>
      </c>
      <c r="AMK48" s="137">
        <v>0.24399999999999999</v>
      </c>
      <c r="AML48" s="137">
        <v>0.26</v>
      </c>
      <c r="AMM48" s="137">
        <v>0.27500000000000002</v>
      </c>
      <c r="AMN48" s="137">
        <v>0.28999999999999998</v>
      </c>
      <c r="AMO48" s="137">
        <v>0.30499999999999999</v>
      </c>
      <c r="AMP48" s="137">
        <v>0.33600000000000002</v>
      </c>
      <c r="AMQ48" s="137">
        <v>0.36699999999999999</v>
      </c>
      <c r="AMR48" s="137">
        <v>0.39700000000000002</v>
      </c>
      <c r="AMS48" s="137">
        <v>0.42799999999999999</v>
      </c>
      <c r="AMT48" s="137">
        <v>0.45800000000000002</v>
      </c>
      <c r="AMU48" s="137">
        <v>0.48899999999999999</v>
      </c>
      <c r="AMV48" s="137">
        <v>0.51900000000000002</v>
      </c>
      <c r="AMW48" s="137">
        <v>0.55000000000000004</v>
      </c>
      <c r="AMX48" s="137">
        <v>0.57999999999999996</v>
      </c>
      <c r="AMY48" s="137">
        <v>0.61099999999999999</v>
      </c>
      <c r="AMZ48" s="137">
        <v>0.64100000000000001</v>
      </c>
      <c r="ANA48" s="137">
        <v>0.67200000000000004</v>
      </c>
      <c r="ANB48" s="137">
        <v>0.70299999999999996</v>
      </c>
      <c r="ANC48" s="137">
        <v>0.73299999999999998</v>
      </c>
      <c r="AND48" s="137">
        <v>0.76400000000000001</v>
      </c>
      <c r="ANE48" s="137">
        <v>0.84</v>
      </c>
      <c r="ANF48" s="137">
        <v>0.91600000000000004</v>
      </c>
      <c r="ANG48" s="137">
        <v>0.99299999999999999</v>
      </c>
      <c r="ANH48" s="137">
        <v>1.069</v>
      </c>
      <c r="ANI48" s="137">
        <v>1.145</v>
      </c>
      <c r="ANJ48" s="137">
        <v>1.222</v>
      </c>
      <c r="ANK48" s="137">
        <v>1.298</v>
      </c>
      <c r="ANL48" s="137">
        <v>1.375</v>
      </c>
      <c r="ANM48" s="137">
        <v>1.4510000000000001</v>
      </c>
      <c r="ANN48" s="137">
        <v>1.5269999999999999</v>
      </c>
      <c r="ANO48" s="137">
        <v>1.68</v>
      </c>
      <c r="ANP48" s="137">
        <v>1.833</v>
      </c>
      <c r="ANQ48" s="137">
        <v>1.9850000000000001</v>
      </c>
      <c r="ANR48" s="137">
        <v>2.1379999999999999</v>
      </c>
      <c r="ANS48" s="137">
        <v>2.2909999999999999</v>
      </c>
      <c r="ANT48" s="137">
        <v>2.444</v>
      </c>
      <c r="ANU48" s="137">
        <v>2.5960000000000001</v>
      </c>
      <c r="ANV48" s="137">
        <v>2.7490000000000001</v>
      </c>
      <c r="ANW48" s="137">
        <v>2.9020000000000001</v>
      </c>
      <c r="ANX48" s="137">
        <v>3.0550000000000002</v>
      </c>
      <c r="ANY48" s="137">
        <v>4.5819999999999999</v>
      </c>
      <c r="ANZ48" s="137">
        <v>6.109</v>
      </c>
      <c r="AOA48" s="137">
        <v>7.6360000000000001</v>
      </c>
      <c r="AOB48" s="137">
        <v>9.1639999999999997</v>
      </c>
      <c r="AOC48" s="137">
        <v>10.691000000000001</v>
      </c>
      <c r="AOD48" s="137">
        <v>12.218</v>
      </c>
      <c r="AOE48" s="137">
        <v>13.744999999999999</v>
      </c>
      <c r="AOF48" s="137">
        <v>15.273</v>
      </c>
      <c r="AOG48" s="137">
        <v>1.4999999999999999E-2</v>
      </c>
      <c r="AOH48" s="137">
        <v>3.1E-2</v>
      </c>
      <c r="AOI48" s="137">
        <v>4.5999999999999999E-2</v>
      </c>
      <c r="AOJ48" s="137">
        <v>6.0999999999999999E-2</v>
      </c>
      <c r="AOK48" s="137">
        <v>7.5999999999999998E-2</v>
      </c>
      <c r="AOL48" s="137">
        <v>9.1999999999999998E-2</v>
      </c>
      <c r="AOM48" s="137">
        <v>0.107</v>
      </c>
      <c r="AON48" s="137">
        <v>0.122</v>
      </c>
      <c r="AOO48" s="137">
        <v>0.13700000000000001</v>
      </c>
      <c r="AOP48" s="137">
        <v>0.153</v>
      </c>
      <c r="AOQ48" s="137">
        <v>0.16800000000000001</v>
      </c>
      <c r="AOR48" s="137">
        <v>0.183</v>
      </c>
      <c r="AOS48" s="137">
        <v>0.19900000000000001</v>
      </c>
      <c r="AOT48" s="137">
        <v>0.214</v>
      </c>
      <c r="AOU48" s="137">
        <v>0.22900000000000001</v>
      </c>
      <c r="AOV48" s="137">
        <v>0.24399999999999999</v>
      </c>
      <c r="AOW48" s="137">
        <v>0.26</v>
      </c>
      <c r="AOX48" s="137">
        <v>0.27500000000000002</v>
      </c>
      <c r="AOY48" s="137">
        <v>0.28999999999999998</v>
      </c>
      <c r="AOZ48" s="137">
        <v>0.30499999999999999</v>
      </c>
      <c r="APA48" s="137">
        <v>0.33600000000000002</v>
      </c>
      <c r="APB48" s="137">
        <v>0.36699999999999999</v>
      </c>
      <c r="APC48" s="137">
        <v>0.39700000000000002</v>
      </c>
      <c r="APD48" s="137">
        <v>0.42799999999999999</v>
      </c>
      <c r="APE48" s="137">
        <v>0.45800000000000002</v>
      </c>
      <c r="APF48" s="137">
        <v>0.48899999999999999</v>
      </c>
      <c r="APG48" s="137">
        <v>0.51900000000000002</v>
      </c>
      <c r="APH48" s="137">
        <v>0.55000000000000004</v>
      </c>
      <c r="API48" s="137">
        <v>0.57999999999999996</v>
      </c>
      <c r="APJ48" s="137">
        <v>0.61099999999999999</v>
      </c>
      <c r="APK48" s="137">
        <v>0.64100000000000001</v>
      </c>
      <c r="APL48" s="137">
        <v>0.67200000000000004</v>
      </c>
      <c r="APM48" s="137">
        <v>0.70299999999999996</v>
      </c>
      <c r="APN48" s="137">
        <v>0.73299999999999998</v>
      </c>
      <c r="APO48" s="137">
        <v>0.76400000000000001</v>
      </c>
      <c r="APP48" s="137">
        <v>0.84</v>
      </c>
      <c r="APQ48" s="137">
        <v>0.91600000000000004</v>
      </c>
      <c r="APR48" s="137">
        <v>0.99299999999999999</v>
      </c>
      <c r="APS48" s="137">
        <v>1.069</v>
      </c>
      <c r="APT48" s="137">
        <v>1.145</v>
      </c>
      <c r="APU48" s="137">
        <v>1.222</v>
      </c>
      <c r="APV48" s="137">
        <v>1.298</v>
      </c>
      <c r="APW48" s="137">
        <v>1.375</v>
      </c>
      <c r="APX48" s="137">
        <v>1.4510000000000001</v>
      </c>
      <c r="APY48" s="137">
        <v>1.5269999999999999</v>
      </c>
      <c r="APZ48" s="137">
        <v>1.68</v>
      </c>
      <c r="AQA48" s="137">
        <v>1.833</v>
      </c>
      <c r="AQB48" s="137">
        <v>1.9850000000000001</v>
      </c>
      <c r="AQC48" s="137">
        <v>2.1379999999999999</v>
      </c>
      <c r="AQD48" s="137">
        <v>2.2909999999999999</v>
      </c>
      <c r="AQE48" s="137">
        <v>2.444</v>
      </c>
      <c r="AQF48" s="137">
        <v>2.5960000000000001</v>
      </c>
      <c r="AQG48" s="137">
        <v>2.7490000000000001</v>
      </c>
      <c r="AQH48" s="137">
        <v>2.9020000000000001</v>
      </c>
      <c r="AQI48" s="137">
        <v>3.0550000000000002</v>
      </c>
      <c r="AQJ48" s="137">
        <v>4.5819999999999999</v>
      </c>
      <c r="AQK48" s="137">
        <v>6.109</v>
      </c>
      <c r="AQL48" s="137">
        <v>7.6360000000000001</v>
      </c>
      <c r="AQM48" s="137">
        <v>9.1639999999999997</v>
      </c>
      <c r="AQN48" s="137">
        <v>10.691000000000001</v>
      </c>
      <c r="AQO48" s="137">
        <v>12.218</v>
      </c>
      <c r="AQP48" s="137">
        <v>13.744999999999999</v>
      </c>
      <c r="AQQ48" s="137">
        <v>15.273</v>
      </c>
      <c r="AQR48" s="137">
        <v>3.9E-2</v>
      </c>
      <c r="AQS48" s="137">
        <v>7.8E-2</v>
      </c>
      <c r="AQT48" s="137">
        <v>0.11799999999999999</v>
      </c>
      <c r="AQU48" s="137">
        <v>0.157</v>
      </c>
      <c r="AQV48" s="137">
        <v>0.19600000000000001</v>
      </c>
      <c r="AQW48" s="137">
        <v>0.23499999999999999</v>
      </c>
      <c r="AQX48" s="137">
        <v>0.27400000000000002</v>
      </c>
      <c r="AQY48" s="137">
        <v>0.313</v>
      </c>
      <c r="AQZ48" s="137">
        <v>0.35299999999999998</v>
      </c>
      <c r="ARA48" s="137">
        <v>0.39200000000000002</v>
      </c>
      <c r="ARB48" s="137">
        <v>0.43099999999999999</v>
      </c>
      <c r="ARC48" s="137">
        <v>0.47</v>
      </c>
      <c r="ARD48" s="137">
        <v>0.50900000000000001</v>
      </c>
      <c r="ARE48" s="137">
        <v>0.54800000000000004</v>
      </c>
      <c r="ARF48" s="137">
        <v>0.58799999999999997</v>
      </c>
      <c r="ARG48" s="137">
        <v>0.627</v>
      </c>
      <c r="ARH48" s="137">
        <v>0.66600000000000004</v>
      </c>
      <c r="ARI48" s="137">
        <v>0.70499999999999996</v>
      </c>
      <c r="ARJ48" s="137">
        <v>0.74399999999999999</v>
      </c>
      <c r="ARK48" s="137">
        <v>0.78400000000000003</v>
      </c>
      <c r="ARL48" s="137">
        <v>0.86199999999999999</v>
      </c>
      <c r="ARM48" s="137">
        <v>0.94</v>
      </c>
      <c r="ARN48" s="137">
        <v>1.0189999999999999</v>
      </c>
      <c r="ARO48" s="137">
        <v>1.097</v>
      </c>
      <c r="ARP48" s="137">
        <v>1.175</v>
      </c>
      <c r="ARQ48" s="137">
        <v>1.254</v>
      </c>
      <c r="ARR48" s="137">
        <v>1.3320000000000001</v>
      </c>
      <c r="ARS48" s="137">
        <v>1.41</v>
      </c>
      <c r="ART48" s="137">
        <v>1.4890000000000001</v>
      </c>
      <c r="ARU48" s="137">
        <v>1.5669999999999999</v>
      </c>
      <c r="ARV48" s="137">
        <v>1.645</v>
      </c>
      <c r="ARW48" s="137">
        <v>1.724</v>
      </c>
      <c r="ARX48" s="137">
        <v>1.802</v>
      </c>
      <c r="ARY48" s="137">
        <v>1.88</v>
      </c>
      <c r="ARZ48" s="137">
        <v>1.9590000000000001</v>
      </c>
      <c r="ASA48" s="137">
        <v>2.1549999999999998</v>
      </c>
      <c r="ASB48" s="137">
        <v>2.351</v>
      </c>
      <c r="ASC48" s="137">
        <v>2.5459999999999998</v>
      </c>
      <c r="ASD48" s="137">
        <v>2.742</v>
      </c>
      <c r="ASE48" s="137">
        <v>2.9380000000000002</v>
      </c>
      <c r="ASF48" s="137">
        <v>3.1339999999999999</v>
      </c>
      <c r="ASG48" s="137">
        <v>3.33</v>
      </c>
      <c r="ASH48" s="137">
        <v>3.5259999999999998</v>
      </c>
      <c r="ASI48" s="137">
        <v>3.722</v>
      </c>
      <c r="ASJ48" s="137">
        <v>3.9180000000000001</v>
      </c>
      <c r="ASK48" s="137">
        <v>4.3090000000000002</v>
      </c>
      <c r="ASL48" s="137">
        <v>4.7009999999999996</v>
      </c>
      <c r="ASM48" s="137">
        <v>5.093</v>
      </c>
      <c r="ASN48" s="137">
        <v>5.4850000000000003</v>
      </c>
      <c r="ASO48" s="137">
        <v>5.8760000000000003</v>
      </c>
      <c r="ASP48" s="137">
        <v>6.2679999999999998</v>
      </c>
      <c r="ASQ48" s="137">
        <v>6.66</v>
      </c>
      <c r="ASR48" s="137">
        <v>7.0519999999999996</v>
      </c>
      <c r="ASS48" s="137">
        <v>7.4429999999999996</v>
      </c>
      <c r="AST48" s="137">
        <v>7.835</v>
      </c>
      <c r="ASU48">
        <v>11.753</v>
      </c>
      <c r="ASV48">
        <v>15.67</v>
      </c>
      <c r="ASW48">
        <v>19.588000000000001</v>
      </c>
      <c r="ASX48">
        <v>23.506</v>
      </c>
      <c r="ASY48">
        <v>27.422999999999998</v>
      </c>
      <c r="ASZ48">
        <v>31.341000000000001</v>
      </c>
      <c r="ATA48">
        <v>35.258000000000003</v>
      </c>
      <c r="ATB48">
        <v>39.176000000000002</v>
      </c>
      <c r="ATC48">
        <v>3.9E-2</v>
      </c>
      <c r="ATD48">
        <v>7.8E-2</v>
      </c>
      <c r="ATE48">
        <v>0.11799999999999999</v>
      </c>
      <c r="ATF48">
        <v>0.157</v>
      </c>
      <c r="ATG48">
        <v>0.19600000000000001</v>
      </c>
      <c r="ATH48">
        <v>0.23499999999999999</v>
      </c>
      <c r="ATI48">
        <v>0.27400000000000002</v>
      </c>
      <c r="ATJ48">
        <v>0.313</v>
      </c>
      <c r="ATK48">
        <v>0.35299999999999998</v>
      </c>
      <c r="ATL48">
        <v>0.39200000000000002</v>
      </c>
      <c r="ATM48">
        <v>0.43099999999999999</v>
      </c>
      <c r="ATN48">
        <v>0.47</v>
      </c>
      <c r="ATO48">
        <v>0.50900000000000001</v>
      </c>
      <c r="ATP48">
        <v>0.54800000000000004</v>
      </c>
      <c r="ATQ48">
        <v>0.58799999999999997</v>
      </c>
      <c r="ATR48">
        <v>0.627</v>
      </c>
      <c r="ATS48">
        <v>0.66600000000000004</v>
      </c>
      <c r="ATT48">
        <v>0.70499999999999996</v>
      </c>
      <c r="ATU48">
        <v>0.74399999999999999</v>
      </c>
      <c r="ATV48">
        <v>0.78400000000000003</v>
      </c>
      <c r="ATW48">
        <v>0.86199999999999999</v>
      </c>
      <c r="ATX48">
        <v>0.94</v>
      </c>
      <c r="ATY48">
        <v>1.0189999999999999</v>
      </c>
      <c r="ATZ48">
        <v>1.097</v>
      </c>
      <c r="AUA48">
        <v>1.175</v>
      </c>
      <c r="AUB48">
        <v>1.254</v>
      </c>
      <c r="AUC48">
        <v>1.3320000000000001</v>
      </c>
      <c r="AUD48">
        <v>1.41</v>
      </c>
      <c r="AUE48">
        <v>1.4890000000000001</v>
      </c>
      <c r="AUF48">
        <v>1.5669999999999999</v>
      </c>
      <c r="AUG48">
        <v>1.645</v>
      </c>
      <c r="AUH48">
        <v>1.724</v>
      </c>
      <c r="AUI48">
        <v>1.802</v>
      </c>
      <c r="AUJ48">
        <v>1.88</v>
      </c>
      <c r="AUK48">
        <v>1.9590000000000001</v>
      </c>
      <c r="AUL48">
        <v>2.1549999999999998</v>
      </c>
      <c r="AUM48">
        <v>2.351</v>
      </c>
      <c r="AUN48">
        <v>2.5459999999999998</v>
      </c>
      <c r="AUO48">
        <v>2.742</v>
      </c>
      <c r="AUP48">
        <v>2.9380000000000002</v>
      </c>
      <c r="AUQ48">
        <v>3.1339999999999999</v>
      </c>
      <c r="AUR48">
        <v>3.33</v>
      </c>
      <c r="AUS48">
        <v>3.5259999999999998</v>
      </c>
      <c r="AUT48">
        <v>3.722</v>
      </c>
      <c r="AUU48">
        <v>3.9180000000000001</v>
      </c>
      <c r="AUV48">
        <v>4.3090000000000002</v>
      </c>
      <c r="AUW48">
        <v>4.7009999999999996</v>
      </c>
      <c r="AUX48">
        <v>5.093</v>
      </c>
      <c r="AUY48">
        <v>5.4850000000000003</v>
      </c>
      <c r="AUZ48">
        <v>5.8760000000000003</v>
      </c>
      <c r="AVA48">
        <v>6.2679999999999998</v>
      </c>
      <c r="AVB48">
        <v>6.66</v>
      </c>
      <c r="AVC48">
        <v>7.0519999999999996</v>
      </c>
      <c r="AVD48">
        <v>7.4429999999999996</v>
      </c>
      <c r="AVE48">
        <v>7.835</v>
      </c>
      <c r="AVF48">
        <v>11.753</v>
      </c>
      <c r="AVG48">
        <v>15.67</v>
      </c>
      <c r="AVH48">
        <v>19.588000000000001</v>
      </c>
      <c r="AVI48">
        <v>23.506</v>
      </c>
      <c r="AVJ48">
        <v>27.422999999999998</v>
      </c>
      <c r="AVK48">
        <v>31.341000000000001</v>
      </c>
      <c r="AVL48">
        <v>35.258000000000003</v>
      </c>
      <c r="AVM48">
        <v>39.176000000000002</v>
      </c>
    </row>
    <row r="49" spans="1:1261" x14ac:dyDescent="0.35">
      <c r="A49" s="107" t="s">
        <v>263</v>
      </c>
      <c r="B49" s="137">
        <v>3.6999999999999998E-2</v>
      </c>
      <c r="C49" s="137">
        <v>7.3999999999999996E-2</v>
      </c>
      <c r="D49" s="137">
        <v>0.111</v>
      </c>
      <c r="E49" s="137">
        <v>0.14799999999999999</v>
      </c>
      <c r="F49" s="137">
        <v>0.185</v>
      </c>
      <c r="G49" s="137">
        <v>0.222</v>
      </c>
      <c r="H49" s="137">
        <v>0.25900000000000001</v>
      </c>
      <c r="I49" s="137">
        <v>0.29599999999999999</v>
      </c>
      <c r="J49" s="137">
        <v>0.33300000000000002</v>
      </c>
      <c r="K49" s="137">
        <v>0.37</v>
      </c>
      <c r="L49" s="137">
        <v>0.40699999999999997</v>
      </c>
      <c r="M49" s="137">
        <v>0.44400000000000001</v>
      </c>
      <c r="N49" s="137">
        <v>0.48099999999999998</v>
      </c>
      <c r="O49" s="137">
        <v>0.51800000000000002</v>
      </c>
      <c r="P49" s="137">
        <v>0.55500000000000005</v>
      </c>
      <c r="Q49" s="137">
        <v>0.59199999999999997</v>
      </c>
      <c r="R49" s="137">
        <v>0.629</v>
      </c>
      <c r="S49" s="137">
        <v>0.66600000000000004</v>
      </c>
      <c r="T49" s="137">
        <v>0.70299999999999996</v>
      </c>
      <c r="U49" s="137">
        <v>0.74</v>
      </c>
      <c r="V49" s="137">
        <v>0.81399999999999995</v>
      </c>
      <c r="W49" s="137">
        <v>0.88800000000000001</v>
      </c>
      <c r="X49" s="137">
        <v>0.96199999999999997</v>
      </c>
      <c r="Y49" s="137">
        <v>1.036</v>
      </c>
      <c r="Z49" s="137">
        <v>1.1100000000000001</v>
      </c>
      <c r="AA49" s="137">
        <v>1.1839999999999999</v>
      </c>
      <c r="AB49" s="137">
        <v>1.258</v>
      </c>
      <c r="AC49" s="137">
        <v>1.3320000000000001</v>
      </c>
      <c r="AD49" s="137">
        <v>1.4059999999999999</v>
      </c>
      <c r="AE49" s="137">
        <v>1.48</v>
      </c>
      <c r="AF49" s="137">
        <v>1.554</v>
      </c>
      <c r="AG49" s="137">
        <v>1.629</v>
      </c>
      <c r="AH49" s="137">
        <v>1.7030000000000001</v>
      </c>
      <c r="AI49" s="137">
        <v>1.7769999999999999</v>
      </c>
      <c r="AJ49" s="137">
        <v>1.851</v>
      </c>
      <c r="AK49" s="137">
        <v>2.036</v>
      </c>
      <c r="AL49" s="137">
        <v>2.2210000000000001</v>
      </c>
      <c r="AM49" s="137">
        <v>2.4060000000000001</v>
      </c>
      <c r="AN49" s="137">
        <v>2.5910000000000002</v>
      </c>
      <c r="AO49" s="137">
        <v>2.7759999999999998</v>
      </c>
      <c r="AP49" s="137">
        <v>2.9609999999999999</v>
      </c>
      <c r="AQ49" s="137">
        <v>3.1459999999999999</v>
      </c>
      <c r="AR49" s="137">
        <v>3.331</v>
      </c>
      <c r="AS49" s="137">
        <v>3.516</v>
      </c>
      <c r="AT49" s="137">
        <v>3.7010000000000001</v>
      </c>
      <c r="AU49" s="137">
        <v>4.0709999999999997</v>
      </c>
      <c r="AV49" s="137">
        <v>4.4409999999999998</v>
      </c>
      <c r="AW49" s="137">
        <v>4.8120000000000003</v>
      </c>
      <c r="AX49" s="137">
        <v>5.1820000000000004</v>
      </c>
      <c r="AY49" s="137">
        <v>5.5519999999999996</v>
      </c>
      <c r="AZ49" s="137">
        <v>5.9219999999999997</v>
      </c>
      <c r="BA49" s="137">
        <v>6.2919999999999998</v>
      </c>
      <c r="BB49" s="137">
        <v>6.6619999999999999</v>
      </c>
      <c r="BC49" s="137">
        <v>7.032</v>
      </c>
      <c r="BD49" s="137">
        <v>7.4020000000000001</v>
      </c>
      <c r="BE49" s="137">
        <v>11.103999999999999</v>
      </c>
      <c r="BF49" s="137">
        <v>14.805</v>
      </c>
      <c r="BG49" s="137">
        <v>18.506</v>
      </c>
      <c r="BH49" s="137">
        <v>22.207000000000001</v>
      </c>
      <c r="BI49" s="137">
        <v>25.908000000000001</v>
      </c>
      <c r="BJ49" s="137">
        <v>29.609000000000002</v>
      </c>
      <c r="BK49" s="137">
        <v>33.311</v>
      </c>
      <c r="BL49" s="137">
        <v>37.012</v>
      </c>
      <c r="BM49" s="137">
        <v>3.6999999999999998E-2</v>
      </c>
      <c r="BN49" s="137">
        <v>7.3999999999999996E-2</v>
      </c>
      <c r="BO49" s="137">
        <v>0.111</v>
      </c>
      <c r="BP49" s="137">
        <v>0.14799999999999999</v>
      </c>
      <c r="BQ49" s="137">
        <v>0.185</v>
      </c>
      <c r="BR49" s="137">
        <v>0.222</v>
      </c>
      <c r="BS49" s="137">
        <v>0.25900000000000001</v>
      </c>
      <c r="BT49" s="137">
        <v>0.29599999999999999</v>
      </c>
      <c r="BU49" s="137">
        <v>0.33300000000000002</v>
      </c>
      <c r="BV49" s="137">
        <v>0.37</v>
      </c>
      <c r="BW49" s="137">
        <v>0.40699999999999997</v>
      </c>
      <c r="BX49" s="137">
        <v>0.44400000000000001</v>
      </c>
      <c r="BY49" s="137">
        <v>0.48099999999999998</v>
      </c>
      <c r="BZ49" s="137">
        <v>0.51800000000000002</v>
      </c>
      <c r="CA49" s="137">
        <v>0.55500000000000005</v>
      </c>
      <c r="CB49" s="137">
        <v>0.59199999999999997</v>
      </c>
      <c r="CC49" s="137">
        <v>0.629</v>
      </c>
      <c r="CD49" s="137">
        <v>0.66600000000000004</v>
      </c>
      <c r="CE49" s="137">
        <v>0.70299999999999996</v>
      </c>
      <c r="CF49" s="137">
        <v>0.74</v>
      </c>
      <c r="CG49" s="137">
        <v>0.81399999999999995</v>
      </c>
      <c r="CH49" s="137">
        <v>0.88800000000000001</v>
      </c>
      <c r="CI49" s="137">
        <v>0.96199999999999997</v>
      </c>
      <c r="CJ49" s="137">
        <v>1.0369999999999999</v>
      </c>
      <c r="CK49" s="137">
        <v>1.111</v>
      </c>
      <c r="CL49" s="137">
        <v>1.1850000000000001</v>
      </c>
      <c r="CM49" s="137">
        <v>1.2589999999999999</v>
      </c>
      <c r="CN49" s="137">
        <v>1.333</v>
      </c>
      <c r="CO49" s="137">
        <v>1.407</v>
      </c>
      <c r="CP49" s="137">
        <v>1.4810000000000001</v>
      </c>
      <c r="CQ49" s="137">
        <v>1.5549999999999999</v>
      </c>
      <c r="CR49" s="137">
        <v>1.629</v>
      </c>
      <c r="CS49" s="137">
        <v>1.7030000000000001</v>
      </c>
      <c r="CT49" s="137">
        <v>1.7769999999999999</v>
      </c>
      <c r="CU49" s="137">
        <v>1.851</v>
      </c>
      <c r="CV49" s="137">
        <v>2.036</v>
      </c>
      <c r="CW49" s="137">
        <v>2.2210000000000001</v>
      </c>
      <c r="CX49" s="137">
        <v>2.4060000000000001</v>
      </c>
      <c r="CY49" s="137">
        <v>2.5910000000000002</v>
      </c>
      <c r="CZ49" s="137">
        <v>2.7759999999999998</v>
      </c>
      <c r="DA49" s="137">
        <v>2.9609999999999999</v>
      </c>
      <c r="DB49" s="137">
        <v>3.1469999999999998</v>
      </c>
      <c r="DC49" s="137">
        <v>3.3319999999999999</v>
      </c>
      <c r="DD49" s="137">
        <v>3.5169999999999999</v>
      </c>
      <c r="DE49" s="137">
        <v>3.702</v>
      </c>
      <c r="DF49" s="137">
        <v>4.0720000000000001</v>
      </c>
      <c r="DG49" s="137">
        <v>4.4420000000000002</v>
      </c>
      <c r="DH49" s="137">
        <v>4.8120000000000003</v>
      </c>
      <c r="DI49" s="137">
        <v>5.1829999999999998</v>
      </c>
      <c r="DJ49" s="137">
        <v>5.5529999999999999</v>
      </c>
      <c r="DK49" s="137">
        <v>5.923</v>
      </c>
      <c r="DL49" s="137">
        <v>6.2930000000000001</v>
      </c>
      <c r="DM49" s="137">
        <v>6.6630000000000003</v>
      </c>
      <c r="DN49" s="137">
        <v>7.0330000000000004</v>
      </c>
      <c r="DO49" s="137">
        <v>7.4039999999999999</v>
      </c>
      <c r="DP49" s="137">
        <v>11.105</v>
      </c>
      <c r="DQ49" s="137">
        <v>14.807</v>
      </c>
      <c r="DR49" s="137">
        <v>18.509</v>
      </c>
      <c r="DS49" s="137">
        <v>22.210999999999999</v>
      </c>
      <c r="DT49" s="137">
        <v>25.913</v>
      </c>
      <c r="DU49" s="137">
        <v>29.614000000000001</v>
      </c>
      <c r="DV49" s="137">
        <v>33.316000000000003</v>
      </c>
      <c r="DW49" s="137">
        <v>37.018000000000001</v>
      </c>
      <c r="DX49" s="137">
        <v>6.8000000000000005E-2</v>
      </c>
      <c r="DY49" s="137">
        <v>0.13700000000000001</v>
      </c>
      <c r="DZ49" s="137">
        <v>0.20499999999999999</v>
      </c>
      <c r="EA49" s="137">
        <v>0.27400000000000002</v>
      </c>
      <c r="EB49" s="137">
        <v>0.34200000000000003</v>
      </c>
      <c r="EC49" s="137">
        <v>0.41</v>
      </c>
      <c r="ED49" s="137">
        <v>0.47899999999999998</v>
      </c>
      <c r="EE49" s="137">
        <v>0.54700000000000004</v>
      </c>
      <c r="EF49" s="137">
        <v>0.61499999999999999</v>
      </c>
      <c r="EG49" s="137">
        <v>0.68400000000000005</v>
      </c>
      <c r="EH49" s="137">
        <v>0.752</v>
      </c>
      <c r="EI49" s="137">
        <v>0.82099999999999995</v>
      </c>
      <c r="EJ49" s="137">
        <v>0.88900000000000001</v>
      </c>
      <c r="EK49" s="137">
        <v>0.95699999999999996</v>
      </c>
      <c r="EL49" s="137">
        <v>1.026</v>
      </c>
      <c r="EM49" s="137">
        <v>1.0940000000000001</v>
      </c>
      <c r="EN49" s="137">
        <v>1.163</v>
      </c>
      <c r="EO49" s="137">
        <v>1.2310000000000001</v>
      </c>
      <c r="EP49" s="137">
        <v>1.2989999999999999</v>
      </c>
      <c r="EQ49" s="137">
        <v>1.3680000000000001</v>
      </c>
      <c r="ER49" s="137">
        <v>1.504</v>
      </c>
      <c r="ES49" s="137">
        <v>1.641</v>
      </c>
      <c r="ET49" s="137">
        <v>1.778</v>
      </c>
      <c r="EU49" s="137">
        <v>1.915</v>
      </c>
      <c r="EV49" s="137">
        <v>2.052</v>
      </c>
      <c r="EW49" s="137">
        <v>2.1880000000000002</v>
      </c>
      <c r="EX49" s="137">
        <v>2.3250000000000002</v>
      </c>
      <c r="EY49" s="137">
        <v>2.4620000000000002</v>
      </c>
      <c r="EZ49" s="137">
        <v>2.5990000000000002</v>
      </c>
      <c r="FA49" s="137">
        <v>2.7349999999999999</v>
      </c>
      <c r="FB49" s="137">
        <v>2.8719999999999999</v>
      </c>
      <c r="FC49" s="137">
        <v>3.0089999999999999</v>
      </c>
      <c r="FD49" s="137">
        <v>3.1459999999999999</v>
      </c>
      <c r="FE49" s="137">
        <v>3.2829999999999999</v>
      </c>
      <c r="FF49" s="137">
        <v>3.419</v>
      </c>
      <c r="FG49" s="137">
        <v>3.7610000000000001</v>
      </c>
      <c r="FH49" s="137">
        <v>4.1029999999999998</v>
      </c>
      <c r="FI49" s="137">
        <v>4.4450000000000003</v>
      </c>
      <c r="FJ49" s="137">
        <v>4.7869999999999999</v>
      </c>
      <c r="FK49" s="137">
        <v>5.1289999999999996</v>
      </c>
      <c r="FL49" s="137">
        <v>5.4710000000000001</v>
      </c>
      <c r="FM49" s="137">
        <v>5.8129999999999997</v>
      </c>
      <c r="FN49" s="137">
        <v>6.1550000000000002</v>
      </c>
      <c r="FO49" s="137">
        <v>6.4969999999999999</v>
      </c>
      <c r="FP49" s="137">
        <v>6.8390000000000004</v>
      </c>
      <c r="FQ49" s="137">
        <v>7.5220000000000002</v>
      </c>
      <c r="FR49" s="137">
        <v>8.2059999999999995</v>
      </c>
      <c r="FS49" s="137">
        <v>8.89</v>
      </c>
      <c r="FT49" s="137">
        <v>9.5739999999999998</v>
      </c>
      <c r="FU49" s="137">
        <v>10.257999999999999</v>
      </c>
      <c r="FV49" s="137">
        <v>10.942</v>
      </c>
      <c r="FW49" s="137">
        <v>11.625999999999999</v>
      </c>
      <c r="FX49" s="137">
        <v>12.308999999999999</v>
      </c>
      <c r="FY49" s="137">
        <v>12.993</v>
      </c>
      <c r="FZ49" s="137">
        <v>13.677</v>
      </c>
      <c r="GA49" s="137">
        <v>20.515999999999998</v>
      </c>
      <c r="GB49" s="137">
        <v>27.353999999999999</v>
      </c>
      <c r="GC49" s="137">
        <v>34.192999999999998</v>
      </c>
      <c r="GD49" s="137">
        <v>41.030999999999999</v>
      </c>
      <c r="GE49" s="137">
        <v>47.87</v>
      </c>
      <c r="GF49" s="137">
        <v>54.707999999999998</v>
      </c>
      <c r="GG49" s="137">
        <v>61.546999999999997</v>
      </c>
      <c r="GH49" s="137">
        <v>68.385000000000005</v>
      </c>
      <c r="GI49" s="137">
        <v>0.16900000000000001</v>
      </c>
      <c r="GJ49" s="137">
        <v>0.33800000000000002</v>
      </c>
      <c r="GK49" s="137">
        <v>0.50700000000000001</v>
      </c>
      <c r="GL49" s="137">
        <v>0.67600000000000005</v>
      </c>
      <c r="GM49" s="137">
        <v>0.84399999999999997</v>
      </c>
      <c r="GN49" s="137">
        <v>1.0129999999999999</v>
      </c>
      <c r="GO49" s="137">
        <v>1.1819999999999999</v>
      </c>
      <c r="GP49" s="137">
        <v>1.351</v>
      </c>
      <c r="GQ49" s="137">
        <v>1.52</v>
      </c>
      <c r="GR49" s="137">
        <v>1.6890000000000001</v>
      </c>
      <c r="GS49" s="137">
        <v>1.8580000000000001</v>
      </c>
      <c r="GT49" s="137">
        <v>2.0270000000000001</v>
      </c>
      <c r="GU49" s="137">
        <v>2.1960000000000002</v>
      </c>
      <c r="GV49" s="137">
        <v>2.3650000000000002</v>
      </c>
      <c r="GW49" s="137">
        <v>2.5329999999999999</v>
      </c>
      <c r="GX49" s="137">
        <v>2.702</v>
      </c>
      <c r="GY49" s="137">
        <v>2.871</v>
      </c>
      <c r="GZ49" s="137">
        <v>3.04</v>
      </c>
      <c r="HA49" s="137">
        <v>3.2090000000000001</v>
      </c>
      <c r="HB49" s="137">
        <v>3.3780000000000001</v>
      </c>
      <c r="HC49" s="137">
        <v>3.7160000000000002</v>
      </c>
      <c r="HD49" s="137">
        <v>4.0540000000000003</v>
      </c>
      <c r="HE49" s="137">
        <v>4.391</v>
      </c>
      <c r="HF49" s="137">
        <v>4.7290000000000001</v>
      </c>
      <c r="HG49" s="137">
        <v>5.0670000000000002</v>
      </c>
      <c r="HH49" s="137">
        <v>5.4050000000000002</v>
      </c>
      <c r="HI49" s="137">
        <v>5.742</v>
      </c>
      <c r="HJ49" s="137">
        <v>6.08</v>
      </c>
      <c r="HK49" s="137">
        <v>6.4180000000000001</v>
      </c>
      <c r="HL49" s="137">
        <v>6.7560000000000002</v>
      </c>
      <c r="HM49" s="137">
        <v>7.0940000000000003</v>
      </c>
      <c r="HN49" s="137">
        <v>7.431</v>
      </c>
      <c r="HO49" s="137">
        <v>7.7690000000000001</v>
      </c>
      <c r="HP49" s="137">
        <v>8.1069999999999993</v>
      </c>
      <c r="HQ49" s="137">
        <v>8.4450000000000003</v>
      </c>
      <c r="HR49" s="137">
        <v>9.2889999999999997</v>
      </c>
      <c r="HS49" s="137">
        <v>10.134</v>
      </c>
      <c r="HT49" s="137">
        <v>10.978</v>
      </c>
      <c r="HU49" s="137">
        <v>11.823</v>
      </c>
      <c r="HV49" s="137">
        <v>12.667</v>
      </c>
      <c r="HW49" s="137">
        <v>13.512</v>
      </c>
      <c r="HX49" s="137">
        <v>14.356</v>
      </c>
      <c r="HY49" s="137">
        <v>15.201000000000001</v>
      </c>
      <c r="HZ49" s="137">
        <v>16.045000000000002</v>
      </c>
      <c r="IA49" s="137">
        <v>16.89</v>
      </c>
      <c r="IB49" s="137">
        <v>18.579000000000001</v>
      </c>
      <c r="IC49" s="137">
        <v>20.268000000000001</v>
      </c>
      <c r="ID49" s="137">
        <v>21.957000000000001</v>
      </c>
      <c r="IE49" s="137">
        <v>23.646000000000001</v>
      </c>
      <c r="IF49" s="137">
        <v>25.334</v>
      </c>
      <c r="IG49" s="137">
        <v>27.023</v>
      </c>
      <c r="IH49" s="137">
        <v>28.712</v>
      </c>
      <c r="II49" s="137">
        <v>30.401</v>
      </c>
      <c r="IJ49" s="137">
        <v>32.090000000000003</v>
      </c>
      <c r="IK49" s="137">
        <v>33.779000000000003</v>
      </c>
      <c r="IL49" s="137">
        <v>50.668999999999997</v>
      </c>
      <c r="IM49" s="137">
        <v>67.558999999999997</v>
      </c>
      <c r="IN49" s="137">
        <v>84.447999999999993</v>
      </c>
      <c r="IO49" s="137">
        <v>101.33799999999999</v>
      </c>
      <c r="IP49" s="137">
        <v>118.22799999999999</v>
      </c>
      <c r="IQ49" s="137">
        <v>135.11699999999999</v>
      </c>
      <c r="IR49" s="137">
        <v>152.00700000000001</v>
      </c>
      <c r="IS49" s="137">
        <v>168.89599999999999</v>
      </c>
      <c r="IT49" s="137">
        <v>5.8999999999999997E-2</v>
      </c>
      <c r="IU49" s="137">
        <v>0.11799999999999999</v>
      </c>
      <c r="IV49" s="137">
        <v>0.17699999999999999</v>
      </c>
      <c r="IW49" s="137">
        <v>0.23599999999999999</v>
      </c>
      <c r="IX49" s="137">
        <v>0.29499999999999998</v>
      </c>
      <c r="IY49" s="137">
        <v>0.35399999999999998</v>
      </c>
      <c r="IZ49" s="137">
        <v>0.41299999999999998</v>
      </c>
      <c r="JA49" s="137">
        <v>0.47199999999999998</v>
      </c>
      <c r="JB49" s="137">
        <v>0.53200000000000003</v>
      </c>
      <c r="JC49" s="137">
        <v>0.59099999999999997</v>
      </c>
      <c r="JD49" s="137">
        <v>0.65</v>
      </c>
      <c r="JE49" s="137">
        <v>0.70899999999999996</v>
      </c>
      <c r="JF49" s="137">
        <v>0.76800000000000002</v>
      </c>
      <c r="JG49" s="137">
        <v>0.82699999999999996</v>
      </c>
      <c r="JH49" s="137">
        <v>0.88600000000000001</v>
      </c>
      <c r="JI49" s="137">
        <v>0.94499999999999995</v>
      </c>
      <c r="JJ49" s="137">
        <v>1.004</v>
      </c>
      <c r="JK49" s="137">
        <v>1.0629999999999999</v>
      </c>
      <c r="JL49" s="137">
        <v>1.1220000000000001</v>
      </c>
      <c r="JM49" s="137">
        <v>1.181</v>
      </c>
      <c r="JN49" s="137">
        <v>1.2989999999999999</v>
      </c>
      <c r="JO49" s="137">
        <v>1.417</v>
      </c>
      <c r="JP49" s="137">
        <v>1.536</v>
      </c>
      <c r="JQ49" s="137">
        <v>1.6539999999999999</v>
      </c>
      <c r="JR49" s="137">
        <v>1.772</v>
      </c>
      <c r="JS49" s="137">
        <v>1.89</v>
      </c>
      <c r="JT49" s="137">
        <v>2.008</v>
      </c>
      <c r="JU49" s="137">
        <v>2.1259999999999999</v>
      </c>
      <c r="JV49" s="137">
        <v>2.2440000000000002</v>
      </c>
      <c r="JW49" s="137">
        <v>2.3620000000000001</v>
      </c>
      <c r="JX49" s="137">
        <v>2.4809999999999999</v>
      </c>
      <c r="JY49" s="137">
        <v>2.5990000000000002</v>
      </c>
      <c r="JZ49" s="137">
        <v>2.7170000000000001</v>
      </c>
      <c r="KA49" s="137">
        <v>2.835</v>
      </c>
      <c r="KB49" s="137">
        <v>2.9529999999999998</v>
      </c>
      <c r="KC49" s="137">
        <v>3.2480000000000002</v>
      </c>
      <c r="KD49" s="137">
        <v>3.544</v>
      </c>
      <c r="KE49" s="137">
        <v>3.839</v>
      </c>
      <c r="KF49" s="137">
        <v>4.1340000000000003</v>
      </c>
      <c r="KG49" s="137">
        <v>4.4290000000000003</v>
      </c>
      <c r="KH49" s="137">
        <v>4.7249999999999996</v>
      </c>
      <c r="KI49" s="137">
        <v>5.0199999999999996</v>
      </c>
      <c r="KJ49" s="137">
        <v>5.3150000000000004</v>
      </c>
      <c r="KK49" s="137">
        <v>5.6109999999999998</v>
      </c>
      <c r="KL49" s="137">
        <v>5.9059999999999997</v>
      </c>
      <c r="KM49" s="137">
        <v>6.4969999999999999</v>
      </c>
      <c r="KN49" s="137">
        <v>7.0869999999999997</v>
      </c>
      <c r="KO49" s="137">
        <v>7.6779999999999999</v>
      </c>
      <c r="KP49" s="137">
        <v>8.2680000000000007</v>
      </c>
      <c r="KQ49" s="137">
        <v>8.859</v>
      </c>
      <c r="KR49" s="137">
        <v>9.4499999999999993</v>
      </c>
      <c r="KS49" s="137">
        <v>10.039999999999999</v>
      </c>
      <c r="KT49" s="137">
        <v>10.631</v>
      </c>
      <c r="KU49" s="137">
        <v>11.221</v>
      </c>
      <c r="KV49" s="137">
        <v>11.811999999999999</v>
      </c>
      <c r="KW49" s="137">
        <v>17.718</v>
      </c>
      <c r="KX49" s="137">
        <v>23.623999999999999</v>
      </c>
      <c r="KY49" s="137">
        <v>29.53</v>
      </c>
      <c r="KZ49" s="137">
        <v>35.436</v>
      </c>
      <c r="LA49" s="137">
        <v>41.341999999999999</v>
      </c>
      <c r="LB49" s="137">
        <v>47.247999999999998</v>
      </c>
      <c r="LC49" s="137">
        <v>53.154000000000003</v>
      </c>
      <c r="LD49" s="137">
        <v>59.06</v>
      </c>
      <c r="LE49" s="137">
        <v>8.4000000000000005E-2</v>
      </c>
      <c r="LF49" s="137">
        <v>0.16800000000000001</v>
      </c>
      <c r="LG49" s="137">
        <v>0.251</v>
      </c>
      <c r="LH49" s="137">
        <v>0.33500000000000002</v>
      </c>
      <c r="LI49" s="137">
        <v>0.41899999999999998</v>
      </c>
      <c r="LJ49" s="137">
        <v>0.503</v>
      </c>
      <c r="LK49" s="137">
        <v>0.58699999999999997</v>
      </c>
      <c r="LL49" s="137">
        <v>0.67</v>
      </c>
      <c r="LM49" s="137">
        <v>0.754</v>
      </c>
      <c r="LN49" s="137">
        <v>0.83799999999999997</v>
      </c>
      <c r="LO49" s="137">
        <v>0.92200000000000004</v>
      </c>
      <c r="LP49" s="137">
        <v>1.006</v>
      </c>
      <c r="LQ49" s="137">
        <v>1.089</v>
      </c>
      <c r="LR49" s="137">
        <v>1.173</v>
      </c>
      <c r="LS49" s="137">
        <v>1.2569999999999999</v>
      </c>
      <c r="LT49" s="137">
        <v>1.341</v>
      </c>
      <c r="LU49" s="137">
        <v>1.425</v>
      </c>
      <c r="LV49" s="137">
        <v>1.508</v>
      </c>
      <c r="LW49" s="137">
        <v>1.5920000000000001</v>
      </c>
      <c r="LX49" s="137">
        <v>1.6759999999999999</v>
      </c>
      <c r="LY49" s="137">
        <v>1.843</v>
      </c>
      <c r="LZ49" s="137">
        <v>2.0110000000000001</v>
      </c>
      <c r="MA49" s="137">
        <v>2.1789999999999998</v>
      </c>
      <c r="MB49" s="137">
        <v>2.3460000000000001</v>
      </c>
      <c r="MC49" s="137">
        <v>2.5139999999999998</v>
      </c>
      <c r="MD49" s="137">
        <v>2.681</v>
      </c>
      <c r="ME49" s="137">
        <v>2.8490000000000002</v>
      </c>
      <c r="MF49" s="137">
        <v>3.0169999999999999</v>
      </c>
      <c r="MG49" s="137">
        <v>3.1840000000000002</v>
      </c>
      <c r="MH49" s="137">
        <v>3.3519999999999999</v>
      </c>
      <c r="MI49" s="137">
        <v>3.5190000000000001</v>
      </c>
      <c r="MJ49" s="137">
        <v>3.6869999999999998</v>
      </c>
      <c r="MK49" s="137">
        <v>3.855</v>
      </c>
      <c r="ML49" s="137">
        <v>4.0220000000000002</v>
      </c>
      <c r="MM49" s="137">
        <v>4.1900000000000004</v>
      </c>
      <c r="MN49" s="137">
        <v>4.609</v>
      </c>
      <c r="MO49" s="137">
        <v>5.0279999999999996</v>
      </c>
      <c r="MP49" s="137">
        <v>5.4470000000000001</v>
      </c>
      <c r="MQ49" s="137">
        <v>5.8659999999999997</v>
      </c>
      <c r="MR49" s="137">
        <v>6.2850000000000001</v>
      </c>
      <c r="MS49" s="137">
        <v>6.7039999999999997</v>
      </c>
      <c r="MT49" s="137">
        <v>7.1230000000000002</v>
      </c>
      <c r="MU49" s="137">
        <v>7.5419999999999998</v>
      </c>
      <c r="MV49" s="137">
        <v>7.9610000000000003</v>
      </c>
      <c r="MW49" s="137">
        <v>8.3800000000000008</v>
      </c>
      <c r="MX49" s="137">
        <v>9.2170000000000005</v>
      </c>
      <c r="MY49" s="137">
        <v>10.055</v>
      </c>
      <c r="MZ49" s="137">
        <v>10.893000000000001</v>
      </c>
      <c r="NA49" s="137">
        <v>11.731</v>
      </c>
      <c r="NB49" s="137">
        <v>12.569000000000001</v>
      </c>
      <c r="NC49" s="137">
        <v>13.407</v>
      </c>
      <c r="ND49" s="137">
        <v>14.244999999999999</v>
      </c>
      <c r="NE49" s="137">
        <v>15.083</v>
      </c>
      <c r="NF49" s="137">
        <v>15.920999999999999</v>
      </c>
      <c r="NG49" s="137">
        <v>16.759</v>
      </c>
      <c r="NH49" s="137">
        <v>25.138999999999999</v>
      </c>
      <c r="NI49" s="137">
        <v>33.518000000000001</v>
      </c>
      <c r="NJ49" s="137">
        <v>41.898000000000003</v>
      </c>
      <c r="NK49" s="137">
        <v>50.277000000000001</v>
      </c>
      <c r="NL49" s="137">
        <v>58.656999999999996</v>
      </c>
      <c r="NM49" s="137">
        <v>67.036000000000001</v>
      </c>
      <c r="NN49" s="137">
        <v>75.415999999999997</v>
      </c>
      <c r="NO49" s="137">
        <v>83.795000000000002</v>
      </c>
      <c r="NP49" s="137">
        <v>2.1999999999999999E-2</v>
      </c>
      <c r="NQ49" s="137">
        <v>4.3999999999999997E-2</v>
      </c>
      <c r="NR49" s="137">
        <v>6.7000000000000004E-2</v>
      </c>
      <c r="NS49" s="137">
        <v>8.8999999999999996E-2</v>
      </c>
      <c r="NT49" s="137">
        <v>0.111</v>
      </c>
      <c r="NU49" s="137">
        <v>0.13300000000000001</v>
      </c>
      <c r="NV49" s="137">
        <v>0.156</v>
      </c>
      <c r="NW49" s="137">
        <v>0.17799999999999999</v>
      </c>
      <c r="NX49" s="137">
        <v>0.2</v>
      </c>
      <c r="NY49" s="137">
        <v>0.222</v>
      </c>
      <c r="NZ49" s="137">
        <v>0.245</v>
      </c>
      <c r="OA49" s="137">
        <v>0.26700000000000002</v>
      </c>
      <c r="OB49" s="137">
        <v>0.28899999999999998</v>
      </c>
      <c r="OC49" s="137">
        <v>0.311</v>
      </c>
      <c r="OD49" s="137">
        <v>0.33400000000000002</v>
      </c>
      <c r="OE49" s="137">
        <v>0.35599999999999998</v>
      </c>
      <c r="OF49" s="137">
        <v>0.378</v>
      </c>
      <c r="OG49" s="137">
        <v>0.4</v>
      </c>
      <c r="OH49" s="137">
        <v>0.42299999999999999</v>
      </c>
      <c r="OI49" s="137">
        <v>0.44500000000000001</v>
      </c>
      <c r="OJ49" s="137">
        <v>0.48899999999999999</v>
      </c>
      <c r="OK49" s="137">
        <v>0.53400000000000003</v>
      </c>
      <c r="OL49" s="137">
        <v>0.57799999999999996</v>
      </c>
      <c r="OM49" s="137">
        <v>0.623</v>
      </c>
      <c r="ON49" s="137">
        <v>0.66700000000000004</v>
      </c>
      <c r="OO49" s="137">
        <v>0.71199999999999997</v>
      </c>
      <c r="OP49" s="137">
        <v>0.75600000000000001</v>
      </c>
      <c r="OQ49" s="137">
        <v>0.80100000000000005</v>
      </c>
      <c r="OR49" s="137">
        <v>0.84499999999999997</v>
      </c>
      <c r="OS49" s="137">
        <v>0.89</v>
      </c>
      <c r="OT49" s="137">
        <v>0.93400000000000005</v>
      </c>
      <c r="OU49" s="137">
        <v>0.97899999999999998</v>
      </c>
      <c r="OV49" s="137">
        <v>1.0229999999999999</v>
      </c>
      <c r="OW49" s="137">
        <v>1.0680000000000001</v>
      </c>
      <c r="OX49" s="137">
        <v>1.1120000000000001</v>
      </c>
      <c r="OY49" s="137">
        <v>1.2230000000000001</v>
      </c>
      <c r="OZ49" s="137">
        <v>1.3340000000000001</v>
      </c>
      <c r="PA49" s="137">
        <v>1.446</v>
      </c>
      <c r="PB49" s="137">
        <v>1.5569999999999999</v>
      </c>
      <c r="PC49" s="137">
        <v>1.6679999999999999</v>
      </c>
      <c r="PD49" s="137">
        <v>1.7789999999999999</v>
      </c>
      <c r="PE49" s="137">
        <v>1.891</v>
      </c>
      <c r="PF49" s="137">
        <v>2.0019999999999998</v>
      </c>
      <c r="PG49" s="137">
        <v>2.113</v>
      </c>
      <c r="PH49" s="137">
        <v>2.2240000000000002</v>
      </c>
      <c r="PI49" s="137">
        <v>2.4470000000000001</v>
      </c>
      <c r="PJ49" s="137">
        <v>2.669</v>
      </c>
      <c r="PK49" s="137">
        <v>2.891</v>
      </c>
      <c r="PL49" s="137">
        <v>3.1139999999999999</v>
      </c>
      <c r="PM49" s="137">
        <v>3.3359999999999999</v>
      </c>
      <c r="PN49" s="137">
        <v>3.5590000000000002</v>
      </c>
      <c r="PO49" s="137">
        <v>3.7810000000000001</v>
      </c>
      <c r="PP49" s="137">
        <v>4.0030000000000001</v>
      </c>
      <c r="PQ49" s="137">
        <v>4.226</v>
      </c>
      <c r="PR49" s="137">
        <v>4.4480000000000004</v>
      </c>
      <c r="PS49" s="137">
        <v>6.6719999999999997</v>
      </c>
      <c r="PT49" s="137">
        <v>8.8970000000000002</v>
      </c>
      <c r="PU49" s="137">
        <v>11.121</v>
      </c>
      <c r="PV49" s="137">
        <v>13.345000000000001</v>
      </c>
      <c r="PW49" s="137">
        <v>15.569000000000001</v>
      </c>
      <c r="PX49" s="137">
        <v>17.792999999999999</v>
      </c>
      <c r="PY49" s="137">
        <v>20.016999999999999</v>
      </c>
      <c r="PZ49" s="137">
        <v>22.241</v>
      </c>
      <c r="QA49" s="137">
        <v>2.1999999999999999E-2</v>
      </c>
      <c r="QB49" s="137">
        <v>4.3999999999999997E-2</v>
      </c>
      <c r="QC49" s="137">
        <v>6.7000000000000004E-2</v>
      </c>
      <c r="QD49" s="137">
        <v>8.8999999999999996E-2</v>
      </c>
      <c r="QE49" s="137">
        <v>0.111</v>
      </c>
      <c r="QF49" s="137">
        <v>0.13300000000000001</v>
      </c>
      <c r="QG49" s="137">
        <v>0.156</v>
      </c>
      <c r="QH49" s="137">
        <v>0.17799999999999999</v>
      </c>
      <c r="QI49" s="137">
        <v>0.2</v>
      </c>
      <c r="QJ49" s="137">
        <v>0.222</v>
      </c>
      <c r="QK49" s="137">
        <v>0.245</v>
      </c>
      <c r="QL49" s="137">
        <v>0.26700000000000002</v>
      </c>
      <c r="QM49" s="137">
        <v>0.28899999999999998</v>
      </c>
      <c r="QN49" s="137">
        <v>0.311</v>
      </c>
      <c r="QO49" s="137">
        <v>0.33400000000000002</v>
      </c>
      <c r="QP49" s="137">
        <v>0.35599999999999998</v>
      </c>
      <c r="QQ49" s="137">
        <v>0.378</v>
      </c>
      <c r="QR49" s="137">
        <v>0.4</v>
      </c>
      <c r="QS49" s="137">
        <v>0.42299999999999999</v>
      </c>
      <c r="QT49" s="137">
        <v>0.44500000000000001</v>
      </c>
      <c r="QU49" s="137">
        <v>0.48899999999999999</v>
      </c>
      <c r="QV49" s="137">
        <v>0.53400000000000003</v>
      </c>
      <c r="QW49" s="137">
        <v>0.57799999999999996</v>
      </c>
      <c r="QX49" s="137">
        <v>0.623</v>
      </c>
      <c r="QY49" s="137">
        <v>0.66700000000000004</v>
      </c>
      <c r="QZ49" s="137">
        <v>0.71199999999999997</v>
      </c>
      <c r="RA49" s="137">
        <v>0.75600000000000001</v>
      </c>
      <c r="RB49" s="137">
        <v>0.80100000000000005</v>
      </c>
      <c r="RC49" s="137">
        <v>0.84499999999999997</v>
      </c>
      <c r="RD49" s="137">
        <v>0.89</v>
      </c>
      <c r="RE49" s="137">
        <v>0.93400000000000005</v>
      </c>
      <c r="RF49" s="137">
        <v>0.97899999999999998</v>
      </c>
      <c r="RG49" s="137">
        <v>1.0229999999999999</v>
      </c>
      <c r="RH49" s="137">
        <v>1.0680000000000001</v>
      </c>
      <c r="RI49" s="137">
        <v>1.1120000000000001</v>
      </c>
      <c r="RJ49" s="137">
        <v>1.2230000000000001</v>
      </c>
      <c r="RK49" s="137">
        <v>1.3340000000000001</v>
      </c>
      <c r="RL49" s="137">
        <v>1.446</v>
      </c>
      <c r="RM49" s="137">
        <v>1.5569999999999999</v>
      </c>
      <c r="RN49" s="137">
        <v>1.6679999999999999</v>
      </c>
      <c r="RO49" s="137">
        <v>1.7789999999999999</v>
      </c>
      <c r="RP49" s="137">
        <v>1.891</v>
      </c>
      <c r="RQ49" s="137">
        <v>2.0019999999999998</v>
      </c>
      <c r="RR49" s="137">
        <v>2.113</v>
      </c>
      <c r="RS49" s="137">
        <v>2.2240000000000002</v>
      </c>
      <c r="RT49" s="137">
        <v>2.4470000000000001</v>
      </c>
      <c r="RU49" s="137">
        <v>2.669</v>
      </c>
      <c r="RV49" s="137">
        <v>2.891</v>
      </c>
      <c r="RW49" s="137">
        <v>3.1139999999999999</v>
      </c>
      <c r="RX49" s="137">
        <v>3.3359999999999999</v>
      </c>
      <c r="RY49" s="137">
        <v>3.5590000000000002</v>
      </c>
      <c r="RZ49" s="137">
        <v>3.7810000000000001</v>
      </c>
      <c r="SA49" s="137">
        <v>4.0030000000000001</v>
      </c>
      <c r="SB49" s="137">
        <v>4.226</v>
      </c>
      <c r="SC49" s="137">
        <v>4.4480000000000004</v>
      </c>
      <c r="SD49" s="137">
        <v>6.6719999999999997</v>
      </c>
      <c r="SE49" s="137">
        <v>8.8970000000000002</v>
      </c>
      <c r="SF49" s="137">
        <v>11.121</v>
      </c>
      <c r="SG49" s="137">
        <v>13.345000000000001</v>
      </c>
      <c r="SH49" s="137">
        <v>15.569000000000001</v>
      </c>
      <c r="SI49" s="137">
        <v>17.792999999999999</v>
      </c>
      <c r="SJ49" s="137">
        <v>20.016999999999999</v>
      </c>
      <c r="SK49" s="137">
        <v>22.241</v>
      </c>
      <c r="SL49" s="137">
        <v>3.5999999999999997E-2</v>
      </c>
      <c r="SM49" s="137">
        <v>7.2999999999999995E-2</v>
      </c>
      <c r="SN49" s="137">
        <v>0.109</v>
      </c>
      <c r="SO49" s="137">
        <v>0.14499999999999999</v>
      </c>
      <c r="SP49" s="137">
        <v>0.182</v>
      </c>
      <c r="SQ49" s="137">
        <v>0.218</v>
      </c>
      <c r="SR49" s="137">
        <v>0.254</v>
      </c>
      <c r="SS49" s="137">
        <v>0.28999999999999998</v>
      </c>
      <c r="ST49" s="137">
        <v>0.32700000000000001</v>
      </c>
      <c r="SU49" s="137">
        <v>0.36299999999999999</v>
      </c>
      <c r="SV49" s="137">
        <v>0.39900000000000002</v>
      </c>
      <c r="SW49" s="137">
        <v>0.436</v>
      </c>
      <c r="SX49" s="137">
        <v>0.47199999999999998</v>
      </c>
      <c r="SY49" s="137">
        <v>0.50800000000000001</v>
      </c>
      <c r="SZ49" s="137">
        <v>0.54500000000000004</v>
      </c>
      <c r="TA49" s="137">
        <v>0.58099999999999996</v>
      </c>
      <c r="TB49" s="137">
        <v>0.61699999999999999</v>
      </c>
      <c r="TC49" s="137">
        <v>0.65300000000000002</v>
      </c>
      <c r="TD49" s="137">
        <v>0.69</v>
      </c>
      <c r="TE49" s="137">
        <v>0.72599999999999998</v>
      </c>
      <c r="TF49" s="137">
        <v>0.79900000000000004</v>
      </c>
      <c r="TG49" s="137">
        <v>0.871</v>
      </c>
      <c r="TH49" s="137">
        <v>0.94399999999999995</v>
      </c>
      <c r="TI49" s="137">
        <v>1.016</v>
      </c>
      <c r="TJ49" s="137">
        <v>1.089</v>
      </c>
      <c r="TK49" s="137">
        <v>1.1619999999999999</v>
      </c>
      <c r="TL49" s="137">
        <v>1.234</v>
      </c>
      <c r="TM49" s="137">
        <v>1.3069999999999999</v>
      </c>
      <c r="TN49" s="137">
        <v>1.38</v>
      </c>
      <c r="TO49" s="137">
        <v>1.452</v>
      </c>
      <c r="TP49" s="137">
        <v>1.5249999999999999</v>
      </c>
      <c r="TQ49" s="137">
        <v>1.597</v>
      </c>
      <c r="TR49" s="137">
        <v>1.67</v>
      </c>
      <c r="TS49" s="137">
        <v>1.7430000000000001</v>
      </c>
      <c r="TT49" s="137">
        <v>1.8149999999999999</v>
      </c>
      <c r="TU49" s="137">
        <v>1.9970000000000001</v>
      </c>
      <c r="TV49" s="137">
        <v>2.1779999999999999</v>
      </c>
      <c r="TW49" s="137">
        <v>2.36</v>
      </c>
      <c r="TX49" s="137">
        <v>2.5409999999999999</v>
      </c>
      <c r="TY49" s="137">
        <v>2.7229999999999999</v>
      </c>
      <c r="TZ49" s="137">
        <v>2.9039999999999999</v>
      </c>
      <c r="UA49" s="137">
        <v>3.0859999999999999</v>
      </c>
      <c r="UB49" s="137">
        <v>3.2669999999999999</v>
      </c>
      <c r="UC49" s="137">
        <v>3.4489999999999998</v>
      </c>
      <c r="UD49" s="137">
        <v>3.63</v>
      </c>
      <c r="UE49" s="137">
        <v>3.9929999999999999</v>
      </c>
      <c r="UF49" s="137">
        <v>4.3559999999999999</v>
      </c>
      <c r="UG49" s="137">
        <v>4.7190000000000003</v>
      </c>
      <c r="UH49" s="137">
        <v>5.0819999999999999</v>
      </c>
      <c r="UI49" s="137">
        <v>5.4459999999999997</v>
      </c>
      <c r="UJ49" s="137">
        <v>5.8090000000000002</v>
      </c>
      <c r="UK49" s="137">
        <v>6.1719999999999997</v>
      </c>
      <c r="UL49" s="137">
        <v>6.5350000000000001</v>
      </c>
      <c r="UM49" s="137">
        <v>6.8979999999999997</v>
      </c>
      <c r="UN49" s="137">
        <v>7.2610000000000001</v>
      </c>
      <c r="UO49" s="137">
        <v>10.891</v>
      </c>
      <c r="UP49" s="137">
        <v>14.521000000000001</v>
      </c>
      <c r="UQ49" s="137">
        <v>18.152000000000001</v>
      </c>
      <c r="UR49" s="137">
        <v>21.782</v>
      </c>
      <c r="US49" s="137">
        <v>25.411999999999999</v>
      </c>
      <c r="UT49" s="137">
        <v>29.042999999999999</v>
      </c>
      <c r="UU49" s="137">
        <v>32.673000000000002</v>
      </c>
      <c r="UV49" s="137">
        <v>36.304000000000002</v>
      </c>
      <c r="UW49" s="137">
        <v>3.5999999999999997E-2</v>
      </c>
      <c r="UX49" s="137">
        <v>7.2999999999999995E-2</v>
      </c>
      <c r="UY49" s="137">
        <v>0.109</v>
      </c>
      <c r="UZ49" s="137">
        <v>0.14499999999999999</v>
      </c>
      <c r="VA49" s="137">
        <v>0.182</v>
      </c>
      <c r="VB49" s="137">
        <v>0.218</v>
      </c>
      <c r="VC49" s="137">
        <v>0.254</v>
      </c>
      <c r="VD49" s="137">
        <v>0.28999999999999998</v>
      </c>
      <c r="VE49" s="137">
        <v>0.32700000000000001</v>
      </c>
      <c r="VF49" s="137">
        <v>0.36299999999999999</v>
      </c>
      <c r="VG49" s="137">
        <v>0.39900000000000002</v>
      </c>
      <c r="VH49" s="137">
        <v>0.436</v>
      </c>
      <c r="VI49" s="137">
        <v>0.47199999999999998</v>
      </c>
      <c r="VJ49" s="137">
        <v>0.50800000000000001</v>
      </c>
      <c r="VK49" s="137">
        <v>0.54500000000000004</v>
      </c>
      <c r="VL49" s="137">
        <v>0.58099999999999996</v>
      </c>
      <c r="VM49" s="137">
        <v>0.61699999999999999</v>
      </c>
      <c r="VN49" s="137">
        <v>0.65300000000000002</v>
      </c>
      <c r="VO49" s="137">
        <v>0.69</v>
      </c>
      <c r="VP49" s="137">
        <v>0.72599999999999998</v>
      </c>
      <c r="VQ49" s="137">
        <v>0.79900000000000004</v>
      </c>
      <c r="VR49" s="137">
        <v>0.871</v>
      </c>
      <c r="VS49" s="137">
        <v>0.94399999999999995</v>
      </c>
      <c r="VT49" s="137">
        <v>1.016</v>
      </c>
      <c r="VU49" s="137">
        <v>1.089</v>
      </c>
      <c r="VV49" s="137">
        <v>1.1619999999999999</v>
      </c>
      <c r="VW49" s="137">
        <v>1.234</v>
      </c>
      <c r="VX49" s="137">
        <v>1.3069999999999999</v>
      </c>
      <c r="VY49" s="137">
        <v>1.38</v>
      </c>
      <c r="VZ49" s="137">
        <v>1.452</v>
      </c>
      <c r="WA49" s="137">
        <v>1.5249999999999999</v>
      </c>
      <c r="WB49" s="137">
        <v>1.597</v>
      </c>
      <c r="WC49" s="137">
        <v>1.67</v>
      </c>
      <c r="WD49" s="137">
        <v>1.7430000000000001</v>
      </c>
      <c r="WE49" s="137">
        <v>1.8149999999999999</v>
      </c>
      <c r="WF49" s="137">
        <v>1.9970000000000001</v>
      </c>
      <c r="WG49" s="137">
        <v>2.1779999999999999</v>
      </c>
      <c r="WH49" s="137">
        <v>2.36</v>
      </c>
      <c r="WI49" s="137">
        <v>2.5409999999999999</v>
      </c>
      <c r="WJ49" s="137">
        <v>2.7229999999999999</v>
      </c>
      <c r="WK49" s="137">
        <v>2.9039999999999999</v>
      </c>
      <c r="WL49" s="137">
        <v>3.0859999999999999</v>
      </c>
      <c r="WM49" s="137">
        <v>3.2669999999999999</v>
      </c>
      <c r="WN49" s="137">
        <v>3.4489999999999998</v>
      </c>
      <c r="WO49" s="137">
        <v>3.63</v>
      </c>
      <c r="WP49" s="137">
        <v>3.9929999999999999</v>
      </c>
      <c r="WQ49" s="137">
        <v>4.3559999999999999</v>
      </c>
      <c r="WR49" s="137">
        <v>4.7190000000000003</v>
      </c>
      <c r="WS49" s="137">
        <v>5.0819999999999999</v>
      </c>
      <c r="WT49" s="137">
        <v>5.4459999999999997</v>
      </c>
      <c r="WU49" s="137">
        <v>5.8090000000000002</v>
      </c>
      <c r="WV49" s="137">
        <v>6.1719999999999997</v>
      </c>
      <c r="WW49" s="137">
        <v>6.5350000000000001</v>
      </c>
      <c r="WX49" s="137">
        <v>6.8979999999999997</v>
      </c>
      <c r="WY49" s="137">
        <v>7.2610000000000001</v>
      </c>
      <c r="WZ49" s="137">
        <v>10.891</v>
      </c>
      <c r="XA49" s="137">
        <v>14.521000000000001</v>
      </c>
      <c r="XB49" s="137">
        <v>18.152000000000001</v>
      </c>
      <c r="XC49" s="137">
        <v>21.782</v>
      </c>
      <c r="XD49" s="137">
        <v>25.411999999999999</v>
      </c>
      <c r="XE49" s="137">
        <v>29.042999999999999</v>
      </c>
      <c r="XF49" s="137">
        <v>32.673000000000002</v>
      </c>
      <c r="XG49" s="137">
        <v>36.304000000000002</v>
      </c>
      <c r="XH49" s="137">
        <v>2.4E-2</v>
      </c>
      <c r="XI49" s="137">
        <v>4.8000000000000001E-2</v>
      </c>
      <c r="XJ49" s="137">
        <v>7.1999999999999995E-2</v>
      </c>
      <c r="XK49" s="137">
        <v>9.6000000000000002E-2</v>
      </c>
      <c r="XL49" s="137">
        <v>0.121</v>
      </c>
      <c r="XM49" s="137">
        <v>0.14499999999999999</v>
      </c>
      <c r="XN49" s="137">
        <v>0.16900000000000001</v>
      </c>
      <c r="XO49" s="137">
        <v>0.193</v>
      </c>
      <c r="XP49" s="137">
        <v>0.217</v>
      </c>
      <c r="XQ49" s="137">
        <v>0.24099999999999999</v>
      </c>
      <c r="XR49" s="137">
        <v>0.26500000000000001</v>
      </c>
      <c r="XS49" s="137">
        <v>0.28899999999999998</v>
      </c>
      <c r="XT49" s="137">
        <v>0.314</v>
      </c>
      <c r="XU49" s="137">
        <v>0.33800000000000002</v>
      </c>
      <c r="XV49" s="137">
        <v>0.36199999999999999</v>
      </c>
      <c r="XW49" s="137">
        <v>0.38600000000000001</v>
      </c>
      <c r="XX49" s="137">
        <v>0.41</v>
      </c>
      <c r="XY49" s="137">
        <v>0.434</v>
      </c>
      <c r="XZ49" s="137">
        <v>0.45800000000000002</v>
      </c>
      <c r="YA49" s="137">
        <v>0.48199999999999998</v>
      </c>
      <c r="YB49" s="137">
        <v>0.53100000000000003</v>
      </c>
      <c r="YC49" s="137">
        <v>0.57899999999999996</v>
      </c>
      <c r="YD49" s="137">
        <v>0.627</v>
      </c>
      <c r="YE49" s="137">
        <v>0.67500000000000004</v>
      </c>
      <c r="YF49" s="137">
        <v>0.72299999999999998</v>
      </c>
      <c r="YG49" s="137">
        <v>0.77200000000000002</v>
      </c>
      <c r="YH49" s="137">
        <v>0.82</v>
      </c>
      <c r="YI49" s="137">
        <v>0.86799999999999999</v>
      </c>
      <c r="YJ49" s="137">
        <v>0.91600000000000004</v>
      </c>
      <c r="YK49" s="137">
        <v>0.96499999999999997</v>
      </c>
      <c r="YL49" s="137">
        <v>1.0129999999999999</v>
      </c>
      <c r="YM49" s="137">
        <v>1.0609999999999999</v>
      </c>
      <c r="YN49" s="137">
        <v>1.109</v>
      </c>
      <c r="YO49" s="137">
        <v>1.1579999999999999</v>
      </c>
      <c r="YP49" s="137">
        <v>1.206</v>
      </c>
      <c r="YQ49" s="137">
        <v>1.3260000000000001</v>
      </c>
      <c r="YR49" s="137">
        <v>1.4470000000000001</v>
      </c>
      <c r="YS49" s="137">
        <v>1.5680000000000001</v>
      </c>
      <c r="YT49" s="137">
        <v>1.6879999999999999</v>
      </c>
      <c r="YU49" s="137">
        <v>1.8089999999999999</v>
      </c>
      <c r="YV49" s="137">
        <v>1.929</v>
      </c>
      <c r="YW49" s="137">
        <v>2.0499999999999998</v>
      </c>
      <c r="YX49" s="137">
        <v>2.17</v>
      </c>
      <c r="YY49" s="137">
        <v>2.2909999999999999</v>
      </c>
      <c r="YZ49" s="137">
        <v>2.4119999999999999</v>
      </c>
      <c r="ZA49" s="137">
        <v>2.653</v>
      </c>
      <c r="ZB49" s="137">
        <v>2.8940000000000001</v>
      </c>
      <c r="ZC49" s="137">
        <v>3.1349999999999998</v>
      </c>
      <c r="ZD49" s="137">
        <v>3.3759999999999999</v>
      </c>
      <c r="ZE49" s="137">
        <v>3.617</v>
      </c>
      <c r="ZF49" s="137">
        <v>3.859</v>
      </c>
      <c r="ZG49" s="137">
        <v>4.0999999999999996</v>
      </c>
      <c r="ZH49" s="137">
        <v>4.3410000000000002</v>
      </c>
      <c r="ZI49" s="137">
        <v>4.5819999999999999</v>
      </c>
      <c r="ZJ49" s="137">
        <v>4.8230000000000004</v>
      </c>
      <c r="ZK49" s="137">
        <v>7.2350000000000003</v>
      </c>
      <c r="ZL49" s="137">
        <v>9.6470000000000002</v>
      </c>
      <c r="ZM49" s="137">
        <v>12.058</v>
      </c>
      <c r="ZN49" s="137">
        <v>14.47</v>
      </c>
      <c r="ZO49" s="137">
        <v>16.881</v>
      </c>
      <c r="ZP49" s="137">
        <v>19.292999999999999</v>
      </c>
      <c r="ZQ49" s="137">
        <v>21.704999999999998</v>
      </c>
      <c r="ZR49" s="137">
        <v>24.116</v>
      </c>
      <c r="ZS49" s="137">
        <v>2.4E-2</v>
      </c>
      <c r="ZT49" s="137">
        <v>4.8000000000000001E-2</v>
      </c>
      <c r="ZU49" s="137">
        <v>7.2999999999999995E-2</v>
      </c>
      <c r="ZV49" s="137">
        <v>9.7000000000000003E-2</v>
      </c>
      <c r="ZW49" s="137">
        <v>0.121</v>
      </c>
      <c r="ZX49" s="137">
        <v>0.14499999999999999</v>
      </c>
      <c r="ZY49" s="137">
        <v>0.16900000000000001</v>
      </c>
      <c r="ZZ49" s="137">
        <v>0.19400000000000001</v>
      </c>
      <c r="AAA49" s="137">
        <v>0.218</v>
      </c>
      <c r="AAB49" s="137">
        <v>0.24199999999999999</v>
      </c>
      <c r="AAC49" s="137">
        <v>0.26600000000000001</v>
      </c>
      <c r="AAD49" s="137">
        <v>0.28999999999999998</v>
      </c>
      <c r="AAE49" s="137">
        <v>0.314</v>
      </c>
      <c r="AAF49" s="137">
        <v>0.33900000000000002</v>
      </c>
      <c r="AAG49" s="137">
        <v>0.36299999999999999</v>
      </c>
      <c r="AAH49" s="137">
        <v>0.38700000000000001</v>
      </c>
      <c r="AAI49" s="137">
        <v>0.41099999999999998</v>
      </c>
      <c r="AAJ49" s="137">
        <v>0.435</v>
      </c>
      <c r="AAK49" s="137">
        <v>0.46</v>
      </c>
      <c r="AAL49" s="137">
        <v>0.48399999999999999</v>
      </c>
      <c r="AAM49" s="137">
        <v>0.53200000000000003</v>
      </c>
      <c r="AAN49" s="137">
        <v>0.58099999999999996</v>
      </c>
      <c r="AAO49" s="137">
        <v>0.629</v>
      </c>
      <c r="AAP49" s="137">
        <v>0.67700000000000005</v>
      </c>
      <c r="AAQ49" s="137">
        <v>0.72599999999999998</v>
      </c>
      <c r="AAR49" s="137">
        <v>0.77400000000000002</v>
      </c>
      <c r="AAS49" s="137">
        <v>0.82199999999999995</v>
      </c>
      <c r="AAT49" s="137">
        <v>0.871</v>
      </c>
      <c r="AAU49" s="137">
        <v>0.91900000000000004</v>
      </c>
      <c r="AAV49" s="137">
        <v>0.96799999999999997</v>
      </c>
      <c r="AAW49" s="137">
        <v>1.016</v>
      </c>
      <c r="AAX49" s="137">
        <v>1.0640000000000001</v>
      </c>
      <c r="AAY49" s="137">
        <v>1.113</v>
      </c>
      <c r="AAZ49" s="137">
        <v>1.161</v>
      </c>
      <c r="ABA49" s="137">
        <v>1.21</v>
      </c>
      <c r="ABB49" s="137">
        <v>1.33</v>
      </c>
      <c r="ABC49" s="137">
        <v>1.4510000000000001</v>
      </c>
      <c r="ABD49" s="137">
        <v>1.5720000000000001</v>
      </c>
      <c r="ABE49" s="137">
        <v>1.6930000000000001</v>
      </c>
      <c r="ABF49" s="137">
        <v>1.8140000000000001</v>
      </c>
      <c r="ABG49" s="137">
        <v>1.9350000000000001</v>
      </c>
      <c r="ABH49" s="137">
        <v>2.056</v>
      </c>
      <c r="ABI49" s="137">
        <v>2.177</v>
      </c>
      <c r="ABJ49" s="137">
        <v>2.298</v>
      </c>
      <c r="ABK49" s="137">
        <v>2.419</v>
      </c>
      <c r="ABL49" s="137">
        <v>2.661</v>
      </c>
      <c r="ABM49" s="137">
        <v>2.903</v>
      </c>
      <c r="ABN49" s="137">
        <v>3.145</v>
      </c>
      <c r="ABO49" s="137">
        <v>3.387</v>
      </c>
      <c r="ABP49" s="137">
        <v>3.629</v>
      </c>
      <c r="ABQ49" s="137">
        <v>3.87</v>
      </c>
      <c r="ABR49" s="137">
        <v>4.1120000000000001</v>
      </c>
      <c r="ABS49" s="137">
        <v>4.3540000000000001</v>
      </c>
      <c r="ABT49" s="137">
        <v>4.5960000000000001</v>
      </c>
      <c r="ABU49" s="137">
        <v>4.8380000000000001</v>
      </c>
      <c r="ABV49" s="137">
        <v>7.2569999999999997</v>
      </c>
      <c r="ABW49" s="137">
        <v>9.6760000000000002</v>
      </c>
      <c r="ABX49" s="137">
        <v>12.095000000000001</v>
      </c>
      <c r="ABY49" s="137">
        <v>14.513999999999999</v>
      </c>
      <c r="ABZ49" s="137">
        <v>16.933</v>
      </c>
      <c r="ACA49" s="137">
        <v>19.352</v>
      </c>
      <c r="ACB49" s="137">
        <v>21.771999999999998</v>
      </c>
      <c r="ACC49" s="137">
        <v>24.190999999999999</v>
      </c>
      <c r="ACD49" s="137">
        <v>4.3999999999999997E-2</v>
      </c>
      <c r="ACE49" s="137">
        <v>8.8999999999999996E-2</v>
      </c>
      <c r="ACF49" s="137">
        <v>0.13300000000000001</v>
      </c>
      <c r="ACG49" s="137">
        <v>0.17699999999999999</v>
      </c>
      <c r="ACH49" s="137">
        <v>0.222</v>
      </c>
      <c r="ACI49" s="137">
        <v>0.26600000000000001</v>
      </c>
      <c r="ACJ49" s="137">
        <v>0.31</v>
      </c>
      <c r="ACK49" s="137">
        <v>0.35499999999999998</v>
      </c>
      <c r="ACL49" s="137">
        <v>0.39900000000000002</v>
      </c>
      <c r="ACM49" s="137">
        <v>0.443</v>
      </c>
      <c r="ACN49" s="137">
        <v>0.48799999999999999</v>
      </c>
      <c r="ACO49" s="137">
        <v>0.53200000000000003</v>
      </c>
      <c r="ACP49" s="137">
        <v>0.57699999999999996</v>
      </c>
      <c r="ACQ49" s="137">
        <v>0.621</v>
      </c>
      <c r="ACR49" s="137">
        <v>0.66500000000000004</v>
      </c>
      <c r="ACS49" s="137">
        <v>0.71</v>
      </c>
      <c r="ACT49" s="137">
        <v>0.754</v>
      </c>
      <c r="ACU49" s="137">
        <v>0.79800000000000004</v>
      </c>
      <c r="ACV49" s="137">
        <v>0.84299999999999997</v>
      </c>
      <c r="ACW49" s="137">
        <v>0.88700000000000001</v>
      </c>
      <c r="ACX49" s="137">
        <v>0.97599999999999998</v>
      </c>
      <c r="ACY49" s="137">
        <v>1.0640000000000001</v>
      </c>
      <c r="ACZ49" s="137">
        <v>1.153</v>
      </c>
      <c r="ADA49" s="137">
        <v>1.242</v>
      </c>
      <c r="ADB49" s="137">
        <v>1.33</v>
      </c>
      <c r="ADC49" s="137">
        <v>1.419</v>
      </c>
      <c r="ADD49" s="137">
        <v>1.508</v>
      </c>
      <c r="ADE49" s="137">
        <v>1.597</v>
      </c>
      <c r="ADF49" s="137">
        <v>1.6850000000000001</v>
      </c>
      <c r="ADG49" s="137">
        <v>1.774</v>
      </c>
      <c r="ADH49" s="137">
        <v>1.863</v>
      </c>
      <c r="ADI49" s="137">
        <v>1.9510000000000001</v>
      </c>
      <c r="ADJ49" s="137">
        <v>2.04</v>
      </c>
      <c r="ADK49" s="137">
        <v>2.129</v>
      </c>
      <c r="ADL49" s="137">
        <v>2.2170000000000001</v>
      </c>
      <c r="ADM49" s="137">
        <v>2.4390000000000001</v>
      </c>
      <c r="ADN49" s="137">
        <v>2.661</v>
      </c>
      <c r="ADO49" s="137">
        <v>2.883</v>
      </c>
      <c r="ADP49" s="137">
        <v>3.1040000000000001</v>
      </c>
      <c r="ADQ49" s="137">
        <v>3.3260000000000001</v>
      </c>
      <c r="ADR49" s="137">
        <v>3.548</v>
      </c>
      <c r="ADS49" s="137">
        <v>3.77</v>
      </c>
      <c r="ADT49" s="137">
        <v>3.9910000000000001</v>
      </c>
      <c r="ADU49" s="137">
        <v>4.2130000000000001</v>
      </c>
      <c r="ADV49" s="137">
        <v>4.4349999999999996</v>
      </c>
      <c r="ADW49" s="137">
        <v>4.8780000000000001</v>
      </c>
      <c r="ADX49" s="137">
        <v>5.3220000000000001</v>
      </c>
      <c r="ADY49" s="137">
        <v>5.7649999999999997</v>
      </c>
      <c r="ADZ49" s="137">
        <v>6.2089999999999996</v>
      </c>
      <c r="AEA49" s="137">
        <v>6.6520000000000001</v>
      </c>
      <c r="AEB49" s="137">
        <v>7.0960000000000001</v>
      </c>
      <c r="AEC49" s="137">
        <v>7.5389999999999997</v>
      </c>
      <c r="AED49" s="137">
        <v>7.9829999999999997</v>
      </c>
      <c r="AEE49" s="137">
        <v>8.4260000000000002</v>
      </c>
      <c r="AEF49" s="137">
        <v>8.8699999999999992</v>
      </c>
      <c r="AEG49" s="137">
        <v>13.304</v>
      </c>
      <c r="AEH49" s="137">
        <v>17.739000000000001</v>
      </c>
      <c r="AEI49" s="137">
        <v>22.173999999999999</v>
      </c>
      <c r="AEJ49" s="137">
        <v>26.609000000000002</v>
      </c>
      <c r="AEK49" s="137">
        <v>31.042999999999999</v>
      </c>
      <c r="AEL49" s="137">
        <v>35.478000000000002</v>
      </c>
      <c r="AEM49" s="137">
        <v>39.912999999999997</v>
      </c>
      <c r="AEN49" s="137">
        <v>44.347999999999999</v>
      </c>
      <c r="AEO49" s="137">
        <v>4.3999999999999997E-2</v>
      </c>
      <c r="AEP49" s="137">
        <v>8.8999999999999996E-2</v>
      </c>
      <c r="AEQ49" s="137">
        <v>0.13300000000000001</v>
      </c>
      <c r="AER49" s="137">
        <v>0.17699999999999999</v>
      </c>
      <c r="AES49" s="137">
        <v>0.222</v>
      </c>
      <c r="AET49" s="137">
        <v>0.26600000000000001</v>
      </c>
      <c r="AEU49" s="137">
        <v>0.31</v>
      </c>
      <c r="AEV49" s="137">
        <v>0.35499999999999998</v>
      </c>
      <c r="AEW49" s="137">
        <v>0.39900000000000002</v>
      </c>
      <c r="AEX49" s="137">
        <v>0.443</v>
      </c>
      <c r="AEY49" s="137">
        <v>0.48799999999999999</v>
      </c>
      <c r="AEZ49" s="137">
        <v>0.53200000000000003</v>
      </c>
      <c r="AFA49" s="137">
        <v>0.57599999999999996</v>
      </c>
      <c r="AFB49" s="137">
        <v>0.621</v>
      </c>
      <c r="AFC49" s="137">
        <v>0.66500000000000004</v>
      </c>
      <c r="AFD49" s="137">
        <v>0.71</v>
      </c>
      <c r="AFE49" s="137">
        <v>0.754</v>
      </c>
      <c r="AFF49" s="137">
        <v>0.79800000000000004</v>
      </c>
      <c r="AFG49" s="137">
        <v>0.84299999999999997</v>
      </c>
      <c r="AFH49" s="137">
        <v>0.88700000000000001</v>
      </c>
      <c r="AFI49" s="137">
        <v>0.97599999999999998</v>
      </c>
      <c r="AFJ49" s="137">
        <v>1.0640000000000001</v>
      </c>
      <c r="AFK49" s="137">
        <v>1.153</v>
      </c>
      <c r="AFL49" s="137">
        <v>1.242</v>
      </c>
      <c r="AFM49" s="137">
        <v>1.33</v>
      </c>
      <c r="AFN49" s="137">
        <v>1.419</v>
      </c>
      <c r="AFO49" s="137">
        <v>1.508</v>
      </c>
      <c r="AFP49" s="137">
        <v>1.5960000000000001</v>
      </c>
      <c r="AFQ49" s="137">
        <v>1.6850000000000001</v>
      </c>
      <c r="AFR49" s="137">
        <v>1.774</v>
      </c>
      <c r="AFS49" s="137">
        <v>1.863</v>
      </c>
      <c r="AFT49" s="137">
        <v>1.9510000000000001</v>
      </c>
      <c r="AFU49" s="137">
        <v>2.04</v>
      </c>
      <c r="AFV49" s="137">
        <v>2.129</v>
      </c>
      <c r="AFW49" s="137">
        <v>2.2170000000000001</v>
      </c>
      <c r="AFX49" s="137">
        <v>2.4390000000000001</v>
      </c>
      <c r="AFY49" s="137">
        <v>2.661</v>
      </c>
      <c r="AFZ49" s="137">
        <v>2.8820000000000001</v>
      </c>
      <c r="AGA49" s="137">
        <v>3.1040000000000001</v>
      </c>
      <c r="AGB49" s="137">
        <v>3.3260000000000001</v>
      </c>
      <c r="AGC49" s="137">
        <v>3.548</v>
      </c>
      <c r="AGD49" s="137">
        <v>3.7690000000000001</v>
      </c>
      <c r="AGE49" s="137">
        <v>3.9910000000000001</v>
      </c>
      <c r="AGF49" s="137">
        <v>4.2130000000000001</v>
      </c>
      <c r="AGG49" s="137">
        <v>4.4349999999999996</v>
      </c>
      <c r="AGH49" s="137">
        <v>4.8780000000000001</v>
      </c>
      <c r="AGI49" s="137">
        <v>5.3209999999999997</v>
      </c>
      <c r="AGJ49" s="137">
        <v>5.7649999999999997</v>
      </c>
      <c r="AGK49" s="137">
        <v>6.2080000000000002</v>
      </c>
      <c r="AGL49" s="137">
        <v>6.6520000000000001</v>
      </c>
      <c r="AGM49" s="137">
        <v>7.0949999999999998</v>
      </c>
      <c r="AGN49" s="137">
        <v>7.5389999999999997</v>
      </c>
      <c r="AGO49" s="137">
        <v>7.9820000000000002</v>
      </c>
      <c r="AGP49" s="137">
        <v>8.4260000000000002</v>
      </c>
      <c r="AGQ49" s="137">
        <v>8.8689999999999998</v>
      </c>
      <c r="AGR49" s="137">
        <v>13.304</v>
      </c>
      <c r="AGS49" s="137">
        <v>17.738</v>
      </c>
      <c r="AGT49" s="137">
        <v>22.172999999999998</v>
      </c>
      <c r="AGU49" s="137">
        <v>26.606999999999999</v>
      </c>
      <c r="AGV49" s="137">
        <v>31.042000000000002</v>
      </c>
      <c r="AGW49" s="137">
        <v>35.475999999999999</v>
      </c>
      <c r="AGX49" s="137">
        <v>39.911000000000001</v>
      </c>
      <c r="AGY49" s="137">
        <v>44.344999999999999</v>
      </c>
      <c r="AGZ49" s="137">
        <v>6.7000000000000004E-2</v>
      </c>
      <c r="AHA49" s="137">
        <v>0.13400000000000001</v>
      </c>
      <c r="AHB49" s="137">
        <v>0.2</v>
      </c>
      <c r="AHC49" s="137">
        <v>0.26700000000000002</v>
      </c>
      <c r="AHD49" s="137">
        <v>0.33400000000000002</v>
      </c>
      <c r="AHE49" s="137">
        <v>0.40100000000000002</v>
      </c>
      <c r="AHF49" s="137">
        <v>0.46800000000000003</v>
      </c>
      <c r="AHG49" s="137">
        <v>0.53400000000000003</v>
      </c>
      <c r="AHH49" s="137">
        <v>0.60099999999999998</v>
      </c>
      <c r="AHI49" s="137">
        <v>0.66800000000000004</v>
      </c>
      <c r="AHJ49" s="137">
        <v>0.73499999999999999</v>
      </c>
      <c r="AHK49" s="137">
        <v>0.80100000000000005</v>
      </c>
      <c r="AHL49" s="137">
        <v>0.86799999999999999</v>
      </c>
      <c r="AHM49" s="137">
        <v>0.93500000000000005</v>
      </c>
      <c r="AHN49" s="137">
        <v>1.002</v>
      </c>
      <c r="AHO49" s="137">
        <v>1.069</v>
      </c>
      <c r="AHP49" s="137">
        <v>1.135</v>
      </c>
      <c r="AHQ49" s="137">
        <v>1.202</v>
      </c>
      <c r="AHR49" s="137">
        <v>1.2689999999999999</v>
      </c>
      <c r="AHS49" s="137">
        <v>1.3360000000000001</v>
      </c>
      <c r="AHT49" s="137">
        <v>1.4690000000000001</v>
      </c>
      <c r="AHU49" s="137">
        <v>1.603</v>
      </c>
      <c r="AHV49" s="137">
        <v>1.7370000000000001</v>
      </c>
      <c r="AHW49" s="137">
        <v>1.87</v>
      </c>
      <c r="AHX49" s="137">
        <v>2.004</v>
      </c>
      <c r="AHY49" s="137">
        <v>2.137</v>
      </c>
      <c r="AHZ49" s="137">
        <v>2.2709999999999999</v>
      </c>
      <c r="AIA49" s="137">
        <v>2.4039999999999999</v>
      </c>
      <c r="AIB49" s="137">
        <v>2.5379999999999998</v>
      </c>
      <c r="AIC49" s="137">
        <v>2.6720000000000002</v>
      </c>
      <c r="AID49" s="137">
        <v>2.8050000000000002</v>
      </c>
      <c r="AIE49" s="137">
        <v>2.9390000000000001</v>
      </c>
      <c r="AIF49" s="137">
        <v>3.0720000000000001</v>
      </c>
      <c r="AIG49" s="137">
        <v>3.206</v>
      </c>
      <c r="AIH49" s="137">
        <v>3.339</v>
      </c>
      <c r="AII49" s="137">
        <v>3.673</v>
      </c>
      <c r="AIJ49" s="137">
        <v>4.0069999999999997</v>
      </c>
      <c r="AIK49" s="137">
        <v>4.3410000000000002</v>
      </c>
      <c r="AIL49" s="137">
        <v>4.6749999999999998</v>
      </c>
      <c r="AIM49" s="137">
        <v>5.0090000000000003</v>
      </c>
      <c r="AIN49" s="137">
        <v>5.343</v>
      </c>
      <c r="AIO49" s="137">
        <v>5.6769999999999996</v>
      </c>
      <c r="AIP49" s="137">
        <v>6.0110000000000001</v>
      </c>
      <c r="AIQ49" s="137">
        <v>6.3449999999999998</v>
      </c>
      <c r="AIR49" s="137">
        <v>6.6790000000000003</v>
      </c>
      <c r="AIS49" s="137">
        <v>7.3470000000000004</v>
      </c>
      <c r="AIT49" s="137">
        <v>8.0150000000000006</v>
      </c>
      <c r="AIU49" s="137">
        <v>8.6829999999999998</v>
      </c>
      <c r="AIV49" s="137">
        <v>9.35</v>
      </c>
      <c r="AIW49" s="137">
        <v>10.018000000000001</v>
      </c>
      <c r="AIX49" s="137">
        <v>10.686</v>
      </c>
      <c r="AIY49" s="137">
        <v>11.353999999999999</v>
      </c>
      <c r="AIZ49" s="137">
        <v>12.022</v>
      </c>
      <c r="AJA49" s="137">
        <v>12.69</v>
      </c>
      <c r="AJB49" s="137">
        <v>13.358000000000001</v>
      </c>
      <c r="AJC49" s="137">
        <v>20.036999999999999</v>
      </c>
      <c r="AJD49" s="137">
        <v>26.715</v>
      </c>
      <c r="AJE49" s="137">
        <v>33.393999999999998</v>
      </c>
      <c r="AJF49" s="137">
        <v>40.073</v>
      </c>
      <c r="AJG49" s="137">
        <v>46.752000000000002</v>
      </c>
      <c r="AJH49" s="137">
        <v>53.430999999999997</v>
      </c>
      <c r="AJI49" s="137">
        <v>60.11</v>
      </c>
      <c r="AJJ49" s="137">
        <v>66.787999999999997</v>
      </c>
      <c r="AJK49" s="137">
        <v>0.26200000000000001</v>
      </c>
      <c r="AJL49" s="137">
        <v>0.52400000000000002</v>
      </c>
      <c r="AJM49" s="137">
        <v>0.78500000000000003</v>
      </c>
      <c r="AJN49" s="137">
        <v>1.0469999999999999</v>
      </c>
      <c r="AJO49" s="137">
        <v>1.3089999999999999</v>
      </c>
      <c r="AJP49" s="137">
        <v>1.571</v>
      </c>
      <c r="AJQ49" s="137">
        <v>1.833</v>
      </c>
      <c r="AJR49" s="137">
        <v>2.0939999999999999</v>
      </c>
      <c r="AJS49" s="137">
        <v>2.3559999999999999</v>
      </c>
      <c r="AJT49" s="137">
        <v>2.6179999999999999</v>
      </c>
      <c r="AJU49" s="137">
        <v>2.88</v>
      </c>
      <c r="AJV49" s="137">
        <v>3.1419999999999999</v>
      </c>
      <c r="AJW49" s="137">
        <v>3.403</v>
      </c>
      <c r="AJX49" s="137">
        <v>3.665</v>
      </c>
      <c r="AJY49" s="137">
        <v>3.927</v>
      </c>
      <c r="AJZ49" s="137">
        <v>4.1890000000000001</v>
      </c>
      <c r="AKA49" s="137">
        <v>4.4509999999999996</v>
      </c>
      <c r="AKB49" s="137">
        <v>4.7119999999999997</v>
      </c>
      <c r="AKC49" s="137">
        <v>4.9740000000000002</v>
      </c>
      <c r="AKD49" s="137">
        <v>5.2359999999999998</v>
      </c>
      <c r="AKE49" s="137">
        <v>5.76</v>
      </c>
      <c r="AKF49" s="137">
        <v>6.2830000000000004</v>
      </c>
      <c r="AKG49" s="137">
        <v>6.8070000000000004</v>
      </c>
      <c r="AKH49" s="137">
        <v>7.3310000000000004</v>
      </c>
      <c r="AKI49" s="137">
        <v>7.8540000000000001</v>
      </c>
      <c r="AKJ49" s="137">
        <v>8.3780000000000001</v>
      </c>
      <c r="AKK49" s="137">
        <v>8.9009999999999998</v>
      </c>
      <c r="AKL49" s="137">
        <v>9.4250000000000007</v>
      </c>
      <c r="AKM49" s="137">
        <v>9.9489999999999998</v>
      </c>
      <c r="AKN49" s="137">
        <v>10.472</v>
      </c>
      <c r="AKO49" s="137">
        <v>10.996</v>
      </c>
      <c r="AKP49" s="137">
        <v>11.519</v>
      </c>
      <c r="AKQ49" s="137">
        <v>12.042999999999999</v>
      </c>
      <c r="AKR49" s="137">
        <v>12.567</v>
      </c>
      <c r="AKS49" s="137">
        <v>13.09</v>
      </c>
      <c r="AKT49" s="137">
        <v>14.398999999999999</v>
      </c>
      <c r="AKU49" s="137">
        <v>15.708</v>
      </c>
      <c r="AKV49" s="137">
        <v>17.016999999999999</v>
      </c>
      <c r="AKW49" s="137">
        <v>18.326000000000001</v>
      </c>
      <c r="AKX49" s="137">
        <v>19.635000000000002</v>
      </c>
      <c r="AKY49" s="137">
        <v>20.943999999999999</v>
      </c>
      <c r="AKZ49" s="137">
        <v>22.253</v>
      </c>
      <c r="ALA49" s="137">
        <v>23.562000000000001</v>
      </c>
      <c r="ALB49" s="137">
        <v>24.870999999999999</v>
      </c>
      <c r="ALC49" s="137">
        <v>26.18</v>
      </c>
      <c r="ALD49" s="137">
        <v>28.797999999999998</v>
      </c>
      <c r="ALE49" s="137">
        <v>31.416</v>
      </c>
      <c r="ALF49" s="137">
        <v>34.033999999999999</v>
      </c>
      <c r="ALG49" s="137">
        <v>36.652999999999999</v>
      </c>
      <c r="ALH49" s="137">
        <v>39.271000000000001</v>
      </c>
      <c r="ALI49" s="137">
        <v>41.889000000000003</v>
      </c>
      <c r="ALJ49" s="137">
        <v>44.506999999999998</v>
      </c>
      <c r="ALK49" s="137">
        <v>47.125</v>
      </c>
      <c r="ALL49" s="137">
        <v>49.743000000000002</v>
      </c>
      <c r="ALM49" s="137">
        <v>52.360999999999997</v>
      </c>
      <c r="ALN49" s="137">
        <v>78.540999999999997</v>
      </c>
      <c r="ALO49" s="137">
        <v>104.72199999999999</v>
      </c>
      <c r="ALP49" s="137">
        <v>130.90199999999999</v>
      </c>
      <c r="ALQ49" s="137">
        <v>157.08199999999999</v>
      </c>
      <c r="ALR49" s="137">
        <v>183.26300000000001</v>
      </c>
      <c r="ALS49" s="137">
        <v>209.44300000000001</v>
      </c>
      <c r="ALT49" s="137">
        <v>235.62299999999999</v>
      </c>
      <c r="ALU49" s="137">
        <v>261.80399999999997</v>
      </c>
      <c r="ALV49" s="137">
        <v>1.7000000000000001E-2</v>
      </c>
      <c r="ALW49" s="137">
        <v>3.4000000000000002E-2</v>
      </c>
      <c r="ALX49" s="137">
        <v>5.0999999999999997E-2</v>
      </c>
      <c r="ALY49" s="137">
        <v>6.9000000000000006E-2</v>
      </c>
      <c r="ALZ49" s="137">
        <v>8.5999999999999993E-2</v>
      </c>
      <c r="AMA49" s="137">
        <v>0.10299999999999999</v>
      </c>
      <c r="AMB49" s="137">
        <v>0.12</v>
      </c>
      <c r="AMC49" s="137">
        <v>0.13700000000000001</v>
      </c>
      <c r="AMD49" s="137">
        <v>0.154</v>
      </c>
      <c r="AME49" s="137">
        <v>0.17199999999999999</v>
      </c>
      <c r="AMF49" s="137">
        <v>0.189</v>
      </c>
      <c r="AMG49" s="137">
        <v>0.20599999999999999</v>
      </c>
      <c r="AMH49" s="137">
        <v>0.223</v>
      </c>
      <c r="AMI49" s="137">
        <v>0.24</v>
      </c>
      <c r="AMJ49" s="137">
        <v>0.25700000000000001</v>
      </c>
      <c r="AMK49" s="137">
        <v>0.27500000000000002</v>
      </c>
      <c r="AML49" s="137">
        <v>0.29199999999999998</v>
      </c>
      <c r="AMM49" s="137">
        <v>0.309</v>
      </c>
      <c r="AMN49" s="137">
        <v>0.32600000000000001</v>
      </c>
      <c r="AMO49" s="137">
        <v>0.34300000000000003</v>
      </c>
      <c r="AMP49" s="137">
        <v>0.377</v>
      </c>
      <c r="AMQ49" s="137">
        <v>0.41199999999999998</v>
      </c>
      <c r="AMR49" s="137">
        <v>0.44600000000000001</v>
      </c>
      <c r="AMS49" s="137">
        <v>0.48</v>
      </c>
      <c r="AMT49" s="137">
        <v>0.51500000000000001</v>
      </c>
      <c r="AMU49" s="137">
        <v>0.54900000000000004</v>
      </c>
      <c r="AMV49" s="137">
        <v>0.58299999999999996</v>
      </c>
      <c r="AMW49" s="137">
        <v>0.61799999999999999</v>
      </c>
      <c r="AMX49" s="137">
        <v>0.65200000000000002</v>
      </c>
      <c r="AMY49" s="137">
        <v>0.68600000000000005</v>
      </c>
      <c r="AMZ49" s="137">
        <v>0.72099999999999997</v>
      </c>
      <c r="ANA49" s="137">
        <v>0.755</v>
      </c>
      <c r="ANB49" s="137">
        <v>0.78900000000000003</v>
      </c>
      <c r="ANC49" s="137">
        <v>0.82399999999999995</v>
      </c>
      <c r="AND49" s="137">
        <v>0.85799999999999998</v>
      </c>
      <c r="ANE49" s="137">
        <v>0.94399999999999995</v>
      </c>
      <c r="ANF49" s="137">
        <v>1.0289999999999999</v>
      </c>
      <c r="ANG49" s="137">
        <v>1.115</v>
      </c>
      <c r="ANH49" s="137">
        <v>1.2010000000000001</v>
      </c>
      <c r="ANI49" s="137">
        <v>1.2869999999999999</v>
      </c>
      <c r="ANJ49" s="137">
        <v>1.373</v>
      </c>
      <c r="ANK49" s="137">
        <v>1.458</v>
      </c>
      <c r="ANL49" s="137">
        <v>1.544</v>
      </c>
      <c r="ANM49" s="137">
        <v>1.63</v>
      </c>
      <c r="ANN49" s="137">
        <v>1.716</v>
      </c>
      <c r="ANO49" s="137">
        <v>1.887</v>
      </c>
      <c r="ANP49" s="137">
        <v>2.0590000000000002</v>
      </c>
      <c r="ANQ49" s="137">
        <v>2.2309999999999999</v>
      </c>
      <c r="ANR49" s="137">
        <v>2.4020000000000001</v>
      </c>
      <c r="ANS49" s="137">
        <v>2.5739999999999998</v>
      </c>
      <c r="ANT49" s="137">
        <v>2.7450000000000001</v>
      </c>
      <c r="ANU49" s="137">
        <v>2.9169999999999998</v>
      </c>
      <c r="ANV49" s="137">
        <v>3.0880000000000001</v>
      </c>
      <c r="ANW49" s="137">
        <v>3.26</v>
      </c>
      <c r="ANX49" s="137">
        <v>3.4319999999999999</v>
      </c>
      <c r="ANY49" s="137">
        <v>5.1470000000000002</v>
      </c>
      <c r="ANZ49" s="137">
        <v>6.8630000000000004</v>
      </c>
      <c r="AOA49" s="137">
        <v>8.5790000000000006</v>
      </c>
      <c r="AOB49" s="137">
        <v>10.295</v>
      </c>
      <c r="AOC49" s="137">
        <v>12.010999999999999</v>
      </c>
      <c r="AOD49" s="137">
        <v>13.726000000000001</v>
      </c>
      <c r="AOE49" s="137">
        <v>15.442</v>
      </c>
      <c r="AOF49" s="137">
        <v>17.158000000000001</v>
      </c>
      <c r="AOG49" s="137">
        <v>1.7000000000000001E-2</v>
      </c>
      <c r="AOH49" s="137">
        <v>3.4000000000000002E-2</v>
      </c>
      <c r="AOI49" s="137">
        <v>5.0999999999999997E-2</v>
      </c>
      <c r="AOJ49" s="137">
        <v>6.9000000000000006E-2</v>
      </c>
      <c r="AOK49" s="137">
        <v>8.5999999999999993E-2</v>
      </c>
      <c r="AOL49" s="137">
        <v>0.10299999999999999</v>
      </c>
      <c r="AOM49" s="137">
        <v>0.12</v>
      </c>
      <c r="AON49" s="137">
        <v>0.13700000000000001</v>
      </c>
      <c r="AOO49" s="137">
        <v>0.154</v>
      </c>
      <c r="AOP49" s="137">
        <v>0.17199999999999999</v>
      </c>
      <c r="AOQ49" s="137">
        <v>0.189</v>
      </c>
      <c r="AOR49" s="137">
        <v>0.20599999999999999</v>
      </c>
      <c r="AOS49" s="137">
        <v>0.223</v>
      </c>
      <c r="AOT49" s="137">
        <v>0.24</v>
      </c>
      <c r="AOU49" s="137">
        <v>0.25700000000000001</v>
      </c>
      <c r="AOV49" s="137">
        <v>0.27400000000000002</v>
      </c>
      <c r="AOW49" s="137">
        <v>0.29199999999999998</v>
      </c>
      <c r="AOX49" s="137">
        <v>0.309</v>
      </c>
      <c r="AOY49" s="137">
        <v>0.32600000000000001</v>
      </c>
      <c r="AOZ49" s="137">
        <v>0.34300000000000003</v>
      </c>
      <c r="APA49" s="137">
        <v>0.377</v>
      </c>
      <c r="APB49" s="137">
        <v>0.41199999999999998</v>
      </c>
      <c r="APC49" s="137">
        <v>0.44600000000000001</v>
      </c>
      <c r="APD49" s="137">
        <v>0.48</v>
      </c>
      <c r="APE49" s="137">
        <v>0.51500000000000001</v>
      </c>
      <c r="APF49" s="137">
        <v>0.54900000000000004</v>
      </c>
      <c r="APG49" s="137">
        <v>0.58299999999999996</v>
      </c>
      <c r="APH49" s="137">
        <v>0.61699999999999999</v>
      </c>
      <c r="API49" s="137">
        <v>0.65200000000000002</v>
      </c>
      <c r="APJ49" s="137">
        <v>0.68600000000000005</v>
      </c>
      <c r="APK49" s="137">
        <v>0.72</v>
      </c>
      <c r="APL49" s="137">
        <v>0.755</v>
      </c>
      <c r="APM49" s="137">
        <v>0.78900000000000003</v>
      </c>
      <c r="APN49" s="137">
        <v>0.82299999999999995</v>
      </c>
      <c r="APO49" s="137">
        <v>0.85799999999999998</v>
      </c>
      <c r="APP49" s="137">
        <v>0.94299999999999995</v>
      </c>
      <c r="APQ49" s="137">
        <v>1.0289999999999999</v>
      </c>
      <c r="APR49" s="137">
        <v>1.115</v>
      </c>
      <c r="APS49" s="137">
        <v>1.2010000000000001</v>
      </c>
      <c r="APT49" s="137">
        <v>1.286</v>
      </c>
      <c r="APU49" s="137">
        <v>1.3720000000000001</v>
      </c>
      <c r="APV49" s="137">
        <v>1.458</v>
      </c>
      <c r="APW49" s="137">
        <v>1.544</v>
      </c>
      <c r="APX49" s="137">
        <v>1.629</v>
      </c>
      <c r="APY49" s="137">
        <v>1.7150000000000001</v>
      </c>
      <c r="APZ49" s="137">
        <v>1.887</v>
      </c>
      <c r="AQA49" s="137">
        <v>2.0579999999999998</v>
      </c>
      <c r="AQB49" s="137">
        <v>2.23</v>
      </c>
      <c r="AQC49" s="137">
        <v>2.4009999999999998</v>
      </c>
      <c r="AQD49" s="137">
        <v>2.573</v>
      </c>
      <c r="AQE49" s="137">
        <v>2.7440000000000002</v>
      </c>
      <c r="AQF49" s="137">
        <v>2.9159999999999999</v>
      </c>
      <c r="AQG49" s="137">
        <v>3.0870000000000002</v>
      </c>
      <c r="AQH49" s="137">
        <v>3.2589999999999999</v>
      </c>
      <c r="AQI49" s="137">
        <v>3.43</v>
      </c>
      <c r="AQJ49" s="137">
        <v>5.1449999999999996</v>
      </c>
      <c r="AQK49" s="137">
        <v>6.86</v>
      </c>
      <c r="AQL49" s="137">
        <v>8.5760000000000005</v>
      </c>
      <c r="AQM49" s="137">
        <v>10.291</v>
      </c>
      <c r="AQN49" s="137">
        <v>12.006</v>
      </c>
      <c r="AQO49" s="137">
        <v>13.721</v>
      </c>
      <c r="AQP49" s="137">
        <v>15.436</v>
      </c>
      <c r="AQQ49" s="137">
        <v>17.151</v>
      </c>
      <c r="AQR49" s="137">
        <v>4.1000000000000002E-2</v>
      </c>
      <c r="AQS49" s="137">
        <v>8.2000000000000003E-2</v>
      </c>
      <c r="AQT49" s="137">
        <v>0.123</v>
      </c>
      <c r="AQU49" s="137">
        <v>0.16500000000000001</v>
      </c>
      <c r="AQV49" s="137">
        <v>0.20599999999999999</v>
      </c>
      <c r="AQW49" s="137">
        <v>0.247</v>
      </c>
      <c r="AQX49" s="137">
        <v>0.28799999999999998</v>
      </c>
      <c r="AQY49" s="137">
        <v>0.32900000000000001</v>
      </c>
      <c r="AQZ49" s="137">
        <v>0.37</v>
      </c>
      <c r="ARA49" s="137">
        <v>0.41099999999999998</v>
      </c>
      <c r="ARB49" s="137">
        <v>0.45200000000000001</v>
      </c>
      <c r="ARC49" s="137">
        <v>0.49399999999999999</v>
      </c>
      <c r="ARD49" s="137">
        <v>0.53500000000000003</v>
      </c>
      <c r="ARE49" s="137">
        <v>0.57599999999999996</v>
      </c>
      <c r="ARF49" s="137">
        <v>0.61699999999999999</v>
      </c>
      <c r="ARG49" s="137">
        <v>0.65800000000000003</v>
      </c>
      <c r="ARH49" s="137">
        <v>0.69899999999999995</v>
      </c>
      <c r="ARI49" s="137">
        <v>0.74</v>
      </c>
      <c r="ARJ49" s="137">
        <v>0.78200000000000003</v>
      </c>
      <c r="ARK49" s="137">
        <v>0.82299999999999995</v>
      </c>
      <c r="ARL49" s="137">
        <v>0.90500000000000003</v>
      </c>
      <c r="ARM49" s="137">
        <v>0.98699999999999999</v>
      </c>
      <c r="ARN49" s="137">
        <v>1.069</v>
      </c>
      <c r="ARO49" s="137">
        <v>1.1519999999999999</v>
      </c>
      <c r="ARP49" s="137">
        <v>1.234</v>
      </c>
      <c r="ARQ49" s="137">
        <v>1.3160000000000001</v>
      </c>
      <c r="ARR49" s="137">
        <v>1.399</v>
      </c>
      <c r="ARS49" s="137">
        <v>1.4810000000000001</v>
      </c>
      <c r="ART49" s="137">
        <v>1.5629999999999999</v>
      </c>
      <c r="ARU49" s="137">
        <v>1.645</v>
      </c>
      <c r="ARV49" s="137">
        <v>1.728</v>
      </c>
      <c r="ARW49" s="137">
        <v>1.81</v>
      </c>
      <c r="ARX49" s="137">
        <v>1.8919999999999999</v>
      </c>
      <c r="ARY49" s="137">
        <v>1.974</v>
      </c>
      <c r="ARZ49" s="137">
        <v>2.0569999999999999</v>
      </c>
      <c r="ASA49" s="137">
        <v>2.262</v>
      </c>
      <c r="ASB49" s="137">
        <v>2.468</v>
      </c>
      <c r="ASC49" s="137">
        <v>2.6739999999999999</v>
      </c>
      <c r="ASD49" s="137">
        <v>2.879</v>
      </c>
      <c r="ASE49" s="137">
        <v>3.085</v>
      </c>
      <c r="ASF49" s="137">
        <v>3.2909999999999999</v>
      </c>
      <c r="ASG49" s="137">
        <v>3.496</v>
      </c>
      <c r="ASH49" s="137">
        <v>3.702</v>
      </c>
      <c r="ASI49" s="137">
        <v>3.9079999999999999</v>
      </c>
      <c r="ASJ49" s="137">
        <v>4.1130000000000004</v>
      </c>
      <c r="ASK49" s="137">
        <v>4.5250000000000004</v>
      </c>
      <c r="ASL49" s="137">
        <v>4.9359999999999999</v>
      </c>
      <c r="ASM49" s="137">
        <v>5.3470000000000004</v>
      </c>
      <c r="ASN49" s="137">
        <v>5.7590000000000003</v>
      </c>
      <c r="ASO49" s="137">
        <v>6.17</v>
      </c>
      <c r="ASP49" s="137">
        <v>6.5810000000000004</v>
      </c>
      <c r="ASQ49" s="137">
        <v>6.9930000000000003</v>
      </c>
      <c r="ASR49" s="137">
        <v>7.4039999999999999</v>
      </c>
      <c r="ASS49" s="137">
        <v>7.8150000000000004</v>
      </c>
      <c r="AST49" s="137">
        <v>8.2270000000000003</v>
      </c>
      <c r="ASU49">
        <v>12.34</v>
      </c>
      <c r="ASV49">
        <v>16.452999999999999</v>
      </c>
      <c r="ASW49">
        <v>20.567</v>
      </c>
      <c r="ASX49">
        <v>24.68</v>
      </c>
      <c r="ASY49">
        <v>28.792999999999999</v>
      </c>
      <c r="ASZ49">
        <v>32.906999999999996</v>
      </c>
      <c r="ATA49">
        <v>37.020000000000003</v>
      </c>
      <c r="ATB49">
        <v>41.133000000000003</v>
      </c>
      <c r="ATC49">
        <v>4.1000000000000002E-2</v>
      </c>
      <c r="ATD49">
        <v>8.3000000000000004E-2</v>
      </c>
      <c r="ATE49">
        <v>0.124</v>
      </c>
      <c r="ATF49">
        <v>0.16500000000000001</v>
      </c>
      <c r="ATG49">
        <v>0.20599999999999999</v>
      </c>
      <c r="ATH49">
        <v>0.248</v>
      </c>
      <c r="ATI49">
        <v>0.28899999999999998</v>
      </c>
      <c r="ATJ49">
        <v>0.33</v>
      </c>
      <c r="ATK49">
        <v>0.371</v>
      </c>
      <c r="ATL49">
        <v>0.41299999999999998</v>
      </c>
      <c r="ATM49">
        <v>0.45400000000000001</v>
      </c>
      <c r="ATN49">
        <v>0.495</v>
      </c>
      <c r="ATO49">
        <v>0.53600000000000003</v>
      </c>
      <c r="ATP49">
        <v>0.57799999999999996</v>
      </c>
      <c r="ATQ49">
        <v>0.61899999999999999</v>
      </c>
      <c r="ATR49">
        <v>0.66</v>
      </c>
      <c r="ATS49">
        <v>0.70099999999999996</v>
      </c>
      <c r="ATT49">
        <v>0.74299999999999999</v>
      </c>
      <c r="ATU49">
        <v>0.78400000000000003</v>
      </c>
      <c r="ATV49">
        <v>0.82499999999999996</v>
      </c>
      <c r="ATW49">
        <v>0.90800000000000003</v>
      </c>
      <c r="ATX49">
        <v>0.99</v>
      </c>
      <c r="ATY49">
        <v>1.073</v>
      </c>
      <c r="ATZ49">
        <v>1.155</v>
      </c>
      <c r="AUA49">
        <v>1.238</v>
      </c>
      <c r="AUB49">
        <v>1.32</v>
      </c>
      <c r="AUC49">
        <v>1.403</v>
      </c>
      <c r="AUD49">
        <v>1.4850000000000001</v>
      </c>
      <c r="AUE49">
        <v>1.5680000000000001</v>
      </c>
      <c r="AUF49">
        <v>1.65</v>
      </c>
      <c r="AUG49">
        <v>1.7330000000000001</v>
      </c>
      <c r="AUH49">
        <v>1.8149999999999999</v>
      </c>
      <c r="AUI49">
        <v>1.8979999999999999</v>
      </c>
      <c r="AUJ49">
        <v>1.98</v>
      </c>
      <c r="AUK49">
        <v>2.0630000000000002</v>
      </c>
      <c r="AUL49">
        <v>2.2690000000000001</v>
      </c>
      <c r="AUM49">
        <v>2.4750000000000001</v>
      </c>
      <c r="AUN49">
        <v>2.681</v>
      </c>
      <c r="AUO49">
        <v>2.8879999999999999</v>
      </c>
      <c r="AUP49">
        <v>3.0939999999999999</v>
      </c>
      <c r="AUQ49">
        <v>3.3</v>
      </c>
      <c r="AUR49">
        <v>3.5059999999999998</v>
      </c>
      <c r="AUS49">
        <v>3.7130000000000001</v>
      </c>
      <c r="AUT49">
        <v>3.919</v>
      </c>
      <c r="AUU49">
        <v>4.125</v>
      </c>
      <c r="AUV49">
        <v>4.5380000000000003</v>
      </c>
      <c r="AUW49">
        <v>4.95</v>
      </c>
      <c r="AUX49">
        <v>5.3630000000000004</v>
      </c>
      <c r="AUY49">
        <v>5.7750000000000004</v>
      </c>
      <c r="AUZ49">
        <v>6.1879999999999997</v>
      </c>
      <c r="AVA49">
        <v>6.6</v>
      </c>
      <c r="AVB49">
        <v>7.0129999999999999</v>
      </c>
      <c r="AVC49">
        <v>7.4260000000000002</v>
      </c>
      <c r="AVD49">
        <v>7.8380000000000001</v>
      </c>
      <c r="AVE49">
        <v>8.2509999999999994</v>
      </c>
      <c r="AVF49">
        <v>12.375999999999999</v>
      </c>
      <c r="AVG49">
        <v>16.501000000000001</v>
      </c>
      <c r="AVH49">
        <v>20.626000000000001</v>
      </c>
      <c r="AVI49">
        <v>24.751999999999999</v>
      </c>
      <c r="AVJ49">
        <v>28.876999999999999</v>
      </c>
      <c r="AVK49">
        <v>33.002000000000002</v>
      </c>
      <c r="AVL49">
        <v>37.128</v>
      </c>
      <c r="AVM49">
        <v>41.253</v>
      </c>
    </row>
    <row r="50" spans="1:1261" x14ac:dyDescent="0.35">
      <c r="A50" s="107" t="s">
        <v>264</v>
      </c>
      <c r="B50" s="137">
        <v>0</v>
      </c>
      <c r="C50" s="137">
        <v>0</v>
      </c>
      <c r="D50" s="137">
        <v>0</v>
      </c>
      <c r="E50" s="137">
        <v>0</v>
      </c>
      <c r="F50" s="137">
        <v>0</v>
      </c>
      <c r="G50" s="137">
        <v>0</v>
      </c>
      <c r="H50" s="137">
        <v>0</v>
      </c>
      <c r="I50" s="137">
        <v>0</v>
      </c>
      <c r="J50" s="137">
        <v>0</v>
      </c>
      <c r="K50" s="137">
        <v>0</v>
      </c>
      <c r="L50" s="137">
        <v>0</v>
      </c>
      <c r="M50" s="137">
        <v>0</v>
      </c>
      <c r="N50" s="137">
        <v>0</v>
      </c>
      <c r="O50" s="137">
        <v>0</v>
      </c>
      <c r="P50" s="137">
        <v>0</v>
      </c>
      <c r="Q50" s="137">
        <v>0</v>
      </c>
      <c r="R50" s="137">
        <v>0</v>
      </c>
      <c r="S50" s="137">
        <v>0</v>
      </c>
      <c r="T50" s="137">
        <v>0</v>
      </c>
      <c r="U50" s="137">
        <v>0</v>
      </c>
      <c r="V50" s="137">
        <v>0</v>
      </c>
      <c r="W50" s="137">
        <v>0</v>
      </c>
      <c r="X50" s="137">
        <v>0</v>
      </c>
      <c r="Y50" s="137">
        <v>0</v>
      </c>
      <c r="Z50" s="137">
        <v>0</v>
      </c>
      <c r="AA50" s="137">
        <v>0</v>
      </c>
      <c r="AB50" s="137">
        <v>0</v>
      </c>
      <c r="AC50" s="137">
        <v>0</v>
      </c>
      <c r="AD50" s="137">
        <v>0</v>
      </c>
      <c r="AE50" s="137">
        <v>0</v>
      </c>
      <c r="AF50" s="137">
        <v>0</v>
      </c>
      <c r="AG50" s="137">
        <v>0</v>
      </c>
      <c r="AH50" s="137">
        <v>0</v>
      </c>
      <c r="AI50" s="137">
        <v>0</v>
      </c>
      <c r="AJ50" s="137">
        <v>0</v>
      </c>
      <c r="AK50" s="137">
        <v>0</v>
      </c>
      <c r="AL50" s="137">
        <v>0</v>
      </c>
      <c r="AM50" s="137">
        <v>0</v>
      </c>
      <c r="AN50" s="137">
        <v>0</v>
      </c>
      <c r="AO50" s="137">
        <v>0</v>
      </c>
      <c r="AP50" s="137">
        <v>0</v>
      </c>
      <c r="AQ50" s="137">
        <v>0</v>
      </c>
      <c r="AR50" s="137">
        <v>0</v>
      </c>
      <c r="AS50" s="137">
        <v>0</v>
      </c>
      <c r="AT50" s="137">
        <v>0</v>
      </c>
      <c r="AU50" s="137">
        <v>0</v>
      </c>
      <c r="AV50" s="137">
        <v>0</v>
      </c>
      <c r="AW50" s="137">
        <v>0</v>
      </c>
      <c r="AX50" s="137">
        <v>0</v>
      </c>
      <c r="AY50" s="137">
        <v>0</v>
      </c>
      <c r="AZ50" s="137">
        <v>0</v>
      </c>
      <c r="BA50" s="137">
        <v>0</v>
      </c>
      <c r="BB50" s="137">
        <v>0</v>
      </c>
      <c r="BC50" s="137">
        <v>0</v>
      </c>
      <c r="BD50" s="137">
        <v>0</v>
      </c>
      <c r="BE50" s="137">
        <v>0</v>
      </c>
      <c r="BF50" s="137">
        <v>0</v>
      </c>
      <c r="BG50" s="137">
        <v>0</v>
      </c>
      <c r="BH50" s="137">
        <v>0</v>
      </c>
      <c r="BI50" s="137">
        <v>0</v>
      </c>
      <c r="BJ50" s="137">
        <v>0</v>
      </c>
      <c r="BK50" s="137">
        <v>0</v>
      </c>
      <c r="BL50" s="137">
        <v>0</v>
      </c>
      <c r="BM50" s="137">
        <v>0</v>
      </c>
      <c r="BN50" s="137">
        <v>0</v>
      </c>
      <c r="BO50" s="137">
        <v>0</v>
      </c>
      <c r="BP50" s="137">
        <v>0</v>
      </c>
      <c r="BQ50" s="137">
        <v>0</v>
      </c>
      <c r="BR50" s="137">
        <v>0</v>
      </c>
      <c r="BS50" s="137">
        <v>0</v>
      </c>
      <c r="BT50" s="137">
        <v>0</v>
      </c>
      <c r="BU50" s="137">
        <v>0</v>
      </c>
      <c r="BV50" s="137">
        <v>0</v>
      </c>
      <c r="BW50" s="137">
        <v>0</v>
      </c>
      <c r="BX50" s="137">
        <v>0</v>
      </c>
      <c r="BY50" s="137">
        <v>0</v>
      </c>
      <c r="BZ50" s="137">
        <v>0</v>
      </c>
      <c r="CA50" s="137">
        <v>0</v>
      </c>
      <c r="CB50" s="137">
        <v>0</v>
      </c>
      <c r="CC50" s="137">
        <v>0</v>
      </c>
      <c r="CD50" s="137">
        <v>0</v>
      </c>
      <c r="CE50" s="137">
        <v>0</v>
      </c>
      <c r="CF50" s="137">
        <v>0</v>
      </c>
      <c r="CG50" s="137">
        <v>0</v>
      </c>
      <c r="CH50" s="137">
        <v>0</v>
      </c>
      <c r="CI50" s="137">
        <v>0</v>
      </c>
      <c r="CJ50" s="137">
        <v>0</v>
      </c>
      <c r="CK50" s="137">
        <v>0</v>
      </c>
      <c r="CL50" s="137">
        <v>0</v>
      </c>
      <c r="CM50" s="137">
        <v>0</v>
      </c>
      <c r="CN50" s="137">
        <v>0</v>
      </c>
      <c r="CO50" s="137">
        <v>0</v>
      </c>
      <c r="CP50" s="137">
        <v>0</v>
      </c>
      <c r="CQ50" s="137">
        <v>0</v>
      </c>
      <c r="CR50" s="137">
        <v>0</v>
      </c>
      <c r="CS50" s="137">
        <v>0</v>
      </c>
      <c r="CT50" s="137">
        <v>0</v>
      </c>
      <c r="CU50" s="137">
        <v>0</v>
      </c>
      <c r="CV50" s="137">
        <v>0</v>
      </c>
      <c r="CW50" s="137">
        <v>0</v>
      </c>
      <c r="CX50" s="137">
        <v>0</v>
      </c>
      <c r="CY50" s="137">
        <v>0</v>
      </c>
      <c r="CZ50" s="137">
        <v>0</v>
      </c>
      <c r="DA50" s="137">
        <v>0</v>
      </c>
      <c r="DB50" s="137">
        <v>0</v>
      </c>
      <c r="DC50" s="137">
        <v>0</v>
      </c>
      <c r="DD50" s="137">
        <v>0</v>
      </c>
      <c r="DE50" s="137">
        <v>0</v>
      </c>
      <c r="DF50" s="137">
        <v>0</v>
      </c>
      <c r="DG50" s="137">
        <v>0</v>
      </c>
      <c r="DH50" s="137">
        <v>0</v>
      </c>
      <c r="DI50" s="137">
        <v>0</v>
      </c>
      <c r="DJ50" s="137">
        <v>0</v>
      </c>
      <c r="DK50" s="137">
        <v>0</v>
      </c>
      <c r="DL50" s="137">
        <v>0</v>
      </c>
      <c r="DM50" s="137">
        <v>0</v>
      </c>
      <c r="DN50" s="137">
        <v>0</v>
      </c>
      <c r="DO50" s="137">
        <v>0</v>
      </c>
      <c r="DP50" s="137">
        <v>0</v>
      </c>
      <c r="DQ50" s="137">
        <v>0</v>
      </c>
      <c r="DR50" s="137">
        <v>0</v>
      </c>
      <c r="DS50" s="137">
        <v>0</v>
      </c>
      <c r="DT50" s="137">
        <v>0</v>
      </c>
      <c r="DU50" s="137">
        <v>0</v>
      </c>
      <c r="DV50" s="137">
        <v>0</v>
      </c>
      <c r="DW50" s="137">
        <v>0</v>
      </c>
      <c r="DX50" s="137">
        <v>0</v>
      </c>
      <c r="DY50" s="137">
        <v>0</v>
      </c>
      <c r="DZ50" s="137">
        <v>0</v>
      </c>
      <c r="EA50" s="137">
        <v>0</v>
      </c>
      <c r="EB50" s="137">
        <v>0</v>
      </c>
      <c r="EC50" s="137">
        <v>0</v>
      </c>
      <c r="ED50" s="137">
        <v>0</v>
      </c>
      <c r="EE50" s="137">
        <v>0</v>
      </c>
      <c r="EF50" s="137">
        <v>0</v>
      </c>
      <c r="EG50" s="137">
        <v>0</v>
      </c>
      <c r="EH50" s="137">
        <v>0</v>
      </c>
      <c r="EI50" s="137">
        <v>0</v>
      </c>
      <c r="EJ50" s="137">
        <v>0</v>
      </c>
      <c r="EK50" s="137">
        <v>0</v>
      </c>
      <c r="EL50" s="137">
        <v>0</v>
      </c>
      <c r="EM50" s="137">
        <v>0</v>
      </c>
      <c r="EN50" s="137">
        <v>0</v>
      </c>
      <c r="EO50" s="137">
        <v>0</v>
      </c>
      <c r="EP50" s="137">
        <v>0</v>
      </c>
      <c r="EQ50" s="137">
        <v>0</v>
      </c>
      <c r="ER50" s="137">
        <v>0</v>
      </c>
      <c r="ES50" s="137">
        <v>0</v>
      </c>
      <c r="ET50" s="137">
        <v>0</v>
      </c>
      <c r="EU50" s="137">
        <v>0</v>
      </c>
      <c r="EV50" s="137">
        <v>0</v>
      </c>
      <c r="EW50" s="137">
        <v>0</v>
      </c>
      <c r="EX50" s="137">
        <v>0</v>
      </c>
      <c r="EY50" s="137">
        <v>0</v>
      </c>
      <c r="EZ50" s="137">
        <v>0</v>
      </c>
      <c r="FA50" s="137">
        <v>0</v>
      </c>
      <c r="FB50" s="137">
        <v>0</v>
      </c>
      <c r="FC50" s="137">
        <v>0</v>
      </c>
      <c r="FD50" s="137">
        <v>0</v>
      </c>
      <c r="FE50" s="137">
        <v>0</v>
      </c>
      <c r="FF50" s="137">
        <v>0</v>
      </c>
      <c r="FG50" s="137">
        <v>0</v>
      </c>
      <c r="FH50" s="137">
        <v>0</v>
      </c>
      <c r="FI50" s="137">
        <v>0</v>
      </c>
      <c r="FJ50" s="137">
        <v>0</v>
      </c>
      <c r="FK50" s="137">
        <v>0</v>
      </c>
      <c r="FL50" s="137">
        <v>0</v>
      </c>
      <c r="FM50" s="137">
        <v>0</v>
      </c>
      <c r="FN50" s="137">
        <v>0</v>
      </c>
      <c r="FO50" s="137">
        <v>0</v>
      </c>
      <c r="FP50" s="137">
        <v>0</v>
      </c>
      <c r="FQ50" s="137">
        <v>0</v>
      </c>
      <c r="FR50" s="137">
        <v>0</v>
      </c>
      <c r="FS50" s="137">
        <v>0</v>
      </c>
      <c r="FT50" s="137">
        <v>0</v>
      </c>
      <c r="FU50" s="137">
        <v>0</v>
      </c>
      <c r="FV50" s="137">
        <v>0</v>
      </c>
      <c r="FW50" s="137">
        <v>0</v>
      </c>
      <c r="FX50" s="137">
        <v>0</v>
      </c>
      <c r="FY50" s="137">
        <v>0</v>
      </c>
      <c r="FZ50" s="137">
        <v>0</v>
      </c>
      <c r="GA50" s="137">
        <v>0</v>
      </c>
      <c r="GB50" s="137">
        <v>0</v>
      </c>
      <c r="GC50" s="137">
        <v>0</v>
      </c>
      <c r="GD50" s="137">
        <v>0</v>
      </c>
      <c r="GE50" s="137">
        <v>0</v>
      </c>
      <c r="GF50" s="137">
        <v>0</v>
      </c>
      <c r="GG50" s="137">
        <v>0</v>
      </c>
      <c r="GH50" s="137">
        <v>0</v>
      </c>
      <c r="GI50" s="137">
        <v>0</v>
      </c>
      <c r="GJ50" s="137">
        <v>0</v>
      </c>
      <c r="GK50" s="137">
        <v>0</v>
      </c>
      <c r="GL50" s="137">
        <v>0</v>
      </c>
      <c r="GM50" s="137">
        <v>0</v>
      </c>
      <c r="GN50" s="137">
        <v>0</v>
      </c>
      <c r="GO50" s="137">
        <v>0</v>
      </c>
      <c r="GP50" s="137">
        <v>0</v>
      </c>
      <c r="GQ50" s="137">
        <v>0</v>
      </c>
      <c r="GR50" s="137">
        <v>0</v>
      </c>
      <c r="GS50" s="137">
        <v>0</v>
      </c>
      <c r="GT50" s="137">
        <v>0</v>
      </c>
      <c r="GU50" s="137">
        <v>0</v>
      </c>
      <c r="GV50" s="137">
        <v>0</v>
      </c>
      <c r="GW50" s="137">
        <v>0</v>
      </c>
      <c r="GX50" s="137">
        <v>0</v>
      </c>
      <c r="GY50" s="137">
        <v>0</v>
      </c>
      <c r="GZ50" s="137">
        <v>0</v>
      </c>
      <c r="HA50" s="137">
        <v>0</v>
      </c>
      <c r="HB50" s="137">
        <v>0</v>
      </c>
      <c r="HC50" s="137">
        <v>0</v>
      </c>
      <c r="HD50" s="137">
        <v>0</v>
      </c>
      <c r="HE50" s="137">
        <v>0</v>
      </c>
      <c r="HF50" s="137">
        <v>0</v>
      </c>
      <c r="HG50" s="137">
        <v>0</v>
      </c>
      <c r="HH50" s="137">
        <v>0</v>
      </c>
      <c r="HI50" s="137">
        <v>0</v>
      </c>
      <c r="HJ50" s="137">
        <v>0</v>
      </c>
      <c r="HK50" s="137">
        <v>0</v>
      </c>
      <c r="HL50" s="137">
        <v>0</v>
      </c>
      <c r="HM50" s="137">
        <v>0</v>
      </c>
      <c r="HN50" s="137">
        <v>0</v>
      </c>
      <c r="HO50" s="137">
        <v>0</v>
      </c>
      <c r="HP50" s="137">
        <v>0</v>
      </c>
      <c r="HQ50" s="137">
        <v>0</v>
      </c>
      <c r="HR50" s="137">
        <v>0</v>
      </c>
      <c r="HS50" s="137">
        <v>0</v>
      </c>
      <c r="HT50" s="137">
        <v>0</v>
      </c>
      <c r="HU50" s="137">
        <v>0</v>
      </c>
      <c r="HV50" s="137">
        <v>0</v>
      </c>
      <c r="HW50" s="137">
        <v>0</v>
      </c>
      <c r="HX50" s="137">
        <v>0</v>
      </c>
      <c r="HY50" s="137">
        <v>0</v>
      </c>
      <c r="HZ50" s="137">
        <v>0</v>
      </c>
      <c r="IA50" s="137">
        <v>0</v>
      </c>
      <c r="IB50" s="137">
        <v>0</v>
      </c>
      <c r="IC50" s="137">
        <v>0</v>
      </c>
      <c r="ID50" s="137">
        <v>0</v>
      </c>
      <c r="IE50" s="137">
        <v>0</v>
      </c>
      <c r="IF50" s="137">
        <v>0</v>
      </c>
      <c r="IG50" s="137">
        <v>0</v>
      </c>
      <c r="IH50" s="137">
        <v>0</v>
      </c>
      <c r="II50" s="137">
        <v>0</v>
      </c>
      <c r="IJ50" s="137">
        <v>0</v>
      </c>
      <c r="IK50" s="137">
        <v>0</v>
      </c>
      <c r="IL50" s="137">
        <v>0</v>
      </c>
      <c r="IM50" s="137">
        <v>0</v>
      </c>
      <c r="IN50" s="137">
        <v>0</v>
      </c>
      <c r="IO50" s="137">
        <v>0</v>
      </c>
      <c r="IP50" s="137">
        <v>0</v>
      </c>
      <c r="IQ50" s="137">
        <v>0</v>
      </c>
      <c r="IR50" s="137">
        <v>0</v>
      </c>
      <c r="IS50" s="137">
        <v>0</v>
      </c>
      <c r="IT50" s="137">
        <v>0</v>
      </c>
      <c r="IU50" s="137">
        <v>0</v>
      </c>
      <c r="IV50" s="137">
        <v>0</v>
      </c>
      <c r="IW50" s="137">
        <v>0</v>
      </c>
      <c r="IX50" s="137">
        <v>0</v>
      </c>
      <c r="IY50" s="137">
        <v>0</v>
      </c>
      <c r="IZ50" s="137">
        <v>0</v>
      </c>
      <c r="JA50" s="137">
        <v>0</v>
      </c>
      <c r="JB50" s="137">
        <v>0</v>
      </c>
      <c r="JC50" s="137">
        <v>0</v>
      </c>
      <c r="JD50" s="137">
        <v>0</v>
      </c>
      <c r="JE50" s="137">
        <v>0</v>
      </c>
      <c r="JF50" s="137">
        <v>0</v>
      </c>
      <c r="JG50" s="137">
        <v>0</v>
      </c>
      <c r="JH50" s="137">
        <v>0</v>
      </c>
      <c r="JI50" s="137">
        <v>0</v>
      </c>
      <c r="JJ50" s="137">
        <v>0</v>
      </c>
      <c r="JK50" s="137">
        <v>0</v>
      </c>
      <c r="JL50" s="137">
        <v>0</v>
      </c>
      <c r="JM50" s="137">
        <v>0</v>
      </c>
      <c r="JN50" s="137">
        <v>0</v>
      </c>
      <c r="JO50" s="137">
        <v>0</v>
      </c>
      <c r="JP50" s="137">
        <v>0</v>
      </c>
      <c r="JQ50" s="137">
        <v>0</v>
      </c>
      <c r="JR50" s="137">
        <v>0</v>
      </c>
      <c r="JS50" s="137">
        <v>0</v>
      </c>
      <c r="JT50" s="137">
        <v>0</v>
      </c>
      <c r="JU50" s="137">
        <v>0</v>
      </c>
      <c r="JV50" s="137">
        <v>0</v>
      </c>
      <c r="JW50" s="137">
        <v>0</v>
      </c>
      <c r="JX50" s="137">
        <v>0</v>
      </c>
      <c r="JY50" s="137">
        <v>0</v>
      </c>
      <c r="JZ50" s="137">
        <v>0</v>
      </c>
      <c r="KA50" s="137">
        <v>0</v>
      </c>
      <c r="KB50" s="137">
        <v>0</v>
      </c>
      <c r="KC50" s="137">
        <v>0</v>
      </c>
      <c r="KD50" s="137">
        <v>0</v>
      </c>
      <c r="KE50" s="137">
        <v>0</v>
      </c>
      <c r="KF50" s="137">
        <v>0</v>
      </c>
      <c r="KG50" s="137">
        <v>0</v>
      </c>
      <c r="KH50" s="137">
        <v>0</v>
      </c>
      <c r="KI50" s="137">
        <v>0</v>
      </c>
      <c r="KJ50" s="137">
        <v>0</v>
      </c>
      <c r="KK50" s="137">
        <v>0</v>
      </c>
      <c r="KL50" s="137">
        <v>0</v>
      </c>
      <c r="KM50" s="137">
        <v>0</v>
      </c>
      <c r="KN50" s="137">
        <v>0</v>
      </c>
      <c r="KO50" s="137">
        <v>0</v>
      </c>
      <c r="KP50" s="137">
        <v>0</v>
      </c>
      <c r="KQ50" s="137">
        <v>0</v>
      </c>
      <c r="KR50" s="137">
        <v>0</v>
      </c>
      <c r="KS50" s="137">
        <v>0</v>
      </c>
      <c r="KT50" s="137">
        <v>0</v>
      </c>
      <c r="KU50" s="137">
        <v>0</v>
      </c>
      <c r="KV50" s="137">
        <v>0</v>
      </c>
      <c r="KW50" s="137">
        <v>0</v>
      </c>
      <c r="KX50" s="137">
        <v>0</v>
      </c>
      <c r="KY50" s="137">
        <v>0</v>
      </c>
      <c r="KZ50" s="137">
        <v>0</v>
      </c>
      <c r="LA50" s="137">
        <v>0</v>
      </c>
      <c r="LB50" s="137">
        <v>0</v>
      </c>
      <c r="LC50" s="137">
        <v>0</v>
      </c>
      <c r="LD50" s="137">
        <v>0</v>
      </c>
      <c r="LE50" s="137">
        <v>7.5999999999999998E-2</v>
      </c>
      <c r="LF50" s="137">
        <v>0.153</v>
      </c>
      <c r="LG50" s="137">
        <v>0.22900000000000001</v>
      </c>
      <c r="LH50" s="137">
        <v>0.30499999999999999</v>
      </c>
      <c r="LI50" s="137">
        <v>0.38100000000000001</v>
      </c>
      <c r="LJ50" s="137">
        <v>0.45800000000000002</v>
      </c>
      <c r="LK50" s="137">
        <v>0.53400000000000003</v>
      </c>
      <c r="LL50" s="137">
        <v>0.61</v>
      </c>
      <c r="LM50" s="137">
        <v>0.68600000000000005</v>
      </c>
      <c r="LN50" s="137">
        <v>0.76300000000000001</v>
      </c>
      <c r="LO50" s="137">
        <v>0.83899999999999997</v>
      </c>
      <c r="LP50" s="137">
        <v>0.91500000000000004</v>
      </c>
      <c r="LQ50" s="137">
        <v>0.99199999999999999</v>
      </c>
      <c r="LR50" s="137">
        <v>1.0680000000000001</v>
      </c>
      <c r="LS50" s="137">
        <v>1.1439999999999999</v>
      </c>
      <c r="LT50" s="137">
        <v>1.22</v>
      </c>
      <c r="LU50" s="137">
        <v>1.2969999999999999</v>
      </c>
      <c r="LV50" s="137">
        <v>1.373</v>
      </c>
      <c r="LW50" s="137">
        <v>1.4490000000000001</v>
      </c>
      <c r="LX50" s="137">
        <v>1.526</v>
      </c>
      <c r="LY50" s="137">
        <v>1.6779999999999999</v>
      </c>
      <c r="LZ50" s="137">
        <v>1.831</v>
      </c>
      <c r="MA50" s="137">
        <v>1.9830000000000001</v>
      </c>
      <c r="MB50" s="137">
        <v>2.1360000000000001</v>
      </c>
      <c r="MC50" s="137">
        <v>2.2879999999999998</v>
      </c>
      <c r="MD50" s="137">
        <v>2.4409999999999998</v>
      </c>
      <c r="ME50" s="137">
        <v>2.593</v>
      </c>
      <c r="MF50" s="137">
        <v>2.746</v>
      </c>
      <c r="MG50" s="137">
        <v>2.899</v>
      </c>
      <c r="MH50" s="137">
        <v>3.0510000000000002</v>
      </c>
      <c r="MI50" s="137">
        <v>3.2040000000000002</v>
      </c>
      <c r="MJ50" s="137">
        <v>3.3559999999999999</v>
      </c>
      <c r="MK50" s="137">
        <v>3.5089999999999999</v>
      </c>
      <c r="ML50" s="137">
        <v>3.661</v>
      </c>
      <c r="MM50" s="137">
        <v>3.8140000000000001</v>
      </c>
      <c r="MN50" s="137">
        <v>4.1950000000000003</v>
      </c>
      <c r="MO50" s="137">
        <v>4.577</v>
      </c>
      <c r="MP50" s="137">
        <v>4.9580000000000002</v>
      </c>
      <c r="MQ50" s="137">
        <v>5.3390000000000004</v>
      </c>
      <c r="MR50" s="137">
        <v>5.7210000000000001</v>
      </c>
      <c r="MS50" s="137">
        <v>6.1020000000000003</v>
      </c>
      <c r="MT50" s="137">
        <v>6.484</v>
      </c>
      <c r="MU50" s="137">
        <v>6.8650000000000002</v>
      </c>
      <c r="MV50" s="137">
        <v>7.2460000000000004</v>
      </c>
      <c r="MW50" s="137">
        <v>7.6280000000000001</v>
      </c>
      <c r="MX50" s="137">
        <v>8.39</v>
      </c>
      <c r="MY50" s="137">
        <v>9.1530000000000005</v>
      </c>
      <c r="MZ50" s="137">
        <v>9.9160000000000004</v>
      </c>
      <c r="NA50" s="137">
        <v>10.679</v>
      </c>
      <c r="NB50" s="137">
        <v>11.442</v>
      </c>
      <c r="NC50" s="137">
        <v>12.204000000000001</v>
      </c>
      <c r="ND50" s="137">
        <v>12.967000000000001</v>
      </c>
      <c r="NE50" s="137">
        <v>13.73</v>
      </c>
      <c r="NF50" s="137">
        <v>14.493</v>
      </c>
      <c r="NG50" s="137">
        <v>15.255000000000001</v>
      </c>
      <c r="NH50" s="137">
        <v>22.882999999999999</v>
      </c>
      <c r="NI50" s="137">
        <v>30.510999999999999</v>
      </c>
      <c r="NJ50" s="137">
        <v>38.137999999999998</v>
      </c>
      <c r="NK50" s="137">
        <v>45.765999999999998</v>
      </c>
      <c r="NL50" s="137">
        <v>53.393999999999998</v>
      </c>
      <c r="NM50" s="137">
        <v>61.021000000000001</v>
      </c>
      <c r="NN50" s="137">
        <v>68.649000000000001</v>
      </c>
      <c r="NO50" s="137">
        <v>76.277000000000001</v>
      </c>
      <c r="NP50" s="137">
        <v>0</v>
      </c>
      <c r="NQ50" s="137">
        <v>0</v>
      </c>
      <c r="NR50" s="137">
        <v>0</v>
      </c>
      <c r="NS50" s="137">
        <v>0</v>
      </c>
      <c r="NT50" s="137">
        <v>0</v>
      </c>
      <c r="NU50" s="137">
        <v>0</v>
      </c>
      <c r="NV50" s="137">
        <v>0</v>
      </c>
      <c r="NW50" s="137">
        <v>0</v>
      </c>
      <c r="NX50" s="137">
        <v>0</v>
      </c>
      <c r="NY50" s="137">
        <v>0</v>
      </c>
      <c r="NZ50" s="137">
        <v>0</v>
      </c>
      <c r="OA50" s="137">
        <v>0</v>
      </c>
      <c r="OB50" s="137">
        <v>0</v>
      </c>
      <c r="OC50" s="137">
        <v>0</v>
      </c>
      <c r="OD50" s="137">
        <v>0</v>
      </c>
      <c r="OE50" s="137">
        <v>0</v>
      </c>
      <c r="OF50" s="137">
        <v>0</v>
      </c>
      <c r="OG50" s="137">
        <v>0</v>
      </c>
      <c r="OH50" s="137">
        <v>0</v>
      </c>
      <c r="OI50" s="137">
        <v>0</v>
      </c>
      <c r="OJ50" s="137">
        <v>0</v>
      </c>
      <c r="OK50" s="137">
        <v>0</v>
      </c>
      <c r="OL50" s="137">
        <v>0</v>
      </c>
      <c r="OM50" s="137">
        <v>0</v>
      </c>
      <c r="ON50" s="137">
        <v>0</v>
      </c>
      <c r="OO50" s="137">
        <v>0</v>
      </c>
      <c r="OP50" s="137">
        <v>0</v>
      </c>
      <c r="OQ50" s="137">
        <v>0</v>
      </c>
      <c r="OR50" s="137">
        <v>0</v>
      </c>
      <c r="OS50" s="137">
        <v>0</v>
      </c>
      <c r="OT50" s="137">
        <v>0</v>
      </c>
      <c r="OU50" s="137">
        <v>0</v>
      </c>
      <c r="OV50" s="137">
        <v>0</v>
      </c>
      <c r="OW50" s="137">
        <v>0</v>
      </c>
      <c r="OX50" s="137">
        <v>0</v>
      </c>
      <c r="OY50" s="137">
        <v>0</v>
      </c>
      <c r="OZ50" s="137">
        <v>0</v>
      </c>
      <c r="PA50" s="137">
        <v>0</v>
      </c>
      <c r="PB50" s="137">
        <v>0</v>
      </c>
      <c r="PC50" s="137">
        <v>0</v>
      </c>
      <c r="PD50" s="137">
        <v>0</v>
      </c>
      <c r="PE50" s="137">
        <v>0</v>
      </c>
      <c r="PF50" s="137">
        <v>0</v>
      </c>
      <c r="PG50" s="137">
        <v>0</v>
      </c>
      <c r="PH50" s="137">
        <v>0</v>
      </c>
      <c r="PI50" s="137">
        <v>0</v>
      </c>
      <c r="PJ50" s="137">
        <v>0</v>
      </c>
      <c r="PK50" s="137">
        <v>0</v>
      </c>
      <c r="PL50" s="137">
        <v>0</v>
      </c>
      <c r="PM50" s="137">
        <v>0</v>
      </c>
      <c r="PN50" s="137">
        <v>0</v>
      </c>
      <c r="PO50" s="137">
        <v>0</v>
      </c>
      <c r="PP50" s="137">
        <v>0</v>
      </c>
      <c r="PQ50" s="137">
        <v>0</v>
      </c>
      <c r="PR50" s="137">
        <v>0</v>
      </c>
      <c r="PS50" s="137">
        <v>0</v>
      </c>
      <c r="PT50" s="137">
        <v>0</v>
      </c>
      <c r="PU50" s="137">
        <v>0</v>
      </c>
      <c r="PV50" s="137">
        <v>0</v>
      </c>
      <c r="PW50" s="137">
        <v>0</v>
      </c>
      <c r="PX50" s="137">
        <v>0</v>
      </c>
      <c r="PY50" s="137">
        <v>0</v>
      </c>
      <c r="PZ50" s="137">
        <v>0</v>
      </c>
      <c r="QA50" s="137">
        <v>0</v>
      </c>
      <c r="QB50" s="137">
        <v>0</v>
      </c>
      <c r="QC50" s="137">
        <v>0</v>
      </c>
      <c r="QD50" s="137">
        <v>0</v>
      </c>
      <c r="QE50" s="137">
        <v>0</v>
      </c>
      <c r="QF50" s="137">
        <v>0</v>
      </c>
      <c r="QG50" s="137">
        <v>0</v>
      </c>
      <c r="QH50" s="137">
        <v>0</v>
      </c>
      <c r="QI50" s="137">
        <v>0</v>
      </c>
      <c r="QJ50" s="137">
        <v>0</v>
      </c>
      <c r="QK50" s="137">
        <v>0</v>
      </c>
      <c r="QL50" s="137">
        <v>0</v>
      </c>
      <c r="QM50" s="137">
        <v>0</v>
      </c>
      <c r="QN50" s="137">
        <v>0</v>
      </c>
      <c r="QO50" s="137">
        <v>0</v>
      </c>
      <c r="QP50" s="137">
        <v>0</v>
      </c>
      <c r="QQ50" s="137">
        <v>0</v>
      </c>
      <c r="QR50" s="137">
        <v>0</v>
      </c>
      <c r="QS50" s="137">
        <v>0</v>
      </c>
      <c r="QT50" s="137">
        <v>0</v>
      </c>
      <c r="QU50" s="137">
        <v>0</v>
      </c>
      <c r="QV50" s="137">
        <v>0</v>
      </c>
      <c r="QW50" s="137">
        <v>0</v>
      </c>
      <c r="QX50" s="137">
        <v>0</v>
      </c>
      <c r="QY50" s="137">
        <v>0</v>
      </c>
      <c r="QZ50" s="137">
        <v>0</v>
      </c>
      <c r="RA50" s="137">
        <v>0</v>
      </c>
      <c r="RB50" s="137">
        <v>0</v>
      </c>
      <c r="RC50" s="137">
        <v>0</v>
      </c>
      <c r="RD50" s="137">
        <v>0</v>
      </c>
      <c r="RE50" s="137">
        <v>0</v>
      </c>
      <c r="RF50" s="137">
        <v>0</v>
      </c>
      <c r="RG50" s="137">
        <v>0</v>
      </c>
      <c r="RH50" s="137">
        <v>0</v>
      </c>
      <c r="RI50" s="137">
        <v>0</v>
      </c>
      <c r="RJ50" s="137">
        <v>0</v>
      </c>
      <c r="RK50" s="137">
        <v>0</v>
      </c>
      <c r="RL50" s="137">
        <v>0</v>
      </c>
      <c r="RM50" s="137">
        <v>0</v>
      </c>
      <c r="RN50" s="137">
        <v>0</v>
      </c>
      <c r="RO50" s="137">
        <v>0</v>
      </c>
      <c r="RP50" s="137">
        <v>0</v>
      </c>
      <c r="RQ50" s="137">
        <v>0</v>
      </c>
      <c r="RR50" s="137">
        <v>0</v>
      </c>
      <c r="RS50" s="137">
        <v>0</v>
      </c>
      <c r="RT50" s="137">
        <v>0</v>
      </c>
      <c r="RU50" s="137">
        <v>0</v>
      </c>
      <c r="RV50" s="137">
        <v>0</v>
      </c>
      <c r="RW50" s="137">
        <v>0</v>
      </c>
      <c r="RX50" s="137">
        <v>0</v>
      </c>
      <c r="RY50" s="137">
        <v>0</v>
      </c>
      <c r="RZ50" s="137">
        <v>0</v>
      </c>
      <c r="SA50" s="137">
        <v>0</v>
      </c>
      <c r="SB50" s="137">
        <v>0</v>
      </c>
      <c r="SC50" s="137">
        <v>0</v>
      </c>
      <c r="SD50" s="137">
        <v>0</v>
      </c>
      <c r="SE50" s="137">
        <v>0</v>
      </c>
      <c r="SF50" s="137">
        <v>0</v>
      </c>
      <c r="SG50" s="137">
        <v>0</v>
      </c>
      <c r="SH50" s="137">
        <v>0</v>
      </c>
      <c r="SI50" s="137">
        <v>0</v>
      </c>
      <c r="SJ50" s="137">
        <v>0</v>
      </c>
      <c r="SK50" s="137">
        <v>0</v>
      </c>
      <c r="SL50" s="137">
        <v>0</v>
      </c>
      <c r="SM50" s="137">
        <v>0</v>
      </c>
      <c r="SN50" s="137">
        <v>0</v>
      </c>
      <c r="SO50" s="137">
        <v>0</v>
      </c>
      <c r="SP50" s="137">
        <v>0</v>
      </c>
      <c r="SQ50" s="137">
        <v>0</v>
      </c>
      <c r="SR50" s="137">
        <v>0</v>
      </c>
      <c r="SS50" s="137">
        <v>0</v>
      </c>
      <c r="ST50" s="137">
        <v>0</v>
      </c>
      <c r="SU50" s="137">
        <v>0</v>
      </c>
      <c r="SV50" s="137">
        <v>0</v>
      </c>
      <c r="SW50" s="137">
        <v>0</v>
      </c>
      <c r="SX50" s="137">
        <v>0</v>
      </c>
      <c r="SY50" s="137">
        <v>0</v>
      </c>
      <c r="SZ50" s="137">
        <v>0</v>
      </c>
      <c r="TA50" s="137">
        <v>0</v>
      </c>
      <c r="TB50" s="137">
        <v>0</v>
      </c>
      <c r="TC50" s="137">
        <v>0</v>
      </c>
      <c r="TD50" s="137">
        <v>0</v>
      </c>
      <c r="TE50" s="137">
        <v>0</v>
      </c>
      <c r="TF50" s="137">
        <v>0</v>
      </c>
      <c r="TG50" s="137">
        <v>0</v>
      </c>
      <c r="TH50" s="137">
        <v>0</v>
      </c>
      <c r="TI50" s="137">
        <v>0</v>
      </c>
      <c r="TJ50" s="137">
        <v>0</v>
      </c>
      <c r="TK50" s="137">
        <v>0</v>
      </c>
      <c r="TL50" s="137">
        <v>0</v>
      </c>
      <c r="TM50" s="137">
        <v>0</v>
      </c>
      <c r="TN50" s="137">
        <v>0</v>
      </c>
      <c r="TO50" s="137">
        <v>0</v>
      </c>
      <c r="TP50" s="137">
        <v>0</v>
      </c>
      <c r="TQ50" s="137">
        <v>0</v>
      </c>
      <c r="TR50" s="137">
        <v>0</v>
      </c>
      <c r="TS50" s="137">
        <v>0</v>
      </c>
      <c r="TT50" s="137">
        <v>0</v>
      </c>
      <c r="TU50" s="137">
        <v>0</v>
      </c>
      <c r="TV50" s="137">
        <v>0</v>
      </c>
      <c r="TW50" s="137">
        <v>0</v>
      </c>
      <c r="TX50" s="137">
        <v>0</v>
      </c>
      <c r="TY50" s="137">
        <v>0</v>
      </c>
      <c r="TZ50" s="137">
        <v>0</v>
      </c>
      <c r="UA50" s="137">
        <v>0</v>
      </c>
      <c r="UB50" s="137">
        <v>0</v>
      </c>
      <c r="UC50" s="137">
        <v>0</v>
      </c>
      <c r="UD50" s="137">
        <v>0</v>
      </c>
      <c r="UE50" s="137">
        <v>0</v>
      </c>
      <c r="UF50" s="137">
        <v>0</v>
      </c>
      <c r="UG50" s="137">
        <v>0</v>
      </c>
      <c r="UH50" s="137">
        <v>0</v>
      </c>
      <c r="UI50" s="137">
        <v>0</v>
      </c>
      <c r="UJ50" s="137">
        <v>0</v>
      </c>
      <c r="UK50" s="137">
        <v>0</v>
      </c>
      <c r="UL50" s="137">
        <v>0</v>
      </c>
      <c r="UM50" s="137">
        <v>0</v>
      </c>
      <c r="UN50" s="137">
        <v>0</v>
      </c>
      <c r="UO50" s="137">
        <v>0</v>
      </c>
      <c r="UP50" s="137">
        <v>0</v>
      </c>
      <c r="UQ50" s="137">
        <v>0</v>
      </c>
      <c r="UR50" s="137">
        <v>0</v>
      </c>
      <c r="US50" s="137">
        <v>0</v>
      </c>
      <c r="UT50" s="137">
        <v>0</v>
      </c>
      <c r="UU50" s="137">
        <v>0</v>
      </c>
      <c r="UV50" s="137">
        <v>0</v>
      </c>
      <c r="UW50" s="137">
        <v>0</v>
      </c>
      <c r="UX50" s="137">
        <v>0</v>
      </c>
      <c r="UY50" s="137">
        <v>0</v>
      </c>
      <c r="UZ50" s="137">
        <v>0</v>
      </c>
      <c r="VA50" s="137">
        <v>0</v>
      </c>
      <c r="VB50" s="137">
        <v>0</v>
      </c>
      <c r="VC50" s="137">
        <v>0</v>
      </c>
      <c r="VD50" s="137">
        <v>0</v>
      </c>
      <c r="VE50" s="137">
        <v>0</v>
      </c>
      <c r="VF50" s="137">
        <v>0</v>
      </c>
      <c r="VG50" s="137">
        <v>0</v>
      </c>
      <c r="VH50" s="137">
        <v>0</v>
      </c>
      <c r="VI50" s="137">
        <v>0</v>
      </c>
      <c r="VJ50" s="137">
        <v>0</v>
      </c>
      <c r="VK50" s="137">
        <v>0</v>
      </c>
      <c r="VL50" s="137">
        <v>0</v>
      </c>
      <c r="VM50" s="137">
        <v>0</v>
      </c>
      <c r="VN50" s="137">
        <v>0</v>
      </c>
      <c r="VO50" s="137">
        <v>0</v>
      </c>
      <c r="VP50" s="137">
        <v>0</v>
      </c>
      <c r="VQ50" s="137">
        <v>0</v>
      </c>
      <c r="VR50" s="137">
        <v>0</v>
      </c>
      <c r="VS50" s="137">
        <v>0</v>
      </c>
      <c r="VT50" s="137">
        <v>0</v>
      </c>
      <c r="VU50" s="137">
        <v>0</v>
      </c>
      <c r="VV50" s="137">
        <v>0</v>
      </c>
      <c r="VW50" s="137">
        <v>0</v>
      </c>
      <c r="VX50" s="137">
        <v>0</v>
      </c>
      <c r="VY50" s="137">
        <v>0</v>
      </c>
      <c r="VZ50" s="137">
        <v>0</v>
      </c>
      <c r="WA50" s="137">
        <v>0</v>
      </c>
      <c r="WB50" s="137">
        <v>0</v>
      </c>
      <c r="WC50" s="137">
        <v>0</v>
      </c>
      <c r="WD50" s="137">
        <v>0</v>
      </c>
      <c r="WE50" s="137">
        <v>0</v>
      </c>
      <c r="WF50" s="137">
        <v>0</v>
      </c>
      <c r="WG50" s="137">
        <v>0</v>
      </c>
      <c r="WH50" s="137">
        <v>0</v>
      </c>
      <c r="WI50" s="137">
        <v>0</v>
      </c>
      <c r="WJ50" s="137">
        <v>0</v>
      </c>
      <c r="WK50" s="137">
        <v>0</v>
      </c>
      <c r="WL50" s="137">
        <v>0</v>
      </c>
      <c r="WM50" s="137">
        <v>0</v>
      </c>
      <c r="WN50" s="137">
        <v>0</v>
      </c>
      <c r="WO50" s="137">
        <v>0</v>
      </c>
      <c r="WP50" s="137">
        <v>0</v>
      </c>
      <c r="WQ50" s="137">
        <v>0</v>
      </c>
      <c r="WR50" s="137">
        <v>0</v>
      </c>
      <c r="WS50" s="137">
        <v>0</v>
      </c>
      <c r="WT50" s="137">
        <v>0</v>
      </c>
      <c r="WU50" s="137">
        <v>0</v>
      </c>
      <c r="WV50" s="137">
        <v>0</v>
      </c>
      <c r="WW50" s="137">
        <v>0</v>
      </c>
      <c r="WX50" s="137">
        <v>0</v>
      </c>
      <c r="WY50" s="137">
        <v>0</v>
      </c>
      <c r="WZ50" s="137">
        <v>0</v>
      </c>
      <c r="XA50" s="137">
        <v>0</v>
      </c>
      <c r="XB50" s="137">
        <v>0</v>
      </c>
      <c r="XC50" s="137">
        <v>0</v>
      </c>
      <c r="XD50" s="137">
        <v>0</v>
      </c>
      <c r="XE50" s="137">
        <v>0</v>
      </c>
      <c r="XF50" s="137">
        <v>0</v>
      </c>
      <c r="XG50" s="137">
        <v>0</v>
      </c>
      <c r="XH50" s="137">
        <v>0</v>
      </c>
      <c r="XI50" s="137">
        <v>0</v>
      </c>
      <c r="XJ50" s="137">
        <v>0</v>
      </c>
      <c r="XK50" s="137">
        <v>0</v>
      </c>
      <c r="XL50" s="137">
        <v>0</v>
      </c>
      <c r="XM50" s="137">
        <v>0</v>
      </c>
      <c r="XN50" s="137">
        <v>0</v>
      </c>
      <c r="XO50" s="137">
        <v>0</v>
      </c>
      <c r="XP50" s="137">
        <v>0</v>
      </c>
      <c r="XQ50" s="137">
        <v>0</v>
      </c>
      <c r="XR50" s="137">
        <v>0</v>
      </c>
      <c r="XS50" s="137">
        <v>0</v>
      </c>
      <c r="XT50" s="137">
        <v>0</v>
      </c>
      <c r="XU50" s="137">
        <v>0</v>
      </c>
      <c r="XV50" s="137">
        <v>0</v>
      </c>
      <c r="XW50" s="137">
        <v>0</v>
      </c>
      <c r="XX50" s="137">
        <v>0</v>
      </c>
      <c r="XY50" s="137">
        <v>0</v>
      </c>
      <c r="XZ50" s="137">
        <v>0</v>
      </c>
      <c r="YA50" s="137">
        <v>0</v>
      </c>
      <c r="YB50" s="137">
        <v>0</v>
      </c>
      <c r="YC50" s="137">
        <v>0</v>
      </c>
      <c r="YD50" s="137">
        <v>0</v>
      </c>
      <c r="YE50" s="137">
        <v>0</v>
      </c>
      <c r="YF50" s="137">
        <v>0</v>
      </c>
      <c r="YG50" s="137">
        <v>0</v>
      </c>
      <c r="YH50" s="137">
        <v>0</v>
      </c>
      <c r="YI50" s="137">
        <v>0</v>
      </c>
      <c r="YJ50" s="137">
        <v>0</v>
      </c>
      <c r="YK50" s="137">
        <v>0</v>
      </c>
      <c r="YL50" s="137">
        <v>0</v>
      </c>
      <c r="YM50" s="137">
        <v>0</v>
      </c>
      <c r="YN50" s="137">
        <v>0</v>
      </c>
      <c r="YO50" s="137">
        <v>0</v>
      </c>
      <c r="YP50" s="137">
        <v>0</v>
      </c>
      <c r="YQ50" s="137">
        <v>0</v>
      </c>
      <c r="YR50" s="137">
        <v>0</v>
      </c>
      <c r="YS50" s="137">
        <v>0</v>
      </c>
      <c r="YT50" s="137">
        <v>0</v>
      </c>
      <c r="YU50" s="137">
        <v>0</v>
      </c>
      <c r="YV50" s="137">
        <v>0</v>
      </c>
      <c r="YW50" s="137">
        <v>0</v>
      </c>
      <c r="YX50" s="137">
        <v>0</v>
      </c>
      <c r="YY50" s="137">
        <v>0</v>
      </c>
      <c r="YZ50" s="137">
        <v>0</v>
      </c>
      <c r="ZA50" s="137">
        <v>0</v>
      </c>
      <c r="ZB50" s="137">
        <v>0</v>
      </c>
      <c r="ZC50" s="137">
        <v>0</v>
      </c>
      <c r="ZD50" s="137">
        <v>0</v>
      </c>
      <c r="ZE50" s="137">
        <v>0</v>
      </c>
      <c r="ZF50" s="137">
        <v>0</v>
      </c>
      <c r="ZG50" s="137">
        <v>0</v>
      </c>
      <c r="ZH50" s="137">
        <v>0</v>
      </c>
      <c r="ZI50" s="137">
        <v>0</v>
      </c>
      <c r="ZJ50" s="137">
        <v>0</v>
      </c>
      <c r="ZK50" s="137">
        <v>0</v>
      </c>
      <c r="ZL50" s="137">
        <v>0</v>
      </c>
      <c r="ZM50" s="137">
        <v>0</v>
      </c>
      <c r="ZN50" s="137">
        <v>0</v>
      </c>
      <c r="ZO50" s="137">
        <v>0</v>
      </c>
      <c r="ZP50" s="137">
        <v>0</v>
      </c>
      <c r="ZQ50" s="137">
        <v>0</v>
      </c>
      <c r="ZR50" s="137">
        <v>0</v>
      </c>
      <c r="ZS50" s="137">
        <v>0</v>
      </c>
      <c r="ZT50" s="137">
        <v>0</v>
      </c>
      <c r="ZU50" s="137">
        <v>0</v>
      </c>
      <c r="ZV50" s="137">
        <v>0</v>
      </c>
      <c r="ZW50" s="137">
        <v>0</v>
      </c>
      <c r="ZX50" s="137">
        <v>0</v>
      </c>
      <c r="ZY50" s="137">
        <v>0</v>
      </c>
      <c r="ZZ50" s="137">
        <v>0</v>
      </c>
      <c r="AAA50" s="137">
        <v>0</v>
      </c>
      <c r="AAB50" s="137">
        <v>0</v>
      </c>
      <c r="AAC50" s="137">
        <v>0</v>
      </c>
      <c r="AAD50" s="137">
        <v>0</v>
      </c>
      <c r="AAE50" s="137">
        <v>0</v>
      </c>
      <c r="AAF50" s="137">
        <v>0</v>
      </c>
      <c r="AAG50" s="137">
        <v>0</v>
      </c>
      <c r="AAH50" s="137">
        <v>0</v>
      </c>
      <c r="AAI50" s="137">
        <v>0</v>
      </c>
      <c r="AAJ50" s="137">
        <v>0</v>
      </c>
      <c r="AAK50" s="137">
        <v>0</v>
      </c>
      <c r="AAL50" s="137">
        <v>0</v>
      </c>
      <c r="AAM50" s="137">
        <v>0</v>
      </c>
      <c r="AAN50" s="137">
        <v>0</v>
      </c>
      <c r="AAO50" s="137">
        <v>0</v>
      </c>
      <c r="AAP50" s="137">
        <v>0</v>
      </c>
      <c r="AAQ50" s="137">
        <v>0</v>
      </c>
      <c r="AAR50" s="137">
        <v>0</v>
      </c>
      <c r="AAS50" s="137">
        <v>0</v>
      </c>
      <c r="AAT50" s="137">
        <v>0</v>
      </c>
      <c r="AAU50" s="137">
        <v>0</v>
      </c>
      <c r="AAV50" s="137">
        <v>0</v>
      </c>
      <c r="AAW50" s="137">
        <v>0</v>
      </c>
      <c r="AAX50" s="137">
        <v>0</v>
      </c>
      <c r="AAY50" s="137">
        <v>0</v>
      </c>
      <c r="AAZ50" s="137">
        <v>0</v>
      </c>
      <c r="ABA50" s="137">
        <v>0</v>
      </c>
      <c r="ABB50" s="137">
        <v>0</v>
      </c>
      <c r="ABC50" s="137">
        <v>0</v>
      </c>
      <c r="ABD50" s="137">
        <v>0</v>
      </c>
      <c r="ABE50" s="137">
        <v>0</v>
      </c>
      <c r="ABF50" s="137">
        <v>0</v>
      </c>
      <c r="ABG50" s="137">
        <v>0</v>
      </c>
      <c r="ABH50" s="137">
        <v>0</v>
      </c>
      <c r="ABI50" s="137">
        <v>0</v>
      </c>
      <c r="ABJ50" s="137">
        <v>0</v>
      </c>
      <c r="ABK50" s="137">
        <v>0</v>
      </c>
      <c r="ABL50" s="137">
        <v>0</v>
      </c>
      <c r="ABM50" s="137">
        <v>0</v>
      </c>
      <c r="ABN50" s="137">
        <v>0</v>
      </c>
      <c r="ABO50" s="137">
        <v>0</v>
      </c>
      <c r="ABP50" s="137">
        <v>0</v>
      </c>
      <c r="ABQ50" s="137">
        <v>0</v>
      </c>
      <c r="ABR50" s="137">
        <v>0</v>
      </c>
      <c r="ABS50" s="137">
        <v>0</v>
      </c>
      <c r="ABT50" s="137">
        <v>0</v>
      </c>
      <c r="ABU50" s="137">
        <v>0</v>
      </c>
      <c r="ABV50" s="137">
        <v>0</v>
      </c>
      <c r="ABW50" s="137">
        <v>0</v>
      </c>
      <c r="ABX50" s="137">
        <v>0</v>
      </c>
      <c r="ABY50" s="137">
        <v>0</v>
      </c>
      <c r="ABZ50" s="137">
        <v>0</v>
      </c>
      <c r="ACA50" s="137">
        <v>0</v>
      </c>
      <c r="ACB50" s="137">
        <v>0</v>
      </c>
      <c r="ACC50" s="137">
        <v>0</v>
      </c>
      <c r="ACD50" s="137">
        <v>0</v>
      </c>
      <c r="ACE50" s="137">
        <v>0</v>
      </c>
      <c r="ACF50" s="137">
        <v>0</v>
      </c>
      <c r="ACG50" s="137">
        <v>0</v>
      </c>
      <c r="ACH50" s="137">
        <v>0</v>
      </c>
      <c r="ACI50" s="137">
        <v>0</v>
      </c>
      <c r="ACJ50" s="137">
        <v>0</v>
      </c>
      <c r="ACK50" s="137">
        <v>0</v>
      </c>
      <c r="ACL50" s="137">
        <v>0</v>
      </c>
      <c r="ACM50" s="137">
        <v>0</v>
      </c>
      <c r="ACN50" s="137">
        <v>0</v>
      </c>
      <c r="ACO50" s="137">
        <v>0</v>
      </c>
      <c r="ACP50" s="137">
        <v>0</v>
      </c>
      <c r="ACQ50" s="137">
        <v>0</v>
      </c>
      <c r="ACR50" s="137">
        <v>0</v>
      </c>
      <c r="ACS50" s="137">
        <v>0</v>
      </c>
      <c r="ACT50" s="137">
        <v>0</v>
      </c>
      <c r="ACU50" s="137">
        <v>0</v>
      </c>
      <c r="ACV50" s="137">
        <v>0</v>
      </c>
      <c r="ACW50" s="137">
        <v>0</v>
      </c>
      <c r="ACX50" s="137">
        <v>0</v>
      </c>
      <c r="ACY50" s="137">
        <v>0</v>
      </c>
      <c r="ACZ50" s="137">
        <v>0</v>
      </c>
      <c r="ADA50" s="137">
        <v>0</v>
      </c>
      <c r="ADB50" s="137">
        <v>0</v>
      </c>
      <c r="ADC50" s="137">
        <v>0</v>
      </c>
      <c r="ADD50" s="137">
        <v>0</v>
      </c>
      <c r="ADE50" s="137">
        <v>0</v>
      </c>
      <c r="ADF50" s="137">
        <v>0</v>
      </c>
      <c r="ADG50" s="137">
        <v>0</v>
      </c>
      <c r="ADH50" s="137">
        <v>0</v>
      </c>
      <c r="ADI50" s="137">
        <v>0</v>
      </c>
      <c r="ADJ50" s="137">
        <v>0</v>
      </c>
      <c r="ADK50" s="137">
        <v>0</v>
      </c>
      <c r="ADL50" s="137">
        <v>0</v>
      </c>
      <c r="ADM50" s="137">
        <v>0</v>
      </c>
      <c r="ADN50" s="137">
        <v>0</v>
      </c>
      <c r="ADO50" s="137">
        <v>0</v>
      </c>
      <c r="ADP50" s="137">
        <v>0</v>
      </c>
      <c r="ADQ50" s="137">
        <v>0</v>
      </c>
      <c r="ADR50" s="137">
        <v>0</v>
      </c>
      <c r="ADS50" s="137">
        <v>0</v>
      </c>
      <c r="ADT50" s="137">
        <v>0</v>
      </c>
      <c r="ADU50" s="137">
        <v>0</v>
      </c>
      <c r="ADV50" s="137">
        <v>0</v>
      </c>
      <c r="ADW50" s="137">
        <v>0</v>
      </c>
      <c r="ADX50" s="137">
        <v>0</v>
      </c>
      <c r="ADY50" s="137">
        <v>0</v>
      </c>
      <c r="ADZ50" s="137">
        <v>0</v>
      </c>
      <c r="AEA50" s="137">
        <v>0</v>
      </c>
      <c r="AEB50" s="137">
        <v>0</v>
      </c>
      <c r="AEC50" s="137">
        <v>0</v>
      </c>
      <c r="AED50" s="137">
        <v>0</v>
      </c>
      <c r="AEE50" s="137">
        <v>0</v>
      </c>
      <c r="AEF50" s="137">
        <v>0</v>
      </c>
      <c r="AEG50" s="137">
        <v>0</v>
      </c>
      <c r="AEH50" s="137">
        <v>0</v>
      </c>
      <c r="AEI50" s="137">
        <v>0</v>
      </c>
      <c r="AEJ50" s="137">
        <v>0</v>
      </c>
      <c r="AEK50" s="137">
        <v>0</v>
      </c>
      <c r="AEL50" s="137">
        <v>0</v>
      </c>
      <c r="AEM50" s="137">
        <v>0</v>
      </c>
      <c r="AEN50" s="137">
        <v>0</v>
      </c>
      <c r="AEO50" s="137">
        <v>0</v>
      </c>
      <c r="AEP50" s="137">
        <v>0</v>
      </c>
      <c r="AEQ50" s="137">
        <v>0</v>
      </c>
      <c r="AER50" s="137">
        <v>0</v>
      </c>
      <c r="AES50" s="137">
        <v>0</v>
      </c>
      <c r="AET50" s="137">
        <v>0</v>
      </c>
      <c r="AEU50" s="137">
        <v>0</v>
      </c>
      <c r="AEV50" s="137">
        <v>0</v>
      </c>
      <c r="AEW50" s="137">
        <v>0</v>
      </c>
      <c r="AEX50" s="137">
        <v>0</v>
      </c>
      <c r="AEY50" s="137">
        <v>0</v>
      </c>
      <c r="AEZ50" s="137">
        <v>0</v>
      </c>
      <c r="AFA50" s="137">
        <v>0</v>
      </c>
      <c r="AFB50" s="137">
        <v>0</v>
      </c>
      <c r="AFC50" s="137">
        <v>0</v>
      </c>
      <c r="AFD50" s="137">
        <v>0</v>
      </c>
      <c r="AFE50" s="137">
        <v>0</v>
      </c>
      <c r="AFF50" s="137">
        <v>0</v>
      </c>
      <c r="AFG50" s="137">
        <v>0</v>
      </c>
      <c r="AFH50" s="137">
        <v>0</v>
      </c>
      <c r="AFI50" s="137">
        <v>0</v>
      </c>
      <c r="AFJ50" s="137">
        <v>0</v>
      </c>
      <c r="AFK50" s="137">
        <v>0</v>
      </c>
      <c r="AFL50" s="137">
        <v>0</v>
      </c>
      <c r="AFM50" s="137">
        <v>0</v>
      </c>
      <c r="AFN50" s="137">
        <v>0</v>
      </c>
      <c r="AFO50" s="137">
        <v>0</v>
      </c>
      <c r="AFP50" s="137">
        <v>0</v>
      </c>
      <c r="AFQ50" s="137">
        <v>0</v>
      </c>
      <c r="AFR50" s="137">
        <v>0</v>
      </c>
      <c r="AFS50" s="137">
        <v>0</v>
      </c>
      <c r="AFT50" s="137">
        <v>0</v>
      </c>
      <c r="AFU50" s="137">
        <v>0</v>
      </c>
      <c r="AFV50" s="137">
        <v>0</v>
      </c>
      <c r="AFW50" s="137">
        <v>0</v>
      </c>
      <c r="AFX50" s="137">
        <v>0</v>
      </c>
      <c r="AFY50" s="137">
        <v>0</v>
      </c>
      <c r="AFZ50" s="137">
        <v>0</v>
      </c>
      <c r="AGA50" s="137">
        <v>0</v>
      </c>
      <c r="AGB50" s="137">
        <v>0</v>
      </c>
      <c r="AGC50" s="137">
        <v>0</v>
      </c>
      <c r="AGD50" s="137">
        <v>0</v>
      </c>
      <c r="AGE50" s="137">
        <v>0</v>
      </c>
      <c r="AGF50" s="137">
        <v>0</v>
      </c>
      <c r="AGG50" s="137">
        <v>0</v>
      </c>
      <c r="AGH50" s="137">
        <v>0</v>
      </c>
      <c r="AGI50" s="137">
        <v>0</v>
      </c>
      <c r="AGJ50" s="137">
        <v>0</v>
      </c>
      <c r="AGK50" s="137">
        <v>0</v>
      </c>
      <c r="AGL50" s="137">
        <v>0</v>
      </c>
      <c r="AGM50" s="137">
        <v>0</v>
      </c>
      <c r="AGN50" s="137">
        <v>0</v>
      </c>
      <c r="AGO50" s="137">
        <v>0</v>
      </c>
      <c r="AGP50" s="137">
        <v>0</v>
      </c>
      <c r="AGQ50" s="137">
        <v>0</v>
      </c>
      <c r="AGR50" s="137">
        <v>0</v>
      </c>
      <c r="AGS50" s="137">
        <v>0</v>
      </c>
      <c r="AGT50" s="137">
        <v>0</v>
      </c>
      <c r="AGU50" s="137">
        <v>0</v>
      </c>
      <c r="AGV50" s="137">
        <v>0</v>
      </c>
      <c r="AGW50" s="137">
        <v>0</v>
      </c>
      <c r="AGX50" s="137">
        <v>0</v>
      </c>
      <c r="AGY50" s="137">
        <v>0</v>
      </c>
      <c r="AGZ50" s="137">
        <v>0</v>
      </c>
      <c r="AHA50" s="137">
        <v>0</v>
      </c>
      <c r="AHB50" s="137">
        <v>0</v>
      </c>
      <c r="AHC50" s="137">
        <v>0</v>
      </c>
      <c r="AHD50" s="137">
        <v>0</v>
      </c>
      <c r="AHE50" s="137">
        <v>0</v>
      </c>
      <c r="AHF50" s="137">
        <v>0</v>
      </c>
      <c r="AHG50" s="137">
        <v>0</v>
      </c>
      <c r="AHH50" s="137">
        <v>0</v>
      </c>
      <c r="AHI50" s="137">
        <v>0</v>
      </c>
      <c r="AHJ50" s="137">
        <v>0</v>
      </c>
      <c r="AHK50" s="137">
        <v>0</v>
      </c>
      <c r="AHL50" s="137">
        <v>0</v>
      </c>
      <c r="AHM50" s="137">
        <v>0</v>
      </c>
      <c r="AHN50" s="137">
        <v>0</v>
      </c>
      <c r="AHO50" s="137">
        <v>0</v>
      </c>
      <c r="AHP50" s="137">
        <v>0</v>
      </c>
      <c r="AHQ50" s="137">
        <v>0</v>
      </c>
      <c r="AHR50" s="137">
        <v>0</v>
      </c>
      <c r="AHS50" s="137">
        <v>0</v>
      </c>
      <c r="AHT50" s="137">
        <v>0</v>
      </c>
      <c r="AHU50" s="137">
        <v>0</v>
      </c>
      <c r="AHV50" s="137">
        <v>0</v>
      </c>
      <c r="AHW50" s="137">
        <v>0</v>
      </c>
      <c r="AHX50" s="137">
        <v>0</v>
      </c>
      <c r="AHY50" s="137">
        <v>0</v>
      </c>
      <c r="AHZ50" s="137">
        <v>0</v>
      </c>
      <c r="AIA50" s="137">
        <v>0</v>
      </c>
      <c r="AIB50" s="137">
        <v>0</v>
      </c>
      <c r="AIC50" s="137">
        <v>0</v>
      </c>
      <c r="AID50" s="137">
        <v>0</v>
      </c>
      <c r="AIE50" s="137">
        <v>0</v>
      </c>
      <c r="AIF50" s="137">
        <v>0</v>
      </c>
      <c r="AIG50" s="137">
        <v>0</v>
      </c>
      <c r="AIH50" s="137">
        <v>0</v>
      </c>
      <c r="AII50" s="137">
        <v>0</v>
      </c>
      <c r="AIJ50" s="137">
        <v>0</v>
      </c>
      <c r="AIK50" s="137">
        <v>0</v>
      </c>
      <c r="AIL50" s="137">
        <v>0</v>
      </c>
      <c r="AIM50" s="137">
        <v>0</v>
      </c>
      <c r="AIN50" s="137">
        <v>0</v>
      </c>
      <c r="AIO50" s="137">
        <v>0</v>
      </c>
      <c r="AIP50" s="137">
        <v>0</v>
      </c>
      <c r="AIQ50" s="137">
        <v>0</v>
      </c>
      <c r="AIR50" s="137">
        <v>0</v>
      </c>
      <c r="AIS50" s="137">
        <v>0</v>
      </c>
      <c r="AIT50" s="137">
        <v>0</v>
      </c>
      <c r="AIU50" s="137">
        <v>0</v>
      </c>
      <c r="AIV50" s="137">
        <v>0</v>
      </c>
      <c r="AIW50" s="137">
        <v>0</v>
      </c>
      <c r="AIX50" s="137">
        <v>0</v>
      </c>
      <c r="AIY50" s="137">
        <v>0</v>
      </c>
      <c r="AIZ50" s="137">
        <v>0</v>
      </c>
      <c r="AJA50" s="137">
        <v>0</v>
      </c>
      <c r="AJB50" s="137">
        <v>0</v>
      </c>
      <c r="AJC50" s="137">
        <v>0</v>
      </c>
      <c r="AJD50" s="137">
        <v>0</v>
      </c>
      <c r="AJE50" s="137">
        <v>0</v>
      </c>
      <c r="AJF50" s="137">
        <v>0</v>
      </c>
      <c r="AJG50" s="137">
        <v>0</v>
      </c>
      <c r="AJH50" s="137">
        <v>0</v>
      </c>
      <c r="AJI50" s="137">
        <v>0</v>
      </c>
      <c r="AJJ50" s="137">
        <v>0</v>
      </c>
      <c r="AJK50" s="137">
        <v>0</v>
      </c>
      <c r="AJL50" s="137">
        <v>0</v>
      </c>
      <c r="AJM50" s="137">
        <v>0</v>
      </c>
      <c r="AJN50" s="137">
        <v>0</v>
      </c>
      <c r="AJO50" s="137">
        <v>0</v>
      </c>
      <c r="AJP50" s="137">
        <v>0</v>
      </c>
      <c r="AJQ50" s="137">
        <v>0</v>
      </c>
      <c r="AJR50" s="137">
        <v>0</v>
      </c>
      <c r="AJS50" s="137">
        <v>0</v>
      </c>
      <c r="AJT50" s="137">
        <v>0</v>
      </c>
      <c r="AJU50" s="137">
        <v>0</v>
      </c>
      <c r="AJV50" s="137">
        <v>0</v>
      </c>
      <c r="AJW50" s="137">
        <v>0</v>
      </c>
      <c r="AJX50" s="137">
        <v>0</v>
      </c>
      <c r="AJY50" s="137">
        <v>0</v>
      </c>
      <c r="AJZ50" s="137">
        <v>0</v>
      </c>
      <c r="AKA50" s="137">
        <v>0</v>
      </c>
      <c r="AKB50" s="137">
        <v>0</v>
      </c>
      <c r="AKC50" s="137">
        <v>0</v>
      </c>
      <c r="AKD50" s="137">
        <v>0</v>
      </c>
      <c r="AKE50" s="137">
        <v>0</v>
      </c>
      <c r="AKF50" s="137">
        <v>0</v>
      </c>
      <c r="AKG50" s="137">
        <v>0</v>
      </c>
      <c r="AKH50" s="137">
        <v>0</v>
      </c>
      <c r="AKI50" s="137">
        <v>0</v>
      </c>
      <c r="AKJ50" s="137">
        <v>0</v>
      </c>
      <c r="AKK50" s="137">
        <v>0</v>
      </c>
      <c r="AKL50" s="137">
        <v>0</v>
      </c>
      <c r="AKM50" s="137">
        <v>0</v>
      </c>
      <c r="AKN50" s="137">
        <v>0</v>
      </c>
      <c r="AKO50" s="137">
        <v>0</v>
      </c>
      <c r="AKP50" s="137">
        <v>0</v>
      </c>
      <c r="AKQ50" s="137">
        <v>0</v>
      </c>
      <c r="AKR50" s="137">
        <v>0</v>
      </c>
      <c r="AKS50" s="137">
        <v>0</v>
      </c>
      <c r="AKT50" s="137">
        <v>0</v>
      </c>
      <c r="AKU50" s="137">
        <v>0</v>
      </c>
      <c r="AKV50" s="137">
        <v>0</v>
      </c>
      <c r="AKW50" s="137">
        <v>0</v>
      </c>
      <c r="AKX50" s="137">
        <v>0</v>
      </c>
      <c r="AKY50" s="137">
        <v>0</v>
      </c>
      <c r="AKZ50" s="137">
        <v>0</v>
      </c>
      <c r="ALA50" s="137">
        <v>0</v>
      </c>
      <c r="ALB50" s="137">
        <v>0</v>
      </c>
      <c r="ALC50" s="137">
        <v>0</v>
      </c>
      <c r="ALD50" s="137">
        <v>0</v>
      </c>
      <c r="ALE50" s="137">
        <v>0</v>
      </c>
      <c r="ALF50" s="137">
        <v>0</v>
      </c>
      <c r="ALG50" s="137">
        <v>0</v>
      </c>
      <c r="ALH50" s="137">
        <v>0</v>
      </c>
      <c r="ALI50" s="137">
        <v>0</v>
      </c>
      <c r="ALJ50" s="137">
        <v>0</v>
      </c>
      <c r="ALK50" s="137">
        <v>0</v>
      </c>
      <c r="ALL50" s="137">
        <v>0</v>
      </c>
      <c r="ALM50" s="137">
        <v>0</v>
      </c>
      <c r="ALN50" s="137">
        <v>0</v>
      </c>
      <c r="ALO50" s="137">
        <v>0</v>
      </c>
      <c r="ALP50" s="137">
        <v>0</v>
      </c>
      <c r="ALQ50" s="137">
        <v>0</v>
      </c>
      <c r="ALR50" s="137">
        <v>0</v>
      </c>
      <c r="ALS50" s="137">
        <v>0</v>
      </c>
      <c r="ALT50" s="137">
        <v>0</v>
      </c>
      <c r="ALU50" s="137">
        <v>0</v>
      </c>
      <c r="ALV50" s="137">
        <v>0</v>
      </c>
      <c r="ALW50" s="137">
        <v>0</v>
      </c>
      <c r="ALX50" s="137">
        <v>0</v>
      </c>
      <c r="ALY50" s="137">
        <v>0</v>
      </c>
      <c r="ALZ50" s="137">
        <v>0</v>
      </c>
      <c r="AMA50" s="137">
        <v>0</v>
      </c>
      <c r="AMB50" s="137">
        <v>0</v>
      </c>
      <c r="AMC50" s="137">
        <v>0</v>
      </c>
      <c r="AMD50" s="137">
        <v>0</v>
      </c>
      <c r="AME50" s="137">
        <v>0</v>
      </c>
      <c r="AMF50" s="137">
        <v>0</v>
      </c>
      <c r="AMG50" s="137">
        <v>0</v>
      </c>
      <c r="AMH50" s="137">
        <v>0</v>
      </c>
      <c r="AMI50" s="137">
        <v>0</v>
      </c>
      <c r="AMJ50" s="137">
        <v>0</v>
      </c>
      <c r="AMK50" s="137">
        <v>0</v>
      </c>
      <c r="AML50" s="137">
        <v>0</v>
      </c>
      <c r="AMM50" s="137">
        <v>0</v>
      </c>
      <c r="AMN50" s="137">
        <v>0</v>
      </c>
      <c r="AMO50" s="137">
        <v>0</v>
      </c>
      <c r="AMP50" s="137">
        <v>0</v>
      </c>
      <c r="AMQ50" s="137">
        <v>0</v>
      </c>
      <c r="AMR50" s="137">
        <v>0</v>
      </c>
      <c r="AMS50" s="137">
        <v>0</v>
      </c>
      <c r="AMT50" s="137">
        <v>0</v>
      </c>
      <c r="AMU50" s="137">
        <v>0</v>
      </c>
      <c r="AMV50" s="137">
        <v>0</v>
      </c>
      <c r="AMW50" s="137">
        <v>0</v>
      </c>
      <c r="AMX50" s="137">
        <v>0</v>
      </c>
      <c r="AMY50" s="137">
        <v>0</v>
      </c>
      <c r="AMZ50" s="137">
        <v>0</v>
      </c>
      <c r="ANA50" s="137">
        <v>0</v>
      </c>
      <c r="ANB50" s="137">
        <v>0</v>
      </c>
      <c r="ANC50" s="137">
        <v>0</v>
      </c>
      <c r="AND50" s="137">
        <v>0</v>
      </c>
      <c r="ANE50" s="137">
        <v>0</v>
      </c>
      <c r="ANF50" s="137">
        <v>0</v>
      </c>
      <c r="ANG50" s="137">
        <v>0</v>
      </c>
      <c r="ANH50" s="137">
        <v>0</v>
      </c>
      <c r="ANI50" s="137">
        <v>0</v>
      </c>
      <c r="ANJ50" s="137">
        <v>0</v>
      </c>
      <c r="ANK50" s="137">
        <v>0</v>
      </c>
      <c r="ANL50" s="137">
        <v>0</v>
      </c>
      <c r="ANM50" s="137">
        <v>0</v>
      </c>
      <c r="ANN50" s="137">
        <v>0</v>
      </c>
      <c r="ANO50" s="137">
        <v>0</v>
      </c>
      <c r="ANP50" s="137">
        <v>0</v>
      </c>
      <c r="ANQ50" s="137">
        <v>0</v>
      </c>
      <c r="ANR50" s="137">
        <v>0</v>
      </c>
      <c r="ANS50" s="137">
        <v>0</v>
      </c>
      <c r="ANT50" s="137">
        <v>0</v>
      </c>
      <c r="ANU50" s="137">
        <v>0</v>
      </c>
      <c r="ANV50" s="137">
        <v>0</v>
      </c>
      <c r="ANW50" s="137">
        <v>0</v>
      </c>
      <c r="ANX50" s="137">
        <v>0</v>
      </c>
      <c r="ANY50" s="137">
        <v>0</v>
      </c>
      <c r="ANZ50" s="137">
        <v>0</v>
      </c>
      <c r="AOA50" s="137">
        <v>0</v>
      </c>
      <c r="AOB50" s="137">
        <v>0</v>
      </c>
      <c r="AOC50" s="137">
        <v>0</v>
      </c>
      <c r="AOD50" s="137">
        <v>0</v>
      </c>
      <c r="AOE50" s="137">
        <v>0</v>
      </c>
      <c r="AOF50" s="137">
        <v>0</v>
      </c>
      <c r="AOG50" s="137">
        <v>0</v>
      </c>
      <c r="AOH50" s="137">
        <v>0</v>
      </c>
      <c r="AOI50" s="137">
        <v>0</v>
      </c>
      <c r="AOJ50" s="137">
        <v>0</v>
      </c>
      <c r="AOK50" s="137">
        <v>0</v>
      </c>
      <c r="AOL50" s="137">
        <v>0</v>
      </c>
      <c r="AOM50" s="137">
        <v>0</v>
      </c>
      <c r="AON50" s="137">
        <v>0</v>
      </c>
      <c r="AOO50" s="137">
        <v>0</v>
      </c>
      <c r="AOP50" s="137">
        <v>0</v>
      </c>
      <c r="AOQ50" s="137">
        <v>0</v>
      </c>
      <c r="AOR50" s="137">
        <v>0</v>
      </c>
      <c r="AOS50" s="137">
        <v>0</v>
      </c>
      <c r="AOT50" s="137">
        <v>0</v>
      </c>
      <c r="AOU50" s="137">
        <v>0</v>
      </c>
      <c r="AOV50" s="137">
        <v>0</v>
      </c>
      <c r="AOW50" s="137">
        <v>0</v>
      </c>
      <c r="AOX50" s="137">
        <v>0</v>
      </c>
      <c r="AOY50" s="137">
        <v>0</v>
      </c>
      <c r="AOZ50" s="137">
        <v>0</v>
      </c>
      <c r="APA50" s="137">
        <v>0</v>
      </c>
      <c r="APB50" s="137">
        <v>0</v>
      </c>
      <c r="APC50" s="137">
        <v>0</v>
      </c>
      <c r="APD50" s="137">
        <v>0</v>
      </c>
      <c r="APE50" s="137">
        <v>0</v>
      </c>
      <c r="APF50" s="137">
        <v>0</v>
      </c>
      <c r="APG50" s="137">
        <v>0</v>
      </c>
      <c r="APH50" s="137">
        <v>0</v>
      </c>
      <c r="API50" s="137">
        <v>0</v>
      </c>
      <c r="APJ50" s="137">
        <v>0</v>
      </c>
      <c r="APK50" s="137">
        <v>0</v>
      </c>
      <c r="APL50" s="137">
        <v>0</v>
      </c>
      <c r="APM50" s="137">
        <v>0</v>
      </c>
      <c r="APN50" s="137">
        <v>0</v>
      </c>
      <c r="APO50" s="137">
        <v>0</v>
      </c>
      <c r="APP50" s="137">
        <v>0</v>
      </c>
      <c r="APQ50" s="137">
        <v>0</v>
      </c>
      <c r="APR50" s="137">
        <v>0</v>
      </c>
      <c r="APS50" s="137">
        <v>0</v>
      </c>
      <c r="APT50" s="137">
        <v>0</v>
      </c>
      <c r="APU50" s="137">
        <v>0</v>
      </c>
      <c r="APV50" s="137">
        <v>0</v>
      </c>
      <c r="APW50" s="137">
        <v>0</v>
      </c>
      <c r="APX50" s="137">
        <v>0</v>
      </c>
      <c r="APY50" s="137">
        <v>0</v>
      </c>
      <c r="APZ50" s="137">
        <v>0</v>
      </c>
      <c r="AQA50" s="137">
        <v>0</v>
      </c>
      <c r="AQB50" s="137">
        <v>0</v>
      </c>
      <c r="AQC50" s="137">
        <v>0</v>
      </c>
      <c r="AQD50" s="137">
        <v>0</v>
      </c>
      <c r="AQE50" s="137">
        <v>0</v>
      </c>
      <c r="AQF50" s="137">
        <v>0</v>
      </c>
      <c r="AQG50" s="137">
        <v>0</v>
      </c>
      <c r="AQH50" s="137">
        <v>0</v>
      </c>
      <c r="AQI50" s="137">
        <v>0</v>
      </c>
      <c r="AQJ50" s="137">
        <v>0</v>
      </c>
      <c r="AQK50" s="137">
        <v>0</v>
      </c>
      <c r="AQL50" s="137">
        <v>0</v>
      </c>
      <c r="AQM50" s="137">
        <v>0</v>
      </c>
      <c r="AQN50" s="137">
        <v>0</v>
      </c>
      <c r="AQO50" s="137">
        <v>0</v>
      </c>
      <c r="AQP50" s="137">
        <v>0</v>
      </c>
      <c r="AQQ50" s="137">
        <v>0</v>
      </c>
      <c r="AQR50" s="137">
        <v>0</v>
      </c>
      <c r="AQS50" s="137">
        <v>0</v>
      </c>
      <c r="AQT50" s="137">
        <v>0</v>
      </c>
      <c r="AQU50" s="137">
        <v>0</v>
      </c>
      <c r="AQV50" s="137">
        <v>0</v>
      </c>
      <c r="AQW50" s="137">
        <v>0</v>
      </c>
      <c r="AQX50" s="137">
        <v>0</v>
      </c>
      <c r="AQY50" s="137">
        <v>0</v>
      </c>
      <c r="AQZ50" s="137">
        <v>0</v>
      </c>
      <c r="ARA50" s="137">
        <v>0</v>
      </c>
      <c r="ARB50" s="137">
        <v>0</v>
      </c>
      <c r="ARC50" s="137">
        <v>0</v>
      </c>
      <c r="ARD50" s="137">
        <v>0</v>
      </c>
      <c r="ARE50" s="137">
        <v>0</v>
      </c>
      <c r="ARF50" s="137">
        <v>0</v>
      </c>
      <c r="ARG50" s="137">
        <v>0</v>
      </c>
      <c r="ARH50" s="137">
        <v>0</v>
      </c>
      <c r="ARI50" s="137">
        <v>0</v>
      </c>
      <c r="ARJ50" s="137">
        <v>0</v>
      </c>
      <c r="ARK50" s="137">
        <v>0</v>
      </c>
      <c r="ARL50" s="137">
        <v>0</v>
      </c>
      <c r="ARM50" s="137">
        <v>0</v>
      </c>
      <c r="ARN50" s="137">
        <v>0</v>
      </c>
      <c r="ARO50" s="137">
        <v>0</v>
      </c>
      <c r="ARP50" s="137">
        <v>0</v>
      </c>
      <c r="ARQ50" s="137">
        <v>0</v>
      </c>
      <c r="ARR50" s="137">
        <v>0</v>
      </c>
      <c r="ARS50" s="137">
        <v>0</v>
      </c>
      <c r="ART50" s="137">
        <v>0</v>
      </c>
      <c r="ARU50" s="137">
        <v>0</v>
      </c>
      <c r="ARV50" s="137">
        <v>0</v>
      </c>
      <c r="ARW50" s="137">
        <v>0</v>
      </c>
      <c r="ARX50" s="137">
        <v>0</v>
      </c>
      <c r="ARY50" s="137">
        <v>0</v>
      </c>
      <c r="ARZ50" s="137">
        <v>0</v>
      </c>
      <c r="ASA50" s="137">
        <v>0</v>
      </c>
      <c r="ASB50" s="137">
        <v>0</v>
      </c>
      <c r="ASC50" s="137">
        <v>0</v>
      </c>
      <c r="ASD50" s="137">
        <v>0</v>
      </c>
      <c r="ASE50" s="137">
        <v>0</v>
      </c>
      <c r="ASF50" s="137">
        <v>0</v>
      </c>
      <c r="ASG50" s="137">
        <v>0</v>
      </c>
      <c r="ASH50" s="137">
        <v>0</v>
      </c>
      <c r="ASI50" s="137">
        <v>0</v>
      </c>
      <c r="ASJ50" s="137">
        <v>0</v>
      </c>
      <c r="ASK50" s="137">
        <v>0</v>
      </c>
      <c r="ASL50" s="137">
        <v>0</v>
      </c>
      <c r="ASM50" s="137">
        <v>0</v>
      </c>
      <c r="ASN50" s="137">
        <v>0</v>
      </c>
      <c r="ASO50" s="137">
        <v>0</v>
      </c>
      <c r="ASP50" s="137">
        <v>0</v>
      </c>
      <c r="ASQ50" s="137">
        <v>0</v>
      </c>
      <c r="ASR50" s="137">
        <v>0</v>
      </c>
      <c r="ASS50" s="137">
        <v>0</v>
      </c>
      <c r="AST50" s="137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</row>
    <row r="51" spans="1:1261" x14ac:dyDescent="0.35">
      <c r="A51" s="107" t="s">
        <v>265</v>
      </c>
      <c r="B51" s="137">
        <v>1.7000000000000001E-2</v>
      </c>
      <c r="C51" s="137">
        <v>3.4000000000000002E-2</v>
      </c>
      <c r="D51" s="137">
        <v>5.0999999999999997E-2</v>
      </c>
      <c r="E51" s="137">
        <v>6.8000000000000005E-2</v>
      </c>
      <c r="F51" s="137">
        <v>8.5000000000000006E-2</v>
      </c>
      <c r="G51" s="137">
        <v>0.10199999999999999</v>
      </c>
      <c r="H51" s="137">
        <v>0.11899999999999999</v>
      </c>
      <c r="I51" s="137">
        <v>0.13600000000000001</v>
      </c>
      <c r="J51" s="137">
        <v>0.153</v>
      </c>
      <c r="K51" s="137">
        <v>0.17</v>
      </c>
      <c r="L51" s="137">
        <v>0.187</v>
      </c>
      <c r="M51" s="137">
        <v>0.20399999999999999</v>
      </c>
      <c r="N51" s="137">
        <v>0.221</v>
      </c>
      <c r="O51" s="137">
        <v>0.23799999999999999</v>
      </c>
      <c r="P51" s="137">
        <v>0.255</v>
      </c>
      <c r="Q51" s="137">
        <v>0.27200000000000002</v>
      </c>
      <c r="R51" s="137">
        <v>0.28899999999999998</v>
      </c>
      <c r="S51" s="137">
        <v>0.30599999999999999</v>
      </c>
      <c r="T51" s="137">
        <v>0.32300000000000001</v>
      </c>
      <c r="U51" s="137">
        <v>0.34</v>
      </c>
      <c r="V51" s="137">
        <v>0.374</v>
      </c>
      <c r="W51" s="137">
        <v>0.40799999999999997</v>
      </c>
      <c r="X51" s="137">
        <v>0.442</v>
      </c>
      <c r="Y51" s="137">
        <v>0.47599999999999998</v>
      </c>
      <c r="Z51" s="137">
        <v>0.51100000000000001</v>
      </c>
      <c r="AA51" s="137">
        <v>0.54500000000000004</v>
      </c>
      <c r="AB51" s="137">
        <v>0.57899999999999996</v>
      </c>
      <c r="AC51" s="137">
        <v>0.61299999999999999</v>
      </c>
      <c r="AD51" s="137">
        <v>0.64700000000000002</v>
      </c>
      <c r="AE51" s="137">
        <v>0.68100000000000005</v>
      </c>
      <c r="AF51" s="137">
        <v>0.71499999999999997</v>
      </c>
      <c r="AG51" s="137">
        <v>0.749</v>
      </c>
      <c r="AH51" s="137">
        <v>0.78300000000000003</v>
      </c>
      <c r="AI51" s="137">
        <v>0.81699999999999995</v>
      </c>
      <c r="AJ51" s="137">
        <v>0.85099999999999998</v>
      </c>
      <c r="AK51" s="137">
        <v>0.93600000000000005</v>
      </c>
      <c r="AL51" s="137">
        <v>1.0209999999999999</v>
      </c>
      <c r="AM51" s="137">
        <v>1.1060000000000001</v>
      </c>
      <c r="AN51" s="137">
        <v>1.1910000000000001</v>
      </c>
      <c r="AO51" s="137">
        <v>1.276</v>
      </c>
      <c r="AP51" s="137">
        <v>1.361</v>
      </c>
      <c r="AQ51" s="137">
        <v>1.4470000000000001</v>
      </c>
      <c r="AR51" s="137">
        <v>1.532</v>
      </c>
      <c r="AS51" s="137">
        <v>1.617</v>
      </c>
      <c r="AT51" s="137">
        <v>1.702</v>
      </c>
      <c r="AU51" s="137">
        <v>1.8720000000000001</v>
      </c>
      <c r="AV51" s="137">
        <v>2.0419999999999998</v>
      </c>
      <c r="AW51" s="137">
        <v>2.2120000000000002</v>
      </c>
      <c r="AX51" s="137">
        <v>2.3820000000000001</v>
      </c>
      <c r="AY51" s="137">
        <v>2.5529999999999999</v>
      </c>
      <c r="AZ51" s="137">
        <v>2.7229999999999999</v>
      </c>
      <c r="BA51" s="137">
        <v>2.8929999999999998</v>
      </c>
      <c r="BB51" s="137">
        <v>3.0630000000000002</v>
      </c>
      <c r="BC51" s="137">
        <v>3.2330000000000001</v>
      </c>
      <c r="BD51" s="137">
        <v>3.4039999999999999</v>
      </c>
      <c r="BE51" s="137">
        <v>5.1050000000000004</v>
      </c>
      <c r="BF51" s="137">
        <v>6.8070000000000004</v>
      </c>
      <c r="BG51" s="137">
        <v>8.5090000000000003</v>
      </c>
      <c r="BH51" s="137">
        <v>10.211</v>
      </c>
      <c r="BI51" s="137">
        <v>11.912000000000001</v>
      </c>
      <c r="BJ51" s="137">
        <v>13.614000000000001</v>
      </c>
      <c r="BK51" s="137">
        <v>15.316000000000001</v>
      </c>
      <c r="BL51" s="137">
        <v>17.018000000000001</v>
      </c>
      <c r="BM51" s="137">
        <v>1.7000000000000001E-2</v>
      </c>
      <c r="BN51" s="137">
        <v>3.4000000000000002E-2</v>
      </c>
      <c r="BO51" s="137">
        <v>5.0999999999999997E-2</v>
      </c>
      <c r="BP51" s="137">
        <v>6.8000000000000005E-2</v>
      </c>
      <c r="BQ51" s="137">
        <v>8.5000000000000006E-2</v>
      </c>
      <c r="BR51" s="137">
        <v>0.10199999999999999</v>
      </c>
      <c r="BS51" s="137">
        <v>0.11899999999999999</v>
      </c>
      <c r="BT51" s="137">
        <v>0.13600000000000001</v>
      </c>
      <c r="BU51" s="137">
        <v>0.153</v>
      </c>
      <c r="BV51" s="137">
        <v>0.17</v>
      </c>
      <c r="BW51" s="137">
        <v>0.187</v>
      </c>
      <c r="BX51" s="137">
        <v>0.20399999999999999</v>
      </c>
      <c r="BY51" s="137">
        <v>0.221</v>
      </c>
      <c r="BZ51" s="137">
        <v>0.23799999999999999</v>
      </c>
      <c r="CA51" s="137">
        <v>0.255</v>
      </c>
      <c r="CB51" s="137">
        <v>0.27200000000000002</v>
      </c>
      <c r="CC51" s="137">
        <v>0.28899999999999998</v>
      </c>
      <c r="CD51" s="137">
        <v>0.30599999999999999</v>
      </c>
      <c r="CE51" s="137">
        <v>0.32300000000000001</v>
      </c>
      <c r="CF51" s="137">
        <v>0.34</v>
      </c>
      <c r="CG51" s="137">
        <v>0.374</v>
      </c>
      <c r="CH51" s="137">
        <v>0.40799999999999997</v>
      </c>
      <c r="CI51" s="137">
        <v>0.442</v>
      </c>
      <c r="CJ51" s="137">
        <v>0.47599999999999998</v>
      </c>
      <c r="CK51" s="137">
        <v>0.51100000000000001</v>
      </c>
      <c r="CL51" s="137">
        <v>0.54500000000000004</v>
      </c>
      <c r="CM51" s="137">
        <v>0.57899999999999996</v>
      </c>
      <c r="CN51" s="137">
        <v>0.61299999999999999</v>
      </c>
      <c r="CO51" s="137">
        <v>0.64700000000000002</v>
      </c>
      <c r="CP51" s="137">
        <v>0.68100000000000005</v>
      </c>
      <c r="CQ51" s="137">
        <v>0.71499999999999997</v>
      </c>
      <c r="CR51" s="137">
        <v>0.749</v>
      </c>
      <c r="CS51" s="137">
        <v>0.78300000000000003</v>
      </c>
      <c r="CT51" s="137">
        <v>0.81699999999999995</v>
      </c>
      <c r="CU51" s="137">
        <v>0.85099999999999998</v>
      </c>
      <c r="CV51" s="137">
        <v>0.93600000000000005</v>
      </c>
      <c r="CW51" s="137">
        <v>1.0209999999999999</v>
      </c>
      <c r="CX51" s="137">
        <v>1.1060000000000001</v>
      </c>
      <c r="CY51" s="137">
        <v>1.1910000000000001</v>
      </c>
      <c r="CZ51" s="137">
        <v>1.276</v>
      </c>
      <c r="DA51" s="137">
        <v>1.361</v>
      </c>
      <c r="DB51" s="137">
        <v>1.4470000000000001</v>
      </c>
      <c r="DC51" s="137">
        <v>1.532</v>
      </c>
      <c r="DD51" s="137">
        <v>1.617</v>
      </c>
      <c r="DE51" s="137">
        <v>1.702</v>
      </c>
      <c r="DF51" s="137">
        <v>1.8720000000000001</v>
      </c>
      <c r="DG51" s="137">
        <v>2.0419999999999998</v>
      </c>
      <c r="DH51" s="137">
        <v>2.2120000000000002</v>
      </c>
      <c r="DI51" s="137">
        <v>2.3820000000000001</v>
      </c>
      <c r="DJ51" s="137">
        <v>2.5529999999999999</v>
      </c>
      <c r="DK51" s="137">
        <v>2.7229999999999999</v>
      </c>
      <c r="DL51" s="137">
        <v>2.8929999999999998</v>
      </c>
      <c r="DM51" s="137">
        <v>3.0630000000000002</v>
      </c>
      <c r="DN51" s="137">
        <v>3.2330000000000001</v>
      </c>
      <c r="DO51" s="137">
        <v>3.4039999999999999</v>
      </c>
      <c r="DP51" s="137">
        <v>5.1050000000000004</v>
      </c>
      <c r="DQ51" s="137">
        <v>6.8070000000000004</v>
      </c>
      <c r="DR51" s="137">
        <v>8.5090000000000003</v>
      </c>
      <c r="DS51" s="137">
        <v>10.211</v>
      </c>
      <c r="DT51" s="137">
        <v>11.912000000000001</v>
      </c>
      <c r="DU51" s="137">
        <v>13.614000000000001</v>
      </c>
      <c r="DV51" s="137">
        <v>15.316000000000001</v>
      </c>
      <c r="DW51" s="137">
        <v>17.018000000000001</v>
      </c>
      <c r="DX51" s="137">
        <v>0.10100000000000001</v>
      </c>
      <c r="DY51" s="137">
        <v>0.20300000000000001</v>
      </c>
      <c r="DZ51" s="137">
        <v>0.30399999999999999</v>
      </c>
      <c r="EA51" s="137">
        <v>0.40500000000000003</v>
      </c>
      <c r="EB51" s="137">
        <v>0.50700000000000001</v>
      </c>
      <c r="EC51" s="137">
        <v>0.60799999999999998</v>
      </c>
      <c r="ED51" s="137">
        <v>0.70899999999999996</v>
      </c>
      <c r="EE51" s="137">
        <v>0.81100000000000005</v>
      </c>
      <c r="EF51" s="137">
        <v>0.91200000000000003</v>
      </c>
      <c r="EG51" s="137">
        <v>1.0129999999999999</v>
      </c>
      <c r="EH51" s="137">
        <v>1.115</v>
      </c>
      <c r="EI51" s="137">
        <v>1.216</v>
      </c>
      <c r="EJ51" s="137">
        <v>1.3169999999999999</v>
      </c>
      <c r="EK51" s="137">
        <v>1.419</v>
      </c>
      <c r="EL51" s="137">
        <v>1.52</v>
      </c>
      <c r="EM51" s="137">
        <v>1.621</v>
      </c>
      <c r="EN51" s="137">
        <v>1.7230000000000001</v>
      </c>
      <c r="EO51" s="137">
        <v>1.8240000000000001</v>
      </c>
      <c r="EP51" s="137">
        <v>1.925</v>
      </c>
      <c r="EQ51" s="137">
        <v>2.0270000000000001</v>
      </c>
      <c r="ER51" s="137">
        <v>2.2290000000000001</v>
      </c>
      <c r="ES51" s="137">
        <v>2.4319999999999999</v>
      </c>
      <c r="ET51" s="137">
        <v>2.6349999999999998</v>
      </c>
      <c r="EU51" s="137">
        <v>2.8380000000000001</v>
      </c>
      <c r="EV51" s="137">
        <v>3.04</v>
      </c>
      <c r="EW51" s="137">
        <v>3.2429999999999999</v>
      </c>
      <c r="EX51" s="137">
        <v>3.4460000000000002</v>
      </c>
      <c r="EY51" s="137">
        <v>3.6480000000000001</v>
      </c>
      <c r="EZ51" s="137">
        <v>3.851</v>
      </c>
      <c r="FA51" s="137">
        <v>4.0540000000000003</v>
      </c>
      <c r="FB51" s="137">
        <v>4.2560000000000002</v>
      </c>
      <c r="FC51" s="137">
        <v>4.4589999999999996</v>
      </c>
      <c r="FD51" s="137">
        <v>4.6619999999999999</v>
      </c>
      <c r="FE51" s="137">
        <v>4.8639999999999999</v>
      </c>
      <c r="FF51" s="137">
        <v>5.0670000000000002</v>
      </c>
      <c r="FG51" s="137">
        <v>5.5739999999999998</v>
      </c>
      <c r="FH51" s="137">
        <v>6.08</v>
      </c>
      <c r="FI51" s="137">
        <v>6.5869999999999997</v>
      </c>
      <c r="FJ51" s="137">
        <v>7.0940000000000003</v>
      </c>
      <c r="FK51" s="137">
        <v>7.601</v>
      </c>
      <c r="FL51" s="137">
        <v>8.1069999999999993</v>
      </c>
      <c r="FM51" s="137">
        <v>8.6140000000000008</v>
      </c>
      <c r="FN51" s="137">
        <v>9.1210000000000004</v>
      </c>
      <c r="FO51" s="137">
        <v>9.6270000000000007</v>
      </c>
      <c r="FP51" s="137">
        <v>10.134</v>
      </c>
      <c r="FQ51" s="137">
        <v>11.147</v>
      </c>
      <c r="FR51" s="137">
        <v>12.161</v>
      </c>
      <c r="FS51" s="137">
        <v>13.173999999999999</v>
      </c>
      <c r="FT51" s="137">
        <v>14.188000000000001</v>
      </c>
      <c r="FU51" s="137">
        <v>15.201000000000001</v>
      </c>
      <c r="FV51" s="137">
        <v>16.215</v>
      </c>
      <c r="FW51" s="137">
        <v>17.228000000000002</v>
      </c>
      <c r="FX51" s="137">
        <v>18.241</v>
      </c>
      <c r="FY51" s="137">
        <v>19.254999999999999</v>
      </c>
      <c r="FZ51" s="137">
        <v>20.268000000000001</v>
      </c>
      <c r="GA51" s="137">
        <v>30.402000000000001</v>
      </c>
      <c r="GB51" s="137">
        <v>40.536000000000001</v>
      </c>
      <c r="GC51" s="137">
        <v>50.67</v>
      </c>
      <c r="GD51" s="137">
        <v>60.804000000000002</v>
      </c>
      <c r="GE51" s="137">
        <v>70.938000000000002</v>
      </c>
      <c r="GF51" s="137">
        <v>81.072999999999993</v>
      </c>
      <c r="GG51" s="137">
        <v>91.206999999999994</v>
      </c>
      <c r="GH51" s="137">
        <v>101.34099999999999</v>
      </c>
      <c r="GI51" s="137">
        <v>7.5999999999999998E-2</v>
      </c>
      <c r="GJ51" s="137">
        <v>0.151</v>
      </c>
      <c r="GK51" s="137">
        <v>0.22700000000000001</v>
      </c>
      <c r="GL51" s="137">
        <v>0.30199999999999999</v>
      </c>
      <c r="GM51" s="137">
        <v>0.378</v>
      </c>
      <c r="GN51" s="137">
        <v>0.45300000000000001</v>
      </c>
      <c r="GO51" s="137">
        <v>0.52900000000000003</v>
      </c>
      <c r="GP51" s="137">
        <v>0.60399999999999998</v>
      </c>
      <c r="GQ51" s="137">
        <v>0.68</v>
      </c>
      <c r="GR51" s="137">
        <v>0.75600000000000001</v>
      </c>
      <c r="GS51" s="137">
        <v>0.83099999999999996</v>
      </c>
      <c r="GT51" s="137">
        <v>0.90700000000000003</v>
      </c>
      <c r="GU51" s="137">
        <v>0.98199999999999998</v>
      </c>
      <c r="GV51" s="137">
        <v>1.0580000000000001</v>
      </c>
      <c r="GW51" s="137">
        <v>1.133</v>
      </c>
      <c r="GX51" s="137">
        <v>1.2090000000000001</v>
      </c>
      <c r="GY51" s="137">
        <v>1.284</v>
      </c>
      <c r="GZ51" s="137">
        <v>1.36</v>
      </c>
      <c r="HA51" s="137">
        <v>1.4350000000000001</v>
      </c>
      <c r="HB51" s="137">
        <v>1.5109999999999999</v>
      </c>
      <c r="HC51" s="137">
        <v>1.6619999999999999</v>
      </c>
      <c r="HD51" s="137">
        <v>1.8129999999999999</v>
      </c>
      <c r="HE51" s="137">
        <v>1.964</v>
      </c>
      <c r="HF51" s="137">
        <v>2.1150000000000002</v>
      </c>
      <c r="HG51" s="137">
        <v>2.2669999999999999</v>
      </c>
      <c r="HH51" s="137">
        <v>2.4180000000000001</v>
      </c>
      <c r="HI51" s="137">
        <v>2.569</v>
      </c>
      <c r="HJ51" s="137">
        <v>2.72</v>
      </c>
      <c r="HK51" s="137">
        <v>2.871</v>
      </c>
      <c r="HL51" s="137">
        <v>3.0219999999999998</v>
      </c>
      <c r="HM51" s="137">
        <v>3.173</v>
      </c>
      <c r="HN51" s="137">
        <v>3.3239999999999998</v>
      </c>
      <c r="HO51" s="137">
        <v>3.4750000000000001</v>
      </c>
      <c r="HP51" s="137">
        <v>3.6259999999999999</v>
      </c>
      <c r="HQ51" s="137">
        <v>3.778</v>
      </c>
      <c r="HR51" s="137">
        <v>4.1550000000000002</v>
      </c>
      <c r="HS51" s="137">
        <v>4.5330000000000004</v>
      </c>
      <c r="HT51" s="137">
        <v>4.9109999999999996</v>
      </c>
      <c r="HU51" s="137">
        <v>5.2889999999999997</v>
      </c>
      <c r="HV51" s="137">
        <v>5.6660000000000004</v>
      </c>
      <c r="HW51" s="137">
        <v>6.0439999999999996</v>
      </c>
      <c r="HX51" s="137">
        <v>6.4219999999999997</v>
      </c>
      <c r="HY51" s="137">
        <v>6.8</v>
      </c>
      <c r="HZ51" s="137">
        <v>7.1769999999999996</v>
      </c>
      <c r="IA51" s="137">
        <v>7.5549999999999997</v>
      </c>
      <c r="IB51" s="137">
        <v>8.3109999999999999</v>
      </c>
      <c r="IC51" s="137">
        <v>9.0660000000000007</v>
      </c>
      <c r="ID51" s="137">
        <v>9.8219999999999992</v>
      </c>
      <c r="IE51" s="137">
        <v>10.577</v>
      </c>
      <c r="IF51" s="137">
        <v>11.333</v>
      </c>
      <c r="IG51" s="137">
        <v>12.087999999999999</v>
      </c>
      <c r="IH51" s="137">
        <v>12.843999999999999</v>
      </c>
      <c r="II51" s="137">
        <v>13.599</v>
      </c>
      <c r="IJ51" s="137">
        <v>14.355</v>
      </c>
      <c r="IK51" s="137">
        <v>15.11</v>
      </c>
      <c r="IL51" s="137">
        <v>22.664999999999999</v>
      </c>
      <c r="IM51" s="137">
        <v>30.221</v>
      </c>
      <c r="IN51" s="137">
        <v>37.776000000000003</v>
      </c>
      <c r="IO51" s="137">
        <v>45.331000000000003</v>
      </c>
      <c r="IP51" s="137">
        <v>52.886000000000003</v>
      </c>
      <c r="IQ51" s="137">
        <v>60.441000000000003</v>
      </c>
      <c r="IR51" s="137">
        <v>67.995999999999995</v>
      </c>
      <c r="IS51" s="137">
        <v>75.551000000000002</v>
      </c>
      <c r="IT51" s="137">
        <v>7.6999999999999999E-2</v>
      </c>
      <c r="IU51" s="137">
        <v>0.154</v>
      </c>
      <c r="IV51" s="137">
        <v>0.23100000000000001</v>
      </c>
      <c r="IW51" s="137">
        <v>0.307</v>
      </c>
      <c r="IX51" s="137">
        <v>0.38400000000000001</v>
      </c>
      <c r="IY51" s="137">
        <v>0.46100000000000002</v>
      </c>
      <c r="IZ51" s="137">
        <v>0.53800000000000003</v>
      </c>
      <c r="JA51" s="137">
        <v>0.61499999999999999</v>
      </c>
      <c r="JB51" s="137">
        <v>0.69199999999999995</v>
      </c>
      <c r="JC51" s="137">
        <v>0.76800000000000002</v>
      </c>
      <c r="JD51" s="137">
        <v>0.84499999999999997</v>
      </c>
      <c r="JE51" s="137">
        <v>0.92200000000000004</v>
      </c>
      <c r="JF51" s="137">
        <v>0.999</v>
      </c>
      <c r="JG51" s="137">
        <v>1.0760000000000001</v>
      </c>
      <c r="JH51" s="137">
        <v>1.153</v>
      </c>
      <c r="JI51" s="137">
        <v>1.2290000000000001</v>
      </c>
      <c r="JJ51" s="137">
        <v>1.306</v>
      </c>
      <c r="JK51" s="137">
        <v>1.383</v>
      </c>
      <c r="JL51" s="137">
        <v>1.46</v>
      </c>
      <c r="JM51" s="137">
        <v>1.5369999999999999</v>
      </c>
      <c r="JN51" s="137">
        <v>1.6910000000000001</v>
      </c>
      <c r="JO51" s="137">
        <v>1.8440000000000001</v>
      </c>
      <c r="JP51" s="137">
        <v>1.998</v>
      </c>
      <c r="JQ51" s="137">
        <v>2.1520000000000001</v>
      </c>
      <c r="JR51" s="137">
        <v>2.3050000000000002</v>
      </c>
      <c r="JS51" s="137">
        <v>2.4590000000000001</v>
      </c>
      <c r="JT51" s="137">
        <v>2.613</v>
      </c>
      <c r="JU51" s="137">
        <v>2.766</v>
      </c>
      <c r="JV51" s="137">
        <v>2.92</v>
      </c>
      <c r="JW51" s="137">
        <v>3.0739999999999998</v>
      </c>
      <c r="JX51" s="137">
        <v>3.2269999999999999</v>
      </c>
      <c r="JY51" s="137">
        <v>3.3809999999999998</v>
      </c>
      <c r="JZ51" s="137">
        <v>3.5350000000000001</v>
      </c>
      <c r="KA51" s="137">
        <v>3.6880000000000002</v>
      </c>
      <c r="KB51" s="137">
        <v>3.8420000000000001</v>
      </c>
      <c r="KC51" s="137">
        <v>4.226</v>
      </c>
      <c r="KD51" s="137">
        <v>4.6109999999999998</v>
      </c>
      <c r="KE51" s="137">
        <v>4.9950000000000001</v>
      </c>
      <c r="KF51" s="137">
        <v>5.3789999999999996</v>
      </c>
      <c r="KG51" s="137">
        <v>5.7629999999999999</v>
      </c>
      <c r="KH51" s="137">
        <v>6.1470000000000002</v>
      </c>
      <c r="KI51" s="137">
        <v>6.532</v>
      </c>
      <c r="KJ51" s="137">
        <v>6.9160000000000004</v>
      </c>
      <c r="KK51" s="137">
        <v>7.3</v>
      </c>
      <c r="KL51" s="137">
        <v>7.6840000000000002</v>
      </c>
      <c r="KM51" s="137">
        <v>8.4529999999999994</v>
      </c>
      <c r="KN51" s="137">
        <v>9.2210000000000001</v>
      </c>
      <c r="KO51" s="137">
        <v>9.99</v>
      </c>
      <c r="KP51" s="137">
        <v>10.757999999999999</v>
      </c>
      <c r="KQ51" s="137">
        <v>11.526</v>
      </c>
      <c r="KR51" s="137">
        <v>12.295</v>
      </c>
      <c r="KS51" s="137">
        <v>13.063000000000001</v>
      </c>
      <c r="KT51" s="137">
        <v>13.832000000000001</v>
      </c>
      <c r="KU51" s="137">
        <v>14.6</v>
      </c>
      <c r="KV51" s="137">
        <v>15.368</v>
      </c>
      <c r="KW51" s="137">
        <v>23.053000000000001</v>
      </c>
      <c r="KX51" s="137">
        <v>30.736999999999998</v>
      </c>
      <c r="KY51" s="137">
        <v>38.420999999999999</v>
      </c>
      <c r="KZ51" s="137">
        <v>46.104999999999997</v>
      </c>
      <c r="LA51" s="137">
        <v>53.79</v>
      </c>
      <c r="LB51" s="137">
        <v>61.473999999999997</v>
      </c>
      <c r="LC51" s="137">
        <v>69.158000000000001</v>
      </c>
      <c r="LD51" s="137">
        <v>76.841999999999999</v>
      </c>
      <c r="LE51" s="137">
        <v>7.2999999999999995E-2</v>
      </c>
      <c r="LF51" s="137">
        <v>0.14499999999999999</v>
      </c>
      <c r="LG51" s="137">
        <v>0.218</v>
      </c>
      <c r="LH51" s="137">
        <v>0.28999999999999998</v>
      </c>
      <c r="LI51" s="137">
        <v>0.36299999999999999</v>
      </c>
      <c r="LJ51" s="137">
        <v>0.436</v>
      </c>
      <c r="LK51" s="137">
        <v>0.50800000000000001</v>
      </c>
      <c r="LL51" s="137">
        <v>0.58099999999999996</v>
      </c>
      <c r="LM51" s="137">
        <v>0.65300000000000002</v>
      </c>
      <c r="LN51" s="137">
        <v>0.72599999999999998</v>
      </c>
      <c r="LO51" s="137">
        <v>0.79900000000000004</v>
      </c>
      <c r="LP51" s="137">
        <v>0.871</v>
      </c>
      <c r="LQ51" s="137">
        <v>0.94399999999999995</v>
      </c>
      <c r="LR51" s="137">
        <v>1.016</v>
      </c>
      <c r="LS51" s="137">
        <v>1.089</v>
      </c>
      <c r="LT51" s="137">
        <v>1.1619999999999999</v>
      </c>
      <c r="LU51" s="137">
        <v>1.234</v>
      </c>
      <c r="LV51" s="137">
        <v>1.3069999999999999</v>
      </c>
      <c r="LW51" s="137">
        <v>1.38</v>
      </c>
      <c r="LX51" s="137">
        <v>1.452</v>
      </c>
      <c r="LY51" s="137">
        <v>1.597</v>
      </c>
      <c r="LZ51" s="137">
        <v>1.7430000000000001</v>
      </c>
      <c r="MA51" s="137">
        <v>1.8879999999999999</v>
      </c>
      <c r="MB51" s="137">
        <v>2.0329999999999999</v>
      </c>
      <c r="MC51" s="137">
        <v>2.1779999999999999</v>
      </c>
      <c r="MD51" s="137">
        <v>2.323</v>
      </c>
      <c r="ME51" s="137">
        <v>2.4689999999999999</v>
      </c>
      <c r="MF51" s="137">
        <v>2.6139999999999999</v>
      </c>
      <c r="MG51" s="137">
        <v>2.7589999999999999</v>
      </c>
      <c r="MH51" s="137">
        <v>2.9039999999999999</v>
      </c>
      <c r="MI51" s="137">
        <v>3.0489999999999999</v>
      </c>
      <c r="MJ51" s="137">
        <v>3.1949999999999998</v>
      </c>
      <c r="MK51" s="137">
        <v>3.34</v>
      </c>
      <c r="ML51" s="137">
        <v>3.4849999999999999</v>
      </c>
      <c r="MM51" s="137">
        <v>3.63</v>
      </c>
      <c r="MN51" s="137">
        <v>3.9929999999999999</v>
      </c>
      <c r="MO51" s="137">
        <v>4.3559999999999999</v>
      </c>
      <c r="MP51" s="137">
        <v>4.7190000000000003</v>
      </c>
      <c r="MQ51" s="137">
        <v>5.0819999999999999</v>
      </c>
      <c r="MR51" s="137">
        <v>5.4459999999999997</v>
      </c>
      <c r="MS51" s="137">
        <v>5.8090000000000002</v>
      </c>
      <c r="MT51" s="137">
        <v>6.1719999999999997</v>
      </c>
      <c r="MU51" s="137">
        <v>6.5350000000000001</v>
      </c>
      <c r="MV51" s="137">
        <v>6.8979999999999997</v>
      </c>
      <c r="MW51" s="137">
        <v>7.2610000000000001</v>
      </c>
      <c r="MX51" s="137">
        <v>7.9870000000000001</v>
      </c>
      <c r="MY51" s="137">
        <v>8.7129999999999992</v>
      </c>
      <c r="MZ51" s="137">
        <v>9.4390000000000001</v>
      </c>
      <c r="NA51" s="137">
        <v>10.164999999999999</v>
      </c>
      <c r="NB51" s="137">
        <v>10.891</v>
      </c>
      <c r="NC51" s="137">
        <v>11.617000000000001</v>
      </c>
      <c r="ND51" s="137">
        <v>12.343</v>
      </c>
      <c r="NE51" s="137">
        <v>13.069000000000001</v>
      </c>
      <c r="NF51" s="137">
        <v>13.795</v>
      </c>
      <c r="NG51" s="137">
        <v>14.521000000000001</v>
      </c>
      <c r="NH51" s="137">
        <v>21.782</v>
      </c>
      <c r="NI51" s="137">
        <v>29.042999999999999</v>
      </c>
      <c r="NJ51" s="137">
        <v>36.302999999999997</v>
      </c>
      <c r="NK51" s="137">
        <v>43.564</v>
      </c>
      <c r="NL51" s="137">
        <v>50.825000000000003</v>
      </c>
      <c r="NM51" s="137">
        <v>58.085000000000001</v>
      </c>
      <c r="NN51" s="137">
        <v>65.346000000000004</v>
      </c>
      <c r="NO51" s="137">
        <v>72.606999999999999</v>
      </c>
      <c r="NP51" s="137">
        <v>1.6E-2</v>
      </c>
      <c r="NQ51" s="137">
        <v>3.2000000000000001E-2</v>
      </c>
      <c r="NR51" s="137">
        <v>4.9000000000000002E-2</v>
      </c>
      <c r="NS51" s="137">
        <v>6.5000000000000002E-2</v>
      </c>
      <c r="NT51" s="137">
        <v>8.1000000000000003E-2</v>
      </c>
      <c r="NU51" s="137">
        <v>9.7000000000000003E-2</v>
      </c>
      <c r="NV51" s="137">
        <v>0.114</v>
      </c>
      <c r="NW51" s="137">
        <v>0.13</v>
      </c>
      <c r="NX51" s="137">
        <v>0.14599999999999999</v>
      </c>
      <c r="NY51" s="137">
        <v>0.16200000000000001</v>
      </c>
      <c r="NZ51" s="137">
        <v>0.17899999999999999</v>
      </c>
      <c r="OA51" s="137">
        <v>0.19500000000000001</v>
      </c>
      <c r="OB51" s="137">
        <v>0.21099999999999999</v>
      </c>
      <c r="OC51" s="137">
        <v>0.22700000000000001</v>
      </c>
      <c r="OD51" s="137">
        <v>0.24399999999999999</v>
      </c>
      <c r="OE51" s="137">
        <v>0.26</v>
      </c>
      <c r="OF51" s="137">
        <v>0.27600000000000002</v>
      </c>
      <c r="OG51" s="137">
        <v>0.29199999999999998</v>
      </c>
      <c r="OH51" s="137">
        <v>0.309</v>
      </c>
      <c r="OI51" s="137">
        <v>0.32500000000000001</v>
      </c>
      <c r="OJ51" s="137">
        <v>0.35699999999999998</v>
      </c>
      <c r="OK51" s="137">
        <v>0.39</v>
      </c>
      <c r="OL51" s="137">
        <v>0.42199999999999999</v>
      </c>
      <c r="OM51" s="137">
        <v>0.45500000000000002</v>
      </c>
      <c r="ON51" s="137">
        <v>0.48699999999999999</v>
      </c>
      <c r="OO51" s="137">
        <v>0.52</v>
      </c>
      <c r="OP51" s="137">
        <v>0.55200000000000005</v>
      </c>
      <c r="OQ51" s="137">
        <v>0.58499999999999996</v>
      </c>
      <c r="OR51" s="137">
        <v>0.61699999999999999</v>
      </c>
      <c r="OS51" s="137">
        <v>0.65</v>
      </c>
      <c r="OT51" s="137">
        <v>0.68200000000000005</v>
      </c>
      <c r="OU51" s="137">
        <v>0.71499999999999997</v>
      </c>
      <c r="OV51" s="137">
        <v>0.747</v>
      </c>
      <c r="OW51" s="137">
        <v>0.78</v>
      </c>
      <c r="OX51" s="137">
        <v>0.81200000000000006</v>
      </c>
      <c r="OY51" s="137">
        <v>0.89300000000000002</v>
      </c>
      <c r="OZ51" s="137">
        <v>0.97499999999999998</v>
      </c>
      <c r="PA51" s="137">
        <v>1.056</v>
      </c>
      <c r="PB51" s="137">
        <v>1.137</v>
      </c>
      <c r="PC51" s="137">
        <v>1.218</v>
      </c>
      <c r="PD51" s="137">
        <v>1.2989999999999999</v>
      </c>
      <c r="PE51" s="137">
        <v>1.381</v>
      </c>
      <c r="PF51" s="137">
        <v>1.462</v>
      </c>
      <c r="PG51" s="137">
        <v>1.5429999999999999</v>
      </c>
      <c r="PH51" s="137">
        <v>1.6240000000000001</v>
      </c>
      <c r="PI51" s="137">
        <v>1.7869999999999999</v>
      </c>
      <c r="PJ51" s="137">
        <v>1.9490000000000001</v>
      </c>
      <c r="PK51" s="137">
        <v>2.1120000000000001</v>
      </c>
      <c r="PL51" s="137">
        <v>2.274</v>
      </c>
      <c r="PM51" s="137">
        <v>2.4369999999999998</v>
      </c>
      <c r="PN51" s="137">
        <v>2.5990000000000002</v>
      </c>
      <c r="PO51" s="137">
        <v>2.7610000000000001</v>
      </c>
      <c r="PP51" s="137">
        <v>2.9239999999999999</v>
      </c>
      <c r="PQ51" s="137">
        <v>3.0859999999999999</v>
      </c>
      <c r="PR51" s="137">
        <v>3.2490000000000001</v>
      </c>
      <c r="PS51" s="137">
        <v>4.8730000000000002</v>
      </c>
      <c r="PT51" s="137">
        <v>6.4969999999999999</v>
      </c>
      <c r="PU51" s="137">
        <v>8.1219999999999999</v>
      </c>
      <c r="PV51" s="137">
        <v>9.7460000000000004</v>
      </c>
      <c r="PW51" s="137">
        <v>11.371</v>
      </c>
      <c r="PX51" s="137">
        <v>12.994999999999999</v>
      </c>
      <c r="PY51" s="137">
        <v>14.619</v>
      </c>
      <c r="PZ51" s="137">
        <v>16.244</v>
      </c>
      <c r="QA51" s="137">
        <v>1.6E-2</v>
      </c>
      <c r="QB51" s="137">
        <v>3.2000000000000001E-2</v>
      </c>
      <c r="QC51" s="137">
        <v>4.9000000000000002E-2</v>
      </c>
      <c r="QD51" s="137">
        <v>6.5000000000000002E-2</v>
      </c>
      <c r="QE51" s="137">
        <v>8.1000000000000003E-2</v>
      </c>
      <c r="QF51" s="137">
        <v>9.7000000000000003E-2</v>
      </c>
      <c r="QG51" s="137">
        <v>0.114</v>
      </c>
      <c r="QH51" s="137">
        <v>0.13</v>
      </c>
      <c r="QI51" s="137">
        <v>0.14599999999999999</v>
      </c>
      <c r="QJ51" s="137">
        <v>0.16200000000000001</v>
      </c>
      <c r="QK51" s="137">
        <v>0.17899999999999999</v>
      </c>
      <c r="QL51" s="137">
        <v>0.19500000000000001</v>
      </c>
      <c r="QM51" s="137">
        <v>0.21099999999999999</v>
      </c>
      <c r="QN51" s="137">
        <v>0.22700000000000001</v>
      </c>
      <c r="QO51" s="137">
        <v>0.24399999999999999</v>
      </c>
      <c r="QP51" s="137">
        <v>0.26</v>
      </c>
      <c r="QQ51" s="137">
        <v>0.27600000000000002</v>
      </c>
      <c r="QR51" s="137">
        <v>0.29199999999999998</v>
      </c>
      <c r="QS51" s="137">
        <v>0.309</v>
      </c>
      <c r="QT51" s="137">
        <v>0.32500000000000001</v>
      </c>
      <c r="QU51" s="137">
        <v>0.35699999999999998</v>
      </c>
      <c r="QV51" s="137">
        <v>0.39</v>
      </c>
      <c r="QW51" s="137">
        <v>0.42199999999999999</v>
      </c>
      <c r="QX51" s="137">
        <v>0.45500000000000002</v>
      </c>
      <c r="QY51" s="137">
        <v>0.48699999999999999</v>
      </c>
      <c r="QZ51" s="137">
        <v>0.52</v>
      </c>
      <c r="RA51" s="137">
        <v>0.55200000000000005</v>
      </c>
      <c r="RB51" s="137">
        <v>0.58499999999999996</v>
      </c>
      <c r="RC51" s="137">
        <v>0.61699999999999999</v>
      </c>
      <c r="RD51" s="137">
        <v>0.65</v>
      </c>
      <c r="RE51" s="137">
        <v>0.68200000000000005</v>
      </c>
      <c r="RF51" s="137">
        <v>0.71499999999999997</v>
      </c>
      <c r="RG51" s="137">
        <v>0.747</v>
      </c>
      <c r="RH51" s="137">
        <v>0.78</v>
      </c>
      <c r="RI51" s="137">
        <v>0.81200000000000006</v>
      </c>
      <c r="RJ51" s="137">
        <v>0.89300000000000002</v>
      </c>
      <c r="RK51" s="137">
        <v>0.97499999999999998</v>
      </c>
      <c r="RL51" s="137">
        <v>1.056</v>
      </c>
      <c r="RM51" s="137">
        <v>1.137</v>
      </c>
      <c r="RN51" s="137">
        <v>1.218</v>
      </c>
      <c r="RO51" s="137">
        <v>1.2989999999999999</v>
      </c>
      <c r="RP51" s="137">
        <v>1.381</v>
      </c>
      <c r="RQ51" s="137">
        <v>1.462</v>
      </c>
      <c r="RR51" s="137">
        <v>1.5429999999999999</v>
      </c>
      <c r="RS51" s="137">
        <v>1.6240000000000001</v>
      </c>
      <c r="RT51" s="137">
        <v>1.7869999999999999</v>
      </c>
      <c r="RU51" s="137">
        <v>1.9490000000000001</v>
      </c>
      <c r="RV51" s="137">
        <v>2.1120000000000001</v>
      </c>
      <c r="RW51" s="137">
        <v>2.274</v>
      </c>
      <c r="RX51" s="137">
        <v>2.4369999999999998</v>
      </c>
      <c r="RY51" s="137">
        <v>2.5990000000000002</v>
      </c>
      <c r="RZ51" s="137">
        <v>2.7610000000000001</v>
      </c>
      <c r="SA51" s="137">
        <v>2.9239999999999999</v>
      </c>
      <c r="SB51" s="137">
        <v>3.0859999999999999</v>
      </c>
      <c r="SC51" s="137">
        <v>3.2490000000000001</v>
      </c>
      <c r="SD51" s="137">
        <v>4.8730000000000002</v>
      </c>
      <c r="SE51" s="137">
        <v>6.4969999999999999</v>
      </c>
      <c r="SF51" s="137">
        <v>8.1219999999999999</v>
      </c>
      <c r="SG51" s="137">
        <v>9.7460000000000004</v>
      </c>
      <c r="SH51" s="137">
        <v>11.371</v>
      </c>
      <c r="SI51" s="137">
        <v>12.994999999999999</v>
      </c>
      <c r="SJ51" s="137">
        <v>14.619</v>
      </c>
      <c r="SK51" s="137">
        <v>16.244</v>
      </c>
      <c r="SL51" s="137">
        <v>1.6E-2</v>
      </c>
      <c r="SM51" s="137">
        <v>3.2000000000000001E-2</v>
      </c>
      <c r="SN51" s="137">
        <v>4.7E-2</v>
      </c>
      <c r="SO51" s="137">
        <v>6.3E-2</v>
      </c>
      <c r="SP51" s="137">
        <v>7.9000000000000001E-2</v>
      </c>
      <c r="SQ51" s="137">
        <v>9.5000000000000001E-2</v>
      </c>
      <c r="SR51" s="137">
        <v>0.111</v>
      </c>
      <c r="SS51" s="137">
        <v>0.126</v>
      </c>
      <c r="ST51" s="137">
        <v>0.14199999999999999</v>
      </c>
      <c r="SU51" s="137">
        <v>0.158</v>
      </c>
      <c r="SV51" s="137">
        <v>0.17399999999999999</v>
      </c>
      <c r="SW51" s="137">
        <v>0.19</v>
      </c>
      <c r="SX51" s="137">
        <v>0.20499999999999999</v>
      </c>
      <c r="SY51" s="137">
        <v>0.221</v>
      </c>
      <c r="SZ51" s="137">
        <v>0.23699999999999999</v>
      </c>
      <c r="TA51" s="137">
        <v>0.253</v>
      </c>
      <c r="TB51" s="137">
        <v>0.26900000000000002</v>
      </c>
      <c r="TC51" s="137">
        <v>0.28399999999999997</v>
      </c>
      <c r="TD51" s="137">
        <v>0.3</v>
      </c>
      <c r="TE51" s="137">
        <v>0.316</v>
      </c>
      <c r="TF51" s="137">
        <v>0.34799999999999998</v>
      </c>
      <c r="TG51" s="137">
        <v>0.379</v>
      </c>
      <c r="TH51" s="137">
        <v>0.41099999999999998</v>
      </c>
      <c r="TI51" s="137">
        <v>0.442</v>
      </c>
      <c r="TJ51" s="137">
        <v>0.47399999999999998</v>
      </c>
      <c r="TK51" s="137">
        <v>0.50600000000000001</v>
      </c>
      <c r="TL51" s="137">
        <v>0.53700000000000003</v>
      </c>
      <c r="TM51" s="137">
        <v>0.56899999999999995</v>
      </c>
      <c r="TN51" s="137">
        <v>0.60099999999999998</v>
      </c>
      <c r="TO51" s="137">
        <v>0.63200000000000001</v>
      </c>
      <c r="TP51" s="137">
        <v>0.66400000000000003</v>
      </c>
      <c r="TQ51" s="137">
        <v>0.69499999999999995</v>
      </c>
      <c r="TR51" s="137">
        <v>0.72699999999999998</v>
      </c>
      <c r="TS51" s="137">
        <v>0.75900000000000001</v>
      </c>
      <c r="TT51" s="137">
        <v>0.79</v>
      </c>
      <c r="TU51" s="137">
        <v>0.86899999999999999</v>
      </c>
      <c r="TV51" s="137">
        <v>0.94799999999999995</v>
      </c>
      <c r="TW51" s="137">
        <v>1.0269999999999999</v>
      </c>
      <c r="TX51" s="137">
        <v>1.1060000000000001</v>
      </c>
      <c r="TY51" s="137">
        <v>1.1850000000000001</v>
      </c>
      <c r="TZ51" s="137">
        <v>1.264</v>
      </c>
      <c r="UA51" s="137">
        <v>1.343</v>
      </c>
      <c r="UB51" s="137">
        <v>1.4219999999999999</v>
      </c>
      <c r="UC51" s="137">
        <v>1.5009999999999999</v>
      </c>
      <c r="UD51" s="137">
        <v>1.58</v>
      </c>
      <c r="UE51" s="137">
        <v>1.738</v>
      </c>
      <c r="UF51" s="137">
        <v>1.8959999999999999</v>
      </c>
      <c r="UG51" s="137">
        <v>2.0539999999999998</v>
      </c>
      <c r="UH51" s="137">
        <v>2.2120000000000002</v>
      </c>
      <c r="UI51" s="137">
        <v>2.371</v>
      </c>
      <c r="UJ51" s="137">
        <v>2.5289999999999999</v>
      </c>
      <c r="UK51" s="137">
        <v>2.6869999999999998</v>
      </c>
      <c r="UL51" s="137">
        <v>2.8450000000000002</v>
      </c>
      <c r="UM51" s="137">
        <v>3.0030000000000001</v>
      </c>
      <c r="UN51" s="137">
        <v>3.161</v>
      </c>
      <c r="UO51" s="137">
        <v>4.7409999999999997</v>
      </c>
      <c r="UP51" s="137">
        <v>6.3209999999999997</v>
      </c>
      <c r="UQ51" s="137">
        <v>7.9020000000000001</v>
      </c>
      <c r="UR51" s="137">
        <v>9.4819999999999993</v>
      </c>
      <c r="US51" s="137">
        <v>11.061999999999999</v>
      </c>
      <c r="UT51" s="137">
        <v>12.643000000000001</v>
      </c>
      <c r="UU51" s="137">
        <v>14.223000000000001</v>
      </c>
      <c r="UV51" s="137">
        <v>15.803000000000001</v>
      </c>
      <c r="UW51" s="137">
        <v>1.6E-2</v>
      </c>
      <c r="UX51" s="137">
        <v>3.2000000000000001E-2</v>
      </c>
      <c r="UY51" s="137">
        <v>4.7E-2</v>
      </c>
      <c r="UZ51" s="137">
        <v>6.3E-2</v>
      </c>
      <c r="VA51" s="137">
        <v>7.9000000000000001E-2</v>
      </c>
      <c r="VB51" s="137">
        <v>9.5000000000000001E-2</v>
      </c>
      <c r="VC51" s="137">
        <v>0.111</v>
      </c>
      <c r="VD51" s="137">
        <v>0.126</v>
      </c>
      <c r="VE51" s="137">
        <v>0.14199999999999999</v>
      </c>
      <c r="VF51" s="137">
        <v>0.158</v>
      </c>
      <c r="VG51" s="137">
        <v>0.17399999999999999</v>
      </c>
      <c r="VH51" s="137">
        <v>0.19</v>
      </c>
      <c r="VI51" s="137">
        <v>0.20499999999999999</v>
      </c>
      <c r="VJ51" s="137">
        <v>0.221</v>
      </c>
      <c r="VK51" s="137">
        <v>0.23699999999999999</v>
      </c>
      <c r="VL51" s="137">
        <v>0.253</v>
      </c>
      <c r="VM51" s="137">
        <v>0.26900000000000002</v>
      </c>
      <c r="VN51" s="137">
        <v>0.28399999999999997</v>
      </c>
      <c r="VO51" s="137">
        <v>0.3</v>
      </c>
      <c r="VP51" s="137">
        <v>0.316</v>
      </c>
      <c r="VQ51" s="137">
        <v>0.34799999999999998</v>
      </c>
      <c r="VR51" s="137">
        <v>0.379</v>
      </c>
      <c r="VS51" s="137">
        <v>0.41099999999999998</v>
      </c>
      <c r="VT51" s="137">
        <v>0.442</v>
      </c>
      <c r="VU51" s="137">
        <v>0.47399999999999998</v>
      </c>
      <c r="VV51" s="137">
        <v>0.50600000000000001</v>
      </c>
      <c r="VW51" s="137">
        <v>0.53700000000000003</v>
      </c>
      <c r="VX51" s="137">
        <v>0.56899999999999995</v>
      </c>
      <c r="VY51" s="137">
        <v>0.60099999999999998</v>
      </c>
      <c r="VZ51" s="137">
        <v>0.63200000000000001</v>
      </c>
      <c r="WA51" s="137">
        <v>0.66400000000000003</v>
      </c>
      <c r="WB51" s="137">
        <v>0.69499999999999995</v>
      </c>
      <c r="WC51" s="137">
        <v>0.72699999999999998</v>
      </c>
      <c r="WD51" s="137">
        <v>0.75900000000000001</v>
      </c>
      <c r="WE51" s="137">
        <v>0.79</v>
      </c>
      <c r="WF51" s="137">
        <v>0.86899999999999999</v>
      </c>
      <c r="WG51" s="137">
        <v>0.94799999999999995</v>
      </c>
      <c r="WH51" s="137">
        <v>1.0269999999999999</v>
      </c>
      <c r="WI51" s="137">
        <v>1.1060000000000001</v>
      </c>
      <c r="WJ51" s="137">
        <v>1.1850000000000001</v>
      </c>
      <c r="WK51" s="137">
        <v>1.264</v>
      </c>
      <c r="WL51" s="137">
        <v>1.343</v>
      </c>
      <c r="WM51" s="137">
        <v>1.4219999999999999</v>
      </c>
      <c r="WN51" s="137">
        <v>1.5009999999999999</v>
      </c>
      <c r="WO51" s="137">
        <v>1.58</v>
      </c>
      <c r="WP51" s="137">
        <v>1.738</v>
      </c>
      <c r="WQ51" s="137">
        <v>1.8959999999999999</v>
      </c>
      <c r="WR51" s="137">
        <v>2.0539999999999998</v>
      </c>
      <c r="WS51" s="137">
        <v>2.2120000000000002</v>
      </c>
      <c r="WT51" s="137">
        <v>2.371</v>
      </c>
      <c r="WU51" s="137">
        <v>2.5289999999999999</v>
      </c>
      <c r="WV51" s="137">
        <v>2.6869999999999998</v>
      </c>
      <c r="WW51" s="137">
        <v>2.8450000000000002</v>
      </c>
      <c r="WX51" s="137">
        <v>3.0030000000000001</v>
      </c>
      <c r="WY51" s="137">
        <v>3.161</v>
      </c>
      <c r="WZ51" s="137">
        <v>4.7409999999999997</v>
      </c>
      <c r="XA51" s="137">
        <v>6.3209999999999997</v>
      </c>
      <c r="XB51" s="137">
        <v>7.9020000000000001</v>
      </c>
      <c r="XC51" s="137">
        <v>9.4819999999999993</v>
      </c>
      <c r="XD51" s="137">
        <v>11.061999999999999</v>
      </c>
      <c r="XE51" s="137">
        <v>12.643000000000001</v>
      </c>
      <c r="XF51" s="137">
        <v>14.223000000000001</v>
      </c>
      <c r="XG51" s="137">
        <v>15.803000000000001</v>
      </c>
      <c r="XH51" s="137">
        <v>1.6E-2</v>
      </c>
      <c r="XI51" s="137">
        <v>3.3000000000000002E-2</v>
      </c>
      <c r="XJ51" s="137">
        <v>4.9000000000000002E-2</v>
      </c>
      <c r="XK51" s="137">
        <v>6.6000000000000003E-2</v>
      </c>
      <c r="XL51" s="137">
        <v>8.2000000000000003E-2</v>
      </c>
      <c r="XM51" s="137">
        <v>9.9000000000000005E-2</v>
      </c>
      <c r="XN51" s="137">
        <v>0.115</v>
      </c>
      <c r="XO51" s="137">
        <v>0.13100000000000001</v>
      </c>
      <c r="XP51" s="137">
        <v>0.14799999999999999</v>
      </c>
      <c r="XQ51" s="137">
        <v>0.16400000000000001</v>
      </c>
      <c r="XR51" s="137">
        <v>0.18099999999999999</v>
      </c>
      <c r="XS51" s="137">
        <v>0.19700000000000001</v>
      </c>
      <c r="XT51" s="137">
        <v>0.214</v>
      </c>
      <c r="XU51" s="137">
        <v>0.23</v>
      </c>
      <c r="XV51" s="137">
        <v>0.247</v>
      </c>
      <c r="XW51" s="137">
        <v>0.26300000000000001</v>
      </c>
      <c r="XX51" s="137">
        <v>0.27900000000000003</v>
      </c>
      <c r="XY51" s="137">
        <v>0.29599999999999999</v>
      </c>
      <c r="XZ51" s="137">
        <v>0.312</v>
      </c>
      <c r="YA51" s="137">
        <v>0.32900000000000001</v>
      </c>
      <c r="YB51" s="137">
        <v>0.36199999999999999</v>
      </c>
      <c r="YC51" s="137">
        <v>0.39400000000000002</v>
      </c>
      <c r="YD51" s="137">
        <v>0.42699999999999999</v>
      </c>
      <c r="YE51" s="137">
        <v>0.46</v>
      </c>
      <c r="YF51" s="137">
        <v>0.49299999999999999</v>
      </c>
      <c r="YG51" s="137">
        <v>0.52600000000000002</v>
      </c>
      <c r="YH51" s="137">
        <v>0.55900000000000005</v>
      </c>
      <c r="YI51" s="137">
        <v>0.59199999999999997</v>
      </c>
      <c r="YJ51" s="137">
        <v>0.625</v>
      </c>
      <c r="YK51" s="137">
        <v>0.65700000000000003</v>
      </c>
      <c r="YL51" s="137">
        <v>0.69</v>
      </c>
      <c r="YM51" s="137">
        <v>0.72299999999999998</v>
      </c>
      <c r="YN51" s="137">
        <v>0.75600000000000001</v>
      </c>
      <c r="YO51" s="137">
        <v>0.78900000000000003</v>
      </c>
      <c r="YP51" s="137">
        <v>0.82199999999999995</v>
      </c>
      <c r="YQ51" s="137">
        <v>0.90400000000000003</v>
      </c>
      <c r="YR51" s="137">
        <v>0.98599999999999999</v>
      </c>
      <c r="YS51" s="137">
        <v>1.0680000000000001</v>
      </c>
      <c r="YT51" s="137">
        <v>1.1499999999999999</v>
      </c>
      <c r="YU51" s="137">
        <v>1.2330000000000001</v>
      </c>
      <c r="YV51" s="137">
        <v>1.3149999999999999</v>
      </c>
      <c r="YW51" s="137">
        <v>1.397</v>
      </c>
      <c r="YX51" s="137">
        <v>1.4790000000000001</v>
      </c>
      <c r="YY51" s="137">
        <v>1.5609999999999999</v>
      </c>
      <c r="YZ51" s="137">
        <v>1.6439999999999999</v>
      </c>
      <c r="ZA51" s="137">
        <v>1.8080000000000001</v>
      </c>
      <c r="ZB51" s="137">
        <v>1.972</v>
      </c>
      <c r="ZC51" s="137">
        <v>2.137</v>
      </c>
      <c r="ZD51" s="137">
        <v>2.3010000000000002</v>
      </c>
      <c r="ZE51" s="137">
        <v>2.4649999999999999</v>
      </c>
      <c r="ZF51" s="137">
        <v>2.63</v>
      </c>
      <c r="ZG51" s="137">
        <v>2.794</v>
      </c>
      <c r="ZH51" s="137">
        <v>2.9580000000000002</v>
      </c>
      <c r="ZI51" s="137">
        <v>3.1230000000000002</v>
      </c>
      <c r="ZJ51" s="137">
        <v>3.2869999999999999</v>
      </c>
      <c r="ZK51" s="137">
        <v>4.931</v>
      </c>
      <c r="ZL51" s="137">
        <v>6.5739999999999998</v>
      </c>
      <c r="ZM51" s="137">
        <v>8.218</v>
      </c>
      <c r="ZN51" s="137">
        <v>9.8610000000000007</v>
      </c>
      <c r="ZO51" s="137">
        <v>11.505000000000001</v>
      </c>
      <c r="ZP51" s="137">
        <v>13.148</v>
      </c>
      <c r="ZQ51" s="137">
        <v>14.792</v>
      </c>
      <c r="ZR51" s="137">
        <v>16.436</v>
      </c>
      <c r="ZS51" s="137">
        <v>1.6E-2</v>
      </c>
      <c r="ZT51" s="137">
        <v>3.3000000000000002E-2</v>
      </c>
      <c r="ZU51" s="137">
        <v>4.9000000000000002E-2</v>
      </c>
      <c r="ZV51" s="137">
        <v>6.6000000000000003E-2</v>
      </c>
      <c r="ZW51" s="137">
        <v>8.2000000000000003E-2</v>
      </c>
      <c r="ZX51" s="137">
        <v>9.9000000000000005E-2</v>
      </c>
      <c r="ZY51" s="137">
        <v>0.115</v>
      </c>
      <c r="ZZ51" s="137">
        <v>0.13100000000000001</v>
      </c>
      <c r="AAA51" s="137">
        <v>0.14799999999999999</v>
      </c>
      <c r="AAB51" s="137">
        <v>0.16400000000000001</v>
      </c>
      <c r="AAC51" s="137">
        <v>0.18099999999999999</v>
      </c>
      <c r="AAD51" s="137">
        <v>0.19700000000000001</v>
      </c>
      <c r="AAE51" s="137">
        <v>0.214</v>
      </c>
      <c r="AAF51" s="137">
        <v>0.23</v>
      </c>
      <c r="AAG51" s="137">
        <v>0.247</v>
      </c>
      <c r="AAH51" s="137">
        <v>0.26300000000000001</v>
      </c>
      <c r="AAI51" s="137">
        <v>0.27900000000000003</v>
      </c>
      <c r="AAJ51" s="137">
        <v>0.29599999999999999</v>
      </c>
      <c r="AAK51" s="137">
        <v>0.312</v>
      </c>
      <c r="AAL51" s="137">
        <v>0.32900000000000001</v>
      </c>
      <c r="AAM51" s="137">
        <v>0.36199999999999999</v>
      </c>
      <c r="AAN51" s="137">
        <v>0.39400000000000002</v>
      </c>
      <c r="AAO51" s="137">
        <v>0.42699999999999999</v>
      </c>
      <c r="AAP51" s="137">
        <v>0.46</v>
      </c>
      <c r="AAQ51" s="137">
        <v>0.49299999999999999</v>
      </c>
      <c r="AAR51" s="137">
        <v>0.52600000000000002</v>
      </c>
      <c r="AAS51" s="137">
        <v>0.55900000000000005</v>
      </c>
      <c r="AAT51" s="137">
        <v>0.59199999999999997</v>
      </c>
      <c r="AAU51" s="137">
        <v>0.625</v>
      </c>
      <c r="AAV51" s="137">
        <v>0.65700000000000003</v>
      </c>
      <c r="AAW51" s="137">
        <v>0.69</v>
      </c>
      <c r="AAX51" s="137">
        <v>0.72299999999999998</v>
      </c>
      <c r="AAY51" s="137">
        <v>0.75600000000000001</v>
      </c>
      <c r="AAZ51" s="137">
        <v>0.78900000000000003</v>
      </c>
      <c r="ABA51" s="137">
        <v>0.82199999999999995</v>
      </c>
      <c r="ABB51" s="137">
        <v>0.90400000000000003</v>
      </c>
      <c r="ABC51" s="137">
        <v>0.98599999999999999</v>
      </c>
      <c r="ABD51" s="137">
        <v>1.0680000000000001</v>
      </c>
      <c r="ABE51" s="137">
        <v>1.1499999999999999</v>
      </c>
      <c r="ABF51" s="137">
        <v>1.2330000000000001</v>
      </c>
      <c r="ABG51" s="137">
        <v>1.3149999999999999</v>
      </c>
      <c r="ABH51" s="137">
        <v>1.397</v>
      </c>
      <c r="ABI51" s="137">
        <v>1.4790000000000001</v>
      </c>
      <c r="ABJ51" s="137">
        <v>1.5609999999999999</v>
      </c>
      <c r="ABK51" s="137">
        <v>1.6439999999999999</v>
      </c>
      <c r="ABL51" s="137">
        <v>1.8080000000000001</v>
      </c>
      <c r="ABM51" s="137">
        <v>1.972</v>
      </c>
      <c r="ABN51" s="137">
        <v>2.137</v>
      </c>
      <c r="ABO51" s="137">
        <v>2.3010000000000002</v>
      </c>
      <c r="ABP51" s="137">
        <v>2.4649999999999999</v>
      </c>
      <c r="ABQ51" s="137">
        <v>2.63</v>
      </c>
      <c r="ABR51" s="137">
        <v>2.794</v>
      </c>
      <c r="ABS51" s="137">
        <v>2.9580000000000002</v>
      </c>
      <c r="ABT51" s="137">
        <v>3.1230000000000002</v>
      </c>
      <c r="ABU51" s="137">
        <v>3.2869999999999999</v>
      </c>
      <c r="ABV51" s="137">
        <v>4.931</v>
      </c>
      <c r="ABW51" s="137">
        <v>6.5739999999999998</v>
      </c>
      <c r="ABX51" s="137">
        <v>8.218</v>
      </c>
      <c r="ABY51" s="137">
        <v>9.8610000000000007</v>
      </c>
      <c r="ABZ51" s="137">
        <v>11.505000000000001</v>
      </c>
      <c r="ACA51" s="137">
        <v>13.148</v>
      </c>
      <c r="ACB51" s="137">
        <v>14.792</v>
      </c>
      <c r="ACC51" s="137">
        <v>16.436</v>
      </c>
      <c r="ACD51" s="137">
        <v>1.7000000000000001E-2</v>
      </c>
      <c r="ACE51" s="137">
        <v>3.5000000000000003E-2</v>
      </c>
      <c r="ACF51" s="137">
        <v>5.1999999999999998E-2</v>
      </c>
      <c r="ACG51" s="137">
        <v>7.0000000000000007E-2</v>
      </c>
      <c r="ACH51" s="137">
        <v>8.6999999999999994E-2</v>
      </c>
      <c r="ACI51" s="137">
        <v>0.105</v>
      </c>
      <c r="ACJ51" s="137">
        <v>0.122</v>
      </c>
      <c r="ACK51" s="137">
        <v>0.14000000000000001</v>
      </c>
      <c r="ACL51" s="137">
        <v>0.157</v>
      </c>
      <c r="ACM51" s="137">
        <v>0.17499999999999999</v>
      </c>
      <c r="ACN51" s="137">
        <v>0.192</v>
      </c>
      <c r="ACO51" s="137">
        <v>0.20899999999999999</v>
      </c>
      <c r="ACP51" s="137">
        <v>0.22700000000000001</v>
      </c>
      <c r="ACQ51" s="137">
        <v>0.24399999999999999</v>
      </c>
      <c r="ACR51" s="137">
        <v>0.26200000000000001</v>
      </c>
      <c r="ACS51" s="137">
        <v>0.27900000000000003</v>
      </c>
      <c r="ACT51" s="137">
        <v>0.29699999999999999</v>
      </c>
      <c r="ACU51" s="137">
        <v>0.314</v>
      </c>
      <c r="ACV51" s="137">
        <v>0.33200000000000002</v>
      </c>
      <c r="ACW51" s="137">
        <v>0.34899999999999998</v>
      </c>
      <c r="ACX51" s="137">
        <v>0.38400000000000001</v>
      </c>
      <c r="ACY51" s="137">
        <v>0.41899999999999998</v>
      </c>
      <c r="ACZ51" s="137">
        <v>0.45400000000000001</v>
      </c>
      <c r="ADA51" s="137">
        <v>0.48899999999999999</v>
      </c>
      <c r="ADB51" s="137">
        <v>0.52400000000000002</v>
      </c>
      <c r="ADC51" s="137">
        <v>0.55900000000000005</v>
      </c>
      <c r="ADD51" s="137">
        <v>0.59399999999999997</v>
      </c>
      <c r="ADE51" s="137">
        <v>0.628</v>
      </c>
      <c r="ADF51" s="137">
        <v>0.66300000000000003</v>
      </c>
      <c r="ADG51" s="137">
        <v>0.69799999999999995</v>
      </c>
      <c r="ADH51" s="137">
        <v>0.73299999999999998</v>
      </c>
      <c r="ADI51" s="137">
        <v>0.76800000000000002</v>
      </c>
      <c r="ADJ51" s="137">
        <v>0.80300000000000005</v>
      </c>
      <c r="ADK51" s="137">
        <v>0.83799999999999997</v>
      </c>
      <c r="ADL51" s="137">
        <v>0.873</v>
      </c>
      <c r="ADM51" s="137">
        <v>0.96</v>
      </c>
      <c r="ADN51" s="137">
        <v>1.0469999999999999</v>
      </c>
      <c r="ADO51" s="137">
        <v>1.135</v>
      </c>
      <c r="ADP51" s="137">
        <v>1.222</v>
      </c>
      <c r="ADQ51" s="137">
        <v>1.3089999999999999</v>
      </c>
      <c r="ADR51" s="137">
        <v>1.397</v>
      </c>
      <c r="ADS51" s="137">
        <v>1.484</v>
      </c>
      <c r="ADT51" s="137">
        <v>1.571</v>
      </c>
      <c r="ADU51" s="137">
        <v>1.6579999999999999</v>
      </c>
      <c r="ADV51" s="137">
        <v>1.746</v>
      </c>
      <c r="ADW51" s="137">
        <v>1.92</v>
      </c>
      <c r="ADX51" s="137">
        <v>2.0950000000000002</v>
      </c>
      <c r="ADY51" s="137">
        <v>2.2690000000000001</v>
      </c>
      <c r="ADZ51" s="137">
        <v>2.444</v>
      </c>
      <c r="AEA51" s="137">
        <v>2.6190000000000002</v>
      </c>
      <c r="AEB51" s="137">
        <v>2.7930000000000001</v>
      </c>
      <c r="AEC51" s="137">
        <v>2.968</v>
      </c>
      <c r="AED51" s="137">
        <v>3.1419999999999999</v>
      </c>
      <c r="AEE51" s="137">
        <v>3.3170000000000002</v>
      </c>
      <c r="AEF51" s="137">
        <v>3.4910000000000001</v>
      </c>
      <c r="AEG51" s="137">
        <v>5.2370000000000001</v>
      </c>
      <c r="AEH51" s="137">
        <v>6.9829999999999997</v>
      </c>
      <c r="AEI51" s="137">
        <v>8.7279999999999998</v>
      </c>
      <c r="AEJ51" s="137">
        <v>10.474</v>
      </c>
      <c r="AEK51" s="137">
        <v>12.22</v>
      </c>
      <c r="AEL51" s="137">
        <v>13.965</v>
      </c>
      <c r="AEM51" s="137">
        <v>15.711</v>
      </c>
      <c r="AEN51" s="137">
        <v>17.457000000000001</v>
      </c>
      <c r="AEO51" s="137">
        <v>1.7000000000000001E-2</v>
      </c>
      <c r="AEP51" s="137">
        <v>3.5000000000000003E-2</v>
      </c>
      <c r="AEQ51" s="137">
        <v>5.1999999999999998E-2</v>
      </c>
      <c r="AER51" s="137">
        <v>7.0000000000000007E-2</v>
      </c>
      <c r="AES51" s="137">
        <v>8.6999999999999994E-2</v>
      </c>
      <c r="AET51" s="137">
        <v>0.105</v>
      </c>
      <c r="AEU51" s="137">
        <v>0.122</v>
      </c>
      <c r="AEV51" s="137">
        <v>0.14000000000000001</v>
      </c>
      <c r="AEW51" s="137">
        <v>0.157</v>
      </c>
      <c r="AEX51" s="137">
        <v>0.17499999999999999</v>
      </c>
      <c r="AEY51" s="137">
        <v>0.192</v>
      </c>
      <c r="AEZ51" s="137">
        <v>0.20899999999999999</v>
      </c>
      <c r="AFA51" s="137">
        <v>0.22700000000000001</v>
      </c>
      <c r="AFB51" s="137">
        <v>0.24399999999999999</v>
      </c>
      <c r="AFC51" s="137">
        <v>0.26200000000000001</v>
      </c>
      <c r="AFD51" s="137">
        <v>0.27900000000000003</v>
      </c>
      <c r="AFE51" s="137">
        <v>0.29699999999999999</v>
      </c>
      <c r="AFF51" s="137">
        <v>0.314</v>
      </c>
      <c r="AFG51" s="137">
        <v>0.33200000000000002</v>
      </c>
      <c r="AFH51" s="137">
        <v>0.34899999999999998</v>
      </c>
      <c r="AFI51" s="137">
        <v>0.38400000000000001</v>
      </c>
      <c r="AFJ51" s="137">
        <v>0.41899999999999998</v>
      </c>
      <c r="AFK51" s="137">
        <v>0.45400000000000001</v>
      </c>
      <c r="AFL51" s="137">
        <v>0.48899999999999999</v>
      </c>
      <c r="AFM51" s="137">
        <v>0.52400000000000002</v>
      </c>
      <c r="AFN51" s="137">
        <v>0.55900000000000005</v>
      </c>
      <c r="AFO51" s="137">
        <v>0.59399999999999997</v>
      </c>
      <c r="AFP51" s="137">
        <v>0.628</v>
      </c>
      <c r="AFQ51" s="137">
        <v>0.66300000000000003</v>
      </c>
      <c r="AFR51" s="137">
        <v>0.69799999999999995</v>
      </c>
      <c r="AFS51" s="137">
        <v>0.73299999999999998</v>
      </c>
      <c r="AFT51" s="137">
        <v>0.76800000000000002</v>
      </c>
      <c r="AFU51" s="137">
        <v>0.80300000000000005</v>
      </c>
      <c r="AFV51" s="137">
        <v>0.83799999999999997</v>
      </c>
      <c r="AFW51" s="137">
        <v>0.873</v>
      </c>
      <c r="AFX51" s="137">
        <v>0.96</v>
      </c>
      <c r="AFY51" s="137">
        <v>1.0469999999999999</v>
      </c>
      <c r="AFZ51" s="137">
        <v>1.135</v>
      </c>
      <c r="AGA51" s="137">
        <v>1.222</v>
      </c>
      <c r="AGB51" s="137">
        <v>1.3089999999999999</v>
      </c>
      <c r="AGC51" s="137">
        <v>1.397</v>
      </c>
      <c r="AGD51" s="137">
        <v>1.484</v>
      </c>
      <c r="AGE51" s="137">
        <v>1.571</v>
      </c>
      <c r="AGF51" s="137">
        <v>1.6579999999999999</v>
      </c>
      <c r="AGG51" s="137">
        <v>1.746</v>
      </c>
      <c r="AGH51" s="137">
        <v>1.92</v>
      </c>
      <c r="AGI51" s="137">
        <v>2.0950000000000002</v>
      </c>
      <c r="AGJ51" s="137">
        <v>2.2690000000000001</v>
      </c>
      <c r="AGK51" s="137">
        <v>2.444</v>
      </c>
      <c r="AGL51" s="137">
        <v>2.6190000000000002</v>
      </c>
      <c r="AGM51" s="137">
        <v>2.7930000000000001</v>
      </c>
      <c r="AGN51" s="137">
        <v>2.968</v>
      </c>
      <c r="AGO51" s="137">
        <v>3.1419999999999999</v>
      </c>
      <c r="AGP51" s="137">
        <v>3.3170000000000002</v>
      </c>
      <c r="AGQ51" s="137">
        <v>3.4910000000000001</v>
      </c>
      <c r="AGR51" s="137">
        <v>5.2370000000000001</v>
      </c>
      <c r="AGS51" s="137">
        <v>6.9829999999999997</v>
      </c>
      <c r="AGT51" s="137">
        <v>8.7279999999999998</v>
      </c>
      <c r="AGU51" s="137">
        <v>10.474</v>
      </c>
      <c r="AGV51" s="137">
        <v>12.22</v>
      </c>
      <c r="AGW51" s="137">
        <v>13.965</v>
      </c>
      <c r="AGX51" s="137">
        <v>15.711</v>
      </c>
      <c r="AGY51" s="137">
        <v>17.457000000000001</v>
      </c>
      <c r="AGZ51" s="137">
        <v>0.10299999999999999</v>
      </c>
      <c r="AHA51" s="137">
        <v>0.20599999999999999</v>
      </c>
      <c r="AHB51" s="137">
        <v>0.309</v>
      </c>
      <c r="AHC51" s="137">
        <v>0.41199999999999998</v>
      </c>
      <c r="AHD51" s="137">
        <v>0.51500000000000001</v>
      </c>
      <c r="AHE51" s="137">
        <v>0.61799999999999999</v>
      </c>
      <c r="AHF51" s="137">
        <v>0.72099999999999997</v>
      </c>
      <c r="AHG51" s="137">
        <v>0.82399999999999995</v>
      </c>
      <c r="AHH51" s="137">
        <v>0.92700000000000005</v>
      </c>
      <c r="AHI51" s="137">
        <v>1.03</v>
      </c>
      <c r="AHJ51" s="137">
        <v>1.133</v>
      </c>
      <c r="AHK51" s="137">
        <v>1.236</v>
      </c>
      <c r="AHL51" s="137">
        <v>1.339</v>
      </c>
      <c r="AHM51" s="137">
        <v>1.4419999999999999</v>
      </c>
      <c r="AHN51" s="137">
        <v>1.5449999999999999</v>
      </c>
      <c r="AHO51" s="137">
        <v>1.6479999999999999</v>
      </c>
      <c r="AHP51" s="137">
        <v>1.7509999999999999</v>
      </c>
      <c r="AHQ51" s="137">
        <v>1.853</v>
      </c>
      <c r="AHR51" s="137">
        <v>1.956</v>
      </c>
      <c r="AHS51" s="137">
        <v>2.0590000000000002</v>
      </c>
      <c r="AHT51" s="137">
        <v>2.2650000000000001</v>
      </c>
      <c r="AHU51" s="137">
        <v>2.4710000000000001</v>
      </c>
      <c r="AHV51" s="137">
        <v>2.677</v>
      </c>
      <c r="AHW51" s="137">
        <v>2.883</v>
      </c>
      <c r="AHX51" s="137">
        <v>3.089</v>
      </c>
      <c r="AHY51" s="137">
        <v>3.2949999999999999</v>
      </c>
      <c r="AHZ51" s="137">
        <v>3.5009999999999999</v>
      </c>
      <c r="AIA51" s="137">
        <v>3.7069999999999999</v>
      </c>
      <c r="AIB51" s="137">
        <v>3.9129999999999998</v>
      </c>
      <c r="AIC51" s="137">
        <v>4.1189999999999998</v>
      </c>
      <c r="AID51" s="137">
        <v>4.3250000000000002</v>
      </c>
      <c r="AIE51" s="137">
        <v>4.5309999999999997</v>
      </c>
      <c r="AIF51" s="137">
        <v>4.7370000000000001</v>
      </c>
      <c r="AIG51" s="137">
        <v>4.9429999999999996</v>
      </c>
      <c r="AIH51" s="137">
        <v>5.149</v>
      </c>
      <c r="AII51" s="137">
        <v>5.6630000000000003</v>
      </c>
      <c r="AIJ51" s="137">
        <v>6.1779999999999999</v>
      </c>
      <c r="AIK51" s="137">
        <v>6.6929999999999996</v>
      </c>
      <c r="AIL51" s="137">
        <v>7.2080000000000002</v>
      </c>
      <c r="AIM51" s="137">
        <v>7.7229999999999999</v>
      </c>
      <c r="AIN51" s="137">
        <v>8.2379999999999995</v>
      </c>
      <c r="AIO51" s="137">
        <v>8.7530000000000001</v>
      </c>
      <c r="AIP51" s="137">
        <v>9.2669999999999995</v>
      </c>
      <c r="AIQ51" s="137">
        <v>9.782</v>
      </c>
      <c r="AIR51" s="137">
        <v>10.297000000000001</v>
      </c>
      <c r="AIS51" s="137">
        <v>11.327</v>
      </c>
      <c r="AIT51" s="137">
        <v>12.356999999999999</v>
      </c>
      <c r="AIU51" s="137">
        <v>13.385999999999999</v>
      </c>
      <c r="AIV51" s="137">
        <v>14.416</v>
      </c>
      <c r="AIW51" s="137">
        <v>15.446</v>
      </c>
      <c r="AIX51" s="137">
        <v>16.475999999999999</v>
      </c>
      <c r="AIY51" s="137">
        <v>17.504999999999999</v>
      </c>
      <c r="AIZ51" s="137">
        <v>18.535</v>
      </c>
      <c r="AJA51" s="137">
        <v>19.565000000000001</v>
      </c>
      <c r="AJB51" s="137">
        <v>20.594000000000001</v>
      </c>
      <c r="AJC51" s="137">
        <v>30.891999999999999</v>
      </c>
      <c r="AJD51" s="137">
        <v>41.189</v>
      </c>
      <c r="AJE51" s="137">
        <v>51.485999999999997</v>
      </c>
      <c r="AJF51" s="137">
        <v>61.783000000000001</v>
      </c>
      <c r="AJG51" s="137">
        <v>72.08</v>
      </c>
      <c r="AJH51" s="137">
        <v>82.378</v>
      </c>
      <c r="AJI51" s="137">
        <v>92.674999999999997</v>
      </c>
      <c r="AJJ51" s="137">
        <v>102.97199999999999</v>
      </c>
      <c r="AJK51" s="137">
        <v>9.4E-2</v>
      </c>
      <c r="AJL51" s="137">
        <v>0.187</v>
      </c>
      <c r="AJM51" s="137">
        <v>0.28100000000000003</v>
      </c>
      <c r="AJN51" s="137">
        <v>0.375</v>
      </c>
      <c r="AJO51" s="137">
        <v>0.46899999999999997</v>
      </c>
      <c r="AJP51" s="137">
        <v>0.56200000000000006</v>
      </c>
      <c r="AJQ51" s="137">
        <v>0.65600000000000003</v>
      </c>
      <c r="AJR51" s="137">
        <v>0.75</v>
      </c>
      <c r="AJS51" s="137">
        <v>0.84399999999999997</v>
      </c>
      <c r="AJT51" s="137">
        <v>0.93700000000000006</v>
      </c>
      <c r="AJU51" s="137">
        <v>1.0309999999999999</v>
      </c>
      <c r="AJV51" s="137">
        <v>1.125</v>
      </c>
      <c r="AJW51" s="137">
        <v>1.218</v>
      </c>
      <c r="AJX51" s="137">
        <v>1.3120000000000001</v>
      </c>
      <c r="AJY51" s="137">
        <v>1.4059999999999999</v>
      </c>
      <c r="AJZ51" s="137">
        <v>1.5</v>
      </c>
      <c r="AKA51" s="137">
        <v>1.593</v>
      </c>
      <c r="AKB51" s="137">
        <v>1.6870000000000001</v>
      </c>
      <c r="AKC51" s="137">
        <v>1.7809999999999999</v>
      </c>
      <c r="AKD51" s="137">
        <v>1.875</v>
      </c>
      <c r="AKE51" s="137">
        <v>2.0619999999999998</v>
      </c>
      <c r="AKF51" s="137">
        <v>2.25</v>
      </c>
      <c r="AKG51" s="137">
        <v>2.4369999999999998</v>
      </c>
      <c r="AKH51" s="137">
        <v>2.6240000000000001</v>
      </c>
      <c r="AKI51" s="137">
        <v>2.8119999999999998</v>
      </c>
      <c r="AKJ51" s="137">
        <v>2.9990000000000001</v>
      </c>
      <c r="AKK51" s="137">
        <v>3.1869999999999998</v>
      </c>
      <c r="AKL51" s="137">
        <v>3.3740000000000001</v>
      </c>
      <c r="AKM51" s="137">
        <v>3.5619999999999998</v>
      </c>
      <c r="AKN51" s="137">
        <v>3.7490000000000001</v>
      </c>
      <c r="AKO51" s="137">
        <v>3.9369999999999998</v>
      </c>
      <c r="AKP51" s="137">
        <v>4.1239999999999997</v>
      </c>
      <c r="AKQ51" s="137">
        <v>4.3120000000000003</v>
      </c>
      <c r="AKR51" s="137">
        <v>4.4989999999999997</v>
      </c>
      <c r="AKS51" s="137">
        <v>4.6859999999999999</v>
      </c>
      <c r="AKT51" s="137">
        <v>5.1550000000000002</v>
      </c>
      <c r="AKU51" s="137">
        <v>5.6239999999999997</v>
      </c>
      <c r="AKV51" s="137">
        <v>6.0919999999999996</v>
      </c>
      <c r="AKW51" s="137">
        <v>6.5609999999999999</v>
      </c>
      <c r="AKX51" s="137">
        <v>7.03</v>
      </c>
      <c r="AKY51" s="137">
        <v>7.4980000000000002</v>
      </c>
      <c r="AKZ51" s="137">
        <v>7.9669999999999996</v>
      </c>
      <c r="ALA51" s="137">
        <v>8.4359999999999999</v>
      </c>
      <c r="ALB51" s="137">
        <v>8.9039999999999999</v>
      </c>
      <c r="ALC51" s="137">
        <v>9.3729999999999993</v>
      </c>
      <c r="ALD51" s="137">
        <v>10.31</v>
      </c>
      <c r="ALE51" s="137">
        <v>11.247999999999999</v>
      </c>
      <c r="ALF51" s="137">
        <v>12.185</v>
      </c>
      <c r="ALG51" s="137">
        <v>13.122</v>
      </c>
      <c r="ALH51" s="137">
        <v>14.058999999999999</v>
      </c>
      <c r="ALI51" s="137">
        <v>14.997</v>
      </c>
      <c r="ALJ51" s="137">
        <v>15.933999999999999</v>
      </c>
      <c r="ALK51" s="137">
        <v>16.870999999999999</v>
      </c>
      <c r="ALL51" s="137">
        <v>17.809000000000001</v>
      </c>
      <c r="ALM51" s="137">
        <v>18.745999999999999</v>
      </c>
      <c r="ALN51" s="137">
        <v>28.119</v>
      </c>
      <c r="ALO51" s="137">
        <v>37.491999999999997</v>
      </c>
      <c r="ALP51" s="137">
        <v>46.865000000000002</v>
      </c>
      <c r="ALQ51" s="137">
        <v>56.238</v>
      </c>
      <c r="ALR51" s="137">
        <v>65.611000000000004</v>
      </c>
      <c r="ALS51" s="137">
        <v>74.983000000000004</v>
      </c>
      <c r="ALT51" s="137">
        <v>84.355999999999995</v>
      </c>
      <c r="ALU51" s="137">
        <v>93.728999999999999</v>
      </c>
      <c r="ALV51" s="137">
        <v>1.6E-2</v>
      </c>
      <c r="ALW51" s="137">
        <v>3.2000000000000001E-2</v>
      </c>
      <c r="ALX51" s="137">
        <v>4.8000000000000001E-2</v>
      </c>
      <c r="ALY51" s="137">
        <v>6.4000000000000001E-2</v>
      </c>
      <c r="ALZ51" s="137">
        <v>0.08</v>
      </c>
      <c r="AMA51" s="137">
        <v>9.6000000000000002E-2</v>
      </c>
      <c r="AMB51" s="137">
        <v>0.111</v>
      </c>
      <c r="AMC51" s="137">
        <v>0.127</v>
      </c>
      <c r="AMD51" s="137">
        <v>0.14299999999999999</v>
      </c>
      <c r="AME51" s="137">
        <v>0.159</v>
      </c>
      <c r="AMF51" s="137">
        <v>0.17499999999999999</v>
      </c>
      <c r="AMG51" s="137">
        <v>0.191</v>
      </c>
      <c r="AMH51" s="137">
        <v>0.20699999999999999</v>
      </c>
      <c r="AMI51" s="137">
        <v>0.223</v>
      </c>
      <c r="AMJ51" s="137">
        <v>0.23899999999999999</v>
      </c>
      <c r="AMK51" s="137">
        <v>0.255</v>
      </c>
      <c r="AML51" s="137">
        <v>0.27100000000000002</v>
      </c>
      <c r="AMM51" s="137">
        <v>0.28699999999999998</v>
      </c>
      <c r="AMN51" s="137">
        <v>0.30199999999999999</v>
      </c>
      <c r="AMO51" s="137">
        <v>0.318</v>
      </c>
      <c r="AMP51" s="137">
        <v>0.35</v>
      </c>
      <c r="AMQ51" s="137">
        <v>0.38200000000000001</v>
      </c>
      <c r="AMR51" s="137">
        <v>0.41399999999999998</v>
      </c>
      <c r="AMS51" s="137">
        <v>0.44600000000000001</v>
      </c>
      <c r="AMT51" s="137">
        <v>0.47799999999999998</v>
      </c>
      <c r="AMU51" s="137">
        <v>0.50900000000000001</v>
      </c>
      <c r="AMV51" s="137">
        <v>0.54100000000000004</v>
      </c>
      <c r="AMW51" s="137">
        <v>0.57299999999999995</v>
      </c>
      <c r="AMX51" s="137">
        <v>0.60499999999999998</v>
      </c>
      <c r="AMY51" s="137">
        <v>0.63700000000000001</v>
      </c>
      <c r="AMZ51" s="137">
        <v>0.66900000000000004</v>
      </c>
      <c r="ANA51" s="137">
        <v>0.7</v>
      </c>
      <c r="ANB51" s="137">
        <v>0.73199999999999998</v>
      </c>
      <c r="ANC51" s="137">
        <v>0.76400000000000001</v>
      </c>
      <c r="AND51" s="137">
        <v>0.79600000000000004</v>
      </c>
      <c r="ANE51" s="137">
        <v>0.876</v>
      </c>
      <c r="ANF51" s="137">
        <v>0.95499999999999996</v>
      </c>
      <c r="ANG51" s="137">
        <v>1.0349999999999999</v>
      </c>
      <c r="ANH51" s="137">
        <v>1.1140000000000001</v>
      </c>
      <c r="ANI51" s="137">
        <v>1.194</v>
      </c>
      <c r="ANJ51" s="137">
        <v>1.2729999999999999</v>
      </c>
      <c r="ANK51" s="137">
        <v>1.353</v>
      </c>
      <c r="ANL51" s="137">
        <v>1.4330000000000001</v>
      </c>
      <c r="ANM51" s="137">
        <v>1.512</v>
      </c>
      <c r="ANN51" s="137">
        <v>1.5920000000000001</v>
      </c>
      <c r="ANO51" s="137">
        <v>1.7509999999999999</v>
      </c>
      <c r="ANP51" s="137">
        <v>1.91</v>
      </c>
      <c r="ANQ51" s="137">
        <v>2.069</v>
      </c>
      <c r="ANR51" s="137">
        <v>2.2290000000000001</v>
      </c>
      <c r="ANS51" s="137">
        <v>2.3879999999999999</v>
      </c>
      <c r="ANT51" s="137">
        <v>2.5470000000000002</v>
      </c>
      <c r="ANU51" s="137">
        <v>2.706</v>
      </c>
      <c r="ANV51" s="137">
        <v>2.8650000000000002</v>
      </c>
      <c r="ANW51" s="137">
        <v>3.024</v>
      </c>
      <c r="ANX51" s="137">
        <v>3.1840000000000002</v>
      </c>
      <c r="ANY51" s="137">
        <v>4.7759999999999998</v>
      </c>
      <c r="ANZ51" s="137">
        <v>6.367</v>
      </c>
      <c r="AOA51" s="137">
        <v>7.9589999999999996</v>
      </c>
      <c r="AOB51" s="137">
        <v>9.5510000000000002</v>
      </c>
      <c r="AOC51" s="137">
        <v>11.143000000000001</v>
      </c>
      <c r="AOD51" s="137">
        <v>12.734999999999999</v>
      </c>
      <c r="AOE51" s="137">
        <v>14.327</v>
      </c>
      <c r="AOF51" s="137">
        <v>15.917999999999999</v>
      </c>
      <c r="AOG51" s="137">
        <v>1.6E-2</v>
      </c>
      <c r="AOH51" s="137">
        <v>3.2000000000000001E-2</v>
      </c>
      <c r="AOI51" s="137">
        <v>4.8000000000000001E-2</v>
      </c>
      <c r="AOJ51" s="137">
        <v>6.4000000000000001E-2</v>
      </c>
      <c r="AOK51" s="137">
        <v>0.08</v>
      </c>
      <c r="AOL51" s="137">
        <v>9.6000000000000002E-2</v>
      </c>
      <c r="AOM51" s="137">
        <v>0.111</v>
      </c>
      <c r="AON51" s="137">
        <v>0.127</v>
      </c>
      <c r="AOO51" s="137">
        <v>0.14299999999999999</v>
      </c>
      <c r="AOP51" s="137">
        <v>0.159</v>
      </c>
      <c r="AOQ51" s="137">
        <v>0.17499999999999999</v>
      </c>
      <c r="AOR51" s="137">
        <v>0.191</v>
      </c>
      <c r="AOS51" s="137">
        <v>0.20699999999999999</v>
      </c>
      <c r="AOT51" s="137">
        <v>0.223</v>
      </c>
      <c r="AOU51" s="137">
        <v>0.23899999999999999</v>
      </c>
      <c r="AOV51" s="137">
        <v>0.255</v>
      </c>
      <c r="AOW51" s="137">
        <v>0.27100000000000002</v>
      </c>
      <c r="AOX51" s="137">
        <v>0.28699999999999998</v>
      </c>
      <c r="AOY51" s="137">
        <v>0.30199999999999999</v>
      </c>
      <c r="AOZ51" s="137">
        <v>0.318</v>
      </c>
      <c r="APA51" s="137">
        <v>0.35</v>
      </c>
      <c r="APB51" s="137">
        <v>0.38200000000000001</v>
      </c>
      <c r="APC51" s="137">
        <v>0.41399999999999998</v>
      </c>
      <c r="APD51" s="137">
        <v>0.44600000000000001</v>
      </c>
      <c r="APE51" s="137">
        <v>0.47799999999999998</v>
      </c>
      <c r="APF51" s="137">
        <v>0.50900000000000001</v>
      </c>
      <c r="APG51" s="137">
        <v>0.54100000000000004</v>
      </c>
      <c r="APH51" s="137">
        <v>0.57299999999999995</v>
      </c>
      <c r="API51" s="137">
        <v>0.60499999999999998</v>
      </c>
      <c r="APJ51" s="137">
        <v>0.63700000000000001</v>
      </c>
      <c r="APK51" s="137">
        <v>0.66900000000000004</v>
      </c>
      <c r="APL51" s="137">
        <v>0.7</v>
      </c>
      <c r="APM51" s="137">
        <v>0.73199999999999998</v>
      </c>
      <c r="APN51" s="137">
        <v>0.76400000000000001</v>
      </c>
      <c r="APO51" s="137">
        <v>0.79600000000000004</v>
      </c>
      <c r="APP51" s="137">
        <v>0.876</v>
      </c>
      <c r="APQ51" s="137">
        <v>0.95499999999999996</v>
      </c>
      <c r="APR51" s="137">
        <v>1.0349999999999999</v>
      </c>
      <c r="APS51" s="137">
        <v>1.1140000000000001</v>
      </c>
      <c r="APT51" s="137">
        <v>1.194</v>
      </c>
      <c r="APU51" s="137">
        <v>1.2729999999999999</v>
      </c>
      <c r="APV51" s="137">
        <v>1.353</v>
      </c>
      <c r="APW51" s="137">
        <v>1.4330000000000001</v>
      </c>
      <c r="APX51" s="137">
        <v>1.512</v>
      </c>
      <c r="APY51" s="137">
        <v>1.5920000000000001</v>
      </c>
      <c r="APZ51" s="137">
        <v>1.7509999999999999</v>
      </c>
      <c r="AQA51" s="137">
        <v>1.91</v>
      </c>
      <c r="AQB51" s="137">
        <v>2.069</v>
      </c>
      <c r="AQC51" s="137">
        <v>2.2290000000000001</v>
      </c>
      <c r="AQD51" s="137">
        <v>2.3879999999999999</v>
      </c>
      <c r="AQE51" s="137">
        <v>2.5470000000000002</v>
      </c>
      <c r="AQF51" s="137">
        <v>2.706</v>
      </c>
      <c r="AQG51" s="137">
        <v>2.8650000000000002</v>
      </c>
      <c r="AQH51" s="137">
        <v>3.024</v>
      </c>
      <c r="AQI51" s="137">
        <v>3.1840000000000002</v>
      </c>
      <c r="AQJ51" s="137">
        <v>4.7759999999999998</v>
      </c>
      <c r="AQK51" s="137">
        <v>6.367</v>
      </c>
      <c r="AQL51" s="137">
        <v>7.9589999999999996</v>
      </c>
      <c r="AQM51" s="137">
        <v>9.5510000000000002</v>
      </c>
      <c r="AQN51" s="137">
        <v>11.143000000000001</v>
      </c>
      <c r="AQO51" s="137">
        <v>12.734999999999999</v>
      </c>
      <c r="AQP51" s="137">
        <v>14.327</v>
      </c>
      <c r="AQQ51" s="137">
        <v>15.917999999999999</v>
      </c>
      <c r="AQR51" s="137">
        <v>0.10199999999999999</v>
      </c>
      <c r="AQS51" s="137">
        <v>0.20499999999999999</v>
      </c>
      <c r="AQT51" s="137">
        <v>0.307</v>
      </c>
      <c r="AQU51" s="137">
        <v>0.41</v>
      </c>
      <c r="AQV51" s="137">
        <v>0.51200000000000001</v>
      </c>
      <c r="AQW51" s="137">
        <v>0.61399999999999999</v>
      </c>
      <c r="AQX51" s="137">
        <v>0.71699999999999997</v>
      </c>
      <c r="AQY51" s="137">
        <v>0.81899999999999995</v>
      </c>
      <c r="AQZ51" s="137">
        <v>0.92200000000000004</v>
      </c>
      <c r="ARA51" s="137">
        <v>1.024</v>
      </c>
      <c r="ARB51" s="137">
        <v>1.1259999999999999</v>
      </c>
      <c r="ARC51" s="137">
        <v>1.2290000000000001</v>
      </c>
      <c r="ARD51" s="137">
        <v>1.331</v>
      </c>
      <c r="ARE51" s="137">
        <v>1.4339999999999999</v>
      </c>
      <c r="ARF51" s="137">
        <v>1.536</v>
      </c>
      <c r="ARG51" s="137">
        <v>1.6379999999999999</v>
      </c>
      <c r="ARH51" s="137">
        <v>1.7410000000000001</v>
      </c>
      <c r="ARI51" s="137">
        <v>1.843</v>
      </c>
      <c r="ARJ51" s="137">
        <v>1.946</v>
      </c>
      <c r="ARK51" s="137">
        <v>2.048</v>
      </c>
      <c r="ARL51" s="137">
        <v>2.2530000000000001</v>
      </c>
      <c r="ARM51" s="137">
        <v>2.4580000000000002</v>
      </c>
      <c r="ARN51" s="137">
        <v>2.6619999999999999</v>
      </c>
      <c r="ARO51" s="137">
        <v>2.867</v>
      </c>
      <c r="ARP51" s="137">
        <v>3.0720000000000001</v>
      </c>
      <c r="ARQ51" s="137">
        <v>3.2770000000000001</v>
      </c>
      <c r="ARR51" s="137">
        <v>3.4820000000000002</v>
      </c>
      <c r="ARS51" s="137">
        <v>3.6869999999999998</v>
      </c>
      <c r="ART51" s="137">
        <v>3.891</v>
      </c>
      <c r="ARU51" s="137">
        <v>4.0960000000000001</v>
      </c>
      <c r="ARV51" s="137">
        <v>4.3010000000000002</v>
      </c>
      <c r="ARW51" s="137">
        <v>4.5060000000000002</v>
      </c>
      <c r="ARX51" s="137">
        <v>4.7110000000000003</v>
      </c>
      <c r="ARY51" s="137">
        <v>4.915</v>
      </c>
      <c r="ARZ51" s="137">
        <v>5.12</v>
      </c>
      <c r="ASA51" s="137">
        <v>5.6319999999999997</v>
      </c>
      <c r="ASB51" s="137">
        <v>6.1440000000000001</v>
      </c>
      <c r="ASC51" s="137">
        <v>6.6559999999999997</v>
      </c>
      <c r="ASD51" s="137">
        <v>7.1680000000000001</v>
      </c>
      <c r="ASE51" s="137">
        <v>7.68</v>
      </c>
      <c r="ASF51" s="137">
        <v>8.1920000000000002</v>
      </c>
      <c r="ASG51" s="137">
        <v>8.7040000000000006</v>
      </c>
      <c r="ASH51" s="137">
        <v>9.2159999999999993</v>
      </c>
      <c r="ASI51" s="137">
        <v>9.7279999999999998</v>
      </c>
      <c r="ASJ51" s="137">
        <v>10.24</v>
      </c>
      <c r="ASK51" s="137">
        <v>11.263999999999999</v>
      </c>
      <c r="ASL51" s="137">
        <v>12.288</v>
      </c>
      <c r="ASM51" s="137">
        <v>13.311999999999999</v>
      </c>
      <c r="ASN51" s="137">
        <v>14.336</v>
      </c>
      <c r="ASO51" s="137">
        <v>15.361000000000001</v>
      </c>
      <c r="ASP51" s="137">
        <v>16.385000000000002</v>
      </c>
      <c r="ASQ51" s="137">
        <v>17.408999999999999</v>
      </c>
      <c r="ASR51" s="137">
        <v>18.433</v>
      </c>
      <c r="ASS51" s="137">
        <v>19.457000000000001</v>
      </c>
      <c r="AST51" s="137">
        <v>20.481000000000002</v>
      </c>
      <c r="ASU51">
        <v>30.721</v>
      </c>
      <c r="ASV51">
        <v>40.960999999999999</v>
      </c>
      <c r="ASW51">
        <v>51.201999999999998</v>
      </c>
      <c r="ASX51">
        <v>61.442</v>
      </c>
      <c r="ASY51">
        <v>71.682000000000002</v>
      </c>
      <c r="ASZ51">
        <v>81.923000000000002</v>
      </c>
      <c r="ATA51">
        <v>92.162999999999997</v>
      </c>
      <c r="ATB51">
        <v>102.40300000000001</v>
      </c>
      <c r="ATC51">
        <v>0.10199999999999999</v>
      </c>
      <c r="ATD51">
        <v>0.20499999999999999</v>
      </c>
      <c r="ATE51">
        <v>0.307</v>
      </c>
      <c r="ATF51">
        <v>0.41</v>
      </c>
      <c r="ATG51">
        <v>0.51200000000000001</v>
      </c>
      <c r="ATH51">
        <v>0.61399999999999999</v>
      </c>
      <c r="ATI51">
        <v>0.71699999999999997</v>
      </c>
      <c r="ATJ51">
        <v>0.81899999999999995</v>
      </c>
      <c r="ATK51">
        <v>0.92200000000000004</v>
      </c>
      <c r="ATL51">
        <v>1.024</v>
      </c>
      <c r="ATM51">
        <v>1.1259999999999999</v>
      </c>
      <c r="ATN51">
        <v>1.2290000000000001</v>
      </c>
      <c r="ATO51">
        <v>1.331</v>
      </c>
      <c r="ATP51">
        <v>1.4339999999999999</v>
      </c>
      <c r="ATQ51">
        <v>1.536</v>
      </c>
      <c r="ATR51">
        <v>1.6379999999999999</v>
      </c>
      <c r="ATS51">
        <v>1.7410000000000001</v>
      </c>
      <c r="ATT51">
        <v>1.843</v>
      </c>
      <c r="ATU51">
        <v>1.946</v>
      </c>
      <c r="ATV51">
        <v>2.048</v>
      </c>
      <c r="ATW51">
        <v>2.2530000000000001</v>
      </c>
      <c r="ATX51">
        <v>2.4580000000000002</v>
      </c>
      <c r="ATY51">
        <v>2.6619999999999999</v>
      </c>
      <c r="ATZ51">
        <v>2.867</v>
      </c>
      <c r="AUA51">
        <v>3.0720000000000001</v>
      </c>
      <c r="AUB51">
        <v>3.2770000000000001</v>
      </c>
      <c r="AUC51">
        <v>3.4820000000000002</v>
      </c>
      <c r="AUD51">
        <v>3.6869999999999998</v>
      </c>
      <c r="AUE51">
        <v>3.891</v>
      </c>
      <c r="AUF51">
        <v>4.0960000000000001</v>
      </c>
      <c r="AUG51">
        <v>4.3010000000000002</v>
      </c>
      <c r="AUH51">
        <v>4.5060000000000002</v>
      </c>
      <c r="AUI51">
        <v>4.7110000000000003</v>
      </c>
      <c r="AUJ51">
        <v>4.915</v>
      </c>
      <c r="AUK51">
        <v>5.12</v>
      </c>
      <c r="AUL51">
        <v>5.6319999999999997</v>
      </c>
      <c r="AUM51">
        <v>6.1440000000000001</v>
      </c>
      <c r="AUN51">
        <v>6.6559999999999997</v>
      </c>
      <c r="AUO51">
        <v>7.1680000000000001</v>
      </c>
      <c r="AUP51">
        <v>7.68</v>
      </c>
      <c r="AUQ51">
        <v>8.1920000000000002</v>
      </c>
      <c r="AUR51">
        <v>8.7040000000000006</v>
      </c>
      <c r="AUS51">
        <v>9.2159999999999993</v>
      </c>
      <c r="AUT51">
        <v>9.7279999999999998</v>
      </c>
      <c r="AUU51">
        <v>10.24</v>
      </c>
      <c r="AUV51">
        <v>11.263999999999999</v>
      </c>
      <c r="AUW51">
        <v>12.288</v>
      </c>
      <c r="AUX51">
        <v>13.311999999999999</v>
      </c>
      <c r="AUY51">
        <v>14.336</v>
      </c>
      <c r="AUZ51">
        <v>15.361000000000001</v>
      </c>
      <c r="AVA51">
        <v>16.385000000000002</v>
      </c>
      <c r="AVB51">
        <v>17.408999999999999</v>
      </c>
      <c r="AVC51">
        <v>18.433</v>
      </c>
      <c r="AVD51">
        <v>19.457000000000001</v>
      </c>
      <c r="AVE51">
        <v>20.481000000000002</v>
      </c>
      <c r="AVF51">
        <v>30.721</v>
      </c>
      <c r="AVG51">
        <v>40.960999999999999</v>
      </c>
      <c r="AVH51">
        <v>51.201999999999998</v>
      </c>
      <c r="AVI51">
        <v>61.442</v>
      </c>
      <c r="AVJ51">
        <v>71.682000000000002</v>
      </c>
      <c r="AVK51">
        <v>81.923000000000002</v>
      </c>
      <c r="AVL51">
        <v>92.162999999999997</v>
      </c>
      <c r="AVM51">
        <v>102.40300000000001</v>
      </c>
    </row>
    <row r="52" spans="1:1261" x14ac:dyDescent="0.35">
      <c r="A52" s="107" t="s">
        <v>266</v>
      </c>
      <c r="B52" s="137">
        <v>1.9E-2</v>
      </c>
      <c r="C52" s="137">
        <v>3.7999999999999999E-2</v>
      </c>
      <c r="D52" s="137">
        <v>5.7000000000000002E-2</v>
      </c>
      <c r="E52" s="137">
        <v>7.5999999999999998E-2</v>
      </c>
      <c r="F52" s="137">
        <v>9.5000000000000001E-2</v>
      </c>
      <c r="G52" s="137">
        <v>0.114</v>
      </c>
      <c r="H52" s="137">
        <v>0.13300000000000001</v>
      </c>
      <c r="I52" s="137">
        <v>0.152</v>
      </c>
      <c r="J52" s="137">
        <v>0.17100000000000001</v>
      </c>
      <c r="K52" s="137">
        <v>0.191</v>
      </c>
      <c r="L52" s="137">
        <v>0.21</v>
      </c>
      <c r="M52" s="137">
        <v>0.22900000000000001</v>
      </c>
      <c r="N52" s="137">
        <v>0.248</v>
      </c>
      <c r="O52" s="137">
        <v>0.26700000000000002</v>
      </c>
      <c r="P52" s="137">
        <v>0.28599999999999998</v>
      </c>
      <c r="Q52" s="137">
        <v>0.30499999999999999</v>
      </c>
      <c r="R52" s="137">
        <v>0.32400000000000001</v>
      </c>
      <c r="S52" s="137">
        <v>0.34300000000000003</v>
      </c>
      <c r="T52" s="137">
        <v>0.36199999999999999</v>
      </c>
      <c r="U52" s="137">
        <v>0.38100000000000001</v>
      </c>
      <c r="V52" s="137">
        <v>0.41899999999999998</v>
      </c>
      <c r="W52" s="137">
        <v>0.45700000000000002</v>
      </c>
      <c r="X52" s="137">
        <v>0.495</v>
      </c>
      <c r="Y52" s="137">
        <v>0.53300000000000003</v>
      </c>
      <c r="Z52" s="137">
        <v>0.57199999999999995</v>
      </c>
      <c r="AA52" s="137">
        <v>0.61</v>
      </c>
      <c r="AB52" s="137">
        <v>0.64800000000000002</v>
      </c>
      <c r="AC52" s="137">
        <v>0.68600000000000005</v>
      </c>
      <c r="AD52" s="137">
        <v>0.72399999999999998</v>
      </c>
      <c r="AE52" s="137">
        <v>0.76200000000000001</v>
      </c>
      <c r="AF52" s="137">
        <v>0.8</v>
      </c>
      <c r="AG52" s="137">
        <v>0.83799999999999997</v>
      </c>
      <c r="AH52" s="137">
        <v>0.876</v>
      </c>
      <c r="AI52" s="137">
        <v>0.91400000000000003</v>
      </c>
      <c r="AJ52" s="137">
        <v>0.95299999999999996</v>
      </c>
      <c r="AK52" s="137">
        <v>1.048</v>
      </c>
      <c r="AL52" s="137">
        <v>1.143</v>
      </c>
      <c r="AM52" s="137">
        <v>1.238</v>
      </c>
      <c r="AN52" s="137">
        <v>1.3340000000000001</v>
      </c>
      <c r="AO52" s="137">
        <v>1.429</v>
      </c>
      <c r="AP52" s="137">
        <v>1.524</v>
      </c>
      <c r="AQ52" s="137">
        <v>1.619</v>
      </c>
      <c r="AR52" s="137">
        <v>1.7150000000000001</v>
      </c>
      <c r="AS52" s="137">
        <v>1.81</v>
      </c>
      <c r="AT52" s="137">
        <v>1.905</v>
      </c>
      <c r="AU52" s="137">
        <v>2.0960000000000001</v>
      </c>
      <c r="AV52" s="137">
        <v>2.286</v>
      </c>
      <c r="AW52" s="137">
        <v>2.4769999999999999</v>
      </c>
      <c r="AX52" s="137">
        <v>2.6669999999999998</v>
      </c>
      <c r="AY52" s="137">
        <v>2.8580000000000001</v>
      </c>
      <c r="AZ52" s="137">
        <v>3.048</v>
      </c>
      <c r="BA52" s="137">
        <v>3.2389999999999999</v>
      </c>
      <c r="BB52" s="137">
        <v>3.4289999999999998</v>
      </c>
      <c r="BC52" s="137">
        <v>3.62</v>
      </c>
      <c r="BD52" s="137">
        <v>3.81</v>
      </c>
      <c r="BE52" s="137">
        <v>5.7160000000000002</v>
      </c>
      <c r="BF52" s="137">
        <v>7.6210000000000004</v>
      </c>
      <c r="BG52" s="137">
        <v>9.5259999999999998</v>
      </c>
      <c r="BH52" s="137">
        <v>11.430999999999999</v>
      </c>
      <c r="BI52" s="137">
        <v>13.336</v>
      </c>
      <c r="BJ52" s="137">
        <v>15.242000000000001</v>
      </c>
      <c r="BK52" s="137">
        <v>17.146999999999998</v>
      </c>
      <c r="BL52" s="137">
        <v>19.052</v>
      </c>
      <c r="BM52" s="137">
        <v>1.9E-2</v>
      </c>
      <c r="BN52" s="137">
        <v>3.7999999999999999E-2</v>
      </c>
      <c r="BO52" s="137">
        <v>5.7000000000000002E-2</v>
      </c>
      <c r="BP52" s="137">
        <v>7.5999999999999998E-2</v>
      </c>
      <c r="BQ52" s="137">
        <v>9.5000000000000001E-2</v>
      </c>
      <c r="BR52" s="137">
        <v>0.114</v>
      </c>
      <c r="BS52" s="137">
        <v>0.13300000000000001</v>
      </c>
      <c r="BT52" s="137">
        <v>0.152</v>
      </c>
      <c r="BU52" s="137">
        <v>0.17100000000000001</v>
      </c>
      <c r="BV52" s="137">
        <v>0.191</v>
      </c>
      <c r="BW52" s="137">
        <v>0.21</v>
      </c>
      <c r="BX52" s="137">
        <v>0.22900000000000001</v>
      </c>
      <c r="BY52" s="137">
        <v>0.248</v>
      </c>
      <c r="BZ52" s="137">
        <v>0.26700000000000002</v>
      </c>
      <c r="CA52" s="137">
        <v>0.28599999999999998</v>
      </c>
      <c r="CB52" s="137">
        <v>0.30499999999999999</v>
      </c>
      <c r="CC52" s="137">
        <v>0.32400000000000001</v>
      </c>
      <c r="CD52" s="137">
        <v>0.34300000000000003</v>
      </c>
      <c r="CE52" s="137">
        <v>0.36199999999999999</v>
      </c>
      <c r="CF52" s="137">
        <v>0.38100000000000001</v>
      </c>
      <c r="CG52" s="137">
        <v>0.41899999999999998</v>
      </c>
      <c r="CH52" s="137">
        <v>0.45700000000000002</v>
      </c>
      <c r="CI52" s="137">
        <v>0.495</v>
      </c>
      <c r="CJ52" s="137">
        <v>0.53300000000000003</v>
      </c>
      <c r="CK52" s="137">
        <v>0.57199999999999995</v>
      </c>
      <c r="CL52" s="137">
        <v>0.61</v>
      </c>
      <c r="CM52" s="137">
        <v>0.64800000000000002</v>
      </c>
      <c r="CN52" s="137">
        <v>0.68600000000000005</v>
      </c>
      <c r="CO52" s="137">
        <v>0.72399999999999998</v>
      </c>
      <c r="CP52" s="137">
        <v>0.76200000000000001</v>
      </c>
      <c r="CQ52" s="137">
        <v>0.8</v>
      </c>
      <c r="CR52" s="137">
        <v>0.83799999999999997</v>
      </c>
      <c r="CS52" s="137">
        <v>0.876</v>
      </c>
      <c r="CT52" s="137">
        <v>0.91400000000000003</v>
      </c>
      <c r="CU52" s="137">
        <v>0.95299999999999996</v>
      </c>
      <c r="CV52" s="137">
        <v>1.048</v>
      </c>
      <c r="CW52" s="137">
        <v>1.143</v>
      </c>
      <c r="CX52" s="137">
        <v>1.238</v>
      </c>
      <c r="CY52" s="137">
        <v>1.3340000000000001</v>
      </c>
      <c r="CZ52" s="137">
        <v>1.429</v>
      </c>
      <c r="DA52" s="137">
        <v>1.524</v>
      </c>
      <c r="DB52" s="137">
        <v>1.619</v>
      </c>
      <c r="DC52" s="137">
        <v>1.7150000000000001</v>
      </c>
      <c r="DD52" s="137">
        <v>1.81</v>
      </c>
      <c r="DE52" s="137">
        <v>1.905</v>
      </c>
      <c r="DF52" s="137">
        <v>2.0960000000000001</v>
      </c>
      <c r="DG52" s="137">
        <v>2.286</v>
      </c>
      <c r="DH52" s="137">
        <v>2.4769999999999999</v>
      </c>
      <c r="DI52" s="137">
        <v>2.6669999999999998</v>
      </c>
      <c r="DJ52" s="137">
        <v>2.8580000000000001</v>
      </c>
      <c r="DK52" s="137">
        <v>3.048</v>
      </c>
      <c r="DL52" s="137">
        <v>3.2389999999999999</v>
      </c>
      <c r="DM52" s="137">
        <v>3.4289999999999998</v>
      </c>
      <c r="DN52" s="137">
        <v>3.62</v>
      </c>
      <c r="DO52" s="137">
        <v>3.81</v>
      </c>
      <c r="DP52" s="137">
        <v>5.7160000000000002</v>
      </c>
      <c r="DQ52" s="137">
        <v>7.6210000000000004</v>
      </c>
      <c r="DR52" s="137">
        <v>9.5259999999999998</v>
      </c>
      <c r="DS52" s="137">
        <v>11.430999999999999</v>
      </c>
      <c r="DT52" s="137">
        <v>13.336</v>
      </c>
      <c r="DU52" s="137">
        <v>15.242000000000001</v>
      </c>
      <c r="DV52" s="137">
        <v>17.146999999999998</v>
      </c>
      <c r="DW52" s="137">
        <v>19.052</v>
      </c>
      <c r="DX52" s="137">
        <v>0.13600000000000001</v>
      </c>
      <c r="DY52" s="137">
        <v>0.27200000000000002</v>
      </c>
      <c r="DZ52" s="137">
        <v>0.40699999999999997</v>
      </c>
      <c r="EA52" s="137">
        <v>0.54300000000000004</v>
      </c>
      <c r="EB52" s="137">
        <v>0.67900000000000005</v>
      </c>
      <c r="EC52" s="137">
        <v>0.81499999999999995</v>
      </c>
      <c r="ED52" s="137">
        <v>0.95</v>
      </c>
      <c r="EE52" s="137">
        <v>1.0860000000000001</v>
      </c>
      <c r="EF52" s="137">
        <v>1.222</v>
      </c>
      <c r="EG52" s="137">
        <v>1.3580000000000001</v>
      </c>
      <c r="EH52" s="137">
        <v>1.4930000000000001</v>
      </c>
      <c r="EI52" s="137">
        <v>1.629</v>
      </c>
      <c r="EJ52" s="137">
        <v>1.7649999999999999</v>
      </c>
      <c r="EK52" s="137">
        <v>1.901</v>
      </c>
      <c r="EL52" s="137">
        <v>2.0369999999999999</v>
      </c>
      <c r="EM52" s="137">
        <v>2.1720000000000002</v>
      </c>
      <c r="EN52" s="137">
        <v>2.3079999999999998</v>
      </c>
      <c r="EO52" s="137">
        <v>2.444</v>
      </c>
      <c r="EP52" s="137">
        <v>2.58</v>
      </c>
      <c r="EQ52" s="137">
        <v>2.7149999999999999</v>
      </c>
      <c r="ER52" s="137">
        <v>2.9870000000000001</v>
      </c>
      <c r="ES52" s="137">
        <v>3.258</v>
      </c>
      <c r="ET52" s="137">
        <v>3.53</v>
      </c>
      <c r="EU52" s="137">
        <v>3.802</v>
      </c>
      <c r="EV52" s="137">
        <v>4.0730000000000004</v>
      </c>
      <c r="EW52" s="137">
        <v>4.3449999999999998</v>
      </c>
      <c r="EX52" s="137">
        <v>4.6159999999999997</v>
      </c>
      <c r="EY52" s="137">
        <v>4.8879999999999999</v>
      </c>
      <c r="EZ52" s="137">
        <v>5.1589999999999998</v>
      </c>
      <c r="FA52" s="137">
        <v>5.431</v>
      </c>
      <c r="FB52" s="137">
        <v>5.702</v>
      </c>
      <c r="FC52" s="137">
        <v>5.9740000000000002</v>
      </c>
      <c r="FD52" s="137">
        <v>6.2450000000000001</v>
      </c>
      <c r="FE52" s="137">
        <v>6.5170000000000003</v>
      </c>
      <c r="FF52" s="137">
        <v>6.7880000000000003</v>
      </c>
      <c r="FG52" s="137">
        <v>7.4669999999999996</v>
      </c>
      <c r="FH52" s="137">
        <v>8.1460000000000008</v>
      </c>
      <c r="FI52" s="137">
        <v>8.8249999999999993</v>
      </c>
      <c r="FJ52" s="137">
        <v>9.5039999999999996</v>
      </c>
      <c r="FK52" s="137">
        <v>10.183</v>
      </c>
      <c r="FL52" s="137">
        <v>10.862</v>
      </c>
      <c r="FM52" s="137">
        <v>11.54</v>
      </c>
      <c r="FN52" s="137">
        <v>12.218999999999999</v>
      </c>
      <c r="FO52" s="137">
        <v>12.898</v>
      </c>
      <c r="FP52" s="137">
        <v>13.577</v>
      </c>
      <c r="FQ52" s="137">
        <v>14.935</v>
      </c>
      <c r="FR52" s="137">
        <v>16.292000000000002</v>
      </c>
      <c r="FS52" s="137">
        <v>17.649999999999999</v>
      </c>
      <c r="FT52" s="137">
        <v>19.007999999999999</v>
      </c>
      <c r="FU52" s="137">
        <v>20.364999999999998</v>
      </c>
      <c r="FV52" s="137">
        <v>21.722999999999999</v>
      </c>
      <c r="FW52" s="137">
        <v>23.081</v>
      </c>
      <c r="FX52" s="137">
        <v>24.439</v>
      </c>
      <c r="FY52" s="137">
        <v>25.795999999999999</v>
      </c>
      <c r="FZ52" s="137">
        <v>27.154</v>
      </c>
      <c r="GA52" s="137">
        <v>40.731000000000002</v>
      </c>
      <c r="GB52" s="137">
        <v>54.308</v>
      </c>
      <c r="GC52" s="137">
        <v>67.885000000000005</v>
      </c>
      <c r="GD52" s="137">
        <v>81.462000000000003</v>
      </c>
      <c r="GE52" s="137">
        <v>95.039000000000001</v>
      </c>
      <c r="GF52" s="137">
        <v>108.616</v>
      </c>
      <c r="GG52" s="137">
        <v>122.193</v>
      </c>
      <c r="GH52" s="137">
        <v>135.77000000000001</v>
      </c>
      <c r="GI52" s="137">
        <v>0.15</v>
      </c>
      <c r="GJ52" s="137">
        <v>0.3</v>
      </c>
      <c r="GK52" s="137">
        <v>0.45100000000000001</v>
      </c>
      <c r="GL52" s="137">
        <v>0.60099999999999998</v>
      </c>
      <c r="GM52" s="137">
        <v>0.751</v>
      </c>
      <c r="GN52" s="137">
        <v>0.90100000000000002</v>
      </c>
      <c r="GO52" s="137">
        <v>1.0509999999999999</v>
      </c>
      <c r="GP52" s="137">
        <v>1.202</v>
      </c>
      <c r="GQ52" s="137">
        <v>1.3520000000000001</v>
      </c>
      <c r="GR52" s="137">
        <v>1.502</v>
      </c>
      <c r="GS52" s="137">
        <v>1.6519999999999999</v>
      </c>
      <c r="GT52" s="137">
        <v>1.802</v>
      </c>
      <c r="GU52" s="137">
        <v>1.9530000000000001</v>
      </c>
      <c r="GV52" s="137">
        <v>2.1030000000000002</v>
      </c>
      <c r="GW52" s="137">
        <v>2.2530000000000001</v>
      </c>
      <c r="GX52" s="137">
        <v>2.403</v>
      </c>
      <c r="GY52" s="137">
        <v>2.5529999999999999</v>
      </c>
      <c r="GZ52" s="137">
        <v>2.7040000000000002</v>
      </c>
      <c r="HA52" s="137">
        <v>2.8540000000000001</v>
      </c>
      <c r="HB52" s="137">
        <v>3.004</v>
      </c>
      <c r="HC52" s="137">
        <v>3.3039999999999998</v>
      </c>
      <c r="HD52" s="137">
        <v>3.605</v>
      </c>
      <c r="HE52" s="137">
        <v>3.9049999999999998</v>
      </c>
      <c r="HF52" s="137">
        <v>4.2060000000000004</v>
      </c>
      <c r="HG52" s="137">
        <v>4.5060000000000002</v>
      </c>
      <c r="HH52" s="137">
        <v>4.8070000000000004</v>
      </c>
      <c r="HI52" s="137">
        <v>5.1070000000000002</v>
      </c>
      <c r="HJ52" s="137">
        <v>5.407</v>
      </c>
      <c r="HK52" s="137">
        <v>5.7080000000000002</v>
      </c>
      <c r="HL52" s="137">
        <v>6.008</v>
      </c>
      <c r="HM52" s="137">
        <v>6.3090000000000002</v>
      </c>
      <c r="HN52" s="137">
        <v>6.609</v>
      </c>
      <c r="HO52" s="137">
        <v>6.9089999999999998</v>
      </c>
      <c r="HP52" s="137">
        <v>7.21</v>
      </c>
      <c r="HQ52" s="137">
        <v>7.51</v>
      </c>
      <c r="HR52" s="137">
        <v>8.2609999999999992</v>
      </c>
      <c r="HS52" s="137">
        <v>9.0120000000000005</v>
      </c>
      <c r="HT52" s="137">
        <v>9.7629999999999999</v>
      </c>
      <c r="HU52" s="137">
        <v>10.513999999999999</v>
      </c>
      <c r="HV52" s="137">
        <v>11.265000000000001</v>
      </c>
      <c r="HW52" s="137">
        <v>12.016</v>
      </c>
      <c r="HX52" s="137">
        <v>12.766999999999999</v>
      </c>
      <c r="HY52" s="137">
        <v>13.518000000000001</v>
      </c>
      <c r="HZ52" s="137">
        <v>14.269</v>
      </c>
      <c r="IA52" s="137">
        <v>15.02</v>
      </c>
      <c r="IB52" s="137">
        <v>16.521999999999998</v>
      </c>
      <c r="IC52" s="137">
        <v>18.024000000000001</v>
      </c>
      <c r="ID52" s="137">
        <v>19.526</v>
      </c>
      <c r="IE52" s="137">
        <v>21.027999999999999</v>
      </c>
      <c r="IF52" s="137">
        <v>22.530999999999999</v>
      </c>
      <c r="IG52" s="137">
        <v>24.033000000000001</v>
      </c>
      <c r="IH52" s="137">
        <v>25.535</v>
      </c>
      <c r="II52" s="137">
        <v>27.036999999999999</v>
      </c>
      <c r="IJ52" s="137">
        <v>28.539000000000001</v>
      </c>
      <c r="IK52" s="137">
        <v>30.041</v>
      </c>
      <c r="IL52" s="137">
        <v>45.061</v>
      </c>
      <c r="IM52" s="137">
        <v>60.081000000000003</v>
      </c>
      <c r="IN52" s="137">
        <v>75.102000000000004</v>
      </c>
      <c r="IO52" s="137">
        <v>90.122</v>
      </c>
      <c r="IP52" s="137">
        <v>105.142</v>
      </c>
      <c r="IQ52" s="137">
        <v>120.163</v>
      </c>
      <c r="IR52" s="137">
        <v>135.18299999999999</v>
      </c>
      <c r="IS52" s="137">
        <v>150.203</v>
      </c>
      <c r="IT52" s="137">
        <v>0.10299999999999999</v>
      </c>
      <c r="IU52" s="137">
        <v>0.20699999999999999</v>
      </c>
      <c r="IV52" s="137">
        <v>0.31</v>
      </c>
      <c r="IW52" s="137">
        <v>0.41299999999999998</v>
      </c>
      <c r="IX52" s="137">
        <v>0.51700000000000002</v>
      </c>
      <c r="IY52" s="137">
        <v>0.62</v>
      </c>
      <c r="IZ52" s="137">
        <v>0.72299999999999998</v>
      </c>
      <c r="JA52" s="137">
        <v>0.82699999999999996</v>
      </c>
      <c r="JB52" s="137">
        <v>0.93</v>
      </c>
      <c r="JC52" s="137">
        <v>1.0329999999999999</v>
      </c>
      <c r="JD52" s="137">
        <v>1.137</v>
      </c>
      <c r="JE52" s="137">
        <v>1.24</v>
      </c>
      <c r="JF52" s="137">
        <v>1.343</v>
      </c>
      <c r="JG52" s="137">
        <v>1.446</v>
      </c>
      <c r="JH52" s="137">
        <v>1.55</v>
      </c>
      <c r="JI52" s="137">
        <v>1.653</v>
      </c>
      <c r="JJ52" s="137">
        <v>1.756</v>
      </c>
      <c r="JK52" s="137">
        <v>1.86</v>
      </c>
      <c r="JL52" s="137">
        <v>1.9630000000000001</v>
      </c>
      <c r="JM52" s="137">
        <v>2.0659999999999998</v>
      </c>
      <c r="JN52" s="137">
        <v>2.2730000000000001</v>
      </c>
      <c r="JO52" s="137">
        <v>2.48</v>
      </c>
      <c r="JP52" s="137">
        <v>2.6859999999999999</v>
      </c>
      <c r="JQ52" s="137">
        <v>2.8929999999999998</v>
      </c>
      <c r="JR52" s="137">
        <v>3.1</v>
      </c>
      <c r="JS52" s="137">
        <v>3.306</v>
      </c>
      <c r="JT52" s="137">
        <v>3.5129999999999999</v>
      </c>
      <c r="JU52" s="137">
        <v>3.72</v>
      </c>
      <c r="JV52" s="137">
        <v>3.9260000000000002</v>
      </c>
      <c r="JW52" s="137">
        <v>4.133</v>
      </c>
      <c r="JX52" s="137">
        <v>4.3390000000000004</v>
      </c>
      <c r="JY52" s="137">
        <v>4.5460000000000003</v>
      </c>
      <c r="JZ52" s="137">
        <v>4.7530000000000001</v>
      </c>
      <c r="KA52" s="137">
        <v>4.9589999999999996</v>
      </c>
      <c r="KB52" s="137">
        <v>5.1660000000000004</v>
      </c>
      <c r="KC52" s="137">
        <v>5.6829999999999998</v>
      </c>
      <c r="KD52" s="137">
        <v>6.1989999999999998</v>
      </c>
      <c r="KE52" s="137">
        <v>6.7160000000000002</v>
      </c>
      <c r="KF52" s="137">
        <v>7.2320000000000002</v>
      </c>
      <c r="KG52" s="137">
        <v>7.7489999999999997</v>
      </c>
      <c r="KH52" s="137">
        <v>8.266</v>
      </c>
      <c r="KI52" s="137">
        <v>8.782</v>
      </c>
      <c r="KJ52" s="137">
        <v>9.2989999999999995</v>
      </c>
      <c r="KK52" s="137">
        <v>9.8149999999999995</v>
      </c>
      <c r="KL52" s="137">
        <v>10.332000000000001</v>
      </c>
      <c r="KM52" s="137">
        <v>11.365</v>
      </c>
      <c r="KN52" s="137">
        <v>12.398</v>
      </c>
      <c r="KO52" s="137">
        <v>13.432</v>
      </c>
      <c r="KP52" s="137">
        <v>14.465</v>
      </c>
      <c r="KQ52" s="137">
        <v>15.497999999999999</v>
      </c>
      <c r="KR52" s="137">
        <v>16.530999999999999</v>
      </c>
      <c r="KS52" s="137">
        <v>17.564</v>
      </c>
      <c r="KT52" s="137">
        <v>18.597999999999999</v>
      </c>
      <c r="KU52" s="137">
        <v>19.631</v>
      </c>
      <c r="KV52" s="137">
        <v>20.664000000000001</v>
      </c>
      <c r="KW52" s="137">
        <v>30.995999999999999</v>
      </c>
      <c r="KX52" s="137">
        <v>41.328000000000003</v>
      </c>
      <c r="KY52" s="137">
        <v>51.66</v>
      </c>
      <c r="KZ52" s="137">
        <v>61.991999999999997</v>
      </c>
      <c r="LA52" s="137">
        <v>72.323999999999998</v>
      </c>
      <c r="LB52" s="137">
        <v>82.656000000000006</v>
      </c>
      <c r="LC52" s="137">
        <v>92.988</v>
      </c>
      <c r="LD52" s="137">
        <v>103.32</v>
      </c>
      <c r="LE52" s="137">
        <v>0.10199999999999999</v>
      </c>
      <c r="LF52" s="137">
        <v>0.20499999999999999</v>
      </c>
      <c r="LG52" s="137">
        <v>0.307</v>
      </c>
      <c r="LH52" s="137">
        <v>0.40899999999999997</v>
      </c>
      <c r="LI52" s="137">
        <v>0.51200000000000001</v>
      </c>
      <c r="LJ52" s="137">
        <v>0.61399999999999999</v>
      </c>
      <c r="LK52" s="137">
        <v>0.71599999999999997</v>
      </c>
      <c r="LL52" s="137">
        <v>0.81899999999999995</v>
      </c>
      <c r="LM52" s="137">
        <v>0.92100000000000004</v>
      </c>
      <c r="LN52" s="137">
        <v>1.0229999999999999</v>
      </c>
      <c r="LO52" s="137">
        <v>1.1259999999999999</v>
      </c>
      <c r="LP52" s="137">
        <v>1.228</v>
      </c>
      <c r="LQ52" s="137">
        <v>1.33</v>
      </c>
      <c r="LR52" s="137">
        <v>1.4330000000000001</v>
      </c>
      <c r="LS52" s="137">
        <v>1.5349999999999999</v>
      </c>
      <c r="LT52" s="137">
        <v>1.637</v>
      </c>
      <c r="LU52" s="137">
        <v>1.74</v>
      </c>
      <c r="LV52" s="137">
        <v>1.8420000000000001</v>
      </c>
      <c r="LW52" s="137">
        <v>1.9450000000000001</v>
      </c>
      <c r="LX52" s="137">
        <v>2.0470000000000002</v>
      </c>
      <c r="LY52" s="137">
        <v>2.2519999999999998</v>
      </c>
      <c r="LZ52" s="137">
        <v>2.456</v>
      </c>
      <c r="MA52" s="137">
        <v>2.661</v>
      </c>
      <c r="MB52" s="137">
        <v>2.8660000000000001</v>
      </c>
      <c r="MC52" s="137">
        <v>3.07</v>
      </c>
      <c r="MD52" s="137">
        <v>3.2749999999999999</v>
      </c>
      <c r="ME52" s="137">
        <v>3.48</v>
      </c>
      <c r="MF52" s="137">
        <v>3.6840000000000002</v>
      </c>
      <c r="MG52" s="137">
        <v>3.8889999999999998</v>
      </c>
      <c r="MH52" s="137">
        <v>4.0940000000000003</v>
      </c>
      <c r="MI52" s="137">
        <v>4.298</v>
      </c>
      <c r="MJ52" s="137">
        <v>4.5030000000000001</v>
      </c>
      <c r="MK52" s="137">
        <v>4.7080000000000002</v>
      </c>
      <c r="ML52" s="137">
        <v>4.9119999999999999</v>
      </c>
      <c r="MM52" s="137">
        <v>5.117</v>
      </c>
      <c r="MN52" s="137">
        <v>5.6289999999999996</v>
      </c>
      <c r="MO52" s="137">
        <v>6.141</v>
      </c>
      <c r="MP52" s="137">
        <v>6.6520000000000001</v>
      </c>
      <c r="MQ52" s="137">
        <v>7.1639999999999997</v>
      </c>
      <c r="MR52" s="137">
        <v>7.6760000000000002</v>
      </c>
      <c r="MS52" s="137">
        <v>8.1869999999999994</v>
      </c>
      <c r="MT52" s="137">
        <v>8.6989999999999998</v>
      </c>
      <c r="MU52" s="137">
        <v>9.2110000000000003</v>
      </c>
      <c r="MV52" s="137">
        <v>9.7230000000000008</v>
      </c>
      <c r="MW52" s="137">
        <v>10.234</v>
      </c>
      <c r="MX52" s="137">
        <v>11.257999999999999</v>
      </c>
      <c r="MY52" s="137">
        <v>12.281000000000001</v>
      </c>
      <c r="MZ52" s="137">
        <v>13.305</v>
      </c>
      <c r="NA52" s="137">
        <v>14.327999999999999</v>
      </c>
      <c r="NB52" s="137">
        <v>15.351000000000001</v>
      </c>
      <c r="NC52" s="137">
        <v>16.375</v>
      </c>
      <c r="ND52" s="137">
        <v>17.398</v>
      </c>
      <c r="NE52" s="137">
        <v>18.422000000000001</v>
      </c>
      <c r="NF52" s="137">
        <v>19.445</v>
      </c>
      <c r="NG52" s="137">
        <v>20.469000000000001</v>
      </c>
      <c r="NH52" s="137">
        <v>30.702999999999999</v>
      </c>
      <c r="NI52" s="137">
        <v>40.936999999999998</v>
      </c>
      <c r="NJ52" s="137">
        <v>51.171999999999997</v>
      </c>
      <c r="NK52" s="137">
        <v>61.405999999999999</v>
      </c>
      <c r="NL52" s="137">
        <v>71.64</v>
      </c>
      <c r="NM52" s="137">
        <v>81.875</v>
      </c>
      <c r="NN52" s="137">
        <v>92.108999999999995</v>
      </c>
      <c r="NO52" s="137">
        <v>102.343</v>
      </c>
      <c r="NP52" s="137">
        <v>1.7999999999999999E-2</v>
      </c>
      <c r="NQ52" s="137">
        <v>3.5999999999999997E-2</v>
      </c>
      <c r="NR52" s="137">
        <v>5.3999999999999999E-2</v>
      </c>
      <c r="NS52" s="137">
        <v>7.1999999999999995E-2</v>
      </c>
      <c r="NT52" s="137">
        <v>0.09</v>
      </c>
      <c r="NU52" s="137">
        <v>0.108</v>
      </c>
      <c r="NV52" s="137">
        <v>0.126</v>
      </c>
      <c r="NW52" s="137">
        <v>0.14399999999999999</v>
      </c>
      <c r="NX52" s="137">
        <v>0.16200000000000001</v>
      </c>
      <c r="NY52" s="137">
        <v>0.18</v>
      </c>
      <c r="NZ52" s="137">
        <v>0.19800000000000001</v>
      </c>
      <c r="OA52" s="137">
        <v>0.216</v>
      </c>
      <c r="OB52" s="137">
        <v>0.23499999999999999</v>
      </c>
      <c r="OC52" s="137">
        <v>0.253</v>
      </c>
      <c r="OD52" s="137">
        <v>0.27100000000000002</v>
      </c>
      <c r="OE52" s="137">
        <v>0.28899999999999998</v>
      </c>
      <c r="OF52" s="137">
        <v>0.307</v>
      </c>
      <c r="OG52" s="137">
        <v>0.32500000000000001</v>
      </c>
      <c r="OH52" s="137">
        <v>0.34300000000000003</v>
      </c>
      <c r="OI52" s="137">
        <v>0.36099999999999999</v>
      </c>
      <c r="OJ52" s="137">
        <v>0.39700000000000002</v>
      </c>
      <c r="OK52" s="137">
        <v>0.433</v>
      </c>
      <c r="OL52" s="137">
        <v>0.46899999999999997</v>
      </c>
      <c r="OM52" s="137">
        <v>0.505</v>
      </c>
      <c r="ON52" s="137">
        <v>0.54100000000000004</v>
      </c>
      <c r="OO52" s="137">
        <v>0.57699999999999996</v>
      </c>
      <c r="OP52" s="137">
        <v>0.61299999999999999</v>
      </c>
      <c r="OQ52" s="137">
        <v>0.64900000000000002</v>
      </c>
      <c r="OR52" s="137">
        <v>0.68600000000000005</v>
      </c>
      <c r="OS52" s="137">
        <v>0.72199999999999998</v>
      </c>
      <c r="OT52" s="137">
        <v>0.75800000000000001</v>
      </c>
      <c r="OU52" s="137">
        <v>0.79400000000000004</v>
      </c>
      <c r="OV52" s="137">
        <v>0.83</v>
      </c>
      <c r="OW52" s="137">
        <v>0.86599999999999999</v>
      </c>
      <c r="OX52" s="137">
        <v>0.90200000000000002</v>
      </c>
      <c r="OY52" s="137">
        <v>0.99199999999999999</v>
      </c>
      <c r="OZ52" s="137">
        <v>1.0820000000000001</v>
      </c>
      <c r="PA52" s="137">
        <v>1.173</v>
      </c>
      <c r="PB52" s="137">
        <v>1.2629999999999999</v>
      </c>
      <c r="PC52" s="137">
        <v>1.353</v>
      </c>
      <c r="PD52" s="137">
        <v>1.4430000000000001</v>
      </c>
      <c r="PE52" s="137">
        <v>1.5329999999999999</v>
      </c>
      <c r="PF52" s="137">
        <v>1.6240000000000001</v>
      </c>
      <c r="PG52" s="137">
        <v>1.714</v>
      </c>
      <c r="PH52" s="137">
        <v>1.804</v>
      </c>
      <c r="PI52" s="137">
        <v>1.984</v>
      </c>
      <c r="PJ52" s="137">
        <v>2.165</v>
      </c>
      <c r="PK52" s="137">
        <v>2.3450000000000002</v>
      </c>
      <c r="PL52" s="137">
        <v>2.5259999999999998</v>
      </c>
      <c r="PM52" s="137">
        <v>2.706</v>
      </c>
      <c r="PN52" s="137">
        <v>2.8860000000000001</v>
      </c>
      <c r="PO52" s="137">
        <v>3.0670000000000002</v>
      </c>
      <c r="PP52" s="137">
        <v>3.2469999999999999</v>
      </c>
      <c r="PQ52" s="137">
        <v>3.4279999999999999</v>
      </c>
      <c r="PR52" s="137">
        <v>3.6080000000000001</v>
      </c>
      <c r="PS52" s="137">
        <v>5.4119999999999999</v>
      </c>
      <c r="PT52" s="137">
        <v>7.2160000000000002</v>
      </c>
      <c r="PU52" s="137">
        <v>9.02</v>
      </c>
      <c r="PV52" s="137">
        <v>10.824</v>
      </c>
      <c r="PW52" s="137">
        <v>12.628</v>
      </c>
      <c r="PX52" s="137">
        <v>14.432</v>
      </c>
      <c r="PY52" s="137">
        <v>16.236000000000001</v>
      </c>
      <c r="PZ52" s="137">
        <v>18.04</v>
      </c>
      <c r="QA52" s="137">
        <v>1.7999999999999999E-2</v>
      </c>
      <c r="QB52" s="137">
        <v>3.5999999999999997E-2</v>
      </c>
      <c r="QC52" s="137">
        <v>5.3999999999999999E-2</v>
      </c>
      <c r="QD52" s="137">
        <v>7.1999999999999995E-2</v>
      </c>
      <c r="QE52" s="137">
        <v>0.09</v>
      </c>
      <c r="QF52" s="137">
        <v>0.108</v>
      </c>
      <c r="QG52" s="137">
        <v>0.126</v>
      </c>
      <c r="QH52" s="137">
        <v>0.14399999999999999</v>
      </c>
      <c r="QI52" s="137">
        <v>0.16200000000000001</v>
      </c>
      <c r="QJ52" s="137">
        <v>0.18</v>
      </c>
      <c r="QK52" s="137">
        <v>0.19800000000000001</v>
      </c>
      <c r="QL52" s="137">
        <v>0.216</v>
      </c>
      <c r="QM52" s="137">
        <v>0.23499999999999999</v>
      </c>
      <c r="QN52" s="137">
        <v>0.253</v>
      </c>
      <c r="QO52" s="137">
        <v>0.27100000000000002</v>
      </c>
      <c r="QP52" s="137">
        <v>0.28899999999999998</v>
      </c>
      <c r="QQ52" s="137">
        <v>0.307</v>
      </c>
      <c r="QR52" s="137">
        <v>0.32500000000000001</v>
      </c>
      <c r="QS52" s="137">
        <v>0.34300000000000003</v>
      </c>
      <c r="QT52" s="137">
        <v>0.36099999999999999</v>
      </c>
      <c r="QU52" s="137">
        <v>0.39700000000000002</v>
      </c>
      <c r="QV52" s="137">
        <v>0.433</v>
      </c>
      <c r="QW52" s="137">
        <v>0.46899999999999997</v>
      </c>
      <c r="QX52" s="137">
        <v>0.505</v>
      </c>
      <c r="QY52" s="137">
        <v>0.54100000000000004</v>
      </c>
      <c r="QZ52" s="137">
        <v>0.57699999999999996</v>
      </c>
      <c r="RA52" s="137">
        <v>0.61299999999999999</v>
      </c>
      <c r="RB52" s="137">
        <v>0.64900000000000002</v>
      </c>
      <c r="RC52" s="137">
        <v>0.68600000000000005</v>
      </c>
      <c r="RD52" s="137">
        <v>0.72199999999999998</v>
      </c>
      <c r="RE52" s="137">
        <v>0.75800000000000001</v>
      </c>
      <c r="RF52" s="137">
        <v>0.79400000000000004</v>
      </c>
      <c r="RG52" s="137">
        <v>0.83</v>
      </c>
      <c r="RH52" s="137">
        <v>0.86599999999999999</v>
      </c>
      <c r="RI52" s="137">
        <v>0.90200000000000002</v>
      </c>
      <c r="RJ52" s="137">
        <v>0.99199999999999999</v>
      </c>
      <c r="RK52" s="137">
        <v>1.0820000000000001</v>
      </c>
      <c r="RL52" s="137">
        <v>1.173</v>
      </c>
      <c r="RM52" s="137">
        <v>1.2629999999999999</v>
      </c>
      <c r="RN52" s="137">
        <v>1.353</v>
      </c>
      <c r="RO52" s="137">
        <v>1.4430000000000001</v>
      </c>
      <c r="RP52" s="137">
        <v>1.5329999999999999</v>
      </c>
      <c r="RQ52" s="137">
        <v>1.6240000000000001</v>
      </c>
      <c r="RR52" s="137">
        <v>1.714</v>
      </c>
      <c r="RS52" s="137">
        <v>1.804</v>
      </c>
      <c r="RT52" s="137">
        <v>1.984</v>
      </c>
      <c r="RU52" s="137">
        <v>2.165</v>
      </c>
      <c r="RV52" s="137">
        <v>2.3450000000000002</v>
      </c>
      <c r="RW52" s="137">
        <v>2.5259999999999998</v>
      </c>
      <c r="RX52" s="137">
        <v>2.706</v>
      </c>
      <c r="RY52" s="137">
        <v>2.8860000000000001</v>
      </c>
      <c r="RZ52" s="137">
        <v>3.0670000000000002</v>
      </c>
      <c r="SA52" s="137">
        <v>3.2469999999999999</v>
      </c>
      <c r="SB52" s="137">
        <v>3.4279999999999999</v>
      </c>
      <c r="SC52" s="137">
        <v>3.6080000000000001</v>
      </c>
      <c r="SD52" s="137">
        <v>5.4119999999999999</v>
      </c>
      <c r="SE52" s="137">
        <v>7.2160000000000002</v>
      </c>
      <c r="SF52" s="137">
        <v>9.02</v>
      </c>
      <c r="SG52" s="137">
        <v>10.824</v>
      </c>
      <c r="SH52" s="137">
        <v>12.628</v>
      </c>
      <c r="SI52" s="137">
        <v>14.432</v>
      </c>
      <c r="SJ52" s="137">
        <v>16.236000000000001</v>
      </c>
      <c r="SK52" s="137">
        <v>18.04</v>
      </c>
      <c r="SL52" s="137">
        <v>1.7000000000000001E-2</v>
      </c>
      <c r="SM52" s="137">
        <v>3.4000000000000002E-2</v>
      </c>
      <c r="SN52" s="137">
        <v>5.0999999999999997E-2</v>
      </c>
      <c r="SO52" s="137">
        <v>6.8000000000000005E-2</v>
      </c>
      <c r="SP52" s="137">
        <v>8.5999999999999993E-2</v>
      </c>
      <c r="SQ52" s="137">
        <v>0.10299999999999999</v>
      </c>
      <c r="SR52" s="137">
        <v>0.12</v>
      </c>
      <c r="SS52" s="137">
        <v>0.13700000000000001</v>
      </c>
      <c r="ST52" s="137">
        <v>0.154</v>
      </c>
      <c r="SU52" s="137">
        <v>0.17100000000000001</v>
      </c>
      <c r="SV52" s="137">
        <v>0.188</v>
      </c>
      <c r="SW52" s="137">
        <v>0.20499999999999999</v>
      </c>
      <c r="SX52" s="137">
        <v>0.222</v>
      </c>
      <c r="SY52" s="137">
        <v>0.24</v>
      </c>
      <c r="SZ52" s="137">
        <v>0.25700000000000001</v>
      </c>
      <c r="TA52" s="137">
        <v>0.27400000000000002</v>
      </c>
      <c r="TB52" s="137">
        <v>0.29099999999999998</v>
      </c>
      <c r="TC52" s="137">
        <v>0.308</v>
      </c>
      <c r="TD52" s="137">
        <v>0.32500000000000001</v>
      </c>
      <c r="TE52" s="137">
        <v>0.34200000000000003</v>
      </c>
      <c r="TF52" s="137">
        <v>0.376</v>
      </c>
      <c r="TG52" s="137">
        <v>0.41099999999999998</v>
      </c>
      <c r="TH52" s="137">
        <v>0.44500000000000001</v>
      </c>
      <c r="TI52" s="137">
        <v>0.47899999999999998</v>
      </c>
      <c r="TJ52" s="137">
        <v>0.51300000000000001</v>
      </c>
      <c r="TK52" s="137">
        <v>0.54800000000000004</v>
      </c>
      <c r="TL52" s="137">
        <v>0.58199999999999996</v>
      </c>
      <c r="TM52" s="137">
        <v>0.61599999999999999</v>
      </c>
      <c r="TN52" s="137">
        <v>0.65</v>
      </c>
      <c r="TO52" s="137">
        <v>0.68400000000000005</v>
      </c>
      <c r="TP52" s="137">
        <v>0.71899999999999997</v>
      </c>
      <c r="TQ52" s="137">
        <v>0.753</v>
      </c>
      <c r="TR52" s="137">
        <v>0.78700000000000003</v>
      </c>
      <c r="TS52" s="137">
        <v>0.82099999999999995</v>
      </c>
      <c r="TT52" s="137">
        <v>0.85599999999999998</v>
      </c>
      <c r="TU52" s="137">
        <v>0.94099999999999995</v>
      </c>
      <c r="TV52" s="137">
        <v>1.0269999999999999</v>
      </c>
      <c r="TW52" s="137">
        <v>1.1120000000000001</v>
      </c>
      <c r="TX52" s="137">
        <v>1.198</v>
      </c>
      <c r="TY52" s="137">
        <v>1.2829999999999999</v>
      </c>
      <c r="TZ52" s="137">
        <v>1.369</v>
      </c>
      <c r="UA52" s="137">
        <v>1.454</v>
      </c>
      <c r="UB52" s="137">
        <v>1.54</v>
      </c>
      <c r="UC52" s="137">
        <v>1.6259999999999999</v>
      </c>
      <c r="UD52" s="137">
        <v>1.7110000000000001</v>
      </c>
      <c r="UE52" s="137">
        <v>1.8819999999999999</v>
      </c>
      <c r="UF52" s="137">
        <v>2.0529999999999999</v>
      </c>
      <c r="UG52" s="137">
        <v>2.2240000000000002</v>
      </c>
      <c r="UH52" s="137">
        <v>2.3959999999999999</v>
      </c>
      <c r="UI52" s="137">
        <v>2.5670000000000002</v>
      </c>
      <c r="UJ52" s="137">
        <v>2.738</v>
      </c>
      <c r="UK52" s="137">
        <v>2.9089999999999998</v>
      </c>
      <c r="UL52" s="137">
        <v>3.08</v>
      </c>
      <c r="UM52" s="137">
        <v>3.2509999999999999</v>
      </c>
      <c r="UN52" s="137">
        <v>3.4220000000000002</v>
      </c>
      <c r="UO52" s="137">
        <v>5.133</v>
      </c>
      <c r="UP52" s="137">
        <v>6.8449999999999998</v>
      </c>
      <c r="UQ52" s="137">
        <v>8.5559999999999992</v>
      </c>
      <c r="UR52" s="137">
        <v>10.266999999999999</v>
      </c>
      <c r="US52" s="137">
        <v>11.978</v>
      </c>
      <c r="UT52" s="137">
        <v>13.689</v>
      </c>
      <c r="UU52" s="137">
        <v>15.4</v>
      </c>
      <c r="UV52" s="137">
        <v>17.111000000000001</v>
      </c>
      <c r="UW52" s="137">
        <v>1.7000000000000001E-2</v>
      </c>
      <c r="UX52" s="137">
        <v>3.4000000000000002E-2</v>
      </c>
      <c r="UY52" s="137">
        <v>5.0999999999999997E-2</v>
      </c>
      <c r="UZ52" s="137">
        <v>6.8000000000000005E-2</v>
      </c>
      <c r="VA52" s="137">
        <v>8.5999999999999993E-2</v>
      </c>
      <c r="VB52" s="137">
        <v>0.10299999999999999</v>
      </c>
      <c r="VC52" s="137">
        <v>0.12</v>
      </c>
      <c r="VD52" s="137">
        <v>0.13700000000000001</v>
      </c>
      <c r="VE52" s="137">
        <v>0.154</v>
      </c>
      <c r="VF52" s="137">
        <v>0.17100000000000001</v>
      </c>
      <c r="VG52" s="137">
        <v>0.188</v>
      </c>
      <c r="VH52" s="137">
        <v>0.20499999999999999</v>
      </c>
      <c r="VI52" s="137">
        <v>0.222</v>
      </c>
      <c r="VJ52" s="137">
        <v>0.24</v>
      </c>
      <c r="VK52" s="137">
        <v>0.25700000000000001</v>
      </c>
      <c r="VL52" s="137">
        <v>0.27400000000000002</v>
      </c>
      <c r="VM52" s="137">
        <v>0.29099999999999998</v>
      </c>
      <c r="VN52" s="137">
        <v>0.308</v>
      </c>
      <c r="VO52" s="137">
        <v>0.32500000000000001</v>
      </c>
      <c r="VP52" s="137">
        <v>0.34200000000000003</v>
      </c>
      <c r="VQ52" s="137">
        <v>0.376</v>
      </c>
      <c r="VR52" s="137">
        <v>0.41099999999999998</v>
      </c>
      <c r="VS52" s="137">
        <v>0.44500000000000001</v>
      </c>
      <c r="VT52" s="137">
        <v>0.47899999999999998</v>
      </c>
      <c r="VU52" s="137">
        <v>0.51300000000000001</v>
      </c>
      <c r="VV52" s="137">
        <v>0.54800000000000004</v>
      </c>
      <c r="VW52" s="137">
        <v>0.58199999999999996</v>
      </c>
      <c r="VX52" s="137">
        <v>0.61599999999999999</v>
      </c>
      <c r="VY52" s="137">
        <v>0.65</v>
      </c>
      <c r="VZ52" s="137">
        <v>0.68400000000000005</v>
      </c>
      <c r="WA52" s="137">
        <v>0.71899999999999997</v>
      </c>
      <c r="WB52" s="137">
        <v>0.753</v>
      </c>
      <c r="WC52" s="137">
        <v>0.78700000000000003</v>
      </c>
      <c r="WD52" s="137">
        <v>0.82099999999999995</v>
      </c>
      <c r="WE52" s="137">
        <v>0.85599999999999998</v>
      </c>
      <c r="WF52" s="137">
        <v>0.94099999999999995</v>
      </c>
      <c r="WG52" s="137">
        <v>1.0269999999999999</v>
      </c>
      <c r="WH52" s="137">
        <v>1.1120000000000001</v>
      </c>
      <c r="WI52" s="137">
        <v>1.198</v>
      </c>
      <c r="WJ52" s="137">
        <v>1.2829999999999999</v>
      </c>
      <c r="WK52" s="137">
        <v>1.369</v>
      </c>
      <c r="WL52" s="137">
        <v>1.454</v>
      </c>
      <c r="WM52" s="137">
        <v>1.54</v>
      </c>
      <c r="WN52" s="137">
        <v>1.6259999999999999</v>
      </c>
      <c r="WO52" s="137">
        <v>1.7110000000000001</v>
      </c>
      <c r="WP52" s="137">
        <v>1.8819999999999999</v>
      </c>
      <c r="WQ52" s="137">
        <v>2.0529999999999999</v>
      </c>
      <c r="WR52" s="137">
        <v>2.2240000000000002</v>
      </c>
      <c r="WS52" s="137">
        <v>2.3959999999999999</v>
      </c>
      <c r="WT52" s="137">
        <v>2.5670000000000002</v>
      </c>
      <c r="WU52" s="137">
        <v>2.738</v>
      </c>
      <c r="WV52" s="137">
        <v>2.9089999999999998</v>
      </c>
      <c r="WW52" s="137">
        <v>3.08</v>
      </c>
      <c r="WX52" s="137">
        <v>3.2509999999999999</v>
      </c>
      <c r="WY52" s="137">
        <v>3.4220000000000002</v>
      </c>
      <c r="WZ52" s="137">
        <v>5.133</v>
      </c>
      <c r="XA52" s="137">
        <v>6.8449999999999998</v>
      </c>
      <c r="XB52" s="137">
        <v>8.5559999999999992</v>
      </c>
      <c r="XC52" s="137">
        <v>10.266999999999999</v>
      </c>
      <c r="XD52" s="137">
        <v>11.978</v>
      </c>
      <c r="XE52" s="137">
        <v>13.689</v>
      </c>
      <c r="XF52" s="137">
        <v>15.4</v>
      </c>
      <c r="XG52" s="137">
        <v>17.111000000000001</v>
      </c>
      <c r="XH52" s="137">
        <v>1.9E-2</v>
      </c>
      <c r="XI52" s="137">
        <v>3.7999999999999999E-2</v>
      </c>
      <c r="XJ52" s="137">
        <v>5.7000000000000002E-2</v>
      </c>
      <c r="XK52" s="137">
        <v>7.5999999999999998E-2</v>
      </c>
      <c r="XL52" s="137">
        <v>9.5000000000000001E-2</v>
      </c>
      <c r="XM52" s="137">
        <v>0.114</v>
      </c>
      <c r="XN52" s="137">
        <v>0.13300000000000001</v>
      </c>
      <c r="XO52" s="137">
        <v>0.152</v>
      </c>
      <c r="XP52" s="137">
        <v>0.17100000000000001</v>
      </c>
      <c r="XQ52" s="137">
        <v>0.19</v>
      </c>
      <c r="XR52" s="137">
        <v>0.20899999999999999</v>
      </c>
      <c r="XS52" s="137">
        <v>0.22800000000000001</v>
      </c>
      <c r="XT52" s="137">
        <v>0.247</v>
      </c>
      <c r="XU52" s="137">
        <v>0.26600000000000001</v>
      </c>
      <c r="XV52" s="137">
        <v>0.28499999999999998</v>
      </c>
      <c r="XW52" s="137">
        <v>0.30399999999999999</v>
      </c>
      <c r="XX52" s="137">
        <v>0.32300000000000001</v>
      </c>
      <c r="XY52" s="137">
        <v>0.34200000000000003</v>
      </c>
      <c r="XZ52" s="137">
        <v>0.36099999999999999</v>
      </c>
      <c r="YA52" s="137">
        <v>0.38</v>
      </c>
      <c r="YB52" s="137">
        <v>0.41799999999999998</v>
      </c>
      <c r="YC52" s="137">
        <v>0.45600000000000002</v>
      </c>
      <c r="YD52" s="137">
        <v>0.49399999999999999</v>
      </c>
      <c r="YE52" s="137">
        <v>0.53200000000000003</v>
      </c>
      <c r="YF52" s="137">
        <v>0.56999999999999995</v>
      </c>
      <c r="YG52" s="137">
        <v>0.60799999999999998</v>
      </c>
      <c r="YH52" s="137">
        <v>0.64600000000000002</v>
      </c>
      <c r="YI52" s="137">
        <v>0.68400000000000005</v>
      </c>
      <c r="YJ52" s="137">
        <v>0.72199999999999998</v>
      </c>
      <c r="YK52" s="137">
        <v>0.76</v>
      </c>
      <c r="YL52" s="137">
        <v>0.79800000000000004</v>
      </c>
      <c r="YM52" s="137">
        <v>0.83599999999999997</v>
      </c>
      <c r="YN52" s="137">
        <v>0.874</v>
      </c>
      <c r="YO52" s="137">
        <v>0.91300000000000003</v>
      </c>
      <c r="YP52" s="137">
        <v>0.95099999999999996</v>
      </c>
      <c r="YQ52" s="137">
        <v>1.046</v>
      </c>
      <c r="YR52" s="137">
        <v>1.141</v>
      </c>
      <c r="YS52" s="137">
        <v>1.236</v>
      </c>
      <c r="YT52" s="137">
        <v>1.331</v>
      </c>
      <c r="YU52" s="137">
        <v>1.4259999999999999</v>
      </c>
      <c r="YV52" s="137">
        <v>1.5209999999999999</v>
      </c>
      <c r="YW52" s="137">
        <v>1.6160000000000001</v>
      </c>
      <c r="YX52" s="137">
        <v>1.7110000000000001</v>
      </c>
      <c r="YY52" s="137">
        <v>1.806</v>
      </c>
      <c r="YZ52" s="137">
        <v>1.901</v>
      </c>
      <c r="ZA52" s="137">
        <v>2.0910000000000002</v>
      </c>
      <c r="ZB52" s="137">
        <v>2.2810000000000001</v>
      </c>
      <c r="ZC52" s="137">
        <v>2.4710000000000001</v>
      </c>
      <c r="ZD52" s="137">
        <v>2.6619999999999999</v>
      </c>
      <c r="ZE52" s="137">
        <v>2.8519999999999999</v>
      </c>
      <c r="ZF52" s="137">
        <v>3.0419999999999998</v>
      </c>
      <c r="ZG52" s="137">
        <v>3.2320000000000002</v>
      </c>
      <c r="ZH52" s="137">
        <v>3.4220000000000002</v>
      </c>
      <c r="ZI52" s="137">
        <v>3.6120000000000001</v>
      </c>
      <c r="ZJ52" s="137">
        <v>3.802</v>
      </c>
      <c r="ZK52" s="137">
        <v>5.7030000000000003</v>
      </c>
      <c r="ZL52" s="137">
        <v>7.6040000000000001</v>
      </c>
      <c r="ZM52" s="137">
        <v>9.5050000000000008</v>
      </c>
      <c r="ZN52" s="137">
        <v>11.406000000000001</v>
      </c>
      <c r="ZO52" s="137">
        <v>13.308</v>
      </c>
      <c r="ZP52" s="137">
        <v>15.209</v>
      </c>
      <c r="ZQ52" s="137">
        <v>17.11</v>
      </c>
      <c r="ZR52" s="137">
        <v>19.010999999999999</v>
      </c>
      <c r="ZS52" s="137">
        <v>1.9E-2</v>
      </c>
      <c r="ZT52" s="137">
        <v>3.7999999999999999E-2</v>
      </c>
      <c r="ZU52" s="137">
        <v>5.7000000000000002E-2</v>
      </c>
      <c r="ZV52" s="137">
        <v>7.5999999999999998E-2</v>
      </c>
      <c r="ZW52" s="137">
        <v>9.5000000000000001E-2</v>
      </c>
      <c r="ZX52" s="137">
        <v>0.114</v>
      </c>
      <c r="ZY52" s="137">
        <v>0.13300000000000001</v>
      </c>
      <c r="ZZ52" s="137">
        <v>0.152</v>
      </c>
      <c r="AAA52" s="137">
        <v>0.17100000000000001</v>
      </c>
      <c r="AAB52" s="137">
        <v>0.19</v>
      </c>
      <c r="AAC52" s="137">
        <v>0.20899999999999999</v>
      </c>
      <c r="AAD52" s="137">
        <v>0.22800000000000001</v>
      </c>
      <c r="AAE52" s="137">
        <v>0.247</v>
      </c>
      <c r="AAF52" s="137">
        <v>0.26600000000000001</v>
      </c>
      <c r="AAG52" s="137">
        <v>0.28499999999999998</v>
      </c>
      <c r="AAH52" s="137">
        <v>0.30399999999999999</v>
      </c>
      <c r="AAI52" s="137">
        <v>0.32300000000000001</v>
      </c>
      <c r="AAJ52" s="137">
        <v>0.34200000000000003</v>
      </c>
      <c r="AAK52" s="137">
        <v>0.36099999999999999</v>
      </c>
      <c r="AAL52" s="137">
        <v>0.38</v>
      </c>
      <c r="AAM52" s="137">
        <v>0.41799999999999998</v>
      </c>
      <c r="AAN52" s="137">
        <v>0.45600000000000002</v>
      </c>
      <c r="AAO52" s="137">
        <v>0.49399999999999999</v>
      </c>
      <c r="AAP52" s="137">
        <v>0.53200000000000003</v>
      </c>
      <c r="AAQ52" s="137">
        <v>0.56999999999999995</v>
      </c>
      <c r="AAR52" s="137">
        <v>0.60799999999999998</v>
      </c>
      <c r="AAS52" s="137">
        <v>0.64600000000000002</v>
      </c>
      <c r="AAT52" s="137">
        <v>0.68400000000000005</v>
      </c>
      <c r="AAU52" s="137">
        <v>0.72199999999999998</v>
      </c>
      <c r="AAV52" s="137">
        <v>0.76</v>
      </c>
      <c r="AAW52" s="137">
        <v>0.79800000000000004</v>
      </c>
      <c r="AAX52" s="137">
        <v>0.83599999999999997</v>
      </c>
      <c r="AAY52" s="137">
        <v>0.874</v>
      </c>
      <c r="AAZ52" s="137">
        <v>0.91300000000000003</v>
      </c>
      <c r="ABA52" s="137">
        <v>0.95099999999999996</v>
      </c>
      <c r="ABB52" s="137">
        <v>1.046</v>
      </c>
      <c r="ABC52" s="137">
        <v>1.141</v>
      </c>
      <c r="ABD52" s="137">
        <v>1.236</v>
      </c>
      <c r="ABE52" s="137">
        <v>1.331</v>
      </c>
      <c r="ABF52" s="137">
        <v>1.4259999999999999</v>
      </c>
      <c r="ABG52" s="137">
        <v>1.5209999999999999</v>
      </c>
      <c r="ABH52" s="137">
        <v>1.6160000000000001</v>
      </c>
      <c r="ABI52" s="137">
        <v>1.7110000000000001</v>
      </c>
      <c r="ABJ52" s="137">
        <v>1.806</v>
      </c>
      <c r="ABK52" s="137">
        <v>1.901</v>
      </c>
      <c r="ABL52" s="137">
        <v>2.0910000000000002</v>
      </c>
      <c r="ABM52" s="137">
        <v>2.2810000000000001</v>
      </c>
      <c r="ABN52" s="137">
        <v>2.4710000000000001</v>
      </c>
      <c r="ABO52" s="137">
        <v>2.6619999999999999</v>
      </c>
      <c r="ABP52" s="137">
        <v>2.8519999999999999</v>
      </c>
      <c r="ABQ52" s="137">
        <v>3.0419999999999998</v>
      </c>
      <c r="ABR52" s="137">
        <v>3.2320000000000002</v>
      </c>
      <c r="ABS52" s="137">
        <v>3.4220000000000002</v>
      </c>
      <c r="ABT52" s="137">
        <v>3.6120000000000001</v>
      </c>
      <c r="ABU52" s="137">
        <v>3.802</v>
      </c>
      <c r="ABV52" s="137">
        <v>5.7030000000000003</v>
      </c>
      <c r="ABW52" s="137">
        <v>7.6040000000000001</v>
      </c>
      <c r="ABX52" s="137">
        <v>9.5050000000000008</v>
      </c>
      <c r="ABY52" s="137">
        <v>11.406000000000001</v>
      </c>
      <c r="ABZ52" s="137">
        <v>13.308</v>
      </c>
      <c r="ACA52" s="137">
        <v>15.209</v>
      </c>
      <c r="ACB52" s="137">
        <v>17.11</v>
      </c>
      <c r="ACC52" s="137">
        <v>19.010999999999999</v>
      </c>
      <c r="ACD52" s="137">
        <v>1.9E-2</v>
      </c>
      <c r="ACE52" s="137">
        <v>3.7999999999999999E-2</v>
      </c>
      <c r="ACF52" s="137">
        <v>5.7000000000000002E-2</v>
      </c>
      <c r="ACG52" s="137">
        <v>7.4999999999999997E-2</v>
      </c>
      <c r="ACH52" s="137">
        <v>9.4E-2</v>
      </c>
      <c r="ACI52" s="137">
        <v>0.113</v>
      </c>
      <c r="ACJ52" s="137">
        <v>0.13200000000000001</v>
      </c>
      <c r="ACK52" s="137">
        <v>0.151</v>
      </c>
      <c r="ACL52" s="137">
        <v>0.17</v>
      </c>
      <c r="ACM52" s="137">
        <v>0.189</v>
      </c>
      <c r="ACN52" s="137">
        <v>0.20799999999999999</v>
      </c>
      <c r="ACO52" s="137">
        <v>0.22600000000000001</v>
      </c>
      <c r="ACP52" s="137">
        <v>0.245</v>
      </c>
      <c r="ACQ52" s="137">
        <v>0.26400000000000001</v>
      </c>
      <c r="ACR52" s="137">
        <v>0.28299999999999997</v>
      </c>
      <c r="ACS52" s="137">
        <v>0.30199999999999999</v>
      </c>
      <c r="ACT52" s="137">
        <v>0.32100000000000001</v>
      </c>
      <c r="ACU52" s="137">
        <v>0.34</v>
      </c>
      <c r="ACV52" s="137">
        <v>0.35899999999999999</v>
      </c>
      <c r="ACW52" s="137">
        <v>0.377</v>
      </c>
      <c r="ACX52" s="137">
        <v>0.41499999999999998</v>
      </c>
      <c r="ACY52" s="137">
        <v>0.45300000000000001</v>
      </c>
      <c r="ACZ52" s="137">
        <v>0.49099999999999999</v>
      </c>
      <c r="ADA52" s="137">
        <v>0.52800000000000002</v>
      </c>
      <c r="ADB52" s="137">
        <v>0.56599999999999995</v>
      </c>
      <c r="ADC52" s="137">
        <v>0.60399999999999998</v>
      </c>
      <c r="ADD52" s="137">
        <v>0.64200000000000002</v>
      </c>
      <c r="ADE52" s="137">
        <v>0.67900000000000005</v>
      </c>
      <c r="ADF52" s="137">
        <v>0.71699999999999997</v>
      </c>
      <c r="ADG52" s="137">
        <v>0.755</v>
      </c>
      <c r="ADH52" s="137">
        <v>0.79300000000000004</v>
      </c>
      <c r="ADI52" s="137">
        <v>0.83</v>
      </c>
      <c r="ADJ52" s="137">
        <v>0.86799999999999999</v>
      </c>
      <c r="ADK52" s="137">
        <v>0.90600000000000003</v>
      </c>
      <c r="ADL52" s="137">
        <v>0.94399999999999995</v>
      </c>
      <c r="ADM52" s="137">
        <v>1.038</v>
      </c>
      <c r="ADN52" s="137">
        <v>1.1319999999999999</v>
      </c>
      <c r="ADO52" s="137">
        <v>1.2270000000000001</v>
      </c>
      <c r="ADP52" s="137">
        <v>1.321</v>
      </c>
      <c r="ADQ52" s="137">
        <v>1.415</v>
      </c>
      <c r="ADR52" s="137">
        <v>1.51</v>
      </c>
      <c r="ADS52" s="137">
        <v>1.6040000000000001</v>
      </c>
      <c r="ADT52" s="137">
        <v>1.698</v>
      </c>
      <c r="ADU52" s="137">
        <v>1.7929999999999999</v>
      </c>
      <c r="ADV52" s="137">
        <v>1.887</v>
      </c>
      <c r="ADW52" s="137">
        <v>2.0760000000000001</v>
      </c>
      <c r="ADX52" s="137">
        <v>2.2639999999999998</v>
      </c>
      <c r="ADY52" s="137">
        <v>2.4529999999999998</v>
      </c>
      <c r="ADZ52" s="137">
        <v>2.6419999999999999</v>
      </c>
      <c r="AEA52" s="137">
        <v>2.831</v>
      </c>
      <c r="AEB52" s="137">
        <v>3.0190000000000001</v>
      </c>
      <c r="AEC52" s="137">
        <v>3.2080000000000002</v>
      </c>
      <c r="AED52" s="137">
        <v>3.3969999999999998</v>
      </c>
      <c r="AEE52" s="137">
        <v>3.585</v>
      </c>
      <c r="AEF52" s="137">
        <v>3.774</v>
      </c>
      <c r="AEG52" s="137">
        <v>5.6609999999999996</v>
      </c>
      <c r="AEH52" s="137">
        <v>7.548</v>
      </c>
      <c r="AEI52" s="137">
        <v>9.4350000000000005</v>
      </c>
      <c r="AEJ52" s="137">
        <v>11.321999999999999</v>
      </c>
      <c r="AEK52" s="137">
        <v>13.209</v>
      </c>
      <c r="AEL52" s="137">
        <v>15.096</v>
      </c>
      <c r="AEM52" s="137">
        <v>16.983000000000001</v>
      </c>
      <c r="AEN52" s="137">
        <v>18.870999999999999</v>
      </c>
      <c r="AEO52" s="137">
        <v>1.9E-2</v>
      </c>
      <c r="AEP52" s="137">
        <v>3.7999999999999999E-2</v>
      </c>
      <c r="AEQ52" s="137">
        <v>5.7000000000000002E-2</v>
      </c>
      <c r="AER52" s="137">
        <v>7.4999999999999997E-2</v>
      </c>
      <c r="AES52" s="137">
        <v>9.4E-2</v>
      </c>
      <c r="AET52" s="137">
        <v>0.113</v>
      </c>
      <c r="AEU52" s="137">
        <v>0.13200000000000001</v>
      </c>
      <c r="AEV52" s="137">
        <v>0.151</v>
      </c>
      <c r="AEW52" s="137">
        <v>0.17</v>
      </c>
      <c r="AEX52" s="137">
        <v>0.189</v>
      </c>
      <c r="AEY52" s="137">
        <v>0.20799999999999999</v>
      </c>
      <c r="AEZ52" s="137">
        <v>0.22600000000000001</v>
      </c>
      <c r="AFA52" s="137">
        <v>0.245</v>
      </c>
      <c r="AFB52" s="137">
        <v>0.26400000000000001</v>
      </c>
      <c r="AFC52" s="137">
        <v>0.28299999999999997</v>
      </c>
      <c r="AFD52" s="137">
        <v>0.30199999999999999</v>
      </c>
      <c r="AFE52" s="137">
        <v>0.32100000000000001</v>
      </c>
      <c r="AFF52" s="137">
        <v>0.34</v>
      </c>
      <c r="AFG52" s="137">
        <v>0.35899999999999999</v>
      </c>
      <c r="AFH52" s="137">
        <v>0.377</v>
      </c>
      <c r="AFI52" s="137">
        <v>0.41499999999999998</v>
      </c>
      <c r="AFJ52" s="137">
        <v>0.45300000000000001</v>
      </c>
      <c r="AFK52" s="137">
        <v>0.49099999999999999</v>
      </c>
      <c r="AFL52" s="137">
        <v>0.52800000000000002</v>
      </c>
      <c r="AFM52" s="137">
        <v>0.56599999999999995</v>
      </c>
      <c r="AFN52" s="137">
        <v>0.60399999999999998</v>
      </c>
      <c r="AFO52" s="137">
        <v>0.64200000000000002</v>
      </c>
      <c r="AFP52" s="137">
        <v>0.67900000000000005</v>
      </c>
      <c r="AFQ52" s="137">
        <v>0.71699999999999997</v>
      </c>
      <c r="AFR52" s="137">
        <v>0.755</v>
      </c>
      <c r="AFS52" s="137">
        <v>0.79300000000000004</v>
      </c>
      <c r="AFT52" s="137">
        <v>0.83</v>
      </c>
      <c r="AFU52" s="137">
        <v>0.86799999999999999</v>
      </c>
      <c r="AFV52" s="137">
        <v>0.90600000000000003</v>
      </c>
      <c r="AFW52" s="137">
        <v>0.94399999999999995</v>
      </c>
      <c r="AFX52" s="137">
        <v>1.038</v>
      </c>
      <c r="AFY52" s="137">
        <v>1.1319999999999999</v>
      </c>
      <c r="AFZ52" s="137">
        <v>1.2270000000000001</v>
      </c>
      <c r="AGA52" s="137">
        <v>1.321</v>
      </c>
      <c r="AGB52" s="137">
        <v>1.415</v>
      </c>
      <c r="AGC52" s="137">
        <v>1.51</v>
      </c>
      <c r="AGD52" s="137">
        <v>1.6040000000000001</v>
      </c>
      <c r="AGE52" s="137">
        <v>1.698</v>
      </c>
      <c r="AGF52" s="137">
        <v>1.7929999999999999</v>
      </c>
      <c r="AGG52" s="137">
        <v>1.887</v>
      </c>
      <c r="AGH52" s="137">
        <v>2.0760000000000001</v>
      </c>
      <c r="AGI52" s="137">
        <v>2.2639999999999998</v>
      </c>
      <c r="AGJ52" s="137">
        <v>2.4529999999999998</v>
      </c>
      <c r="AGK52" s="137">
        <v>2.6419999999999999</v>
      </c>
      <c r="AGL52" s="137">
        <v>2.831</v>
      </c>
      <c r="AGM52" s="137">
        <v>3.0190000000000001</v>
      </c>
      <c r="AGN52" s="137">
        <v>3.2080000000000002</v>
      </c>
      <c r="AGO52" s="137">
        <v>3.3969999999999998</v>
      </c>
      <c r="AGP52" s="137">
        <v>3.585</v>
      </c>
      <c r="AGQ52" s="137">
        <v>3.774</v>
      </c>
      <c r="AGR52" s="137">
        <v>5.6609999999999996</v>
      </c>
      <c r="AGS52" s="137">
        <v>7.548</v>
      </c>
      <c r="AGT52" s="137">
        <v>9.4350000000000005</v>
      </c>
      <c r="AGU52" s="137">
        <v>11.321999999999999</v>
      </c>
      <c r="AGV52" s="137">
        <v>13.209</v>
      </c>
      <c r="AGW52" s="137">
        <v>15.096</v>
      </c>
      <c r="AGX52" s="137">
        <v>16.983000000000001</v>
      </c>
      <c r="AGY52" s="137">
        <v>18.870999999999999</v>
      </c>
      <c r="AGZ52" s="137">
        <v>0.27400000000000002</v>
      </c>
      <c r="AHA52" s="137">
        <v>0.54700000000000004</v>
      </c>
      <c r="AHB52" s="137">
        <v>0.82099999999999995</v>
      </c>
      <c r="AHC52" s="137">
        <v>1.095</v>
      </c>
      <c r="AHD52" s="137">
        <v>1.369</v>
      </c>
      <c r="AHE52" s="137">
        <v>1.6419999999999999</v>
      </c>
      <c r="AHF52" s="137">
        <v>1.9159999999999999</v>
      </c>
      <c r="AHG52" s="137">
        <v>2.19</v>
      </c>
      <c r="AHH52" s="137">
        <v>2.464</v>
      </c>
      <c r="AHI52" s="137">
        <v>2.7370000000000001</v>
      </c>
      <c r="AHJ52" s="137">
        <v>3.0110000000000001</v>
      </c>
      <c r="AHK52" s="137">
        <v>3.2850000000000001</v>
      </c>
      <c r="AHL52" s="137">
        <v>3.5579999999999998</v>
      </c>
      <c r="AHM52" s="137">
        <v>3.8319999999999999</v>
      </c>
      <c r="AHN52" s="137">
        <v>4.1059999999999999</v>
      </c>
      <c r="AHO52" s="137">
        <v>4.38</v>
      </c>
      <c r="AHP52" s="137">
        <v>4.6529999999999996</v>
      </c>
      <c r="AHQ52" s="137">
        <v>4.9269999999999996</v>
      </c>
      <c r="AHR52" s="137">
        <v>5.2009999999999996</v>
      </c>
      <c r="AHS52" s="137">
        <v>5.4749999999999996</v>
      </c>
      <c r="AHT52" s="137">
        <v>6.0220000000000002</v>
      </c>
      <c r="AHU52" s="137">
        <v>6.57</v>
      </c>
      <c r="AHV52" s="137">
        <v>7.117</v>
      </c>
      <c r="AHW52" s="137">
        <v>7.6639999999999997</v>
      </c>
      <c r="AHX52" s="137">
        <v>8.2119999999999997</v>
      </c>
      <c r="AHY52" s="137">
        <v>8.7590000000000003</v>
      </c>
      <c r="AHZ52" s="137">
        <v>9.3070000000000004</v>
      </c>
      <c r="AIA52" s="137">
        <v>9.8539999999999992</v>
      </c>
      <c r="AIB52" s="137">
        <v>10.401999999999999</v>
      </c>
      <c r="AIC52" s="137">
        <v>10.949</v>
      </c>
      <c r="AID52" s="137">
        <v>11.497</v>
      </c>
      <c r="AIE52" s="137">
        <v>12.044</v>
      </c>
      <c r="AIF52" s="137">
        <v>12.592000000000001</v>
      </c>
      <c r="AIG52" s="137">
        <v>13.138999999999999</v>
      </c>
      <c r="AIH52" s="137">
        <v>13.686</v>
      </c>
      <c r="AII52" s="137">
        <v>15.055</v>
      </c>
      <c r="AIJ52" s="137">
        <v>16.423999999999999</v>
      </c>
      <c r="AIK52" s="137">
        <v>17.792000000000002</v>
      </c>
      <c r="AIL52" s="137">
        <v>19.161000000000001</v>
      </c>
      <c r="AIM52" s="137">
        <v>20.53</v>
      </c>
      <c r="AIN52" s="137">
        <v>21.898</v>
      </c>
      <c r="AIO52" s="137">
        <v>23.266999999999999</v>
      </c>
      <c r="AIP52" s="137">
        <v>24.635999999999999</v>
      </c>
      <c r="AIQ52" s="137">
        <v>26.004000000000001</v>
      </c>
      <c r="AIR52" s="137">
        <v>27.373000000000001</v>
      </c>
      <c r="AIS52" s="137">
        <v>30.11</v>
      </c>
      <c r="AIT52" s="137">
        <v>32.847999999999999</v>
      </c>
      <c r="AIU52" s="137">
        <v>35.585000000000001</v>
      </c>
      <c r="AIV52" s="137">
        <v>38.322000000000003</v>
      </c>
      <c r="AIW52" s="137">
        <v>41.058999999999997</v>
      </c>
      <c r="AIX52" s="137">
        <v>43.796999999999997</v>
      </c>
      <c r="AIY52" s="137">
        <v>46.533999999999999</v>
      </c>
      <c r="AIZ52" s="137">
        <v>49.271000000000001</v>
      </c>
      <c r="AJA52" s="137">
        <v>52.009</v>
      </c>
      <c r="AJB52" s="137">
        <v>54.746000000000002</v>
      </c>
      <c r="AJC52" s="137">
        <v>82.119</v>
      </c>
      <c r="AJD52" s="137">
        <v>109.492</v>
      </c>
      <c r="AJE52" s="137">
        <v>136.86500000000001</v>
      </c>
      <c r="AJF52" s="137">
        <v>164.238</v>
      </c>
      <c r="AJG52" s="137">
        <v>191.61099999999999</v>
      </c>
      <c r="AJH52" s="137">
        <v>218.983</v>
      </c>
      <c r="AJI52" s="137">
        <v>246.35599999999999</v>
      </c>
      <c r="AJJ52" s="137">
        <v>273.72899999999998</v>
      </c>
      <c r="AJK52" s="137">
        <v>0.27400000000000002</v>
      </c>
      <c r="AJL52" s="137">
        <v>0.54700000000000004</v>
      </c>
      <c r="AJM52" s="137">
        <v>0.82099999999999995</v>
      </c>
      <c r="AJN52" s="137">
        <v>1.095</v>
      </c>
      <c r="AJO52" s="137">
        <v>1.369</v>
      </c>
      <c r="AJP52" s="137">
        <v>1.6419999999999999</v>
      </c>
      <c r="AJQ52" s="137">
        <v>1.9159999999999999</v>
      </c>
      <c r="AJR52" s="137">
        <v>2.19</v>
      </c>
      <c r="AJS52" s="137">
        <v>2.464</v>
      </c>
      <c r="AJT52" s="137">
        <v>2.7370000000000001</v>
      </c>
      <c r="AJU52" s="137">
        <v>3.0110000000000001</v>
      </c>
      <c r="AJV52" s="137">
        <v>3.2850000000000001</v>
      </c>
      <c r="AJW52" s="137">
        <v>3.5579999999999998</v>
      </c>
      <c r="AJX52" s="137">
        <v>3.8319999999999999</v>
      </c>
      <c r="AJY52" s="137">
        <v>4.1059999999999999</v>
      </c>
      <c r="AJZ52" s="137">
        <v>4.38</v>
      </c>
      <c r="AKA52" s="137">
        <v>4.6529999999999996</v>
      </c>
      <c r="AKB52" s="137">
        <v>4.9269999999999996</v>
      </c>
      <c r="AKC52" s="137">
        <v>5.2009999999999996</v>
      </c>
      <c r="AKD52" s="137">
        <v>5.4749999999999996</v>
      </c>
      <c r="AKE52" s="137">
        <v>6.0220000000000002</v>
      </c>
      <c r="AKF52" s="137">
        <v>6.57</v>
      </c>
      <c r="AKG52" s="137">
        <v>7.117</v>
      </c>
      <c r="AKH52" s="137">
        <v>7.6639999999999997</v>
      </c>
      <c r="AKI52" s="137">
        <v>8.2119999999999997</v>
      </c>
      <c r="AKJ52" s="137">
        <v>8.7590000000000003</v>
      </c>
      <c r="AKK52" s="137">
        <v>9.3070000000000004</v>
      </c>
      <c r="AKL52" s="137">
        <v>9.8539999999999992</v>
      </c>
      <c r="AKM52" s="137">
        <v>10.401999999999999</v>
      </c>
      <c r="AKN52" s="137">
        <v>10.949</v>
      </c>
      <c r="AKO52" s="137">
        <v>11.497</v>
      </c>
      <c r="AKP52" s="137">
        <v>12.044</v>
      </c>
      <c r="AKQ52" s="137">
        <v>12.592000000000001</v>
      </c>
      <c r="AKR52" s="137">
        <v>13.138999999999999</v>
      </c>
      <c r="AKS52" s="137">
        <v>13.686</v>
      </c>
      <c r="AKT52" s="137">
        <v>15.055</v>
      </c>
      <c r="AKU52" s="137">
        <v>16.423999999999999</v>
      </c>
      <c r="AKV52" s="137">
        <v>17.792000000000002</v>
      </c>
      <c r="AKW52" s="137">
        <v>19.161000000000001</v>
      </c>
      <c r="AKX52" s="137">
        <v>20.53</v>
      </c>
      <c r="AKY52" s="137">
        <v>21.898</v>
      </c>
      <c r="AKZ52" s="137">
        <v>23.266999999999999</v>
      </c>
      <c r="ALA52" s="137">
        <v>24.635999999999999</v>
      </c>
      <c r="ALB52" s="137">
        <v>26.004000000000001</v>
      </c>
      <c r="ALC52" s="137">
        <v>27.373000000000001</v>
      </c>
      <c r="ALD52" s="137">
        <v>30.11</v>
      </c>
      <c r="ALE52" s="137">
        <v>32.847999999999999</v>
      </c>
      <c r="ALF52" s="137">
        <v>35.585000000000001</v>
      </c>
      <c r="ALG52" s="137">
        <v>38.322000000000003</v>
      </c>
      <c r="ALH52" s="137">
        <v>41.058999999999997</v>
      </c>
      <c r="ALI52" s="137">
        <v>43.796999999999997</v>
      </c>
      <c r="ALJ52" s="137">
        <v>46.533999999999999</v>
      </c>
      <c r="ALK52" s="137">
        <v>49.271000000000001</v>
      </c>
      <c r="ALL52" s="137">
        <v>52.009</v>
      </c>
      <c r="ALM52" s="137">
        <v>54.746000000000002</v>
      </c>
      <c r="ALN52" s="137">
        <v>82.119</v>
      </c>
      <c r="ALO52" s="137">
        <v>109.492</v>
      </c>
      <c r="ALP52" s="137">
        <v>136.86500000000001</v>
      </c>
      <c r="ALQ52" s="137">
        <v>164.238</v>
      </c>
      <c r="ALR52" s="137">
        <v>191.61099999999999</v>
      </c>
      <c r="ALS52" s="137">
        <v>218.983</v>
      </c>
      <c r="ALT52" s="137">
        <v>246.35599999999999</v>
      </c>
      <c r="ALU52" s="137">
        <v>273.72899999999998</v>
      </c>
      <c r="ALV52" s="137">
        <v>1.9E-2</v>
      </c>
      <c r="ALW52" s="137">
        <v>3.6999999999999998E-2</v>
      </c>
      <c r="ALX52" s="137">
        <v>5.6000000000000001E-2</v>
      </c>
      <c r="ALY52" s="137">
        <v>7.4999999999999997E-2</v>
      </c>
      <c r="ALZ52" s="137">
        <v>9.4E-2</v>
      </c>
      <c r="AMA52" s="137">
        <v>0.112</v>
      </c>
      <c r="AMB52" s="137">
        <v>0.13100000000000001</v>
      </c>
      <c r="AMC52" s="137">
        <v>0.15</v>
      </c>
      <c r="AMD52" s="137">
        <v>0.16900000000000001</v>
      </c>
      <c r="AME52" s="137">
        <v>0.187</v>
      </c>
      <c r="AMF52" s="137">
        <v>0.20599999999999999</v>
      </c>
      <c r="AMG52" s="137">
        <v>0.22500000000000001</v>
      </c>
      <c r="AMH52" s="137">
        <v>0.24299999999999999</v>
      </c>
      <c r="AMI52" s="137">
        <v>0.26200000000000001</v>
      </c>
      <c r="AMJ52" s="137">
        <v>0.28100000000000003</v>
      </c>
      <c r="AMK52" s="137">
        <v>0.3</v>
      </c>
      <c r="AML52" s="137">
        <v>0.318</v>
      </c>
      <c r="AMM52" s="137">
        <v>0.33700000000000002</v>
      </c>
      <c r="AMN52" s="137">
        <v>0.35599999999999998</v>
      </c>
      <c r="AMO52" s="137">
        <v>0.374</v>
      </c>
      <c r="AMP52" s="137">
        <v>0.41199999999999998</v>
      </c>
      <c r="AMQ52" s="137">
        <v>0.44900000000000001</v>
      </c>
      <c r="AMR52" s="137">
        <v>0.48699999999999999</v>
      </c>
      <c r="AMS52" s="137">
        <v>0.52400000000000002</v>
      </c>
      <c r="AMT52" s="137">
        <v>0.56200000000000006</v>
      </c>
      <c r="AMU52" s="137">
        <v>0.59899999999999998</v>
      </c>
      <c r="AMV52" s="137">
        <v>0.63700000000000001</v>
      </c>
      <c r="AMW52" s="137">
        <v>0.67400000000000004</v>
      </c>
      <c r="AMX52" s="137">
        <v>0.71099999999999997</v>
      </c>
      <c r="AMY52" s="137">
        <v>0.749</v>
      </c>
      <c r="AMZ52" s="137">
        <v>0.78600000000000003</v>
      </c>
      <c r="ANA52" s="137">
        <v>0.82399999999999995</v>
      </c>
      <c r="ANB52" s="137">
        <v>0.86099999999999999</v>
      </c>
      <c r="ANC52" s="137">
        <v>0.89900000000000002</v>
      </c>
      <c r="AND52" s="137">
        <v>0.93600000000000005</v>
      </c>
      <c r="ANE52" s="137">
        <v>1.03</v>
      </c>
      <c r="ANF52" s="137">
        <v>1.123</v>
      </c>
      <c r="ANG52" s="137">
        <v>1.2170000000000001</v>
      </c>
      <c r="ANH52" s="137">
        <v>1.3109999999999999</v>
      </c>
      <c r="ANI52" s="137">
        <v>1.4039999999999999</v>
      </c>
      <c r="ANJ52" s="137">
        <v>1.498</v>
      </c>
      <c r="ANK52" s="137">
        <v>1.591</v>
      </c>
      <c r="ANL52" s="137">
        <v>1.6850000000000001</v>
      </c>
      <c r="ANM52" s="137">
        <v>1.7789999999999999</v>
      </c>
      <c r="ANN52" s="137">
        <v>1.8720000000000001</v>
      </c>
      <c r="ANO52" s="137">
        <v>2.06</v>
      </c>
      <c r="ANP52" s="137">
        <v>2.2469999999999999</v>
      </c>
      <c r="ANQ52" s="137">
        <v>2.4340000000000002</v>
      </c>
      <c r="ANR52" s="137">
        <v>2.621</v>
      </c>
      <c r="ANS52" s="137">
        <v>2.8079999999999998</v>
      </c>
      <c r="ANT52" s="137">
        <v>2.996</v>
      </c>
      <c r="ANU52" s="137">
        <v>3.1829999999999998</v>
      </c>
      <c r="ANV52" s="137">
        <v>3.37</v>
      </c>
      <c r="ANW52" s="137">
        <v>3.5569999999999999</v>
      </c>
      <c r="ANX52" s="137">
        <v>3.7450000000000001</v>
      </c>
      <c r="ANY52" s="137">
        <v>5.617</v>
      </c>
      <c r="ANZ52" s="137">
        <v>7.4889999999999999</v>
      </c>
      <c r="AOA52" s="137">
        <v>9.3610000000000007</v>
      </c>
      <c r="AOB52" s="137">
        <v>11.234</v>
      </c>
      <c r="AOC52" s="137">
        <v>13.106</v>
      </c>
      <c r="AOD52" s="137">
        <v>14.978</v>
      </c>
      <c r="AOE52" s="137">
        <v>16.850999999999999</v>
      </c>
      <c r="AOF52" s="137">
        <v>18.722999999999999</v>
      </c>
      <c r="AOG52" s="137">
        <v>1.9E-2</v>
      </c>
      <c r="AOH52" s="137">
        <v>3.6999999999999998E-2</v>
      </c>
      <c r="AOI52" s="137">
        <v>5.6000000000000001E-2</v>
      </c>
      <c r="AOJ52" s="137">
        <v>7.4999999999999997E-2</v>
      </c>
      <c r="AOK52" s="137">
        <v>9.4E-2</v>
      </c>
      <c r="AOL52" s="137">
        <v>0.112</v>
      </c>
      <c r="AOM52" s="137">
        <v>0.13100000000000001</v>
      </c>
      <c r="AON52" s="137">
        <v>0.15</v>
      </c>
      <c r="AOO52" s="137">
        <v>0.16900000000000001</v>
      </c>
      <c r="AOP52" s="137">
        <v>0.187</v>
      </c>
      <c r="AOQ52" s="137">
        <v>0.20599999999999999</v>
      </c>
      <c r="AOR52" s="137">
        <v>0.22500000000000001</v>
      </c>
      <c r="AOS52" s="137">
        <v>0.24299999999999999</v>
      </c>
      <c r="AOT52" s="137">
        <v>0.26200000000000001</v>
      </c>
      <c r="AOU52" s="137">
        <v>0.28100000000000003</v>
      </c>
      <c r="AOV52" s="137">
        <v>0.3</v>
      </c>
      <c r="AOW52" s="137">
        <v>0.318</v>
      </c>
      <c r="AOX52" s="137">
        <v>0.33700000000000002</v>
      </c>
      <c r="AOY52" s="137">
        <v>0.35599999999999998</v>
      </c>
      <c r="AOZ52" s="137">
        <v>0.374</v>
      </c>
      <c r="APA52" s="137">
        <v>0.41199999999999998</v>
      </c>
      <c r="APB52" s="137">
        <v>0.44900000000000001</v>
      </c>
      <c r="APC52" s="137">
        <v>0.48699999999999999</v>
      </c>
      <c r="APD52" s="137">
        <v>0.52400000000000002</v>
      </c>
      <c r="APE52" s="137">
        <v>0.56200000000000006</v>
      </c>
      <c r="APF52" s="137">
        <v>0.59899999999999998</v>
      </c>
      <c r="APG52" s="137">
        <v>0.63700000000000001</v>
      </c>
      <c r="APH52" s="137">
        <v>0.67400000000000004</v>
      </c>
      <c r="API52" s="137">
        <v>0.71099999999999997</v>
      </c>
      <c r="APJ52" s="137">
        <v>0.749</v>
      </c>
      <c r="APK52" s="137">
        <v>0.78600000000000003</v>
      </c>
      <c r="APL52" s="137">
        <v>0.82399999999999995</v>
      </c>
      <c r="APM52" s="137">
        <v>0.86099999999999999</v>
      </c>
      <c r="APN52" s="137">
        <v>0.89900000000000002</v>
      </c>
      <c r="APO52" s="137">
        <v>0.93600000000000005</v>
      </c>
      <c r="APP52" s="137">
        <v>1.03</v>
      </c>
      <c r="APQ52" s="137">
        <v>1.123</v>
      </c>
      <c r="APR52" s="137">
        <v>1.2170000000000001</v>
      </c>
      <c r="APS52" s="137">
        <v>1.3109999999999999</v>
      </c>
      <c r="APT52" s="137">
        <v>1.4039999999999999</v>
      </c>
      <c r="APU52" s="137">
        <v>1.498</v>
      </c>
      <c r="APV52" s="137">
        <v>1.591</v>
      </c>
      <c r="APW52" s="137">
        <v>1.6850000000000001</v>
      </c>
      <c r="APX52" s="137">
        <v>1.7789999999999999</v>
      </c>
      <c r="APY52" s="137">
        <v>1.8720000000000001</v>
      </c>
      <c r="APZ52" s="137">
        <v>2.06</v>
      </c>
      <c r="AQA52" s="137">
        <v>2.2469999999999999</v>
      </c>
      <c r="AQB52" s="137">
        <v>2.4340000000000002</v>
      </c>
      <c r="AQC52" s="137">
        <v>2.621</v>
      </c>
      <c r="AQD52" s="137">
        <v>2.8079999999999998</v>
      </c>
      <c r="AQE52" s="137">
        <v>2.996</v>
      </c>
      <c r="AQF52" s="137">
        <v>3.1829999999999998</v>
      </c>
      <c r="AQG52" s="137">
        <v>3.37</v>
      </c>
      <c r="AQH52" s="137">
        <v>3.5569999999999999</v>
      </c>
      <c r="AQI52" s="137">
        <v>3.7450000000000001</v>
      </c>
      <c r="AQJ52" s="137">
        <v>5.617</v>
      </c>
      <c r="AQK52" s="137">
        <v>7.4889999999999999</v>
      </c>
      <c r="AQL52" s="137">
        <v>9.3610000000000007</v>
      </c>
      <c r="AQM52" s="137">
        <v>11.234</v>
      </c>
      <c r="AQN52" s="137">
        <v>13.106</v>
      </c>
      <c r="AQO52" s="137">
        <v>14.978</v>
      </c>
      <c r="AQP52" s="137">
        <v>16.850999999999999</v>
      </c>
      <c r="AQQ52" s="137">
        <v>18.722999999999999</v>
      </c>
      <c r="AQR52" s="137">
        <v>0.28199999999999997</v>
      </c>
      <c r="AQS52" s="137">
        <v>0.56499999999999995</v>
      </c>
      <c r="AQT52" s="137">
        <v>0.84699999999999998</v>
      </c>
      <c r="AQU52" s="137">
        <v>1.1299999999999999</v>
      </c>
      <c r="AQV52" s="137">
        <v>1.4119999999999999</v>
      </c>
      <c r="AQW52" s="137">
        <v>1.694</v>
      </c>
      <c r="AQX52" s="137">
        <v>1.9770000000000001</v>
      </c>
      <c r="AQY52" s="137">
        <v>2.2589999999999999</v>
      </c>
      <c r="AQZ52" s="137">
        <v>2.5419999999999998</v>
      </c>
      <c r="ARA52" s="137">
        <v>2.8239999999999998</v>
      </c>
      <c r="ARB52" s="137">
        <v>3.1059999999999999</v>
      </c>
      <c r="ARC52" s="137">
        <v>3.3889999999999998</v>
      </c>
      <c r="ARD52" s="137">
        <v>3.6709999999999998</v>
      </c>
      <c r="ARE52" s="137">
        <v>3.9540000000000002</v>
      </c>
      <c r="ARF52" s="137">
        <v>4.2359999999999998</v>
      </c>
      <c r="ARG52" s="137">
        <v>4.5179999999999998</v>
      </c>
      <c r="ARH52" s="137">
        <v>4.8010000000000002</v>
      </c>
      <c r="ARI52" s="137">
        <v>5.0830000000000002</v>
      </c>
      <c r="ARJ52" s="137">
        <v>5.3659999999999997</v>
      </c>
      <c r="ARK52" s="137">
        <v>5.6479999999999997</v>
      </c>
      <c r="ARL52" s="137">
        <v>6.2130000000000001</v>
      </c>
      <c r="ARM52" s="137">
        <v>6.7779999999999996</v>
      </c>
      <c r="ARN52" s="137">
        <v>7.3419999999999996</v>
      </c>
      <c r="ARO52" s="137">
        <v>7.907</v>
      </c>
      <c r="ARP52" s="137">
        <v>8.4719999999999995</v>
      </c>
      <c r="ARQ52" s="137">
        <v>9.0370000000000008</v>
      </c>
      <c r="ARR52" s="137">
        <v>9.6020000000000003</v>
      </c>
      <c r="ARS52" s="137">
        <v>10.167</v>
      </c>
      <c r="ART52" s="137">
        <v>10.731</v>
      </c>
      <c r="ARU52" s="137">
        <v>11.295999999999999</v>
      </c>
      <c r="ARV52" s="137">
        <v>11.861000000000001</v>
      </c>
      <c r="ARW52" s="137">
        <v>12.426</v>
      </c>
      <c r="ARX52" s="137">
        <v>12.991</v>
      </c>
      <c r="ARY52" s="137">
        <v>13.555</v>
      </c>
      <c r="ARZ52" s="137">
        <v>14.12</v>
      </c>
      <c r="ASA52" s="137">
        <v>15.532</v>
      </c>
      <c r="ASB52" s="137">
        <v>16.943999999999999</v>
      </c>
      <c r="ASC52" s="137">
        <v>18.356000000000002</v>
      </c>
      <c r="ASD52" s="137">
        <v>19.768000000000001</v>
      </c>
      <c r="ASE52" s="137">
        <v>21.18</v>
      </c>
      <c r="ASF52" s="137">
        <v>22.591999999999999</v>
      </c>
      <c r="ASG52" s="137">
        <v>24.004000000000001</v>
      </c>
      <c r="ASH52" s="137">
        <v>25.416</v>
      </c>
      <c r="ASI52" s="137">
        <v>26.827999999999999</v>
      </c>
      <c r="ASJ52" s="137">
        <v>28.24</v>
      </c>
      <c r="ASK52" s="137">
        <v>31.064</v>
      </c>
      <c r="ASL52" s="137">
        <v>33.887999999999998</v>
      </c>
      <c r="ASM52" s="137">
        <v>36.712000000000003</v>
      </c>
      <c r="ASN52" s="137">
        <v>39.536000000000001</v>
      </c>
      <c r="ASO52" s="137">
        <v>42.360999999999997</v>
      </c>
      <c r="ASP52" s="137">
        <v>45.185000000000002</v>
      </c>
      <c r="ASQ52" s="137">
        <v>48.009</v>
      </c>
      <c r="ASR52" s="137">
        <v>50.832999999999998</v>
      </c>
      <c r="ASS52" s="137">
        <v>53.656999999999996</v>
      </c>
      <c r="AST52" s="137">
        <v>56.481000000000002</v>
      </c>
      <c r="ASU52">
        <v>84.721000000000004</v>
      </c>
      <c r="ASV52">
        <v>112.961</v>
      </c>
      <c r="ASW52">
        <v>141.202</v>
      </c>
      <c r="ASX52">
        <v>169.44200000000001</v>
      </c>
      <c r="ASY52">
        <v>197.68199999999999</v>
      </c>
      <c r="ASZ52">
        <v>225.923</v>
      </c>
      <c r="ATA52">
        <v>254.16300000000001</v>
      </c>
      <c r="ATB52">
        <v>282.40300000000002</v>
      </c>
      <c r="ATC52">
        <v>0.28199999999999997</v>
      </c>
      <c r="ATD52">
        <v>0.56499999999999995</v>
      </c>
      <c r="ATE52">
        <v>0.84699999999999998</v>
      </c>
      <c r="ATF52">
        <v>1.1299999999999999</v>
      </c>
      <c r="ATG52">
        <v>1.4119999999999999</v>
      </c>
      <c r="ATH52">
        <v>1.694</v>
      </c>
      <c r="ATI52">
        <v>1.9770000000000001</v>
      </c>
      <c r="ATJ52">
        <v>2.2589999999999999</v>
      </c>
      <c r="ATK52">
        <v>2.5419999999999998</v>
      </c>
      <c r="ATL52">
        <v>2.8239999999999998</v>
      </c>
      <c r="ATM52">
        <v>3.1059999999999999</v>
      </c>
      <c r="ATN52">
        <v>3.3889999999999998</v>
      </c>
      <c r="ATO52">
        <v>3.6709999999999998</v>
      </c>
      <c r="ATP52">
        <v>3.9540000000000002</v>
      </c>
      <c r="ATQ52">
        <v>4.2359999999999998</v>
      </c>
      <c r="ATR52">
        <v>4.5179999999999998</v>
      </c>
      <c r="ATS52">
        <v>4.8010000000000002</v>
      </c>
      <c r="ATT52">
        <v>5.0830000000000002</v>
      </c>
      <c r="ATU52">
        <v>5.3659999999999997</v>
      </c>
      <c r="ATV52">
        <v>5.6479999999999997</v>
      </c>
      <c r="ATW52">
        <v>6.2130000000000001</v>
      </c>
      <c r="ATX52">
        <v>6.7779999999999996</v>
      </c>
      <c r="ATY52">
        <v>7.3419999999999996</v>
      </c>
      <c r="ATZ52">
        <v>7.907</v>
      </c>
      <c r="AUA52">
        <v>8.4719999999999995</v>
      </c>
      <c r="AUB52">
        <v>9.0370000000000008</v>
      </c>
      <c r="AUC52">
        <v>9.6020000000000003</v>
      </c>
      <c r="AUD52">
        <v>10.167</v>
      </c>
      <c r="AUE52">
        <v>10.731</v>
      </c>
      <c r="AUF52">
        <v>11.295999999999999</v>
      </c>
      <c r="AUG52">
        <v>11.861000000000001</v>
      </c>
      <c r="AUH52">
        <v>12.426</v>
      </c>
      <c r="AUI52">
        <v>12.991</v>
      </c>
      <c r="AUJ52">
        <v>13.555</v>
      </c>
      <c r="AUK52">
        <v>14.12</v>
      </c>
      <c r="AUL52">
        <v>15.532</v>
      </c>
      <c r="AUM52">
        <v>16.943999999999999</v>
      </c>
      <c r="AUN52">
        <v>18.356000000000002</v>
      </c>
      <c r="AUO52">
        <v>19.768000000000001</v>
      </c>
      <c r="AUP52">
        <v>21.18</v>
      </c>
      <c r="AUQ52">
        <v>22.591999999999999</v>
      </c>
      <c r="AUR52">
        <v>24.004000000000001</v>
      </c>
      <c r="AUS52">
        <v>25.416</v>
      </c>
      <c r="AUT52">
        <v>26.827999999999999</v>
      </c>
      <c r="AUU52">
        <v>28.24</v>
      </c>
      <c r="AUV52">
        <v>31.064</v>
      </c>
      <c r="AUW52">
        <v>33.887999999999998</v>
      </c>
      <c r="AUX52">
        <v>36.712000000000003</v>
      </c>
      <c r="AUY52">
        <v>39.536000000000001</v>
      </c>
      <c r="AUZ52">
        <v>42.360999999999997</v>
      </c>
      <c r="AVA52">
        <v>45.185000000000002</v>
      </c>
      <c r="AVB52">
        <v>48.009</v>
      </c>
      <c r="AVC52">
        <v>50.832999999999998</v>
      </c>
      <c r="AVD52">
        <v>53.656999999999996</v>
      </c>
      <c r="AVE52">
        <v>56.481000000000002</v>
      </c>
      <c r="AVF52">
        <v>84.721000000000004</v>
      </c>
      <c r="AVG52">
        <v>112.961</v>
      </c>
      <c r="AVH52">
        <v>141.202</v>
      </c>
      <c r="AVI52">
        <v>169.44200000000001</v>
      </c>
      <c r="AVJ52">
        <v>197.68199999999999</v>
      </c>
      <c r="AVK52">
        <v>225.923</v>
      </c>
      <c r="AVL52">
        <v>254.16300000000001</v>
      </c>
      <c r="AVM52">
        <v>282.40300000000002</v>
      </c>
    </row>
  </sheetData>
  <conditionalFormatting sqref="B2:AST52">
    <cfRule type="expression" dxfId="6" priority="1">
      <formula>B2&lt;0.0000000000001</formula>
    </cfRule>
  </conditionalFormatting>
  <pageMargins left="0.75" right="0.75" top="1" bottom="1" header="0.5" footer="0.5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M5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4" sqref="C14"/>
    </sheetView>
  </sheetViews>
  <sheetFormatPr baseColWidth="10" defaultColWidth="11.453125" defaultRowHeight="14.5" x14ac:dyDescent="0.35"/>
  <cols>
    <col min="1" max="1" width="15" style="102" bestFit="1" customWidth="1"/>
    <col min="2" max="2" width="16.453125" style="102" bestFit="1" customWidth="1"/>
    <col min="3" max="4" width="28" style="102" bestFit="1" customWidth="1"/>
    <col min="5" max="5" width="18.7265625" style="102" bestFit="1" customWidth="1"/>
    <col min="6" max="6" width="23.26953125" style="102" bestFit="1" customWidth="1"/>
    <col min="7" max="7" width="22" style="102" bestFit="1" customWidth="1"/>
    <col min="8" max="8" width="22.54296875" style="102" bestFit="1" customWidth="1"/>
    <col min="9" max="9" width="34.26953125" style="102" bestFit="1" customWidth="1"/>
    <col min="10" max="10" width="33.54296875" style="102" bestFit="1" customWidth="1"/>
    <col min="11" max="11" width="14.26953125" style="102" bestFit="1" customWidth="1"/>
    <col min="12" max="12" width="8.26953125" style="102" bestFit="1" customWidth="1"/>
    <col min="13" max="13" width="18.26953125" style="102" bestFit="1" customWidth="1"/>
    <col min="14" max="14" width="12.1796875" style="102" bestFit="1" customWidth="1"/>
    <col min="15" max="15" width="20.26953125" style="102" bestFit="1" customWidth="1"/>
    <col min="16" max="16" width="33.81640625" style="102" bestFit="1" customWidth="1"/>
    <col min="17" max="17" width="33.54296875" style="102" bestFit="1" customWidth="1"/>
    <col min="18" max="18" width="16.26953125" style="102" bestFit="1" customWidth="1"/>
    <col min="19" max="19" width="31" style="102" bestFit="1" customWidth="1"/>
    <col min="20" max="20" width="28.26953125" style="102" bestFit="1" customWidth="1"/>
    <col min="21" max="21" width="23.7265625" style="102" bestFit="1" customWidth="1"/>
    <col min="22" max="22" width="24.26953125" style="102" bestFit="1" customWidth="1"/>
    <col min="23" max="23" width="35.54296875" style="102" bestFit="1" customWidth="1"/>
    <col min="24" max="24" width="32.26953125" style="102" bestFit="1" customWidth="1"/>
    <col min="25" max="25" width="32.81640625" style="102" bestFit="1" customWidth="1"/>
    <col min="26" max="26" width="22" style="102" bestFit="1" customWidth="1"/>
    <col min="27" max="27" width="30.7265625" style="102" bestFit="1" customWidth="1"/>
    <col min="28" max="28" width="20" style="102" bestFit="1" customWidth="1"/>
    <col min="29" max="29" width="34.26953125" style="102" bestFit="1" customWidth="1"/>
    <col min="30" max="30" width="35.54296875" style="102" bestFit="1" customWidth="1"/>
    <col min="31" max="31" width="20.54296875" style="102" bestFit="1" customWidth="1"/>
    <col min="32" max="32" width="26.1796875" style="102" bestFit="1" customWidth="1"/>
    <col min="33" max="33" width="23.1796875" style="102" bestFit="1" customWidth="1"/>
    <col min="34" max="34" width="37.453125" style="102" bestFit="1" customWidth="1"/>
    <col min="35" max="35" width="22.7265625" style="102" bestFit="1" customWidth="1"/>
    <col min="36" max="36" width="40" style="102" bestFit="1" customWidth="1"/>
    <col min="37" max="37" width="42.453125" style="102" bestFit="1" customWidth="1"/>
    <col min="38" max="38" width="18.81640625" style="102" bestFit="1" customWidth="1"/>
    <col min="39" max="39" width="16.1796875" style="102" bestFit="1" customWidth="1"/>
    <col min="40" max="47" width="11.453125" style="102" customWidth="1"/>
    <col min="48" max="16384" width="11.453125" style="102"/>
  </cols>
  <sheetData>
    <row r="1" spans="1:39" x14ac:dyDescent="0.35">
      <c r="B1" s="138" t="s">
        <v>267</v>
      </c>
      <c r="C1" s="138" t="s">
        <v>268</v>
      </c>
      <c r="D1" s="138" t="s">
        <v>269</v>
      </c>
      <c r="E1" s="138" t="s">
        <v>270</v>
      </c>
      <c r="F1" s="138" t="s">
        <v>271</v>
      </c>
      <c r="G1" s="138" t="s">
        <v>272</v>
      </c>
      <c r="H1" s="138" t="s">
        <v>273</v>
      </c>
      <c r="I1" s="138" t="s">
        <v>274</v>
      </c>
      <c r="J1" s="138" t="s">
        <v>275</v>
      </c>
      <c r="K1" s="138" t="s">
        <v>276</v>
      </c>
      <c r="L1" s="138" t="s">
        <v>277</v>
      </c>
      <c r="M1" s="138" t="s">
        <v>278</v>
      </c>
      <c r="N1" s="138" t="s">
        <v>279</v>
      </c>
      <c r="O1" s="138" t="s">
        <v>280</v>
      </c>
      <c r="P1" s="138" t="s">
        <v>281</v>
      </c>
      <c r="Q1" s="138" t="s">
        <v>282</v>
      </c>
      <c r="R1" s="138" t="s">
        <v>283</v>
      </c>
      <c r="S1" s="138" t="s">
        <v>284</v>
      </c>
      <c r="T1" s="138" t="s">
        <v>285</v>
      </c>
      <c r="U1" s="138" t="s">
        <v>286</v>
      </c>
      <c r="V1" s="138" t="s">
        <v>287</v>
      </c>
      <c r="W1" s="138" t="s">
        <v>288</v>
      </c>
      <c r="X1" s="138" t="s">
        <v>289</v>
      </c>
      <c r="Y1" s="138" t="s">
        <v>290</v>
      </c>
      <c r="Z1" s="138" t="s">
        <v>291</v>
      </c>
      <c r="AA1" s="138" t="s">
        <v>292</v>
      </c>
      <c r="AB1" s="138" t="s">
        <v>293</v>
      </c>
      <c r="AC1" s="138" t="s">
        <v>294</v>
      </c>
      <c r="AD1" s="138" t="s">
        <v>295</v>
      </c>
      <c r="AE1" s="138" t="s">
        <v>296</v>
      </c>
      <c r="AF1" s="138" t="s">
        <v>297</v>
      </c>
      <c r="AG1" s="138" t="s">
        <v>298</v>
      </c>
      <c r="AH1" s="138" t="s">
        <v>299</v>
      </c>
      <c r="AI1" s="138" t="s">
        <v>300</v>
      </c>
      <c r="AJ1" s="138" t="s">
        <v>301</v>
      </c>
      <c r="AK1" s="138" t="s">
        <v>302</v>
      </c>
      <c r="AL1" s="138" t="s">
        <v>303</v>
      </c>
      <c r="AM1" s="138" t="s">
        <v>304</v>
      </c>
    </row>
    <row r="2" spans="1:39" x14ac:dyDescent="0.35">
      <c r="A2" s="138" t="s">
        <v>203</v>
      </c>
      <c r="B2" s="139">
        <v>0.5</v>
      </c>
      <c r="C2" s="139">
        <v>9</v>
      </c>
      <c r="D2" s="139"/>
      <c r="E2" s="139"/>
      <c r="F2" s="139"/>
      <c r="G2" s="139"/>
      <c r="H2" s="139"/>
      <c r="I2" s="139"/>
      <c r="J2" s="139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</row>
    <row r="3" spans="1:39" x14ac:dyDescent="0.35">
      <c r="A3" s="138" t="s">
        <v>208</v>
      </c>
      <c r="B3" s="139">
        <v>0.2</v>
      </c>
      <c r="C3" s="139">
        <v>3</v>
      </c>
      <c r="D3" s="139"/>
      <c r="E3" s="139"/>
      <c r="F3" s="139"/>
      <c r="G3" s="139"/>
      <c r="H3" s="139"/>
      <c r="I3" s="139"/>
      <c r="J3" s="139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</row>
    <row r="4" spans="1:39" x14ac:dyDescent="0.35">
      <c r="A4" s="138" t="s">
        <v>210</v>
      </c>
      <c r="B4" s="139">
        <v>6</v>
      </c>
      <c r="C4" s="139">
        <v>-10</v>
      </c>
      <c r="D4" s="139"/>
      <c r="E4" s="139"/>
      <c r="F4" s="139"/>
      <c r="G4" s="139"/>
      <c r="H4" s="139"/>
      <c r="I4" s="139"/>
      <c r="J4" s="139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</row>
    <row r="5" spans="1:39" x14ac:dyDescent="0.35">
      <c r="A5" s="138" t="s">
        <v>212</v>
      </c>
      <c r="B5" s="139">
        <v>-10</v>
      </c>
      <c r="C5" s="139">
        <v>-10</v>
      </c>
      <c r="D5" s="139"/>
      <c r="E5" s="139"/>
      <c r="F5" s="139"/>
      <c r="G5" s="139"/>
      <c r="H5" s="139"/>
      <c r="I5" s="139"/>
      <c r="J5" s="139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</row>
    <row r="6" spans="1:39" x14ac:dyDescent="0.35">
      <c r="A6" s="138" t="s">
        <v>214</v>
      </c>
      <c r="B6" s="139">
        <v>0.6</v>
      </c>
      <c r="C6" s="139">
        <v>9.5</v>
      </c>
      <c r="D6" s="139"/>
      <c r="E6" s="139"/>
      <c r="F6" s="139"/>
      <c r="G6" s="139"/>
      <c r="H6" s="139"/>
      <c r="I6" s="139"/>
      <c r="J6" s="139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</row>
    <row r="7" spans="1:39" x14ac:dyDescent="0.35">
      <c r="A7" s="138" t="s">
        <v>215</v>
      </c>
      <c r="B7" s="139">
        <v>0.1</v>
      </c>
      <c r="C7" s="139">
        <v>0.8</v>
      </c>
      <c r="D7" s="139"/>
      <c r="E7" s="139"/>
      <c r="F7" s="139"/>
      <c r="G7" s="139"/>
      <c r="H7" s="139"/>
      <c r="I7" s="139"/>
      <c r="J7" s="139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</row>
    <row r="8" spans="1:39" x14ac:dyDescent="0.35">
      <c r="A8" s="138" t="s">
        <v>217</v>
      </c>
      <c r="B8" s="139">
        <v>0.8</v>
      </c>
      <c r="C8" s="139">
        <v>13</v>
      </c>
      <c r="D8" s="139"/>
      <c r="E8" s="139"/>
      <c r="F8" s="139"/>
      <c r="G8" s="139"/>
      <c r="H8" s="139"/>
      <c r="I8" s="139"/>
      <c r="J8" s="139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</row>
    <row r="9" spans="1:39" x14ac:dyDescent="0.35">
      <c r="A9" s="138" t="s">
        <v>218</v>
      </c>
      <c r="B9" s="139"/>
      <c r="C9" s="139"/>
      <c r="D9" s="139">
        <v>0.7</v>
      </c>
      <c r="E9" s="139">
        <v>50</v>
      </c>
      <c r="F9" s="139">
        <v>70</v>
      </c>
      <c r="G9" s="139">
        <v>4.4000000000000004</v>
      </c>
      <c r="H9" s="139"/>
      <c r="I9" s="139"/>
      <c r="J9" s="13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</row>
    <row r="10" spans="1:39" x14ac:dyDescent="0.35">
      <c r="A10" s="138" t="s">
        <v>219</v>
      </c>
      <c r="B10" s="139"/>
      <c r="C10" s="139"/>
      <c r="D10" s="139">
        <v>1.2</v>
      </c>
      <c r="E10" s="139">
        <v>40</v>
      </c>
      <c r="F10" s="139">
        <v>70</v>
      </c>
      <c r="G10" s="139">
        <v>4.2</v>
      </c>
      <c r="H10" s="139"/>
      <c r="I10" s="139"/>
      <c r="J10" s="139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</row>
    <row r="11" spans="1:39" x14ac:dyDescent="0.35">
      <c r="A11" s="138" t="s">
        <v>220</v>
      </c>
      <c r="B11" s="139"/>
      <c r="C11" s="139"/>
      <c r="D11" s="139">
        <v>5.5</v>
      </c>
      <c r="E11" s="139">
        <v>40</v>
      </c>
      <c r="F11" s="139">
        <v>60</v>
      </c>
      <c r="G11" s="139">
        <v>3.6</v>
      </c>
      <c r="H11" s="139"/>
      <c r="I11" s="139"/>
      <c r="J11" s="139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</row>
    <row r="12" spans="1:39" x14ac:dyDescent="0.35">
      <c r="A12" s="138" t="s">
        <v>221</v>
      </c>
      <c r="B12" s="139"/>
      <c r="C12" s="139"/>
      <c r="D12" s="139">
        <v>0.5</v>
      </c>
      <c r="E12" s="139">
        <v>30</v>
      </c>
      <c r="F12" s="139">
        <v>40</v>
      </c>
      <c r="G12" s="139">
        <v>2.4</v>
      </c>
      <c r="H12" s="139"/>
      <c r="I12" s="139"/>
      <c r="J12" s="139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</row>
    <row r="13" spans="1:39" x14ac:dyDescent="0.35">
      <c r="A13" s="138" t="s">
        <v>222</v>
      </c>
      <c r="B13" s="139"/>
      <c r="C13" s="139"/>
      <c r="D13" s="139">
        <v>1.2</v>
      </c>
      <c r="E13" s="139">
        <v>-10</v>
      </c>
      <c r="F13" s="139">
        <v>70</v>
      </c>
      <c r="G13" s="139">
        <v>4.5999999999999996</v>
      </c>
      <c r="H13" s="139"/>
      <c r="I13" s="139"/>
      <c r="J13" s="139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</row>
    <row r="14" spans="1:39" x14ac:dyDescent="0.35">
      <c r="A14" s="138" t="s">
        <v>224</v>
      </c>
      <c r="B14" s="139"/>
      <c r="C14" s="139"/>
      <c r="D14" s="139">
        <v>-1</v>
      </c>
      <c r="E14" s="139">
        <v>-1</v>
      </c>
      <c r="F14" s="139">
        <v>-1</v>
      </c>
      <c r="G14" s="139">
        <v>-1</v>
      </c>
      <c r="H14" s="139"/>
      <c r="I14" s="139"/>
      <c r="J14" s="139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</row>
    <row r="15" spans="1:39" x14ac:dyDescent="0.35">
      <c r="A15" s="138" t="s">
        <v>226</v>
      </c>
      <c r="B15" s="139"/>
      <c r="C15" s="139"/>
      <c r="D15" s="139"/>
      <c r="E15" s="139"/>
      <c r="F15" s="139"/>
      <c r="G15" s="139"/>
      <c r="H15" s="139">
        <v>0.2</v>
      </c>
      <c r="I15" s="139">
        <v>40</v>
      </c>
      <c r="J15" s="139">
        <v>50</v>
      </c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</row>
    <row r="16" spans="1:39" x14ac:dyDescent="0.35">
      <c r="A16" s="138" t="s">
        <v>227</v>
      </c>
      <c r="B16" s="139"/>
      <c r="C16" s="139"/>
      <c r="D16" s="139"/>
      <c r="E16" s="139"/>
      <c r="F16" s="139"/>
      <c r="G16" s="139"/>
      <c r="H16" s="139">
        <v>0.1</v>
      </c>
      <c r="I16" s="139">
        <v>20</v>
      </c>
      <c r="J16" s="139">
        <v>30</v>
      </c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</row>
    <row r="17" spans="1:39" x14ac:dyDescent="0.35">
      <c r="A17" s="138" t="s">
        <v>228</v>
      </c>
      <c r="B17" s="139"/>
      <c r="C17" s="139"/>
      <c r="D17" s="139"/>
      <c r="E17" s="139"/>
      <c r="F17" s="139"/>
      <c r="G17" s="139"/>
      <c r="H17" s="139">
        <v>0.1</v>
      </c>
      <c r="I17" s="139">
        <v>30</v>
      </c>
      <c r="J17" s="139">
        <v>40</v>
      </c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</row>
    <row r="18" spans="1:39" x14ac:dyDescent="0.35">
      <c r="A18" s="138" t="s">
        <v>229</v>
      </c>
      <c r="B18" s="139"/>
      <c r="C18" s="139"/>
      <c r="D18" s="139"/>
      <c r="E18" s="139"/>
      <c r="F18" s="139"/>
      <c r="G18" s="139"/>
      <c r="H18" s="139">
        <v>0.1</v>
      </c>
      <c r="I18" s="139">
        <v>30</v>
      </c>
      <c r="J18" s="139">
        <v>70</v>
      </c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</row>
    <row r="19" spans="1:39" x14ac:dyDescent="0.35">
      <c r="A19" s="138" t="s">
        <v>230</v>
      </c>
      <c r="B19"/>
      <c r="C19"/>
      <c r="D19"/>
      <c r="E19"/>
      <c r="F19"/>
      <c r="G19"/>
      <c r="H19"/>
      <c r="I19"/>
      <c r="J19"/>
      <c r="K19">
        <v>0.4</v>
      </c>
      <c r="L19">
        <v>-10</v>
      </c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</row>
    <row r="20" spans="1:39" x14ac:dyDescent="0.35">
      <c r="A20" s="138" t="s">
        <v>232</v>
      </c>
      <c r="B20"/>
      <c r="C20"/>
      <c r="D20"/>
      <c r="E20"/>
      <c r="F20"/>
      <c r="G20"/>
      <c r="H20"/>
      <c r="I20"/>
      <c r="J20"/>
      <c r="K20">
        <v>13</v>
      </c>
      <c r="L20">
        <v>-10</v>
      </c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</row>
    <row r="21" spans="1:39" x14ac:dyDescent="0.35">
      <c r="A21" s="138" t="s">
        <v>233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</row>
    <row r="22" spans="1:39" x14ac:dyDescent="0.35">
      <c r="A22" s="138" t="s">
        <v>234</v>
      </c>
      <c r="B22"/>
      <c r="C22"/>
      <c r="D22"/>
      <c r="E22"/>
      <c r="F22"/>
      <c r="G22"/>
      <c r="H22"/>
      <c r="I22"/>
      <c r="J22"/>
      <c r="K22"/>
      <c r="L22"/>
      <c r="M22"/>
      <c r="N22"/>
      <c r="O22">
        <v>0.1</v>
      </c>
      <c r="P22">
        <v>40</v>
      </c>
      <c r="Q22">
        <v>30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</row>
    <row r="23" spans="1:39" x14ac:dyDescent="0.35">
      <c r="A23" s="138" t="s">
        <v>236</v>
      </c>
      <c r="B23"/>
      <c r="C23"/>
      <c r="D23"/>
      <c r="E23"/>
      <c r="F23"/>
      <c r="G23"/>
      <c r="H23"/>
      <c r="I23"/>
      <c r="J23"/>
      <c r="K23"/>
      <c r="L23"/>
      <c r="M23"/>
      <c r="N23"/>
      <c r="O23">
        <v>0.3</v>
      </c>
      <c r="P23">
        <v>-10</v>
      </c>
      <c r="Q23">
        <v>90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</row>
    <row r="24" spans="1:39" x14ac:dyDescent="0.35">
      <c r="A24" s="138" t="s">
        <v>237</v>
      </c>
      <c r="B24"/>
      <c r="C24"/>
      <c r="D24"/>
      <c r="E24"/>
      <c r="F24"/>
      <c r="G24"/>
      <c r="H24"/>
      <c r="I24"/>
      <c r="J24"/>
      <c r="K24"/>
      <c r="L24"/>
      <c r="M24"/>
      <c r="N24"/>
      <c r="O24">
        <v>0.2</v>
      </c>
      <c r="P24">
        <v>-10</v>
      </c>
      <c r="Q24">
        <v>60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</row>
    <row r="25" spans="1:39" x14ac:dyDescent="0.35">
      <c r="A25" s="138" t="s">
        <v>239</v>
      </c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>
        <v>40</v>
      </c>
      <c r="S25">
        <v>90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</row>
    <row r="26" spans="1:39" x14ac:dyDescent="0.35">
      <c r="A26" s="138" t="s">
        <v>240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>
        <v>40</v>
      </c>
      <c r="S26">
        <v>90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</row>
    <row r="27" spans="1:39" x14ac:dyDescent="0.35">
      <c r="A27" s="138" t="s">
        <v>241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>
        <v>10</v>
      </c>
      <c r="S27">
        <v>-10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</row>
    <row r="28" spans="1:39" x14ac:dyDescent="0.35">
      <c r="A28" s="138" t="s">
        <v>242</v>
      </c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>
        <v>40</v>
      </c>
      <c r="S28">
        <v>70</v>
      </c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</row>
    <row r="29" spans="1:39" x14ac:dyDescent="0.35">
      <c r="A29" s="138" t="s">
        <v>243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>
        <v>17</v>
      </c>
      <c r="U29">
        <v>0.2</v>
      </c>
      <c r="V29">
        <v>50</v>
      </c>
      <c r="W29">
        <v>20</v>
      </c>
      <c r="X29">
        <v>0.8</v>
      </c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</row>
    <row r="30" spans="1:39" x14ac:dyDescent="0.35">
      <c r="A30" s="138" t="s">
        <v>244</v>
      </c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>
        <v>17</v>
      </c>
      <c r="U30">
        <v>0.2</v>
      </c>
      <c r="V30">
        <v>50</v>
      </c>
      <c r="W30">
        <v>20</v>
      </c>
      <c r="X30">
        <v>1.1000000000000001</v>
      </c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</row>
    <row r="31" spans="1:39" x14ac:dyDescent="0.35">
      <c r="A31" s="138" t="s">
        <v>245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>
        <v>15</v>
      </c>
      <c r="U31">
        <v>0.2</v>
      </c>
      <c r="V31">
        <v>18</v>
      </c>
      <c r="W31">
        <v>18</v>
      </c>
      <c r="X31">
        <v>1</v>
      </c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</row>
    <row r="32" spans="1:39" x14ac:dyDescent="0.35">
      <c r="A32" s="138" t="s">
        <v>246</v>
      </c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>
        <v>16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</row>
    <row r="33" spans="1:39" x14ac:dyDescent="0.35">
      <c r="A33" s="138" t="s">
        <v>247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>
        <v>11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</row>
    <row r="34" spans="1:39" x14ac:dyDescent="0.35">
      <c r="A34" s="138" t="s">
        <v>248</v>
      </c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>
        <v>11</v>
      </c>
      <c r="AA34">
        <v>9</v>
      </c>
      <c r="AB34"/>
      <c r="AC34"/>
      <c r="AD34"/>
      <c r="AE34"/>
      <c r="AF34"/>
      <c r="AG34"/>
      <c r="AH34"/>
      <c r="AI34"/>
      <c r="AJ34"/>
      <c r="AK34"/>
      <c r="AL34"/>
      <c r="AM34"/>
    </row>
    <row r="35" spans="1:39" x14ac:dyDescent="0.35">
      <c r="A35" s="138" t="s">
        <v>249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>
        <v>-10</v>
      </c>
      <c r="AA35">
        <v>-10</v>
      </c>
      <c r="AB35"/>
      <c r="AC35"/>
      <c r="AD35"/>
      <c r="AE35"/>
      <c r="AF35"/>
      <c r="AG35"/>
      <c r="AH35"/>
      <c r="AI35"/>
      <c r="AJ35"/>
      <c r="AK35"/>
      <c r="AL35"/>
      <c r="AM35"/>
    </row>
    <row r="36" spans="1:39" x14ac:dyDescent="0.35">
      <c r="A36" s="138" t="s">
        <v>250</v>
      </c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>
        <v>-1</v>
      </c>
      <c r="AA36">
        <v>-1</v>
      </c>
      <c r="AB36"/>
      <c r="AC36"/>
      <c r="AD36"/>
      <c r="AE36"/>
      <c r="AF36"/>
      <c r="AG36"/>
      <c r="AH36"/>
      <c r="AI36"/>
      <c r="AJ36"/>
      <c r="AK36"/>
      <c r="AL36"/>
      <c r="AM36"/>
    </row>
    <row r="37" spans="1:39" x14ac:dyDescent="0.35">
      <c r="A37" s="138" t="s">
        <v>251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>
        <v>5.5</v>
      </c>
      <c r="AA37">
        <v>4.8</v>
      </c>
      <c r="AB37"/>
      <c r="AC37"/>
      <c r="AD37"/>
      <c r="AE37"/>
      <c r="AF37"/>
      <c r="AG37"/>
      <c r="AH37"/>
      <c r="AI37"/>
      <c r="AJ37"/>
      <c r="AK37"/>
      <c r="AL37"/>
      <c r="AM37"/>
    </row>
    <row r="38" spans="1:39" x14ac:dyDescent="0.35">
      <c r="A38" s="138" t="s">
        <v>252</v>
      </c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>
        <v>-10</v>
      </c>
      <c r="AA38">
        <v>1.8</v>
      </c>
      <c r="AB38"/>
      <c r="AC38"/>
      <c r="AD38"/>
      <c r="AE38"/>
      <c r="AF38"/>
      <c r="AG38"/>
      <c r="AH38"/>
      <c r="AI38"/>
      <c r="AJ38"/>
      <c r="AK38"/>
      <c r="AL38"/>
      <c r="AM38"/>
    </row>
    <row r="39" spans="1:39" x14ac:dyDescent="0.35">
      <c r="A39" s="138" t="s">
        <v>253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>
        <v>0.1</v>
      </c>
      <c r="AC39">
        <v>-10</v>
      </c>
      <c r="AD39">
        <v>60</v>
      </c>
      <c r="AE39"/>
      <c r="AF39"/>
      <c r="AG39"/>
      <c r="AH39"/>
      <c r="AI39"/>
      <c r="AJ39"/>
      <c r="AK39"/>
      <c r="AL39"/>
      <c r="AM39"/>
    </row>
    <row r="40" spans="1:39" x14ac:dyDescent="0.35">
      <c r="A40" s="138" t="s">
        <v>254</v>
      </c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>
        <v>-1</v>
      </c>
      <c r="AC40">
        <v>-1</v>
      </c>
      <c r="AD40">
        <v>-1</v>
      </c>
      <c r="AE40"/>
      <c r="AF40"/>
      <c r="AG40"/>
      <c r="AH40"/>
      <c r="AI40"/>
      <c r="AJ40"/>
      <c r="AK40"/>
      <c r="AL40"/>
      <c r="AM40"/>
    </row>
    <row r="41" spans="1:39" x14ac:dyDescent="0.35">
      <c r="A41" s="138" t="s">
        <v>255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>
        <v>0.1</v>
      </c>
      <c r="AC41">
        <v>11</v>
      </c>
      <c r="AD41">
        <v>60</v>
      </c>
      <c r="AE41"/>
      <c r="AF41"/>
      <c r="AG41"/>
      <c r="AH41"/>
      <c r="AI41"/>
      <c r="AJ41"/>
      <c r="AK41"/>
      <c r="AL41"/>
      <c r="AM41"/>
    </row>
    <row r="42" spans="1:39" x14ac:dyDescent="0.35">
      <c r="A42" s="138" t="s">
        <v>256</v>
      </c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>
        <v>-1</v>
      </c>
      <c r="AF42">
        <v>-1</v>
      </c>
      <c r="AG42"/>
      <c r="AH42"/>
      <c r="AI42"/>
      <c r="AJ42"/>
      <c r="AK42"/>
      <c r="AL42"/>
      <c r="AM42"/>
    </row>
    <row r="43" spans="1:39" x14ac:dyDescent="0.35">
      <c r="A43" s="138" t="s">
        <v>257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>
        <v>0.3</v>
      </c>
      <c r="AF43">
        <v>-10</v>
      </c>
      <c r="AG43"/>
      <c r="AH43"/>
      <c r="AI43"/>
      <c r="AJ43"/>
      <c r="AK43"/>
      <c r="AL43"/>
      <c r="AM43"/>
    </row>
    <row r="44" spans="1:39" x14ac:dyDescent="0.35">
      <c r="A44" s="138" t="s">
        <v>258</v>
      </c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>
        <v>0.1</v>
      </c>
      <c r="AH44">
        <v>8.5</v>
      </c>
      <c r="AI44"/>
      <c r="AJ44"/>
      <c r="AK44"/>
      <c r="AL44"/>
      <c r="AM44"/>
    </row>
    <row r="45" spans="1:39" x14ac:dyDescent="0.35">
      <c r="A45" s="138" t="s">
        <v>259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>
        <v>-1</v>
      </c>
      <c r="AH45">
        <v>-1</v>
      </c>
      <c r="AI45"/>
      <c r="AJ45"/>
      <c r="AK45"/>
      <c r="AL45"/>
      <c r="AM45"/>
    </row>
    <row r="46" spans="1:39" x14ac:dyDescent="0.35">
      <c r="A46" s="138" t="s">
        <v>260</v>
      </c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>
        <v>0.1</v>
      </c>
      <c r="AH46">
        <v>2.8</v>
      </c>
      <c r="AI46"/>
      <c r="AJ46"/>
      <c r="AK46"/>
      <c r="AL46"/>
      <c r="AM46"/>
    </row>
    <row r="47" spans="1:39" x14ac:dyDescent="0.35">
      <c r="A47" s="138" t="s">
        <v>261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>
        <v>-1</v>
      </c>
      <c r="AJ47">
        <v>-1</v>
      </c>
      <c r="AK47">
        <v>-1</v>
      </c>
      <c r="AL47"/>
      <c r="AM47"/>
    </row>
    <row r="48" spans="1:39" x14ac:dyDescent="0.35">
      <c r="A48" s="138" t="s">
        <v>262</v>
      </c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>
        <v>0.1</v>
      </c>
      <c r="AJ48">
        <v>30</v>
      </c>
      <c r="AK48">
        <v>5.5</v>
      </c>
      <c r="AL48"/>
      <c r="AM48"/>
    </row>
    <row r="49" spans="1:39" x14ac:dyDescent="0.35">
      <c r="A49" s="138" t="s">
        <v>263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>
        <v>0.1</v>
      </c>
      <c r="AJ49">
        <v>30</v>
      </c>
      <c r="AK49">
        <v>5.5</v>
      </c>
      <c r="AL49"/>
      <c r="AM49"/>
    </row>
    <row r="50" spans="1:39" x14ac:dyDescent="0.35">
      <c r="A50" s="138" t="s">
        <v>264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>
        <v>0.1</v>
      </c>
      <c r="AJ50">
        <v>-10</v>
      </c>
      <c r="AK50">
        <v>-10</v>
      </c>
      <c r="AL50"/>
      <c r="AM50"/>
    </row>
    <row r="51" spans="1:39" x14ac:dyDescent="0.35">
      <c r="A51" s="138" t="s">
        <v>265</v>
      </c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>
        <v>0.6</v>
      </c>
      <c r="AM51">
        <v>60</v>
      </c>
    </row>
    <row r="52" spans="1:39" x14ac:dyDescent="0.35">
      <c r="A52" s="138" t="s">
        <v>266</v>
      </c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>
        <v>0.5</v>
      </c>
      <c r="AM52">
        <v>50</v>
      </c>
    </row>
  </sheetData>
  <conditionalFormatting sqref="B2:AM52">
    <cfRule type="expression" dxfId="5" priority="1">
      <formula>B2=""</formula>
    </cfRule>
    <cfRule type="expression" dxfId="4" priority="2">
      <formula>B2&lt;=0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AM5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2" sqref="B12"/>
    </sheetView>
  </sheetViews>
  <sheetFormatPr baseColWidth="10" defaultColWidth="11.453125" defaultRowHeight="14.5" x14ac:dyDescent="0.35"/>
  <cols>
    <col min="1" max="1" width="14.26953125" style="55" bestFit="1" customWidth="1"/>
    <col min="2" max="2" width="68.54296875" style="55" bestFit="1" customWidth="1"/>
    <col min="3" max="3" width="68.81640625" style="55" bestFit="1" customWidth="1"/>
    <col min="4" max="4" width="68" style="55" bestFit="1" customWidth="1"/>
    <col min="5" max="5" width="69.26953125" style="55" bestFit="1" customWidth="1"/>
    <col min="6" max="6" width="70.7265625" style="55" bestFit="1" customWidth="1"/>
    <col min="7" max="7" width="69.26953125" style="55" bestFit="1" customWidth="1"/>
    <col min="8" max="8" width="69" style="55" bestFit="1" customWidth="1"/>
    <col min="9" max="9" width="69.54296875" style="55" bestFit="1" customWidth="1"/>
    <col min="10" max="10" width="69" style="55" bestFit="1" customWidth="1"/>
    <col min="11" max="11" width="68" style="55" bestFit="1" customWidth="1"/>
    <col min="12" max="12" width="68.7265625" style="55" bestFit="1" customWidth="1"/>
    <col min="13" max="13" width="16" style="55" bestFit="1" customWidth="1"/>
    <col min="14" max="14" width="11.1796875" style="55" bestFit="1" customWidth="1"/>
    <col min="15" max="15" width="66.54296875" style="55" bestFit="1" customWidth="1"/>
    <col min="16" max="16" width="67.7265625" style="55" bestFit="1" customWidth="1"/>
    <col min="17" max="17" width="69.54296875" style="55" bestFit="1" customWidth="1"/>
    <col min="18" max="18" width="67" style="55" bestFit="1" customWidth="1"/>
    <col min="19" max="19" width="70.1796875" style="55" bestFit="1" customWidth="1"/>
    <col min="20" max="20" width="69.54296875" style="55" bestFit="1" customWidth="1"/>
    <col min="21" max="21" width="68.54296875" style="55" bestFit="1" customWidth="1"/>
    <col min="22" max="22" width="68.453125" style="55" bestFit="1" customWidth="1"/>
    <col min="23" max="23" width="69.1796875" style="55" bestFit="1" customWidth="1"/>
    <col min="24" max="24" width="69.54296875" style="55" bestFit="1" customWidth="1"/>
    <col min="25" max="25" width="49.1796875" style="55" bestFit="1" customWidth="1"/>
    <col min="26" max="26" width="69.453125" style="55" bestFit="1" customWidth="1"/>
    <col min="27" max="27" width="69.54296875" style="55" bestFit="1" customWidth="1"/>
    <col min="28" max="28" width="59.7265625" style="55" bestFit="1" customWidth="1"/>
    <col min="29" max="29" width="68.26953125" style="55" bestFit="1" customWidth="1"/>
    <col min="30" max="30" width="69.26953125" style="55" bestFit="1" customWidth="1"/>
    <col min="31" max="31" width="48.7265625" style="55" bestFit="1" customWidth="1"/>
    <col min="32" max="32" width="23.453125" style="55" bestFit="1" customWidth="1"/>
    <col min="33" max="33" width="62.81640625" style="55" bestFit="1" customWidth="1"/>
    <col min="34" max="34" width="57.7265625" style="55" bestFit="1" customWidth="1"/>
    <col min="35" max="35" width="61.453125" style="55" bestFit="1" customWidth="1"/>
    <col min="36" max="36" width="50.453125" style="55" bestFit="1" customWidth="1"/>
    <col min="37" max="37" width="51.81640625" style="55" bestFit="1" customWidth="1"/>
    <col min="38" max="38" width="57.7265625" style="55" bestFit="1" customWidth="1"/>
    <col min="39" max="39" width="66.453125" style="55" bestFit="1" customWidth="1"/>
    <col min="40" max="47" width="11.453125" style="55" customWidth="1"/>
    <col min="48" max="16384" width="11.453125" style="55"/>
  </cols>
  <sheetData>
    <row r="1" spans="1:39" x14ac:dyDescent="0.35">
      <c r="B1" s="138" t="s">
        <v>267</v>
      </c>
      <c r="C1" s="138" t="s">
        <v>268</v>
      </c>
      <c r="D1" s="138" t="s">
        <v>269</v>
      </c>
      <c r="E1" s="138" t="s">
        <v>270</v>
      </c>
      <c r="F1" s="138" t="s">
        <v>271</v>
      </c>
      <c r="G1" s="138" t="s">
        <v>272</v>
      </c>
      <c r="H1" s="138" t="s">
        <v>273</v>
      </c>
      <c r="I1" s="138" t="s">
        <v>274</v>
      </c>
      <c r="J1" s="138" t="s">
        <v>275</v>
      </c>
      <c r="K1" s="138" t="s">
        <v>276</v>
      </c>
      <c r="L1" s="138" t="s">
        <v>277</v>
      </c>
      <c r="M1" s="138" t="s">
        <v>278</v>
      </c>
      <c r="N1" s="138" t="s">
        <v>279</v>
      </c>
      <c r="O1" s="138" t="s">
        <v>280</v>
      </c>
      <c r="P1" s="138" t="s">
        <v>281</v>
      </c>
      <c r="Q1" s="138" t="s">
        <v>282</v>
      </c>
      <c r="R1" s="138" t="s">
        <v>283</v>
      </c>
      <c r="S1" s="138" t="s">
        <v>284</v>
      </c>
      <c r="T1" s="138" t="s">
        <v>285</v>
      </c>
      <c r="U1" s="138" t="s">
        <v>286</v>
      </c>
      <c r="V1" s="138" t="s">
        <v>287</v>
      </c>
      <c r="W1" s="138" t="s">
        <v>288</v>
      </c>
      <c r="X1" s="138" t="s">
        <v>289</v>
      </c>
      <c r="Y1" s="138" t="s">
        <v>290</v>
      </c>
      <c r="Z1" s="138" t="s">
        <v>291</v>
      </c>
      <c r="AA1" s="138" t="s">
        <v>292</v>
      </c>
      <c r="AB1" s="138" t="s">
        <v>293</v>
      </c>
      <c r="AC1" s="138" t="s">
        <v>294</v>
      </c>
      <c r="AD1" s="138" t="s">
        <v>295</v>
      </c>
      <c r="AE1" s="138" t="s">
        <v>296</v>
      </c>
      <c r="AF1" s="138" t="s">
        <v>297</v>
      </c>
      <c r="AG1" s="138" t="s">
        <v>298</v>
      </c>
      <c r="AH1" s="138" t="s">
        <v>299</v>
      </c>
      <c r="AI1" s="138" t="s">
        <v>300</v>
      </c>
      <c r="AJ1" s="138" t="s">
        <v>301</v>
      </c>
      <c r="AK1" s="138" t="s">
        <v>302</v>
      </c>
      <c r="AL1" s="138" t="s">
        <v>303</v>
      </c>
      <c r="AM1" s="138" t="s">
        <v>304</v>
      </c>
    </row>
    <row r="2" spans="1:39" x14ac:dyDescent="0.35">
      <c r="A2" s="138" t="s">
        <v>203</v>
      </c>
      <c r="B2" s="103" t="s">
        <v>1565</v>
      </c>
      <c r="C2" s="103" t="s">
        <v>1566</v>
      </c>
      <c r="D2" s="55" t="s">
        <v>1567</v>
      </c>
      <c r="E2" s="55" t="s">
        <v>1567</v>
      </c>
      <c r="F2" s="55" t="s">
        <v>1567</v>
      </c>
      <c r="G2" s="55" t="s">
        <v>1567</v>
      </c>
      <c r="H2" s="55" t="s">
        <v>1567</v>
      </c>
      <c r="I2" s="55" t="s">
        <v>1567</v>
      </c>
      <c r="J2" s="55" t="s">
        <v>1567</v>
      </c>
      <c r="K2" t="s">
        <v>1567</v>
      </c>
      <c r="L2" t="s">
        <v>1567</v>
      </c>
      <c r="M2" t="s">
        <v>1567</v>
      </c>
      <c r="N2" t="s">
        <v>1567</v>
      </c>
      <c r="O2" t="s">
        <v>1567</v>
      </c>
      <c r="P2" t="s">
        <v>1567</v>
      </c>
      <c r="Q2" t="s">
        <v>1567</v>
      </c>
      <c r="R2" t="s">
        <v>1567</v>
      </c>
      <c r="S2" t="s">
        <v>1567</v>
      </c>
      <c r="T2" t="s">
        <v>1567</v>
      </c>
      <c r="U2" t="s">
        <v>1567</v>
      </c>
      <c r="V2" t="s">
        <v>1567</v>
      </c>
      <c r="W2" t="s">
        <v>1567</v>
      </c>
      <c r="X2" t="s">
        <v>1567</v>
      </c>
      <c r="Y2" t="s">
        <v>1567</v>
      </c>
      <c r="Z2" t="s">
        <v>1567</v>
      </c>
      <c r="AA2" t="s">
        <v>1567</v>
      </c>
      <c r="AB2" t="s">
        <v>1567</v>
      </c>
      <c r="AC2" t="s">
        <v>1567</v>
      </c>
      <c r="AD2" t="s">
        <v>1567</v>
      </c>
      <c r="AE2" t="s">
        <v>1567</v>
      </c>
      <c r="AF2" t="s">
        <v>1567</v>
      </c>
      <c r="AG2" t="s">
        <v>1567</v>
      </c>
      <c r="AH2" t="s">
        <v>1567</v>
      </c>
      <c r="AI2" t="s">
        <v>1567</v>
      </c>
      <c r="AJ2" t="s">
        <v>1567</v>
      </c>
      <c r="AK2" t="s">
        <v>1567</v>
      </c>
      <c r="AL2" t="s">
        <v>1567</v>
      </c>
      <c r="AM2" t="s">
        <v>1567</v>
      </c>
    </row>
    <row r="3" spans="1:39" x14ac:dyDescent="0.35">
      <c r="A3" s="138" t="s">
        <v>208</v>
      </c>
      <c r="B3" s="103" t="s">
        <v>1568</v>
      </c>
      <c r="C3" s="103" t="s">
        <v>1569</v>
      </c>
      <c r="D3" s="55" t="s">
        <v>1567</v>
      </c>
      <c r="E3" s="55" t="s">
        <v>1567</v>
      </c>
      <c r="F3" s="55" t="s">
        <v>1567</v>
      </c>
      <c r="G3" s="55" t="s">
        <v>1567</v>
      </c>
      <c r="H3" s="55" t="s">
        <v>1567</v>
      </c>
      <c r="I3" s="55" t="s">
        <v>1567</v>
      </c>
      <c r="J3" s="55" t="s">
        <v>1567</v>
      </c>
      <c r="K3" t="s">
        <v>1567</v>
      </c>
      <c r="L3" t="s">
        <v>1567</v>
      </c>
      <c r="M3" t="s">
        <v>1567</v>
      </c>
      <c r="N3" t="s">
        <v>1567</v>
      </c>
      <c r="O3" t="s">
        <v>1567</v>
      </c>
      <c r="P3" t="s">
        <v>1567</v>
      </c>
      <c r="Q3" t="s">
        <v>1567</v>
      </c>
      <c r="R3" t="s">
        <v>1567</v>
      </c>
      <c r="S3" t="s">
        <v>1567</v>
      </c>
      <c r="T3" t="s">
        <v>1567</v>
      </c>
      <c r="U3" t="s">
        <v>1567</v>
      </c>
      <c r="V3" t="s">
        <v>1567</v>
      </c>
      <c r="W3" t="s">
        <v>1567</v>
      </c>
      <c r="X3" t="s">
        <v>1567</v>
      </c>
      <c r="Y3" t="s">
        <v>1567</v>
      </c>
      <c r="Z3" t="s">
        <v>1567</v>
      </c>
      <c r="AA3" t="s">
        <v>1567</v>
      </c>
      <c r="AB3" t="s">
        <v>1567</v>
      </c>
      <c r="AC3" t="s">
        <v>1567</v>
      </c>
      <c r="AD3" t="s">
        <v>1567</v>
      </c>
      <c r="AE3" t="s">
        <v>1567</v>
      </c>
      <c r="AF3" t="s">
        <v>1567</v>
      </c>
      <c r="AG3" t="s">
        <v>1567</v>
      </c>
      <c r="AH3" t="s">
        <v>1567</v>
      </c>
      <c r="AI3" t="s">
        <v>1567</v>
      </c>
      <c r="AJ3" t="s">
        <v>1567</v>
      </c>
      <c r="AK3" t="s">
        <v>1567</v>
      </c>
      <c r="AL3" t="s">
        <v>1567</v>
      </c>
      <c r="AM3" t="s">
        <v>1567</v>
      </c>
    </row>
    <row r="4" spans="1:39" x14ac:dyDescent="0.35">
      <c r="A4" s="138" t="s">
        <v>210</v>
      </c>
      <c r="B4" s="103" t="s">
        <v>1570</v>
      </c>
      <c r="C4" s="103" t="s">
        <v>1571</v>
      </c>
      <c r="D4" s="55" t="s">
        <v>1567</v>
      </c>
      <c r="E4" s="55" t="s">
        <v>1567</v>
      </c>
      <c r="F4" s="55" t="s">
        <v>1567</v>
      </c>
      <c r="G4" s="55" t="s">
        <v>1567</v>
      </c>
      <c r="H4" s="55" t="s">
        <v>1567</v>
      </c>
      <c r="I4" s="55" t="s">
        <v>1567</v>
      </c>
      <c r="J4" s="55" t="s">
        <v>1567</v>
      </c>
      <c r="K4" t="s">
        <v>1567</v>
      </c>
      <c r="L4" t="s">
        <v>1567</v>
      </c>
      <c r="M4" t="s">
        <v>1567</v>
      </c>
      <c r="N4" t="s">
        <v>1567</v>
      </c>
      <c r="O4" t="s">
        <v>1567</v>
      </c>
      <c r="P4" t="s">
        <v>1567</v>
      </c>
      <c r="Q4" t="s">
        <v>1567</v>
      </c>
      <c r="R4" t="s">
        <v>1567</v>
      </c>
      <c r="S4" t="s">
        <v>1567</v>
      </c>
      <c r="T4" t="s">
        <v>1567</v>
      </c>
      <c r="U4" t="s">
        <v>1567</v>
      </c>
      <c r="V4" t="s">
        <v>1567</v>
      </c>
      <c r="W4" t="s">
        <v>1567</v>
      </c>
      <c r="X4" t="s">
        <v>1567</v>
      </c>
      <c r="Y4" t="s">
        <v>1567</v>
      </c>
      <c r="Z4" t="s">
        <v>1567</v>
      </c>
      <c r="AA4" t="s">
        <v>1567</v>
      </c>
      <c r="AB4" t="s">
        <v>1567</v>
      </c>
      <c r="AC4" t="s">
        <v>1567</v>
      </c>
      <c r="AD4" t="s">
        <v>1567</v>
      </c>
      <c r="AE4" t="s">
        <v>1567</v>
      </c>
      <c r="AF4" t="s">
        <v>1567</v>
      </c>
      <c r="AG4" t="s">
        <v>1567</v>
      </c>
      <c r="AH4" t="s">
        <v>1567</v>
      </c>
      <c r="AI4" t="s">
        <v>1567</v>
      </c>
      <c r="AJ4" t="s">
        <v>1567</v>
      </c>
      <c r="AK4" t="s">
        <v>1567</v>
      </c>
      <c r="AL4" t="s">
        <v>1567</v>
      </c>
      <c r="AM4" t="s">
        <v>1567</v>
      </c>
    </row>
    <row r="5" spans="1:39" x14ac:dyDescent="0.35">
      <c r="A5" s="138" t="s">
        <v>212</v>
      </c>
      <c r="B5" s="103" t="s">
        <v>1572</v>
      </c>
      <c r="C5" s="103" t="s">
        <v>1572</v>
      </c>
      <c r="D5" s="55" t="s">
        <v>1567</v>
      </c>
      <c r="E5" s="55" t="s">
        <v>1567</v>
      </c>
      <c r="F5" s="55" t="s">
        <v>1567</v>
      </c>
      <c r="G5" s="55" t="s">
        <v>1567</v>
      </c>
      <c r="H5" s="55" t="s">
        <v>1567</v>
      </c>
      <c r="I5" s="55" t="s">
        <v>1567</v>
      </c>
      <c r="J5" s="55" t="s">
        <v>1567</v>
      </c>
      <c r="K5" t="s">
        <v>1567</v>
      </c>
      <c r="L5" t="s">
        <v>1567</v>
      </c>
      <c r="M5" t="s">
        <v>1567</v>
      </c>
      <c r="N5" t="s">
        <v>1567</v>
      </c>
      <c r="O5" t="s">
        <v>1567</v>
      </c>
      <c r="P5" t="s">
        <v>1567</v>
      </c>
      <c r="Q5" t="s">
        <v>1567</v>
      </c>
      <c r="R5" t="s">
        <v>1567</v>
      </c>
      <c r="S5" t="s">
        <v>1567</v>
      </c>
      <c r="T5" t="s">
        <v>1567</v>
      </c>
      <c r="U5" t="s">
        <v>1567</v>
      </c>
      <c r="V5" t="s">
        <v>1567</v>
      </c>
      <c r="W5" t="s">
        <v>1567</v>
      </c>
      <c r="X5" t="s">
        <v>1567</v>
      </c>
      <c r="Y5" t="s">
        <v>1567</v>
      </c>
      <c r="Z5" t="s">
        <v>1567</v>
      </c>
      <c r="AA5" t="s">
        <v>1567</v>
      </c>
      <c r="AB5" t="s">
        <v>1567</v>
      </c>
      <c r="AC5" t="s">
        <v>1567</v>
      </c>
      <c r="AD5" t="s">
        <v>1567</v>
      </c>
      <c r="AE5" t="s">
        <v>1567</v>
      </c>
      <c r="AF5" t="s">
        <v>1567</v>
      </c>
      <c r="AG5" t="s">
        <v>1567</v>
      </c>
      <c r="AH5" t="s">
        <v>1567</v>
      </c>
      <c r="AI5" t="s">
        <v>1567</v>
      </c>
      <c r="AJ5" t="s">
        <v>1567</v>
      </c>
      <c r="AK5" t="s">
        <v>1567</v>
      </c>
      <c r="AL5" t="s">
        <v>1567</v>
      </c>
      <c r="AM5" t="s">
        <v>1567</v>
      </c>
    </row>
    <row r="6" spans="1:39" x14ac:dyDescent="0.35">
      <c r="A6" s="138" t="s">
        <v>214</v>
      </c>
      <c r="B6" s="103" t="s">
        <v>1573</v>
      </c>
      <c r="C6" s="103" t="s">
        <v>1574</v>
      </c>
      <c r="D6" s="55" t="s">
        <v>1567</v>
      </c>
      <c r="E6" s="55" t="s">
        <v>1567</v>
      </c>
      <c r="F6" s="55" t="s">
        <v>1567</v>
      </c>
      <c r="G6" s="55" t="s">
        <v>1567</v>
      </c>
      <c r="H6" s="55" t="s">
        <v>1567</v>
      </c>
      <c r="I6" s="55" t="s">
        <v>1567</v>
      </c>
      <c r="J6" s="55" t="s">
        <v>1567</v>
      </c>
      <c r="K6" t="s">
        <v>1567</v>
      </c>
      <c r="L6" t="s">
        <v>1567</v>
      </c>
      <c r="M6" t="s">
        <v>1567</v>
      </c>
      <c r="N6" t="s">
        <v>1567</v>
      </c>
      <c r="O6" t="s">
        <v>1567</v>
      </c>
      <c r="P6" t="s">
        <v>1567</v>
      </c>
      <c r="Q6" t="s">
        <v>1567</v>
      </c>
      <c r="R6" t="s">
        <v>1567</v>
      </c>
      <c r="S6" t="s">
        <v>1567</v>
      </c>
      <c r="T6" t="s">
        <v>1567</v>
      </c>
      <c r="U6" t="s">
        <v>1567</v>
      </c>
      <c r="V6" t="s">
        <v>1567</v>
      </c>
      <c r="W6" t="s">
        <v>1567</v>
      </c>
      <c r="X6" t="s">
        <v>1567</v>
      </c>
      <c r="Y6" t="s">
        <v>1567</v>
      </c>
      <c r="Z6" t="s">
        <v>1567</v>
      </c>
      <c r="AA6" t="s">
        <v>1567</v>
      </c>
      <c r="AB6" t="s">
        <v>1567</v>
      </c>
      <c r="AC6" t="s">
        <v>1567</v>
      </c>
      <c r="AD6" t="s">
        <v>1567</v>
      </c>
      <c r="AE6" t="s">
        <v>1567</v>
      </c>
      <c r="AF6" t="s">
        <v>1567</v>
      </c>
      <c r="AG6" t="s">
        <v>1567</v>
      </c>
      <c r="AH6" t="s">
        <v>1567</v>
      </c>
      <c r="AI6" t="s">
        <v>1567</v>
      </c>
      <c r="AJ6" t="s">
        <v>1567</v>
      </c>
      <c r="AK6" t="s">
        <v>1567</v>
      </c>
      <c r="AL6" t="s">
        <v>1567</v>
      </c>
      <c r="AM6" t="s">
        <v>1567</v>
      </c>
    </row>
    <row r="7" spans="1:39" x14ac:dyDescent="0.35">
      <c r="A7" s="138" t="s">
        <v>215</v>
      </c>
      <c r="B7" s="103" t="s">
        <v>1575</v>
      </c>
      <c r="C7" s="103" t="s">
        <v>1576</v>
      </c>
      <c r="D7" s="55" t="s">
        <v>1567</v>
      </c>
      <c r="E7" s="55" t="s">
        <v>1567</v>
      </c>
      <c r="F7" s="55" t="s">
        <v>1567</v>
      </c>
      <c r="G7" s="55" t="s">
        <v>1567</v>
      </c>
      <c r="H7" s="55" t="s">
        <v>1567</v>
      </c>
      <c r="I7" s="55" t="s">
        <v>1567</v>
      </c>
      <c r="J7" s="55" t="s">
        <v>1567</v>
      </c>
      <c r="K7" t="s">
        <v>1567</v>
      </c>
      <c r="L7" t="s">
        <v>1567</v>
      </c>
      <c r="M7" t="s">
        <v>1567</v>
      </c>
      <c r="N7" t="s">
        <v>1567</v>
      </c>
      <c r="O7" t="s">
        <v>1567</v>
      </c>
      <c r="P7" t="s">
        <v>1567</v>
      </c>
      <c r="Q7" t="s">
        <v>1567</v>
      </c>
      <c r="R7" t="s">
        <v>1567</v>
      </c>
      <c r="S7" t="s">
        <v>1567</v>
      </c>
      <c r="T7" t="s">
        <v>1567</v>
      </c>
      <c r="U7" t="s">
        <v>1567</v>
      </c>
      <c r="V7" t="s">
        <v>1567</v>
      </c>
      <c r="W7" t="s">
        <v>1567</v>
      </c>
      <c r="X7" t="s">
        <v>1567</v>
      </c>
      <c r="Y7" t="s">
        <v>1567</v>
      </c>
      <c r="Z7" t="s">
        <v>1567</v>
      </c>
      <c r="AA7" t="s">
        <v>1567</v>
      </c>
      <c r="AB7" t="s">
        <v>1567</v>
      </c>
      <c r="AC7" t="s">
        <v>1567</v>
      </c>
      <c r="AD7" t="s">
        <v>1567</v>
      </c>
      <c r="AE7" t="s">
        <v>1567</v>
      </c>
      <c r="AF7" t="s">
        <v>1567</v>
      </c>
      <c r="AG7" t="s">
        <v>1567</v>
      </c>
      <c r="AH7" t="s">
        <v>1567</v>
      </c>
      <c r="AI7" t="s">
        <v>1567</v>
      </c>
      <c r="AJ7" t="s">
        <v>1567</v>
      </c>
      <c r="AK7" t="s">
        <v>1567</v>
      </c>
      <c r="AL7" t="s">
        <v>1567</v>
      </c>
      <c r="AM7" t="s">
        <v>1567</v>
      </c>
    </row>
    <row r="8" spans="1:39" x14ac:dyDescent="0.35">
      <c r="A8" s="138" t="s">
        <v>217</v>
      </c>
      <c r="B8" s="103" t="s">
        <v>1577</v>
      </c>
      <c r="C8" s="103" t="s">
        <v>1578</v>
      </c>
      <c r="D8" s="55" t="s">
        <v>1567</v>
      </c>
      <c r="E8" s="55" t="s">
        <v>1567</v>
      </c>
      <c r="F8" s="55" t="s">
        <v>1567</v>
      </c>
      <c r="G8" s="55" t="s">
        <v>1567</v>
      </c>
      <c r="H8" s="55" t="s">
        <v>1567</v>
      </c>
      <c r="I8" s="55" t="s">
        <v>1567</v>
      </c>
      <c r="J8" s="55" t="s">
        <v>1567</v>
      </c>
      <c r="K8" t="s">
        <v>1567</v>
      </c>
      <c r="L8" t="s">
        <v>1567</v>
      </c>
      <c r="M8" t="s">
        <v>1567</v>
      </c>
      <c r="N8" t="s">
        <v>1567</v>
      </c>
      <c r="O8" t="s">
        <v>1567</v>
      </c>
      <c r="P8" t="s">
        <v>1567</v>
      </c>
      <c r="Q8" t="s">
        <v>1567</v>
      </c>
      <c r="R8" t="s">
        <v>1567</v>
      </c>
      <c r="S8" t="s">
        <v>1567</v>
      </c>
      <c r="T8" t="s">
        <v>1567</v>
      </c>
      <c r="U8" t="s">
        <v>1567</v>
      </c>
      <c r="V8" t="s">
        <v>1567</v>
      </c>
      <c r="W8" t="s">
        <v>1567</v>
      </c>
      <c r="X8" t="s">
        <v>1567</v>
      </c>
      <c r="Y8" t="s">
        <v>1567</v>
      </c>
      <c r="Z8" t="s">
        <v>1567</v>
      </c>
      <c r="AA8" t="s">
        <v>1567</v>
      </c>
      <c r="AB8" t="s">
        <v>1567</v>
      </c>
      <c r="AC8" t="s">
        <v>1567</v>
      </c>
      <c r="AD8" t="s">
        <v>1567</v>
      </c>
      <c r="AE8" t="s">
        <v>1567</v>
      </c>
      <c r="AF8" t="s">
        <v>1567</v>
      </c>
      <c r="AG8" t="s">
        <v>1567</v>
      </c>
      <c r="AH8" t="s">
        <v>1567</v>
      </c>
      <c r="AI8" t="s">
        <v>1567</v>
      </c>
      <c r="AJ8" t="s">
        <v>1567</v>
      </c>
      <c r="AK8" t="s">
        <v>1567</v>
      </c>
      <c r="AL8" t="s">
        <v>1567</v>
      </c>
      <c r="AM8" t="s">
        <v>1567</v>
      </c>
    </row>
    <row r="9" spans="1:39" x14ac:dyDescent="0.35">
      <c r="A9" s="138" t="s">
        <v>218</v>
      </c>
      <c r="B9" s="55" t="s">
        <v>1567</v>
      </c>
      <c r="C9" s="55" t="s">
        <v>1567</v>
      </c>
      <c r="D9" s="103" t="s">
        <v>1579</v>
      </c>
      <c r="E9" s="103" t="s">
        <v>1580</v>
      </c>
      <c r="F9" s="103" t="s">
        <v>1581</v>
      </c>
      <c r="G9" s="103" t="s">
        <v>1582</v>
      </c>
      <c r="H9" s="55" t="s">
        <v>1567</v>
      </c>
      <c r="I9" s="55" t="s">
        <v>1567</v>
      </c>
      <c r="J9" s="55" t="s">
        <v>1567</v>
      </c>
      <c r="K9" t="s">
        <v>1567</v>
      </c>
      <c r="L9" t="s">
        <v>1567</v>
      </c>
      <c r="M9" t="s">
        <v>1567</v>
      </c>
      <c r="N9" t="s">
        <v>1567</v>
      </c>
      <c r="O9" t="s">
        <v>1567</v>
      </c>
      <c r="P9" t="s">
        <v>1567</v>
      </c>
      <c r="Q9" t="s">
        <v>1567</v>
      </c>
      <c r="R9" t="s">
        <v>1567</v>
      </c>
      <c r="S9" t="s">
        <v>1567</v>
      </c>
      <c r="T9" t="s">
        <v>1567</v>
      </c>
      <c r="U9" t="s">
        <v>1567</v>
      </c>
      <c r="V9" t="s">
        <v>1567</v>
      </c>
      <c r="W9" t="s">
        <v>1567</v>
      </c>
      <c r="X9" t="s">
        <v>1567</v>
      </c>
      <c r="Y9" t="s">
        <v>1567</v>
      </c>
      <c r="Z9" t="s">
        <v>1567</v>
      </c>
      <c r="AA9" t="s">
        <v>1567</v>
      </c>
      <c r="AB9" t="s">
        <v>1567</v>
      </c>
      <c r="AC9" t="s">
        <v>1567</v>
      </c>
      <c r="AD9" t="s">
        <v>1567</v>
      </c>
      <c r="AE9" t="s">
        <v>1567</v>
      </c>
      <c r="AF9" t="s">
        <v>1567</v>
      </c>
      <c r="AG9" t="s">
        <v>1567</v>
      </c>
      <c r="AH9" t="s">
        <v>1567</v>
      </c>
      <c r="AI9" t="s">
        <v>1567</v>
      </c>
      <c r="AJ9" t="s">
        <v>1567</v>
      </c>
      <c r="AK9" t="s">
        <v>1567</v>
      </c>
      <c r="AL9" t="s">
        <v>1567</v>
      </c>
      <c r="AM9" t="s">
        <v>1567</v>
      </c>
    </row>
    <row r="10" spans="1:39" x14ac:dyDescent="0.35">
      <c r="A10" s="138" t="s">
        <v>219</v>
      </c>
      <c r="B10" s="55" t="s">
        <v>1567</v>
      </c>
      <c r="C10" s="55" t="s">
        <v>1567</v>
      </c>
      <c r="D10" s="103" t="s">
        <v>1583</v>
      </c>
      <c r="E10" s="103" t="s">
        <v>1584</v>
      </c>
      <c r="F10" s="103" t="s">
        <v>1585</v>
      </c>
      <c r="G10" s="103" t="s">
        <v>1586</v>
      </c>
      <c r="H10" s="55" t="s">
        <v>1567</v>
      </c>
      <c r="I10" s="55" t="s">
        <v>1567</v>
      </c>
      <c r="J10" s="55" t="s">
        <v>1567</v>
      </c>
      <c r="K10" t="s">
        <v>1567</v>
      </c>
      <c r="L10" t="s">
        <v>1567</v>
      </c>
      <c r="M10" t="s">
        <v>1567</v>
      </c>
      <c r="N10" t="s">
        <v>1567</v>
      </c>
      <c r="O10" t="s">
        <v>1567</v>
      </c>
      <c r="P10" t="s">
        <v>1567</v>
      </c>
      <c r="Q10" t="s">
        <v>1567</v>
      </c>
      <c r="R10" t="s">
        <v>1567</v>
      </c>
      <c r="S10" t="s">
        <v>1567</v>
      </c>
      <c r="T10" t="s">
        <v>1567</v>
      </c>
      <c r="U10" t="s">
        <v>1567</v>
      </c>
      <c r="V10" t="s">
        <v>1567</v>
      </c>
      <c r="W10" t="s">
        <v>1567</v>
      </c>
      <c r="X10" t="s">
        <v>1567</v>
      </c>
      <c r="Y10" t="s">
        <v>1567</v>
      </c>
      <c r="Z10" t="s">
        <v>1567</v>
      </c>
      <c r="AA10" t="s">
        <v>1567</v>
      </c>
      <c r="AB10" t="s">
        <v>1567</v>
      </c>
      <c r="AC10" t="s">
        <v>1567</v>
      </c>
      <c r="AD10" t="s">
        <v>1567</v>
      </c>
      <c r="AE10" t="s">
        <v>1567</v>
      </c>
      <c r="AF10" t="s">
        <v>1567</v>
      </c>
      <c r="AG10" t="s">
        <v>1567</v>
      </c>
      <c r="AH10" t="s">
        <v>1567</v>
      </c>
      <c r="AI10" t="s">
        <v>1567</v>
      </c>
      <c r="AJ10" t="s">
        <v>1567</v>
      </c>
      <c r="AK10" t="s">
        <v>1567</v>
      </c>
      <c r="AL10" t="s">
        <v>1567</v>
      </c>
      <c r="AM10" t="s">
        <v>1567</v>
      </c>
    </row>
    <row r="11" spans="1:39" x14ac:dyDescent="0.35">
      <c r="A11" s="138" t="s">
        <v>220</v>
      </c>
      <c r="B11" s="55" t="s">
        <v>1567</v>
      </c>
      <c r="C11" s="55" t="s">
        <v>1567</v>
      </c>
      <c r="D11" s="103" t="s">
        <v>1587</v>
      </c>
      <c r="E11" s="103" t="s">
        <v>1588</v>
      </c>
      <c r="F11" s="103" t="s">
        <v>1589</v>
      </c>
      <c r="G11" s="103" t="s">
        <v>1590</v>
      </c>
      <c r="H11" s="55" t="s">
        <v>1567</v>
      </c>
      <c r="I11" s="55" t="s">
        <v>1567</v>
      </c>
      <c r="J11" s="55" t="s">
        <v>1567</v>
      </c>
      <c r="K11" t="s">
        <v>1567</v>
      </c>
      <c r="L11" t="s">
        <v>1567</v>
      </c>
      <c r="M11" t="s">
        <v>1567</v>
      </c>
      <c r="N11" t="s">
        <v>1567</v>
      </c>
      <c r="O11" t="s">
        <v>1567</v>
      </c>
      <c r="P11" t="s">
        <v>1567</v>
      </c>
      <c r="Q11" t="s">
        <v>1567</v>
      </c>
      <c r="R11" t="s">
        <v>1567</v>
      </c>
      <c r="S11" t="s">
        <v>1567</v>
      </c>
      <c r="T11" t="s">
        <v>1567</v>
      </c>
      <c r="U11" t="s">
        <v>1567</v>
      </c>
      <c r="V11" t="s">
        <v>1567</v>
      </c>
      <c r="W11" t="s">
        <v>1567</v>
      </c>
      <c r="X11" t="s">
        <v>1567</v>
      </c>
      <c r="Y11" t="s">
        <v>1567</v>
      </c>
      <c r="Z11" t="s">
        <v>1567</v>
      </c>
      <c r="AA11" t="s">
        <v>1567</v>
      </c>
      <c r="AB11" t="s">
        <v>1567</v>
      </c>
      <c r="AC11" t="s">
        <v>1567</v>
      </c>
      <c r="AD11" t="s">
        <v>1567</v>
      </c>
      <c r="AE11" t="s">
        <v>1567</v>
      </c>
      <c r="AF11" t="s">
        <v>1567</v>
      </c>
      <c r="AG11" t="s">
        <v>1567</v>
      </c>
      <c r="AH11" t="s">
        <v>1567</v>
      </c>
      <c r="AI11" t="s">
        <v>1567</v>
      </c>
      <c r="AJ11" t="s">
        <v>1567</v>
      </c>
      <c r="AK11" t="s">
        <v>1567</v>
      </c>
      <c r="AL11" t="s">
        <v>1567</v>
      </c>
      <c r="AM11" t="s">
        <v>1567</v>
      </c>
    </row>
    <row r="12" spans="1:39" x14ac:dyDescent="0.35">
      <c r="A12" s="138" t="s">
        <v>221</v>
      </c>
      <c r="B12" s="55" t="s">
        <v>1567</v>
      </c>
      <c r="C12" s="55" t="s">
        <v>1567</v>
      </c>
      <c r="D12" s="103" t="s">
        <v>1591</v>
      </c>
      <c r="E12" s="103" t="s">
        <v>1592</v>
      </c>
      <c r="F12" s="103" t="s">
        <v>1593</v>
      </c>
      <c r="G12" s="103" t="s">
        <v>1594</v>
      </c>
      <c r="H12" s="55" t="s">
        <v>1567</v>
      </c>
      <c r="I12" s="55" t="s">
        <v>1567</v>
      </c>
      <c r="J12" s="55" t="s">
        <v>1567</v>
      </c>
      <c r="K12" t="s">
        <v>1567</v>
      </c>
      <c r="L12" t="s">
        <v>1567</v>
      </c>
      <c r="M12" t="s">
        <v>1567</v>
      </c>
      <c r="N12" t="s">
        <v>1567</v>
      </c>
      <c r="O12" t="s">
        <v>1567</v>
      </c>
      <c r="P12" t="s">
        <v>1567</v>
      </c>
      <c r="Q12" t="s">
        <v>1567</v>
      </c>
      <c r="R12" t="s">
        <v>1567</v>
      </c>
      <c r="S12" t="s">
        <v>1567</v>
      </c>
      <c r="T12" t="s">
        <v>1567</v>
      </c>
      <c r="U12" t="s">
        <v>1567</v>
      </c>
      <c r="V12" t="s">
        <v>1567</v>
      </c>
      <c r="W12" t="s">
        <v>1567</v>
      </c>
      <c r="X12" t="s">
        <v>1567</v>
      </c>
      <c r="Y12" t="s">
        <v>1567</v>
      </c>
      <c r="Z12" t="s">
        <v>1567</v>
      </c>
      <c r="AA12" t="s">
        <v>1567</v>
      </c>
      <c r="AB12" t="s">
        <v>1567</v>
      </c>
      <c r="AC12" t="s">
        <v>1567</v>
      </c>
      <c r="AD12" t="s">
        <v>1567</v>
      </c>
      <c r="AE12" t="s">
        <v>1567</v>
      </c>
      <c r="AF12" t="s">
        <v>1567</v>
      </c>
      <c r="AG12" t="s">
        <v>1567</v>
      </c>
      <c r="AH12" t="s">
        <v>1567</v>
      </c>
      <c r="AI12" t="s">
        <v>1567</v>
      </c>
      <c r="AJ12" t="s">
        <v>1567</v>
      </c>
      <c r="AK12" t="s">
        <v>1567</v>
      </c>
      <c r="AL12" t="s">
        <v>1567</v>
      </c>
      <c r="AM12" t="s">
        <v>1567</v>
      </c>
    </row>
    <row r="13" spans="1:39" x14ac:dyDescent="0.35">
      <c r="A13" s="138" t="s">
        <v>222</v>
      </c>
      <c r="B13" s="55" t="s">
        <v>1567</v>
      </c>
      <c r="C13" s="55" t="s">
        <v>1567</v>
      </c>
      <c r="D13" s="103" t="s">
        <v>1595</v>
      </c>
      <c r="E13" s="103" t="s">
        <v>1596</v>
      </c>
      <c r="F13" s="103" t="s">
        <v>1597</v>
      </c>
      <c r="G13" s="103" t="s">
        <v>1598</v>
      </c>
      <c r="H13" s="55" t="s">
        <v>1567</v>
      </c>
      <c r="I13" s="55" t="s">
        <v>1567</v>
      </c>
      <c r="J13" s="55" t="s">
        <v>1567</v>
      </c>
      <c r="K13" t="s">
        <v>1567</v>
      </c>
      <c r="L13" t="s">
        <v>1567</v>
      </c>
      <c r="M13" t="s">
        <v>1567</v>
      </c>
      <c r="N13" t="s">
        <v>1567</v>
      </c>
      <c r="O13" t="s">
        <v>1567</v>
      </c>
      <c r="P13" t="s">
        <v>1567</v>
      </c>
      <c r="Q13" t="s">
        <v>1567</v>
      </c>
      <c r="R13" t="s">
        <v>1567</v>
      </c>
      <c r="S13" t="s">
        <v>1567</v>
      </c>
      <c r="T13" t="s">
        <v>1567</v>
      </c>
      <c r="U13" t="s">
        <v>1567</v>
      </c>
      <c r="V13" t="s">
        <v>1567</v>
      </c>
      <c r="W13" t="s">
        <v>1567</v>
      </c>
      <c r="X13" t="s">
        <v>1567</v>
      </c>
      <c r="Y13" t="s">
        <v>1567</v>
      </c>
      <c r="Z13" t="s">
        <v>1567</v>
      </c>
      <c r="AA13" t="s">
        <v>1567</v>
      </c>
      <c r="AB13" t="s">
        <v>1567</v>
      </c>
      <c r="AC13" t="s">
        <v>1567</v>
      </c>
      <c r="AD13" t="s">
        <v>1567</v>
      </c>
      <c r="AE13" t="s">
        <v>1567</v>
      </c>
      <c r="AF13" t="s">
        <v>1567</v>
      </c>
      <c r="AG13" t="s">
        <v>1567</v>
      </c>
      <c r="AH13" t="s">
        <v>1567</v>
      </c>
      <c r="AI13" t="s">
        <v>1567</v>
      </c>
      <c r="AJ13" t="s">
        <v>1567</v>
      </c>
      <c r="AK13" t="s">
        <v>1567</v>
      </c>
      <c r="AL13" t="s">
        <v>1567</v>
      </c>
      <c r="AM13" t="s">
        <v>1567</v>
      </c>
    </row>
    <row r="14" spans="1:39" x14ac:dyDescent="0.35">
      <c r="A14" s="138" t="s">
        <v>224</v>
      </c>
      <c r="B14" s="55" t="s">
        <v>1567</v>
      </c>
      <c r="C14" s="55" t="s">
        <v>1567</v>
      </c>
      <c r="D14" s="103" t="s">
        <v>1599</v>
      </c>
      <c r="E14" s="103" t="s">
        <v>1599</v>
      </c>
      <c r="F14" s="103" t="s">
        <v>1599</v>
      </c>
      <c r="G14" s="103" t="s">
        <v>1599</v>
      </c>
      <c r="H14" s="55" t="s">
        <v>1567</v>
      </c>
      <c r="I14" s="55" t="s">
        <v>1567</v>
      </c>
      <c r="J14" s="55" t="s">
        <v>1567</v>
      </c>
      <c r="K14" t="s">
        <v>1567</v>
      </c>
      <c r="L14" t="s">
        <v>1567</v>
      </c>
      <c r="M14" t="s">
        <v>1567</v>
      </c>
      <c r="N14" t="s">
        <v>1567</v>
      </c>
      <c r="O14" t="s">
        <v>1567</v>
      </c>
      <c r="P14" t="s">
        <v>1567</v>
      </c>
      <c r="Q14" t="s">
        <v>1567</v>
      </c>
      <c r="R14" t="s">
        <v>1567</v>
      </c>
      <c r="S14" t="s">
        <v>1567</v>
      </c>
      <c r="T14" t="s">
        <v>1567</v>
      </c>
      <c r="U14" t="s">
        <v>1567</v>
      </c>
      <c r="V14" t="s">
        <v>1567</v>
      </c>
      <c r="W14" t="s">
        <v>1567</v>
      </c>
      <c r="X14" t="s">
        <v>1567</v>
      </c>
      <c r="Y14" t="s">
        <v>1567</v>
      </c>
      <c r="Z14" t="s">
        <v>1567</v>
      </c>
      <c r="AA14" t="s">
        <v>1567</v>
      </c>
      <c r="AB14" t="s">
        <v>1567</v>
      </c>
      <c r="AC14" t="s">
        <v>1567</v>
      </c>
      <c r="AD14" t="s">
        <v>1567</v>
      </c>
      <c r="AE14" t="s">
        <v>1567</v>
      </c>
      <c r="AF14" t="s">
        <v>1567</v>
      </c>
      <c r="AG14" t="s">
        <v>1567</v>
      </c>
      <c r="AH14" t="s">
        <v>1567</v>
      </c>
      <c r="AI14" t="s">
        <v>1567</v>
      </c>
      <c r="AJ14" t="s">
        <v>1567</v>
      </c>
      <c r="AK14" t="s">
        <v>1567</v>
      </c>
      <c r="AL14" t="s">
        <v>1567</v>
      </c>
      <c r="AM14" t="s">
        <v>1567</v>
      </c>
    </row>
    <row r="15" spans="1:39" x14ac:dyDescent="0.35">
      <c r="A15" s="138" t="s">
        <v>226</v>
      </c>
      <c r="B15" s="55" t="s">
        <v>1567</v>
      </c>
      <c r="C15" s="55" t="s">
        <v>1567</v>
      </c>
      <c r="D15" s="55" t="s">
        <v>1567</v>
      </c>
      <c r="E15" s="55" t="s">
        <v>1567</v>
      </c>
      <c r="F15" s="55" t="s">
        <v>1567</v>
      </c>
      <c r="G15" s="55" t="s">
        <v>1567</v>
      </c>
      <c r="H15" s="103" t="s">
        <v>1600</v>
      </c>
      <c r="I15" s="103" t="s">
        <v>1601</v>
      </c>
      <c r="J15" s="103" t="s">
        <v>1602</v>
      </c>
      <c r="K15" t="s">
        <v>1567</v>
      </c>
      <c r="L15" t="s">
        <v>1567</v>
      </c>
      <c r="M15" t="s">
        <v>1567</v>
      </c>
      <c r="N15" t="s">
        <v>1567</v>
      </c>
      <c r="O15" t="s">
        <v>1567</v>
      </c>
      <c r="P15" t="s">
        <v>1567</v>
      </c>
      <c r="Q15" t="s">
        <v>1567</v>
      </c>
      <c r="R15" t="s">
        <v>1567</v>
      </c>
      <c r="S15" t="s">
        <v>1567</v>
      </c>
      <c r="T15" t="s">
        <v>1567</v>
      </c>
      <c r="U15" t="s">
        <v>1567</v>
      </c>
      <c r="V15" t="s">
        <v>1567</v>
      </c>
      <c r="W15" t="s">
        <v>1567</v>
      </c>
      <c r="X15" t="s">
        <v>1567</v>
      </c>
      <c r="Y15" t="s">
        <v>1567</v>
      </c>
      <c r="Z15" t="s">
        <v>1567</v>
      </c>
      <c r="AA15" t="s">
        <v>1567</v>
      </c>
      <c r="AB15" t="s">
        <v>1567</v>
      </c>
      <c r="AC15" t="s">
        <v>1567</v>
      </c>
      <c r="AD15" t="s">
        <v>1567</v>
      </c>
      <c r="AE15" t="s">
        <v>1567</v>
      </c>
      <c r="AF15" t="s">
        <v>1567</v>
      </c>
      <c r="AG15" t="s">
        <v>1567</v>
      </c>
      <c r="AH15" t="s">
        <v>1567</v>
      </c>
      <c r="AI15" t="s">
        <v>1567</v>
      </c>
      <c r="AJ15" t="s">
        <v>1567</v>
      </c>
      <c r="AK15" t="s">
        <v>1567</v>
      </c>
      <c r="AL15" t="s">
        <v>1567</v>
      </c>
      <c r="AM15" t="s">
        <v>1567</v>
      </c>
    </row>
    <row r="16" spans="1:39" x14ac:dyDescent="0.35">
      <c r="A16" s="138" t="s">
        <v>227</v>
      </c>
      <c r="B16" s="55" t="s">
        <v>1567</v>
      </c>
      <c r="C16" s="55" t="s">
        <v>1567</v>
      </c>
      <c r="D16" s="55" t="s">
        <v>1567</v>
      </c>
      <c r="E16" s="55" t="s">
        <v>1567</v>
      </c>
      <c r="F16" s="55" t="s">
        <v>1567</v>
      </c>
      <c r="G16" s="55" t="s">
        <v>1567</v>
      </c>
      <c r="H16" s="103" t="s">
        <v>1603</v>
      </c>
      <c r="I16" s="103" t="s">
        <v>1604</v>
      </c>
      <c r="J16" s="103" t="s">
        <v>1605</v>
      </c>
      <c r="K16" t="s">
        <v>1567</v>
      </c>
      <c r="L16" t="s">
        <v>1567</v>
      </c>
      <c r="M16" t="s">
        <v>1567</v>
      </c>
      <c r="N16" t="s">
        <v>1567</v>
      </c>
      <c r="O16" t="s">
        <v>1567</v>
      </c>
      <c r="P16" t="s">
        <v>1567</v>
      </c>
      <c r="Q16" t="s">
        <v>1567</v>
      </c>
      <c r="R16" t="s">
        <v>1567</v>
      </c>
      <c r="S16" t="s">
        <v>1567</v>
      </c>
      <c r="T16" t="s">
        <v>1567</v>
      </c>
      <c r="U16" t="s">
        <v>1567</v>
      </c>
      <c r="V16" t="s">
        <v>1567</v>
      </c>
      <c r="W16" t="s">
        <v>1567</v>
      </c>
      <c r="X16" t="s">
        <v>1567</v>
      </c>
      <c r="Y16" t="s">
        <v>1567</v>
      </c>
      <c r="Z16" t="s">
        <v>1567</v>
      </c>
      <c r="AA16" t="s">
        <v>1567</v>
      </c>
      <c r="AB16" t="s">
        <v>1567</v>
      </c>
      <c r="AC16" t="s">
        <v>1567</v>
      </c>
      <c r="AD16" t="s">
        <v>1567</v>
      </c>
      <c r="AE16" t="s">
        <v>1567</v>
      </c>
      <c r="AF16" t="s">
        <v>1567</v>
      </c>
      <c r="AG16" t="s">
        <v>1567</v>
      </c>
      <c r="AH16" t="s">
        <v>1567</v>
      </c>
      <c r="AI16" t="s">
        <v>1567</v>
      </c>
      <c r="AJ16" t="s">
        <v>1567</v>
      </c>
      <c r="AK16" t="s">
        <v>1567</v>
      </c>
      <c r="AL16" t="s">
        <v>1567</v>
      </c>
      <c r="AM16" t="s">
        <v>1567</v>
      </c>
    </row>
    <row r="17" spans="1:39" x14ac:dyDescent="0.35">
      <c r="A17" s="138" t="s">
        <v>228</v>
      </c>
      <c r="B17" s="55" t="s">
        <v>1567</v>
      </c>
      <c r="C17" s="55" t="s">
        <v>1567</v>
      </c>
      <c r="D17" s="55" t="s">
        <v>1567</v>
      </c>
      <c r="E17" s="55" t="s">
        <v>1567</v>
      </c>
      <c r="F17" s="55" t="s">
        <v>1567</v>
      </c>
      <c r="G17" s="55" t="s">
        <v>1567</v>
      </c>
      <c r="H17" s="103" t="s">
        <v>1606</v>
      </c>
      <c r="I17" s="103" t="s">
        <v>1607</v>
      </c>
      <c r="J17" s="103" t="s">
        <v>1608</v>
      </c>
      <c r="K17" t="s">
        <v>1567</v>
      </c>
      <c r="L17" t="s">
        <v>1567</v>
      </c>
      <c r="M17" t="s">
        <v>1567</v>
      </c>
      <c r="N17" t="s">
        <v>1567</v>
      </c>
      <c r="O17" t="s">
        <v>1567</v>
      </c>
      <c r="P17" t="s">
        <v>1567</v>
      </c>
      <c r="Q17" t="s">
        <v>1567</v>
      </c>
      <c r="R17" t="s">
        <v>1567</v>
      </c>
      <c r="S17" t="s">
        <v>1567</v>
      </c>
      <c r="T17" t="s">
        <v>1567</v>
      </c>
      <c r="U17" t="s">
        <v>1567</v>
      </c>
      <c r="V17" t="s">
        <v>1567</v>
      </c>
      <c r="W17" t="s">
        <v>1567</v>
      </c>
      <c r="X17" t="s">
        <v>1567</v>
      </c>
      <c r="Y17" t="s">
        <v>1567</v>
      </c>
      <c r="Z17" t="s">
        <v>1567</v>
      </c>
      <c r="AA17" t="s">
        <v>1567</v>
      </c>
      <c r="AB17" t="s">
        <v>1567</v>
      </c>
      <c r="AC17" t="s">
        <v>1567</v>
      </c>
      <c r="AD17" t="s">
        <v>1567</v>
      </c>
      <c r="AE17" t="s">
        <v>1567</v>
      </c>
      <c r="AF17" t="s">
        <v>1567</v>
      </c>
      <c r="AG17" t="s">
        <v>1567</v>
      </c>
      <c r="AH17" t="s">
        <v>1567</v>
      </c>
      <c r="AI17" t="s">
        <v>1567</v>
      </c>
      <c r="AJ17" t="s">
        <v>1567</v>
      </c>
      <c r="AK17" t="s">
        <v>1567</v>
      </c>
      <c r="AL17" t="s">
        <v>1567</v>
      </c>
      <c r="AM17" t="s">
        <v>1567</v>
      </c>
    </row>
    <row r="18" spans="1:39" x14ac:dyDescent="0.35">
      <c r="A18" s="138" t="s">
        <v>229</v>
      </c>
      <c r="B18" s="55" t="s">
        <v>1567</v>
      </c>
      <c r="C18" s="55" t="s">
        <v>1567</v>
      </c>
      <c r="D18" s="55" t="s">
        <v>1567</v>
      </c>
      <c r="E18" s="55" t="s">
        <v>1567</v>
      </c>
      <c r="F18" s="55" t="s">
        <v>1567</v>
      </c>
      <c r="G18" s="55" t="s">
        <v>1567</v>
      </c>
      <c r="H18" s="103" t="s">
        <v>1609</v>
      </c>
      <c r="I18" s="103" t="s">
        <v>1610</v>
      </c>
      <c r="J18" s="103" t="s">
        <v>1611</v>
      </c>
      <c r="K18" t="s">
        <v>1567</v>
      </c>
      <c r="L18" t="s">
        <v>1567</v>
      </c>
      <c r="M18" t="s">
        <v>1567</v>
      </c>
      <c r="N18" t="s">
        <v>1567</v>
      </c>
      <c r="O18" t="s">
        <v>1567</v>
      </c>
      <c r="P18" t="s">
        <v>1567</v>
      </c>
      <c r="Q18" t="s">
        <v>1567</v>
      </c>
      <c r="R18" t="s">
        <v>1567</v>
      </c>
      <c r="S18" t="s">
        <v>1567</v>
      </c>
      <c r="T18" t="s">
        <v>1567</v>
      </c>
      <c r="U18" t="s">
        <v>1567</v>
      </c>
      <c r="V18" t="s">
        <v>1567</v>
      </c>
      <c r="W18" t="s">
        <v>1567</v>
      </c>
      <c r="X18" t="s">
        <v>1567</v>
      </c>
      <c r="Y18" t="s">
        <v>1567</v>
      </c>
      <c r="Z18" t="s">
        <v>1567</v>
      </c>
      <c r="AA18" t="s">
        <v>1567</v>
      </c>
      <c r="AB18" t="s">
        <v>1567</v>
      </c>
      <c r="AC18" t="s">
        <v>1567</v>
      </c>
      <c r="AD18" t="s">
        <v>1567</v>
      </c>
      <c r="AE18" t="s">
        <v>1567</v>
      </c>
      <c r="AF18" t="s">
        <v>1567</v>
      </c>
      <c r="AG18" t="s">
        <v>1567</v>
      </c>
      <c r="AH18" t="s">
        <v>1567</v>
      </c>
      <c r="AI18" t="s">
        <v>1567</v>
      </c>
      <c r="AJ18" t="s">
        <v>1567</v>
      </c>
      <c r="AK18" t="s">
        <v>1567</v>
      </c>
      <c r="AL18" t="s">
        <v>1567</v>
      </c>
      <c r="AM18" t="s">
        <v>1567</v>
      </c>
    </row>
    <row r="19" spans="1:39" x14ac:dyDescent="0.35">
      <c r="A19" s="138" t="s">
        <v>230</v>
      </c>
      <c r="B19" t="s">
        <v>1567</v>
      </c>
      <c r="C19" t="s">
        <v>1567</v>
      </c>
      <c r="D19" t="s">
        <v>1567</v>
      </c>
      <c r="E19" t="s">
        <v>1567</v>
      </c>
      <c r="F19" t="s">
        <v>1567</v>
      </c>
      <c r="G19" t="s">
        <v>1567</v>
      </c>
      <c r="H19" t="s">
        <v>1567</v>
      </c>
      <c r="I19" t="s">
        <v>1567</v>
      </c>
      <c r="J19" t="s">
        <v>1567</v>
      </c>
      <c r="K19" t="s">
        <v>1612</v>
      </c>
      <c r="L19" t="s">
        <v>1613</v>
      </c>
      <c r="M19" t="s">
        <v>1567</v>
      </c>
      <c r="N19" t="s">
        <v>1567</v>
      </c>
      <c r="O19" t="s">
        <v>1567</v>
      </c>
      <c r="P19" t="s">
        <v>1567</v>
      </c>
      <c r="Q19" t="s">
        <v>1567</v>
      </c>
      <c r="R19" t="s">
        <v>1567</v>
      </c>
      <c r="S19" t="s">
        <v>1567</v>
      </c>
      <c r="T19" t="s">
        <v>1567</v>
      </c>
      <c r="U19" t="s">
        <v>1567</v>
      </c>
      <c r="V19" t="s">
        <v>1567</v>
      </c>
      <c r="W19" t="s">
        <v>1567</v>
      </c>
      <c r="X19" t="s">
        <v>1567</v>
      </c>
      <c r="Y19" t="s">
        <v>1567</v>
      </c>
      <c r="Z19" t="s">
        <v>1567</v>
      </c>
      <c r="AA19" t="s">
        <v>1567</v>
      </c>
      <c r="AB19" t="s">
        <v>1567</v>
      </c>
      <c r="AC19" t="s">
        <v>1567</v>
      </c>
      <c r="AD19" t="s">
        <v>1567</v>
      </c>
      <c r="AE19" t="s">
        <v>1567</v>
      </c>
      <c r="AF19" t="s">
        <v>1567</v>
      </c>
      <c r="AG19" t="s">
        <v>1567</v>
      </c>
      <c r="AH19" t="s">
        <v>1567</v>
      </c>
      <c r="AI19" t="s">
        <v>1567</v>
      </c>
      <c r="AJ19" t="s">
        <v>1567</v>
      </c>
      <c r="AK19" t="s">
        <v>1567</v>
      </c>
      <c r="AL19" t="s">
        <v>1567</v>
      </c>
      <c r="AM19" t="s">
        <v>1567</v>
      </c>
    </row>
    <row r="20" spans="1:39" x14ac:dyDescent="0.35">
      <c r="A20" s="138" t="s">
        <v>232</v>
      </c>
      <c r="B20" t="s">
        <v>1567</v>
      </c>
      <c r="C20" t="s">
        <v>1567</v>
      </c>
      <c r="D20" t="s">
        <v>1567</v>
      </c>
      <c r="E20" t="s">
        <v>1567</v>
      </c>
      <c r="F20" t="s">
        <v>1567</v>
      </c>
      <c r="G20" t="s">
        <v>1567</v>
      </c>
      <c r="H20" t="s">
        <v>1567</v>
      </c>
      <c r="I20" t="s">
        <v>1567</v>
      </c>
      <c r="J20" t="s">
        <v>1567</v>
      </c>
      <c r="K20" t="s">
        <v>1614</v>
      </c>
      <c r="L20" t="s">
        <v>1615</v>
      </c>
      <c r="M20" t="s">
        <v>1567</v>
      </c>
      <c r="N20" t="s">
        <v>1567</v>
      </c>
      <c r="O20" t="s">
        <v>1567</v>
      </c>
      <c r="P20" t="s">
        <v>1567</v>
      </c>
      <c r="Q20" t="s">
        <v>1567</v>
      </c>
      <c r="R20" t="s">
        <v>1567</v>
      </c>
      <c r="S20" t="s">
        <v>1567</v>
      </c>
      <c r="T20" t="s">
        <v>1567</v>
      </c>
      <c r="U20" t="s">
        <v>1567</v>
      </c>
      <c r="V20" t="s">
        <v>1567</v>
      </c>
      <c r="W20" t="s">
        <v>1567</v>
      </c>
      <c r="X20" t="s">
        <v>1567</v>
      </c>
      <c r="Y20" t="s">
        <v>1567</v>
      </c>
      <c r="Z20" t="s">
        <v>1567</v>
      </c>
      <c r="AA20" t="s">
        <v>1567</v>
      </c>
      <c r="AB20" t="s">
        <v>1567</v>
      </c>
      <c r="AC20" t="s">
        <v>1567</v>
      </c>
      <c r="AD20" t="s">
        <v>1567</v>
      </c>
      <c r="AE20" t="s">
        <v>1567</v>
      </c>
      <c r="AF20" t="s">
        <v>1567</v>
      </c>
      <c r="AG20" t="s">
        <v>1567</v>
      </c>
      <c r="AH20" t="s">
        <v>1567</v>
      </c>
      <c r="AI20" t="s">
        <v>1567</v>
      </c>
      <c r="AJ20" t="s">
        <v>1567</v>
      </c>
      <c r="AK20" t="s">
        <v>1567</v>
      </c>
      <c r="AL20" t="s">
        <v>1567</v>
      </c>
      <c r="AM20" t="s">
        <v>1567</v>
      </c>
    </row>
    <row r="21" spans="1:39" x14ac:dyDescent="0.35">
      <c r="A21" s="138" t="s">
        <v>233</v>
      </c>
      <c r="B21" t="s">
        <v>1567</v>
      </c>
      <c r="C21" t="s">
        <v>1567</v>
      </c>
      <c r="D21" t="s">
        <v>1567</v>
      </c>
      <c r="E21" t="s">
        <v>1567</v>
      </c>
      <c r="F21" t="s">
        <v>1567</v>
      </c>
      <c r="G21" t="s">
        <v>1567</v>
      </c>
      <c r="H21" t="s">
        <v>1567</v>
      </c>
      <c r="I21" t="s">
        <v>1567</v>
      </c>
      <c r="J21" t="s">
        <v>1567</v>
      </c>
      <c r="K21" t="s">
        <v>1567</v>
      </c>
      <c r="L21" t="s">
        <v>1567</v>
      </c>
      <c r="M21" t="s">
        <v>1567</v>
      </c>
      <c r="N21" t="s">
        <v>1567</v>
      </c>
      <c r="O21" t="s">
        <v>1567</v>
      </c>
      <c r="P21" t="s">
        <v>1567</v>
      </c>
      <c r="Q21" t="s">
        <v>1567</v>
      </c>
      <c r="R21" t="s">
        <v>1567</v>
      </c>
      <c r="S21" t="s">
        <v>1567</v>
      </c>
      <c r="T21" t="s">
        <v>1567</v>
      </c>
      <c r="U21" t="s">
        <v>1567</v>
      </c>
      <c r="V21" t="s">
        <v>1567</v>
      </c>
      <c r="W21" t="s">
        <v>1567</v>
      </c>
      <c r="X21" t="s">
        <v>1567</v>
      </c>
      <c r="Y21" t="s">
        <v>1567</v>
      </c>
      <c r="Z21" t="s">
        <v>1567</v>
      </c>
      <c r="AA21" t="s">
        <v>1567</v>
      </c>
      <c r="AB21" t="s">
        <v>1567</v>
      </c>
      <c r="AC21" t="s">
        <v>1567</v>
      </c>
      <c r="AD21" t="s">
        <v>1567</v>
      </c>
      <c r="AE21" t="s">
        <v>1567</v>
      </c>
      <c r="AF21" t="s">
        <v>1567</v>
      </c>
      <c r="AG21" t="s">
        <v>1567</v>
      </c>
      <c r="AH21" t="s">
        <v>1567</v>
      </c>
      <c r="AI21" t="s">
        <v>1567</v>
      </c>
      <c r="AJ21" t="s">
        <v>1567</v>
      </c>
      <c r="AK21" t="s">
        <v>1567</v>
      </c>
      <c r="AL21" t="s">
        <v>1567</v>
      </c>
      <c r="AM21" t="s">
        <v>1567</v>
      </c>
    </row>
    <row r="22" spans="1:39" x14ac:dyDescent="0.35">
      <c r="A22" s="138" t="s">
        <v>234</v>
      </c>
      <c r="B22" t="s">
        <v>1567</v>
      </c>
      <c r="C22" t="s">
        <v>1567</v>
      </c>
      <c r="D22" t="s">
        <v>1567</v>
      </c>
      <c r="E22" t="s">
        <v>1567</v>
      </c>
      <c r="F22" t="s">
        <v>1567</v>
      </c>
      <c r="G22" t="s">
        <v>1567</v>
      </c>
      <c r="H22" t="s">
        <v>1567</v>
      </c>
      <c r="I22" t="s">
        <v>1567</v>
      </c>
      <c r="J22" t="s">
        <v>1567</v>
      </c>
      <c r="K22" t="s">
        <v>1567</v>
      </c>
      <c r="L22" t="s">
        <v>1567</v>
      </c>
      <c r="M22" t="s">
        <v>1567</v>
      </c>
      <c r="N22" t="s">
        <v>1567</v>
      </c>
      <c r="O22" t="s">
        <v>1616</v>
      </c>
      <c r="P22" t="s">
        <v>1617</v>
      </c>
      <c r="Q22" t="s">
        <v>1618</v>
      </c>
      <c r="R22" t="s">
        <v>1567</v>
      </c>
      <c r="S22" t="s">
        <v>1567</v>
      </c>
      <c r="T22" t="s">
        <v>1567</v>
      </c>
      <c r="U22" t="s">
        <v>1567</v>
      </c>
      <c r="V22" t="s">
        <v>1567</v>
      </c>
      <c r="W22" t="s">
        <v>1567</v>
      </c>
      <c r="X22" t="s">
        <v>1567</v>
      </c>
      <c r="Y22" t="s">
        <v>1567</v>
      </c>
      <c r="Z22" t="s">
        <v>1567</v>
      </c>
      <c r="AA22" t="s">
        <v>1567</v>
      </c>
      <c r="AB22" t="s">
        <v>1567</v>
      </c>
      <c r="AC22" t="s">
        <v>1567</v>
      </c>
      <c r="AD22" t="s">
        <v>1567</v>
      </c>
      <c r="AE22" t="s">
        <v>1567</v>
      </c>
      <c r="AF22" t="s">
        <v>1567</v>
      </c>
      <c r="AG22" t="s">
        <v>1567</v>
      </c>
      <c r="AH22" t="s">
        <v>1567</v>
      </c>
      <c r="AI22" t="s">
        <v>1567</v>
      </c>
      <c r="AJ22" t="s">
        <v>1567</v>
      </c>
      <c r="AK22" t="s">
        <v>1567</v>
      </c>
      <c r="AL22" t="s">
        <v>1567</v>
      </c>
      <c r="AM22" t="s">
        <v>1567</v>
      </c>
    </row>
    <row r="23" spans="1:39" x14ac:dyDescent="0.35">
      <c r="A23" s="138" t="s">
        <v>236</v>
      </c>
      <c r="B23" s="104" t="s">
        <v>1567</v>
      </c>
      <c r="C23" t="s">
        <v>1567</v>
      </c>
      <c r="D23" t="s">
        <v>1567</v>
      </c>
      <c r="E23" t="s">
        <v>1567</v>
      </c>
      <c r="F23" t="s">
        <v>1567</v>
      </c>
      <c r="G23" t="s">
        <v>1567</v>
      </c>
      <c r="H23" t="s">
        <v>1567</v>
      </c>
      <c r="I23" t="s">
        <v>1567</v>
      </c>
      <c r="J23" t="s">
        <v>1567</v>
      </c>
      <c r="K23" t="s">
        <v>1567</v>
      </c>
      <c r="L23" t="s">
        <v>1567</v>
      </c>
      <c r="M23" t="s">
        <v>1567</v>
      </c>
      <c r="N23" t="s">
        <v>1567</v>
      </c>
      <c r="O23" t="s">
        <v>1619</v>
      </c>
      <c r="P23" t="s">
        <v>1615</v>
      </c>
      <c r="Q23" t="s">
        <v>1620</v>
      </c>
      <c r="R23" t="s">
        <v>1567</v>
      </c>
      <c r="S23" t="s">
        <v>1567</v>
      </c>
      <c r="T23" t="s">
        <v>1567</v>
      </c>
      <c r="U23" t="s">
        <v>1567</v>
      </c>
      <c r="V23" t="s">
        <v>1567</v>
      </c>
      <c r="W23" t="s">
        <v>1567</v>
      </c>
      <c r="X23" t="s">
        <v>1567</v>
      </c>
      <c r="Y23" t="s">
        <v>1567</v>
      </c>
      <c r="Z23" t="s">
        <v>1567</v>
      </c>
      <c r="AA23" t="s">
        <v>1567</v>
      </c>
      <c r="AB23" t="s">
        <v>1567</v>
      </c>
      <c r="AC23" t="s">
        <v>1567</v>
      </c>
      <c r="AD23" t="s">
        <v>1567</v>
      </c>
      <c r="AE23" t="s">
        <v>1567</v>
      </c>
      <c r="AF23" t="s">
        <v>1567</v>
      </c>
      <c r="AG23" t="s">
        <v>1567</v>
      </c>
      <c r="AH23" t="s">
        <v>1567</v>
      </c>
      <c r="AI23" t="s">
        <v>1567</v>
      </c>
      <c r="AJ23" t="s">
        <v>1567</v>
      </c>
      <c r="AK23" t="s">
        <v>1567</v>
      </c>
      <c r="AL23" t="s">
        <v>1567</v>
      </c>
      <c r="AM23" t="s">
        <v>1567</v>
      </c>
    </row>
    <row r="24" spans="1:39" x14ac:dyDescent="0.35">
      <c r="A24" s="138" t="s">
        <v>237</v>
      </c>
      <c r="B24" t="s">
        <v>1567</v>
      </c>
      <c r="C24" t="s">
        <v>1567</v>
      </c>
      <c r="D24" t="s">
        <v>1567</v>
      </c>
      <c r="E24" t="s">
        <v>1567</v>
      </c>
      <c r="F24" t="s">
        <v>1567</v>
      </c>
      <c r="G24" t="s">
        <v>1567</v>
      </c>
      <c r="H24" t="s">
        <v>1567</v>
      </c>
      <c r="I24" t="s">
        <v>1567</v>
      </c>
      <c r="J24" t="s">
        <v>1567</v>
      </c>
      <c r="K24" t="s">
        <v>1567</v>
      </c>
      <c r="L24" t="s">
        <v>1567</v>
      </c>
      <c r="M24" t="s">
        <v>1567</v>
      </c>
      <c r="N24" t="s">
        <v>1567</v>
      </c>
      <c r="O24" t="s">
        <v>1621</v>
      </c>
      <c r="P24" t="s">
        <v>1622</v>
      </c>
      <c r="Q24" t="s">
        <v>1623</v>
      </c>
      <c r="R24" t="s">
        <v>1567</v>
      </c>
      <c r="S24" t="s">
        <v>1567</v>
      </c>
      <c r="T24" t="s">
        <v>1567</v>
      </c>
      <c r="U24" t="s">
        <v>1567</v>
      </c>
      <c r="V24" t="s">
        <v>1567</v>
      </c>
      <c r="W24" t="s">
        <v>1567</v>
      </c>
      <c r="X24" t="s">
        <v>1567</v>
      </c>
      <c r="Y24" t="s">
        <v>1567</v>
      </c>
      <c r="Z24" t="s">
        <v>1567</v>
      </c>
      <c r="AA24" t="s">
        <v>1567</v>
      </c>
      <c r="AB24" t="s">
        <v>1567</v>
      </c>
      <c r="AC24" t="s">
        <v>1567</v>
      </c>
      <c r="AD24" t="s">
        <v>1567</v>
      </c>
      <c r="AE24" t="s">
        <v>1567</v>
      </c>
      <c r="AF24" t="s">
        <v>1567</v>
      </c>
      <c r="AG24" t="s">
        <v>1567</v>
      </c>
      <c r="AH24" t="s">
        <v>1567</v>
      </c>
      <c r="AI24" t="s">
        <v>1567</v>
      </c>
      <c r="AJ24" t="s">
        <v>1567</v>
      </c>
      <c r="AK24" t="s">
        <v>1567</v>
      </c>
      <c r="AL24" t="s">
        <v>1567</v>
      </c>
      <c r="AM24" t="s">
        <v>1567</v>
      </c>
    </row>
    <row r="25" spans="1:39" x14ac:dyDescent="0.35">
      <c r="A25" s="138" t="s">
        <v>239</v>
      </c>
      <c r="B25" t="s">
        <v>1567</v>
      </c>
      <c r="C25" t="s">
        <v>1567</v>
      </c>
      <c r="D25" t="s">
        <v>1567</v>
      </c>
      <c r="E25" t="s">
        <v>1567</v>
      </c>
      <c r="F25" t="s">
        <v>1567</v>
      </c>
      <c r="G25" t="s">
        <v>1567</v>
      </c>
      <c r="H25" t="s">
        <v>1567</v>
      </c>
      <c r="I25" t="s">
        <v>1567</v>
      </c>
      <c r="J25" t="s">
        <v>1567</v>
      </c>
      <c r="K25" t="s">
        <v>1567</v>
      </c>
      <c r="L25" t="s">
        <v>1567</v>
      </c>
      <c r="M25" t="s">
        <v>1567</v>
      </c>
      <c r="N25" t="s">
        <v>1567</v>
      </c>
      <c r="O25" t="s">
        <v>1567</v>
      </c>
      <c r="P25" t="s">
        <v>1567</v>
      </c>
      <c r="Q25" t="s">
        <v>1567</v>
      </c>
      <c r="R25" t="s">
        <v>1624</v>
      </c>
      <c r="S25" t="s">
        <v>1625</v>
      </c>
      <c r="T25" t="s">
        <v>1567</v>
      </c>
      <c r="U25" t="s">
        <v>1567</v>
      </c>
      <c r="V25" t="s">
        <v>1567</v>
      </c>
      <c r="W25" t="s">
        <v>1567</v>
      </c>
      <c r="X25" t="s">
        <v>1567</v>
      </c>
      <c r="Y25" t="s">
        <v>1567</v>
      </c>
      <c r="Z25" t="s">
        <v>1567</v>
      </c>
      <c r="AA25" t="s">
        <v>1567</v>
      </c>
      <c r="AB25" t="s">
        <v>1567</v>
      </c>
      <c r="AC25" t="s">
        <v>1567</v>
      </c>
      <c r="AD25" t="s">
        <v>1567</v>
      </c>
      <c r="AE25" t="s">
        <v>1567</v>
      </c>
      <c r="AF25" t="s">
        <v>1567</v>
      </c>
      <c r="AG25" t="s">
        <v>1567</v>
      </c>
      <c r="AH25" t="s">
        <v>1567</v>
      </c>
      <c r="AI25" t="s">
        <v>1567</v>
      </c>
      <c r="AJ25" t="s">
        <v>1567</v>
      </c>
      <c r="AK25" t="s">
        <v>1567</v>
      </c>
      <c r="AL25" t="s">
        <v>1567</v>
      </c>
      <c r="AM25" t="s">
        <v>1567</v>
      </c>
    </row>
    <row r="26" spans="1:39" x14ac:dyDescent="0.35">
      <c r="A26" s="138" t="s">
        <v>240</v>
      </c>
      <c r="B26" t="s">
        <v>1567</v>
      </c>
      <c r="C26" t="s">
        <v>1567</v>
      </c>
      <c r="D26" t="s">
        <v>1567</v>
      </c>
      <c r="E26" t="s">
        <v>1567</v>
      </c>
      <c r="F26" t="s">
        <v>1567</v>
      </c>
      <c r="G26" t="s">
        <v>1567</v>
      </c>
      <c r="H26" t="s">
        <v>1567</v>
      </c>
      <c r="I26" t="s">
        <v>1567</v>
      </c>
      <c r="J26" t="s">
        <v>1567</v>
      </c>
      <c r="K26" t="s">
        <v>1567</v>
      </c>
      <c r="L26" t="s">
        <v>1567</v>
      </c>
      <c r="M26" t="s">
        <v>1567</v>
      </c>
      <c r="N26" t="s">
        <v>1567</v>
      </c>
      <c r="O26" t="s">
        <v>1567</v>
      </c>
      <c r="P26" t="s">
        <v>1567</v>
      </c>
      <c r="Q26" t="s">
        <v>1567</v>
      </c>
      <c r="R26" t="s">
        <v>1626</v>
      </c>
      <c r="S26" t="s">
        <v>1627</v>
      </c>
      <c r="T26" t="s">
        <v>1567</v>
      </c>
      <c r="U26" t="s">
        <v>1567</v>
      </c>
      <c r="V26" t="s">
        <v>1567</v>
      </c>
      <c r="W26" t="s">
        <v>1567</v>
      </c>
      <c r="X26" t="s">
        <v>1567</v>
      </c>
      <c r="Y26" t="s">
        <v>1567</v>
      </c>
      <c r="Z26" t="s">
        <v>1567</v>
      </c>
      <c r="AA26" t="s">
        <v>1567</v>
      </c>
      <c r="AB26" t="s">
        <v>1567</v>
      </c>
      <c r="AC26" t="s">
        <v>1567</v>
      </c>
      <c r="AD26" t="s">
        <v>1567</v>
      </c>
      <c r="AE26" t="s">
        <v>1567</v>
      </c>
      <c r="AF26" t="s">
        <v>1567</v>
      </c>
      <c r="AG26" t="s">
        <v>1567</v>
      </c>
      <c r="AH26" t="s">
        <v>1567</v>
      </c>
      <c r="AI26" t="s">
        <v>1567</v>
      </c>
      <c r="AJ26" t="s">
        <v>1567</v>
      </c>
      <c r="AK26" t="s">
        <v>1567</v>
      </c>
      <c r="AL26" t="s">
        <v>1567</v>
      </c>
      <c r="AM26" t="s">
        <v>1567</v>
      </c>
    </row>
    <row r="27" spans="1:39" x14ac:dyDescent="0.35">
      <c r="A27" s="138" t="s">
        <v>241</v>
      </c>
      <c r="B27" t="s">
        <v>1567</v>
      </c>
      <c r="C27" t="s">
        <v>1567</v>
      </c>
      <c r="D27" t="s">
        <v>1567</v>
      </c>
      <c r="E27" t="s">
        <v>1567</v>
      </c>
      <c r="F27" t="s">
        <v>1567</v>
      </c>
      <c r="G27" t="s">
        <v>1567</v>
      </c>
      <c r="H27" t="s">
        <v>1567</v>
      </c>
      <c r="I27" t="s">
        <v>1567</v>
      </c>
      <c r="J27" t="s">
        <v>1567</v>
      </c>
      <c r="K27" t="s">
        <v>1567</v>
      </c>
      <c r="L27" t="s">
        <v>1567</v>
      </c>
      <c r="M27" t="s">
        <v>1567</v>
      </c>
      <c r="N27" t="s">
        <v>1567</v>
      </c>
      <c r="O27" t="s">
        <v>1567</v>
      </c>
      <c r="P27" t="s">
        <v>1567</v>
      </c>
      <c r="Q27" t="s">
        <v>1567</v>
      </c>
      <c r="R27" t="s">
        <v>1628</v>
      </c>
      <c r="S27" t="s">
        <v>1629</v>
      </c>
      <c r="T27" t="s">
        <v>1567</v>
      </c>
      <c r="U27" t="s">
        <v>1567</v>
      </c>
      <c r="V27" t="s">
        <v>1567</v>
      </c>
      <c r="W27" t="s">
        <v>1567</v>
      </c>
      <c r="X27" t="s">
        <v>1567</v>
      </c>
      <c r="Y27" t="s">
        <v>1567</v>
      </c>
      <c r="Z27" t="s">
        <v>1567</v>
      </c>
      <c r="AA27" t="s">
        <v>1567</v>
      </c>
      <c r="AB27" t="s">
        <v>1567</v>
      </c>
      <c r="AC27" t="s">
        <v>1567</v>
      </c>
      <c r="AD27" t="s">
        <v>1567</v>
      </c>
      <c r="AE27" t="s">
        <v>1567</v>
      </c>
      <c r="AF27" t="s">
        <v>1567</v>
      </c>
      <c r="AG27" t="s">
        <v>1567</v>
      </c>
      <c r="AH27" t="s">
        <v>1567</v>
      </c>
      <c r="AI27" t="s">
        <v>1567</v>
      </c>
      <c r="AJ27" t="s">
        <v>1567</v>
      </c>
      <c r="AK27" t="s">
        <v>1567</v>
      </c>
      <c r="AL27" t="s">
        <v>1567</v>
      </c>
      <c r="AM27" t="s">
        <v>1567</v>
      </c>
    </row>
    <row r="28" spans="1:39" x14ac:dyDescent="0.35">
      <c r="A28" s="138" t="s">
        <v>242</v>
      </c>
      <c r="B28" t="s">
        <v>1567</v>
      </c>
      <c r="C28" t="s">
        <v>1567</v>
      </c>
      <c r="D28" t="s">
        <v>1567</v>
      </c>
      <c r="E28" t="s">
        <v>1567</v>
      </c>
      <c r="F28" t="s">
        <v>1567</v>
      </c>
      <c r="G28" t="s">
        <v>1567</v>
      </c>
      <c r="H28" t="s">
        <v>1567</v>
      </c>
      <c r="I28" t="s">
        <v>1567</v>
      </c>
      <c r="J28" t="s">
        <v>1567</v>
      </c>
      <c r="K28" t="s">
        <v>1567</v>
      </c>
      <c r="L28" t="s">
        <v>1567</v>
      </c>
      <c r="M28" t="s">
        <v>1567</v>
      </c>
      <c r="N28" t="s">
        <v>1567</v>
      </c>
      <c r="O28" t="s">
        <v>1567</v>
      </c>
      <c r="P28" t="s">
        <v>1567</v>
      </c>
      <c r="Q28" t="s">
        <v>1567</v>
      </c>
      <c r="R28" t="s">
        <v>1630</v>
      </c>
      <c r="S28" t="s">
        <v>1631</v>
      </c>
      <c r="T28" t="s">
        <v>1567</v>
      </c>
      <c r="U28" t="s">
        <v>1567</v>
      </c>
      <c r="V28" t="s">
        <v>1567</v>
      </c>
      <c r="W28" t="s">
        <v>1567</v>
      </c>
      <c r="X28" t="s">
        <v>1567</v>
      </c>
      <c r="Y28" t="s">
        <v>1567</v>
      </c>
      <c r="Z28" t="s">
        <v>1567</v>
      </c>
      <c r="AA28" t="s">
        <v>1567</v>
      </c>
      <c r="AB28" t="s">
        <v>1567</v>
      </c>
      <c r="AC28" t="s">
        <v>1567</v>
      </c>
      <c r="AD28" t="s">
        <v>1567</v>
      </c>
      <c r="AE28" t="s">
        <v>1567</v>
      </c>
      <c r="AF28" t="s">
        <v>1567</v>
      </c>
      <c r="AG28" t="s">
        <v>1567</v>
      </c>
      <c r="AH28" t="s">
        <v>1567</v>
      </c>
      <c r="AI28" t="s">
        <v>1567</v>
      </c>
      <c r="AJ28" t="s">
        <v>1567</v>
      </c>
      <c r="AK28" t="s">
        <v>1567</v>
      </c>
      <c r="AL28" t="s">
        <v>1567</v>
      </c>
      <c r="AM28" t="s">
        <v>1567</v>
      </c>
    </row>
    <row r="29" spans="1:39" x14ac:dyDescent="0.35">
      <c r="A29" s="138" t="s">
        <v>243</v>
      </c>
      <c r="B29" t="s">
        <v>1567</v>
      </c>
      <c r="C29" t="s">
        <v>1567</v>
      </c>
      <c r="D29" t="s">
        <v>1567</v>
      </c>
      <c r="E29" t="s">
        <v>1567</v>
      </c>
      <c r="F29" t="s">
        <v>1567</v>
      </c>
      <c r="G29" t="s">
        <v>1567</v>
      </c>
      <c r="H29" t="s">
        <v>1567</v>
      </c>
      <c r="I29" t="s">
        <v>1567</v>
      </c>
      <c r="J29" t="s">
        <v>1567</v>
      </c>
      <c r="K29" t="s">
        <v>1567</v>
      </c>
      <c r="L29" t="s">
        <v>1567</v>
      </c>
      <c r="M29" t="s">
        <v>1567</v>
      </c>
      <c r="N29" t="s">
        <v>1567</v>
      </c>
      <c r="O29" t="s">
        <v>1567</v>
      </c>
      <c r="P29" t="s">
        <v>1567</v>
      </c>
      <c r="Q29" t="s">
        <v>1567</v>
      </c>
      <c r="R29" t="s">
        <v>1567</v>
      </c>
      <c r="S29" t="s">
        <v>1567</v>
      </c>
      <c r="T29" t="s">
        <v>1632</v>
      </c>
      <c r="U29" t="s">
        <v>1633</v>
      </c>
      <c r="V29" t="s">
        <v>1634</v>
      </c>
      <c r="W29" t="s">
        <v>1635</v>
      </c>
      <c r="X29" t="s">
        <v>1636</v>
      </c>
      <c r="Y29" t="s">
        <v>1567</v>
      </c>
      <c r="Z29" t="s">
        <v>1567</v>
      </c>
      <c r="AA29" t="s">
        <v>1567</v>
      </c>
      <c r="AB29" t="s">
        <v>1567</v>
      </c>
      <c r="AC29" t="s">
        <v>1567</v>
      </c>
      <c r="AD29" t="s">
        <v>1567</v>
      </c>
      <c r="AE29" t="s">
        <v>1567</v>
      </c>
      <c r="AF29" t="s">
        <v>1567</v>
      </c>
      <c r="AG29" t="s">
        <v>1567</v>
      </c>
      <c r="AH29" t="s">
        <v>1567</v>
      </c>
      <c r="AI29" t="s">
        <v>1567</v>
      </c>
      <c r="AJ29" t="s">
        <v>1567</v>
      </c>
      <c r="AK29" t="s">
        <v>1567</v>
      </c>
      <c r="AL29" t="s">
        <v>1567</v>
      </c>
      <c r="AM29" t="s">
        <v>1567</v>
      </c>
    </row>
    <row r="30" spans="1:39" x14ac:dyDescent="0.35">
      <c r="A30" s="138" t="s">
        <v>244</v>
      </c>
      <c r="B30" t="s">
        <v>1567</v>
      </c>
      <c r="C30" t="s">
        <v>1567</v>
      </c>
      <c r="D30" t="s">
        <v>1567</v>
      </c>
      <c r="E30" t="s">
        <v>1567</v>
      </c>
      <c r="F30" t="s">
        <v>1567</v>
      </c>
      <c r="G30" t="s">
        <v>1567</v>
      </c>
      <c r="H30" t="s">
        <v>1567</v>
      </c>
      <c r="I30" t="s">
        <v>1567</v>
      </c>
      <c r="J30" t="s">
        <v>1567</v>
      </c>
      <c r="K30" t="s">
        <v>1567</v>
      </c>
      <c r="L30" t="s">
        <v>1567</v>
      </c>
      <c r="M30" t="s">
        <v>1567</v>
      </c>
      <c r="N30" t="s">
        <v>1567</v>
      </c>
      <c r="O30" t="s">
        <v>1567</v>
      </c>
      <c r="P30" t="s">
        <v>1567</v>
      </c>
      <c r="Q30" t="s">
        <v>1567</v>
      </c>
      <c r="R30" t="s">
        <v>1567</v>
      </c>
      <c r="S30" t="s">
        <v>1567</v>
      </c>
      <c r="T30" t="s">
        <v>1637</v>
      </c>
      <c r="U30" t="s">
        <v>1638</v>
      </c>
      <c r="V30" t="s">
        <v>1639</v>
      </c>
      <c r="W30" t="s">
        <v>1640</v>
      </c>
      <c r="X30" t="s">
        <v>1641</v>
      </c>
      <c r="Y30" t="s">
        <v>1567</v>
      </c>
      <c r="Z30" t="s">
        <v>1567</v>
      </c>
      <c r="AA30" t="s">
        <v>1567</v>
      </c>
      <c r="AB30" t="s">
        <v>1567</v>
      </c>
      <c r="AC30" t="s">
        <v>1567</v>
      </c>
      <c r="AD30" t="s">
        <v>1567</v>
      </c>
      <c r="AE30" t="s">
        <v>1567</v>
      </c>
      <c r="AF30" t="s">
        <v>1567</v>
      </c>
      <c r="AG30" t="s">
        <v>1567</v>
      </c>
      <c r="AH30" t="s">
        <v>1567</v>
      </c>
      <c r="AI30" t="s">
        <v>1567</v>
      </c>
      <c r="AJ30" t="s">
        <v>1567</v>
      </c>
      <c r="AK30" t="s">
        <v>1567</v>
      </c>
      <c r="AL30" t="s">
        <v>1567</v>
      </c>
      <c r="AM30" t="s">
        <v>1567</v>
      </c>
    </row>
    <row r="31" spans="1:39" x14ac:dyDescent="0.35">
      <c r="A31" s="138" t="s">
        <v>245</v>
      </c>
      <c r="B31" t="s">
        <v>1567</v>
      </c>
      <c r="C31" t="s">
        <v>1567</v>
      </c>
      <c r="D31" t="s">
        <v>1567</v>
      </c>
      <c r="E31" t="s">
        <v>1567</v>
      </c>
      <c r="F31" t="s">
        <v>1567</v>
      </c>
      <c r="G31" t="s">
        <v>1567</v>
      </c>
      <c r="H31" t="s">
        <v>1567</v>
      </c>
      <c r="I31" t="s">
        <v>1567</v>
      </c>
      <c r="J31" t="s">
        <v>1567</v>
      </c>
      <c r="K31" t="s">
        <v>1567</v>
      </c>
      <c r="L31" t="s">
        <v>1567</v>
      </c>
      <c r="M31" t="s">
        <v>1567</v>
      </c>
      <c r="N31" t="s">
        <v>1567</v>
      </c>
      <c r="O31" t="s">
        <v>1567</v>
      </c>
      <c r="P31" t="s">
        <v>1567</v>
      </c>
      <c r="Q31" t="s">
        <v>1567</v>
      </c>
      <c r="R31" t="s">
        <v>1567</v>
      </c>
      <c r="S31" t="s">
        <v>1567</v>
      </c>
      <c r="T31" t="s">
        <v>1642</v>
      </c>
      <c r="U31" t="s">
        <v>1643</v>
      </c>
      <c r="V31" t="s">
        <v>1644</v>
      </c>
      <c r="W31" t="s">
        <v>1645</v>
      </c>
      <c r="X31" t="s">
        <v>1646</v>
      </c>
      <c r="Y31" t="s">
        <v>1567</v>
      </c>
      <c r="Z31" t="s">
        <v>1567</v>
      </c>
      <c r="AA31" t="s">
        <v>1567</v>
      </c>
      <c r="AB31" t="s">
        <v>1567</v>
      </c>
      <c r="AC31" t="s">
        <v>1567</v>
      </c>
      <c r="AD31" t="s">
        <v>1567</v>
      </c>
      <c r="AE31" t="s">
        <v>1567</v>
      </c>
      <c r="AF31" t="s">
        <v>1567</v>
      </c>
      <c r="AG31" t="s">
        <v>1567</v>
      </c>
      <c r="AH31" t="s">
        <v>1567</v>
      </c>
      <c r="AI31" t="s">
        <v>1567</v>
      </c>
      <c r="AJ31" t="s">
        <v>1567</v>
      </c>
      <c r="AK31" t="s">
        <v>1567</v>
      </c>
      <c r="AL31" t="s">
        <v>1567</v>
      </c>
      <c r="AM31" t="s">
        <v>1567</v>
      </c>
    </row>
    <row r="32" spans="1:39" x14ac:dyDescent="0.35">
      <c r="A32" s="138" t="s">
        <v>246</v>
      </c>
      <c r="B32" t="s">
        <v>1567</v>
      </c>
      <c r="C32" t="s">
        <v>1567</v>
      </c>
      <c r="D32" t="s">
        <v>1567</v>
      </c>
      <c r="E32" t="s">
        <v>1567</v>
      </c>
      <c r="F32" t="s">
        <v>1567</v>
      </c>
      <c r="G32" t="s">
        <v>1567</v>
      </c>
      <c r="H32" t="s">
        <v>1567</v>
      </c>
      <c r="I32" t="s">
        <v>1567</v>
      </c>
      <c r="J32" t="s">
        <v>1567</v>
      </c>
      <c r="K32" t="s">
        <v>1567</v>
      </c>
      <c r="L32" t="s">
        <v>1567</v>
      </c>
      <c r="M32" t="s">
        <v>1567</v>
      </c>
      <c r="N32" t="s">
        <v>1567</v>
      </c>
      <c r="O32" t="s">
        <v>1567</v>
      </c>
      <c r="P32" t="s">
        <v>1567</v>
      </c>
      <c r="Q32" t="s">
        <v>1567</v>
      </c>
      <c r="R32" t="s">
        <v>1567</v>
      </c>
      <c r="S32" t="s">
        <v>1567</v>
      </c>
      <c r="T32" t="s">
        <v>1567</v>
      </c>
      <c r="U32" t="s">
        <v>1567</v>
      </c>
      <c r="V32" t="s">
        <v>1567</v>
      </c>
      <c r="W32" t="s">
        <v>1567</v>
      </c>
      <c r="X32" t="s">
        <v>1567</v>
      </c>
      <c r="Y32" t="s">
        <v>1647</v>
      </c>
      <c r="Z32" t="s">
        <v>1567</v>
      </c>
      <c r="AA32" t="s">
        <v>1567</v>
      </c>
      <c r="AB32" t="s">
        <v>1567</v>
      </c>
      <c r="AC32" t="s">
        <v>1567</v>
      </c>
      <c r="AD32" t="s">
        <v>1567</v>
      </c>
      <c r="AE32" t="s">
        <v>1567</v>
      </c>
      <c r="AF32" t="s">
        <v>1567</v>
      </c>
      <c r="AG32" t="s">
        <v>1567</v>
      </c>
      <c r="AH32" t="s">
        <v>1567</v>
      </c>
      <c r="AI32" t="s">
        <v>1567</v>
      </c>
      <c r="AJ32" t="s">
        <v>1567</v>
      </c>
      <c r="AK32" t="s">
        <v>1567</v>
      </c>
      <c r="AL32" t="s">
        <v>1567</v>
      </c>
      <c r="AM32" t="s">
        <v>1567</v>
      </c>
    </row>
    <row r="33" spans="1:39" x14ac:dyDescent="0.35">
      <c r="A33" s="138" t="s">
        <v>247</v>
      </c>
      <c r="B33" t="s">
        <v>1567</v>
      </c>
      <c r="C33" t="s">
        <v>1567</v>
      </c>
      <c r="D33" t="s">
        <v>1567</v>
      </c>
      <c r="E33" t="s">
        <v>1567</v>
      </c>
      <c r="F33" t="s">
        <v>1567</v>
      </c>
      <c r="G33" t="s">
        <v>1567</v>
      </c>
      <c r="H33" t="s">
        <v>1567</v>
      </c>
      <c r="I33" t="s">
        <v>1567</v>
      </c>
      <c r="J33" t="s">
        <v>1567</v>
      </c>
      <c r="K33" t="s">
        <v>1567</v>
      </c>
      <c r="L33" t="s">
        <v>1567</v>
      </c>
      <c r="M33" t="s">
        <v>1567</v>
      </c>
      <c r="N33" t="s">
        <v>1567</v>
      </c>
      <c r="O33" t="s">
        <v>1567</v>
      </c>
      <c r="P33" t="s">
        <v>1567</v>
      </c>
      <c r="Q33" t="s">
        <v>1567</v>
      </c>
      <c r="R33" t="s">
        <v>1567</v>
      </c>
      <c r="S33" t="s">
        <v>1567</v>
      </c>
      <c r="T33" t="s">
        <v>1567</v>
      </c>
      <c r="U33" t="s">
        <v>1567</v>
      </c>
      <c r="V33" t="s">
        <v>1567</v>
      </c>
      <c r="W33" t="s">
        <v>1567</v>
      </c>
      <c r="X33" t="s">
        <v>1567</v>
      </c>
      <c r="Y33" t="s">
        <v>1648</v>
      </c>
      <c r="Z33" t="s">
        <v>1567</v>
      </c>
      <c r="AA33" t="s">
        <v>1567</v>
      </c>
      <c r="AB33" t="s">
        <v>1567</v>
      </c>
      <c r="AC33" t="s">
        <v>1567</v>
      </c>
      <c r="AD33" t="s">
        <v>1567</v>
      </c>
      <c r="AE33" t="s">
        <v>1567</v>
      </c>
      <c r="AF33" t="s">
        <v>1567</v>
      </c>
      <c r="AG33" t="s">
        <v>1567</v>
      </c>
      <c r="AH33" t="s">
        <v>1567</v>
      </c>
      <c r="AI33" t="s">
        <v>1567</v>
      </c>
      <c r="AJ33" t="s">
        <v>1567</v>
      </c>
      <c r="AK33" t="s">
        <v>1567</v>
      </c>
      <c r="AL33" t="s">
        <v>1567</v>
      </c>
      <c r="AM33" t="s">
        <v>1567</v>
      </c>
    </row>
    <row r="34" spans="1:39" x14ac:dyDescent="0.35">
      <c r="A34" s="138" t="s">
        <v>248</v>
      </c>
      <c r="B34" t="s">
        <v>1567</v>
      </c>
      <c r="C34" t="s">
        <v>1567</v>
      </c>
      <c r="D34" t="s">
        <v>1567</v>
      </c>
      <c r="E34" t="s">
        <v>1567</v>
      </c>
      <c r="F34" t="s">
        <v>1567</v>
      </c>
      <c r="G34" t="s">
        <v>1567</v>
      </c>
      <c r="H34" t="s">
        <v>1567</v>
      </c>
      <c r="I34" t="s">
        <v>1567</v>
      </c>
      <c r="J34" t="s">
        <v>1567</v>
      </c>
      <c r="K34" t="s">
        <v>1567</v>
      </c>
      <c r="L34" t="s">
        <v>1567</v>
      </c>
      <c r="M34" t="s">
        <v>1567</v>
      </c>
      <c r="N34" t="s">
        <v>1567</v>
      </c>
      <c r="O34" t="s">
        <v>1567</v>
      </c>
      <c r="P34" t="s">
        <v>1567</v>
      </c>
      <c r="Q34" t="s">
        <v>1567</v>
      </c>
      <c r="R34" t="s">
        <v>1567</v>
      </c>
      <c r="S34" t="s">
        <v>1567</v>
      </c>
      <c r="T34" t="s">
        <v>1567</v>
      </c>
      <c r="U34" t="s">
        <v>1567</v>
      </c>
      <c r="V34" t="s">
        <v>1567</v>
      </c>
      <c r="W34" t="s">
        <v>1567</v>
      </c>
      <c r="X34" t="s">
        <v>1567</v>
      </c>
      <c r="Y34" t="s">
        <v>1567</v>
      </c>
      <c r="Z34" t="s">
        <v>1649</v>
      </c>
      <c r="AA34" t="s">
        <v>1650</v>
      </c>
      <c r="AB34" t="s">
        <v>1567</v>
      </c>
      <c r="AC34" t="s">
        <v>1567</v>
      </c>
      <c r="AD34" t="s">
        <v>1567</v>
      </c>
      <c r="AE34" t="s">
        <v>1567</v>
      </c>
      <c r="AF34" t="s">
        <v>1567</v>
      </c>
      <c r="AG34" t="s">
        <v>1567</v>
      </c>
      <c r="AH34" t="s">
        <v>1567</v>
      </c>
      <c r="AI34" t="s">
        <v>1567</v>
      </c>
      <c r="AJ34" t="s">
        <v>1567</v>
      </c>
      <c r="AK34" t="s">
        <v>1567</v>
      </c>
      <c r="AL34" t="s">
        <v>1567</v>
      </c>
      <c r="AM34" t="s">
        <v>1567</v>
      </c>
    </row>
    <row r="35" spans="1:39" x14ac:dyDescent="0.35">
      <c r="A35" s="138" t="s">
        <v>249</v>
      </c>
      <c r="B35" t="s">
        <v>1567</v>
      </c>
      <c r="C35" t="s">
        <v>1567</v>
      </c>
      <c r="D35" t="s">
        <v>1567</v>
      </c>
      <c r="E35" t="s">
        <v>1567</v>
      </c>
      <c r="F35" t="s">
        <v>1567</v>
      </c>
      <c r="G35" t="s">
        <v>1567</v>
      </c>
      <c r="H35" t="s">
        <v>1567</v>
      </c>
      <c r="I35" t="s">
        <v>1567</v>
      </c>
      <c r="J35" t="s">
        <v>1567</v>
      </c>
      <c r="K35" t="s">
        <v>1567</v>
      </c>
      <c r="L35" t="s">
        <v>1567</v>
      </c>
      <c r="M35" t="s">
        <v>1567</v>
      </c>
      <c r="N35" t="s">
        <v>1567</v>
      </c>
      <c r="O35" t="s">
        <v>1567</v>
      </c>
      <c r="P35" t="s">
        <v>1567</v>
      </c>
      <c r="Q35" t="s">
        <v>1567</v>
      </c>
      <c r="R35" t="s">
        <v>1567</v>
      </c>
      <c r="S35" t="s">
        <v>1567</v>
      </c>
      <c r="T35" t="s">
        <v>1567</v>
      </c>
      <c r="U35" t="s">
        <v>1567</v>
      </c>
      <c r="V35" t="s">
        <v>1567</v>
      </c>
      <c r="W35" t="s">
        <v>1567</v>
      </c>
      <c r="X35" t="s">
        <v>1567</v>
      </c>
      <c r="Y35" t="s">
        <v>1567</v>
      </c>
      <c r="Z35" t="s">
        <v>1622</v>
      </c>
      <c r="AA35" t="s">
        <v>1622</v>
      </c>
      <c r="AB35" t="s">
        <v>1567</v>
      </c>
      <c r="AC35" t="s">
        <v>1567</v>
      </c>
      <c r="AD35" t="s">
        <v>1567</v>
      </c>
      <c r="AE35" t="s">
        <v>1567</v>
      </c>
      <c r="AF35" t="s">
        <v>1567</v>
      </c>
      <c r="AG35" t="s">
        <v>1567</v>
      </c>
      <c r="AH35" t="s">
        <v>1567</v>
      </c>
      <c r="AI35" t="s">
        <v>1567</v>
      </c>
      <c r="AJ35" t="s">
        <v>1567</v>
      </c>
      <c r="AK35" t="s">
        <v>1567</v>
      </c>
      <c r="AL35" t="s">
        <v>1567</v>
      </c>
      <c r="AM35" t="s">
        <v>1567</v>
      </c>
    </row>
    <row r="36" spans="1:39" x14ac:dyDescent="0.35">
      <c r="A36" s="138" t="s">
        <v>250</v>
      </c>
      <c r="B36" t="s">
        <v>1567</v>
      </c>
      <c r="C36" t="s">
        <v>1567</v>
      </c>
      <c r="D36" t="s">
        <v>1567</v>
      </c>
      <c r="E36" t="s">
        <v>1567</v>
      </c>
      <c r="F36" t="s">
        <v>1567</v>
      </c>
      <c r="G36" t="s">
        <v>1567</v>
      </c>
      <c r="H36" t="s">
        <v>1567</v>
      </c>
      <c r="I36" t="s">
        <v>1567</v>
      </c>
      <c r="J36" t="s">
        <v>1567</v>
      </c>
      <c r="K36" t="s">
        <v>1567</v>
      </c>
      <c r="L36" t="s">
        <v>1567</v>
      </c>
      <c r="M36" t="s">
        <v>1567</v>
      </c>
      <c r="N36" t="s">
        <v>1567</v>
      </c>
      <c r="O36" t="s">
        <v>1567</v>
      </c>
      <c r="P36" t="s">
        <v>1567</v>
      </c>
      <c r="Q36" t="s">
        <v>1567</v>
      </c>
      <c r="R36" t="s">
        <v>1567</v>
      </c>
      <c r="S36" t="s">
        <v>1567</v>
      </c>
      <c r="T36" t="s">
        <v>1567</v>
      </c>
      <c r="U36" t="s">
        <v>1567</v>
      </c>
      <c r="V36" t="s">
        <v>1567</v>
      </c>
      <c r="W36" t="s">
        <v>1567</v>
      </c>
      <c r="X36" t="s">
        <v>1567</v>
      </c>
      <c r="Y36" t="s">
        <v>1567</v>
      </c>
      <c r="Z36" t="s">
        <v>1599</v>
      </c>
      <c r="AA36" t="s">
        <v>1599</v>
      </c>
      <c r="AB36" t="s">
        <v>1567</v>
      </c>
      <c r="AC36" t="s">
        <v>1567</v>
      </c>
      <c r="AD36" t="s">
        <v>1567</v>
      </c>
      <c r="AE36" t="s">
        <v>1567</v>
      </c>
      <c r="AF36" t="s">
        <v>1567</v>
      </c>
      <c r="AG36" t="s">
        <v>1567</v>
      </c>
      <c r="AH36" t="s">
        <v>1567</v>
      </c>
      <c r="AI36" t="s">
        <v>1567</v>
      </c>
      <c r="AJ36" t="s">
        <v>1567</v>
      </c>
      <c r="AK36" t="s">
        <v>1567</v>
      </c>
      <c r="AL36" t="s">
        <v>1567</v>
      </c>
      <c r="AM36" t="s">
        <v>1567</v>
      </c>
    </row>
    <row r="37" spans="1:39" x14ac:dyDescent="0.35">
      <c r="A37" s="138" t="s">
        <v>251</v>
      </c>
      <c r="B37" t="s">
        <v>1567</v>
      </c>
      <c r="C37" t="s">
        <v>1567</v>
      </c>
      <c r="D37" t="s">
        <v>1567</v>
      </c>
      <c r="E37" t="s">
        <v>1567</v>
      </c>
      <c r="F37" t="s">
        <v>1567</v>
      </c>
      <c r="G37" t="s">
        <v>1567</v>
      </c>
      <c r="H37" t="s">
        <v>1567</v>
      </c>
      <c r="I37" t="s">
        <v>1567</v>
      </c>
      <c r="J37" t="s">
        <v>1567</v>
      </c>
      <c r="K37" t="s">
        <v>1567</v>
      </c>
      <c r="L37" t="s">
        <v>1567</v>
      </c>
      <c r="M37" t="s">
        <v>1567</v>
      </c>
      <c r="N37" t="s">
        <v>1567</v>
      </c>
      <c r="O37" t="s">
        <v>1567</v>
      </c>
      <c r="P37" t="s">
        <v>1567</v>
      </c>
      <c r="Q37" t="s">
        <v>1567</v>
      </c>
      <c r="R37" t="s">
        <v>1567</v>
      </c>
      <c r="S37" t="s">
        <v>1567</v>
      </c>
      <c r="T37" t="s">
        <v>1567</v>
      </c>
      <c r="U37" t="s">
        <v>1567</v>
      </c>
      <c r="V37" t="s">
        <v>1567</v>
      </c>
      <c r="W37" t="s">
        <v>1567</v>
      </c>
      <c r="X37" t="s">
        <v>1567</v>
      </c>
      <c r="Y37" t="s">
        <v>1567</v>
      </c>
      <c r="Z37" t="s">
        <v>1651</v>
      </c>
      <c r="AA37" t="s">
        <v>1652</v>
      </c>
      <c r="AB37" t="s">
        <v>1567</v>
      </c>
      <c r="AC37" t="s">
        <v>1567</v>
      </c>
      <c r="AD37" t="s">
        <v>1567</v>
      </c>
      <c r="AE37" t="s">
        <v>1567</v>
      </c>
      <c r="AF37" t="s">
        <v>1567</v>
      </c>
      <c r="AG37" t="s">
        <v>1567</v>
      </c>
      <c r="AH37" t="s">
        <v>1567</v>
      </c>
      <c r="AI37" t="s">
        <v>1567</v>
      </c>
      <c r="AJ37" t="s">
        <v>1567</v>
      </c>
      <c r="AK37" t="s">
        <v>1567</v>
      </c>
      <c r="AL37" t="s">
        <v>1567</v>
      </c>
      <c r="AM37" t="s">
        <v>1567</v>
      </c>
    </row>
    <row r="38" spans="1:39" x14ac:dyDescent="0.35">
      <c r="A38" s="138" t="s">
        <v>252</v>
      </c>
      <c r="B38" t="s">
        <v>1567</v>
      </c>
      <c r="C38" t="s">
        <v>1567</v>
      </c>
      <c r="D38" t="s">
        <v>1567</v>
      </c>
      <c r="E38" t="s">
        <v>1567</v>
      </c>
      <c r="F38" t="s">
        <v>1567</v>
      </c>
      <c r="G38" t="s">
        <v>1567</v>
      </c>
      <c r="H38" t="s">
        <v>1567</v>
      </c>
      <c r="I38" t="s">
        <v>1567</v>
      </c>
      <c r="J38" t="s">
        <v>1567</v>
      </c>
      <c r="K38" t="s">
        <v>1567</v>
      </c>
      <c r="L38" t="s">
        <v>1567</v>
      </c>
      <c r="M38" t="s">
        <v>1567</v>
      </c>
      <c r="N38" t="s">
        <v>1567</v>
      </c>
      <c r="O38" t="s">
        <v>1567</v>
      </c>
      <c r="P38" t="s">
        <v>1567</v>
      </c>
      <c r="Q38" t="s">
        <v>1567</v>
      </c>
      <c r="R38" t="s">
        <v>1567</v>
      </c>
      <c r="S38" t="s">
        <v>1567</v>
      </c>
      <c r="T38" t="s">
        <v>1567</v>
      </c>
      <c r="U38" t="s">
        <v>1567</v>
      </c>
      <c r="V38" t="s">
        <v>1567</v>
      </c>
      <c r="W38" t="s">
        <v>1567</v>
      </c>
      <c r="X38" t="s">
        <v>1567</v>
      </c>
      <c r="Y38" t="s">
        <v>1567</v>
      </c>
      <c r="Z38" t="s">
        <v>1629</v>
      </c>
      <c r="AA38" t="s">
        <v>1653</v>
      </c>
      <c r="AB38" t="s">
        <v>1567</v>
      </c>
      <c r="AC38" t="s">
        <v>1567</v>
      </c>
      <c r="AD38" t="s">
        <v>1567</v>
      </c>
      <c r="AE38" t="s">
        <v>1567</v>
      </c>
      <c r="AF38" t="s">
        <v>1567</v>
      </c>
      <c r="AG38" t="s">
        <v>1567</v>
      </c>
      <c r="AH38" t="s">
        <v>1567</v>
      </c>
      <c r="AI38" t="s">
        <v>1567</v>
      </c>
      <c r="AJ38" t="s">
        <v>1567</v>
      </c>
      <c r="AK38" t="s">
        <v>1567</v>
      </c>
      <c r="AL38" t="s">
        <v>1567</v>
      </c>
      <c r="AM38" t="s">
        <v>1567</v>
      </c>
    </row>
    <row r="39" spans="1:39" x14ac:dyDescent="0.35">
      <c r="A39" s="138" t="s">
        <v>253</v>
      </c>
      <c r="B39" t="s">
        <v>1567</v>
      </c>
      <c r="C39" t="s">
        <v>1567</v>
      </c>
      <c r="D39" t="s">
        <v>1567</v>
      </c>
      <c r="E39" t="s">
        <v>1567</v>
      </c>
      <c r="F39" t="s">
        <v>1567</v>
      </c>
      <c r="G39" t="s">
        <v>1567</v>
      </c>
      <c r="H39" t="s">
        <v>1567</v>
      </c>
      <c r="I39" t="s">
        <v>1567</v>
      </c>
      <c r="J39" t="s">
        <v>1567</v>
      </c>
      <c r="K39" t="s">
        <v>1567</v>
      </c>
      <c r="L39" t="s">
        <v>1567</v>
      </c>
      <c r="M39" t="s">
        <v>1567</v>
      </c>
      <c r="N39" t="s">
        <v>1567</v>
      </c>
      <c r="O39" t="s">
        <v>1567</v>
      </c>
      <c r="P39" t="s">
        <v>1567</v>
      </c>
      <c r="Q39" t="s">
        <v>1567</v>
      </c>
      <c r="R39" t="s">
        <v>1567</v>
      </c>
      <c r="S39" t="s">
        <v>1567</v>
      </c>
      <c r="T39" t="s">
        <v>1567</v>
      </c>
      <c r="U39" t="s">
        <v>1567</v>
      </c>
      <c r="V39" t="s">
        <v>1567</v>
      </c>
      <c r="W39" t="s">
        <v>1567</v>
      </c>
      <c r="X39" t="s">
        <v>1567</v>
      </c>
      <c r="Y39" t="s">
        <v>1567</v>
      </c>
      <c r="Z39" t="s">
        <v>1567</v>
      </c>
      <c r="AA39" t="s">
        <v>1567</v>
      </c>
      <c r="AB39" t="s">
        <v>1654</v>
      </c>
      <c r="AC39" t="s">
        <v>1572</v>
      </c>
      <c r="AD39" t="s">
        <v>1655</v>
      </c>
      <c r="AE39" t="s">
        <v>1567</v>
      </c>
      <c r="AF39" t="s">
        <v>1567</v>
      </c>
      <c r="AG39" t="s">
        <v>1567</v>
      </c>
      <c r="AH39" t="s">
        <v>1567</v>
      </c>
      <c r="AI39" t="s">
        <v>1567</v>
      </c>
      <c r="AJ39" t="s">
        <v>1567</v>
      </c>
      <c r="AK39" t="s">
        <v>1567</v>
      </c>
      <c r="AL39" t="s">
        <v>1567</v>
      </c>
      <c r="AM39" t="s">
        <v>1567</v>
      </c>
    </row>
    <row r="40" spans="1:39" x14ac:dyDescent="0.35">
      <c r="A40" s="138" t="s">
        <v>254</v>
      </c>
      <c r="B40" t="s">
        <v>1567</v>
      </c>
      <c r="C40" t="s">
        <v>1567</v>
      </c>
      <c r="D40" t="s">
        <v>1567</v>
      </c>
      <c r="E40" t="s">
        <v>1567</v>
      </c>
      <c r="F40" t="s">
        <v>1567</v>
      </c>
      <c r="G40" t="s">
        <v>1567</v>
      </c>
      <c r="H40" t="s">
        <v>1567</v>
      </c>
      <c r="I40" t="s">
        <v>1567</v>
      </c>
      <c r="J40" t="s">
        <v>1567</v>
      </c>
      <c r="K40" t="s">
        <v>1567</v>
      </c>
      <c r="L40" t="s">
        <v>1567</v>
      </c>
      <c r="M40" t="s">
        <v>1567</v>
      </c>
      <c r="N40" t="s">
        <v>1567</v>
      </c>
      <c r="O40" t="s">
        <v>1567</v>
      </c>
      <c r="P40" t="s">
        <v>1567</v>
      </c>
      <c r="Q40" t="s">
        <v>1567</v>
      </c>
      <c r="R40" t="s">
        <v>1567</v>
      </c>
      <c r="S40" t="s">
        <v>1567</v>
      </c>
      <c r="T40" t="s">
        <v>1567</v>
      </c>
      <c r="U40" t="s">
        <v>1567</v>
      </c>
      <c r="V40" t="s">
        <v>1567</v>
      </c>
      <c r="W40" t="s">
        <v>1567</v>
      </c>
      <c r="X40" t="s">
        <v>1567</v>
      </c>
      <c r="Y40" t="s">
        <v>1567</v>
      </c>
      <c r="Z40" t="s">
        <v>1567</v>
      </c>
      <c r="AA40" t="s">
        <v>1567</v>
      </c>
      <c r="AB40" t="s">
        <v>1599</v>
      </c>
      <c r="AC40" t="s">
        <v>1599</v>
      </c>
      <c r="AD40" t="s">
        <v>1599</v>
      </c>
      <c r="AE40" t="s">
        <v>1567</v>
      </c>
      <c r="AF40" t="s">
        <v>1567</v>
      </c>
      <c r="AG40" t="s">
        <v>1567</v>
      </c>
      <c r="AH40" t="s">
        <v>1567</v>
      </c>
      <c r="AI40" t="s">
        <v>1567</v>
      </c>
      <c r="AJ40" t="s">
        <v>1567</v>
      </c>
      <c r="AK40" t="s">
        <v>1567</v>
      </c>
      <c r="AL40" t="s">
        <v>1567</v>
      </c>
      <c r="AM40" t="s">
        <v>1567</v>
      </c>
    </row>
    <row r="41" spans="1:39" x14ac:dyDescent="0.35">
      <c r="A41" s="138" t="s">
        <v>255</v>
      </c>
      <c r="B41" t="s">
        <v>1567</v>
      </c>
      <c r="C41" t="s">
        <v>1567</v>
      </c>
      <c r="D41" t="s">
        <v>1567</v>
      </c>
      <c r="E41" t="s">
        <v>1567</v>
      </c>
      <c r="F41" t="s">
        <v>1567</v>
      </c>
      <c r="G41" t="s">
        <v>1567</v>
      </c>
      <c r="H41" t="s">
        <v>1567</v>
      </c>
      <c r="I41" t="s">
        <v>1567</v>
      </c>
      <c r="J41" t="s">
        <v>1567</v>
      </c>
      <c r="K41" t="s">
        <v>1567</v>
      </c>
      <c r="L41" t="s">
        <v>1567</v>
      </c>
      <c r="M41" t="s">
        <v>1567</v>
      </c>
      <c r="N41" t="s">
        <v>1567</v>
      </c>
      <c r="O41" t="s">
        <v>1567</v>
      </c>
      <c r="P41" t="s">
        <v>1567</v>
      </c>
      <c r="Q41" t="s">
        <v>1567</v>
      </c>
      <c r="R41" t="s">
        <v>1567</v>
      </c>
      <c r="S41" t="s">
        <v>1567</v>
      </c>
      <c r="T41" t="s">
        <v>1567</v>
      </c>
      <c r="U41" t="s">
        <v>1567</v>
      </c>
      <c r="V41" t="s">
        <v>1567</v>
      </c>
      <c r="W41" t="s">
        <v>1567</v>
      </c>
      <c r="X41" t="s">
        <v>1567</v>
      </c>
      <c r="Y41" t="s">
        <v>1567</v>
      </c>
      <c r="Z41" t="s">
        <v>1567</v>
      </c>
      <c r="AA41" t="s">
        <v>1567</v>
      </c>
      <c r="AB41" t="s">
        <v>1656</v>
      </c>
      <c r="AC41" t="s">
        <v>1657</v>
      </c>
      <c r="AD41" t="s">
        <v>1658</v>
      </c>
      <c r="AE41" t="s">
        <v>1567</v>
      </c>
      <c r="AF41" t="s">
        <v>1567</v>
      </c>
      <c r="AG41" t="s">
        <v>1567</v>
      </c>
      <c r="AH41" t="s">
        <v>1567</v>
      </c>
      <c r="AI41" t="s">
        <v>1567</v>
      </c>
      <c r="AJ41" t="s">
        <v>1567</v>
      </c>
      <c r="AK41" t="s">
        <v>1567</v>
      </c>
      <c r="AL41" t="s">
        <v>1567</v>
      </c>
      <c r="AM41" t="s">
        <v>1567</v>
      </c>
    </row>
    <row r="42" spans="1:39" x14ac:dyDescent="0.35">
      <c r="A42" s="138" t="s">
        <v>256</v>
      </c>
      <c r="B42" t="s">
        <v>1567</v>
      </c>
      <c r="C42" t="s">
        <v>1567</v>
      </c>
      <c r="D42" t="s">
        <v>1567</v>
      </c>
      <c r="E42" t="s">
        <v>1567</v>
      </c>
      <c r="F42" t="s">
        <v>1567</v>
      </c>
      <c r="G42" t="s">
        <v>1567</v>
      </c>
      <c r="H42" t="s">
        <v>1567</v>
      </c>
      <c r="I42" t="s">
        <v>1567</v>
      </c>
      <c r="J42" t="s">
        <v>1567</v>
      </c>
      <c r="K42" t="s">
        <v>1567</v>
      </c>
      <c r="L42" t="s">
        <v>1567</v>
      </c>
      <c r="M42" t="s">
        <v>1567</v>
      </c>
      <c r="N42" t="s">
        <v>1567</v>
      </c>
      <c r="O42" t="s">
        <v>1567</v>
      </c>
      <c r="P42" t="s">
        <v>1567</v>
      </c>
      <c r="Q42" t="s">
        <v>1567</v>
      </c>
      <c r="R42" t="s">
        <v>1567</v>
      </c>
      <c r="S42" t="s">
        <v>1567</v>
      </c>
      <c r="T42" t="s">
        <v>1567</v>
      </c>
      <c r="U42" t="s">
        <v>1567</v>
      </c>
      <c r="V42" t="s">
        <v>1567</v>
      </c>
      <c r="W42" t="s">
        <v>1567</v>
      </c>
      <c r="X42" t="s">
        <v>1567</v>
      </c>
      <c r="Y42" t="s">
        <v>1567</v>
      </c>
      <c r="Z42" t="s">
        <v>1567</v>
      </c>
      <c r="AA42" t="s">
        <v>1567</v>
      </c>
      <c r="AB42" t="s">
        <v>1567</v>
      </c>
      <c r="AC42" t="s">
        <v>1567</v>
      </c>
      <c r="AD42" t="s">
        <v>1567</v>
      </c>
      <c r="AE42" t="s">
        <v>1599</v>
      </c>
      <c r="AF42" t="s">
        <v>1599</v>
      </c>
      <c r="AG42" t="s">
        <v>1567</v>
      </c>
      <c r="AH42" t="s">
        <v>1567</v>
      </c>
      <c r="AI42" t="s">
        <v>1567</v>
      </c>
      <c r="AJ42" t="s">
        <v>1567</v>
      </c>
      <c r="AK42" t="s">
        <v>1567</v>
      </c>
      <c r="AL42" t="s">
        <v>1567</v>
      </c>
      <c r="AM42" t="s">
        <v>1567</v>
      </c>
    </row>
    <row r="43" spans="1:39" x14ac:dyDescent="0.35">
      <c r="A43" s="138" t="s">
        <v>257</v>
      </c>
      <c r="B43" t="s">
        <v>1567</v>
      </c>
      <c r="C43" t="s">
        <v>1567</v>
      </c>
      <c r="D43" t="s">
        <v>1567</v>
      </c>
      <c r="E43" t="s">
        <v>1567</v>
      </c>
      <c r="F43" t="s">
        <v>1567</v>
      </c>
      <c r="G43" t="s">
        <v>1567</v>
      </c>
      <c r="H43" t="s">
        <v>1567</v>
      </c>
      <c r="I43" t="s">
        <v>1567</v>
      </c>
      <c r="J43" t="s">
        <v>1567</v>
      </c>
      <c r="K43" t="s">
        <v>1567</v>
      </c>
      <c r="L43" t="s">
        <v>1567</v>
      </c>
      <c r="M43" t="s">
        <v>1567</v>
      </c>
      <c r="N43" t="s">
        <v>1567</v>
      </c>
      <c r="O43" t="s">
        <v>1567</v>
      </c>
      <c r="P43" t="s">
        <v>1567</v>
      </c>
      <c r="Q43" t="s">
        <v>1567</v>
      </c>
      <c r="R43" t="s">
        <v>1567</v>
      </c>
      <c r="S43" t="s">
        <v>1567</v>
      </c>
      <c r="T43" t="s">
        <v>1567</v>
      </c>
      <c r="U43" t="s">
        <v>1567</v>
      </c>
      <c r="V43" t="s">
        <v>1567</v>
      </c>
      <c r="W43" t="s">
        <v>1567</v>
      </c>
      <c r="X43" t="s">
        <v>1567</v>
      </c>
      <c r="Y43" t="s">
        <v>1567</v>
      </c>
      <c r="Z43" t="s">
        <v>1567</v>
      </c>
      <c r="AA43" t="s">
        <v>1567</v>
      </c>
      <c r="AB43" t="s">
        <v>1567</v>
      </c>
      <c r="AC43" t="s">
        <v>1567</v>
      </c>
      <c r="AD43" t="s">
        <v>1567</v>
      </c>
      <c r="AE43" t="s">
        <v>1659</v>
      </c>
      <c r="AF43" t="s">
        <v>1572</v>
      </c>
      <c r="AG43" t="s">
        <v>1567</v>
      </c>
      <c r="AH43" t="s">
        <v>1567</v>
      </c>
      <c r="AI43" t="s">
        <v>1567</v>
      </c>
      <c r="AJ43" t="s">
        <v>1567</v>
      </c>
      <c r="AK43" t="s">
        <v>1567</v>
      </c>
      <c r="AL43" t="s">
        <v>1567</v>
      </c>
      <c r="AM43" t="s">
        <v>1567</v>
      </c>
    </row>
    <row r="44" spans="1:39" x14ac:dyDescent="0.35">
      <c r="A44" s="138" t="s">
        <v>258</v>
      </c>
      <c r="B44" t="s">
        <v>1567</v>
      </c>
      <c r="C44" t="s">
        <v>1567</v>
      </c>
      <c r="D44" t="s">
        <v>1567</v>
      </c>
      <c r="E44" t="s">
        <v>1567</v>
      </c>
      <c r="F44" t="s">
        <v>1567</v>
      </c>
      <c r="G44" t="s">
        <v>1567</v>
      </c>
      <c r="H44" t="s">
        <v>1567</v>
      </c>
      <c r="I44" t="s">
        <v>1567</v>
      </c>
      <c r="J44" t="s">
        <v>1567</v>
      </c>
      <c r="K44" t="s">
        <v>1567</v>
      </c>
      <c r="L44" t="s">
        <v>1567</v>
      </c>
      <c r="M44" t="s">
        <v>1567</v>
      </c>
      <c r="N44" t="s">
        <v>1567</v>
      </c>
      <c r="O44" t="s">
        <v>1567</v>
      </c>
      <c r="P44" t="s">
        <v>1567</v>
      </c>
      <c r="Q44" t="s">
        <v>1567</v>
      </c>
      <c r="R44" t="s">
        <v>1567</v>
      </c>
      <c r="S44" t="s">
        <v>1567</v>
      </c>
      <c r="T44" t="s">
        <v>1567</v>
      </c>
      <c r="U44" t="s">
        <v>1567</v>
      </c>
      <c r="V44" t="s">
        <v>1567</v>
      </c>
      <c r="W44" t="s">
        <v>1567</v>
      </c>
      <c r="X44" t="s">
        <v>1567</v>
      </c>
      <c r="Y44" t="s">
        <v>1567</v>
      </c>
      <c r="Z44" t="s">
        <v>1567</v>
      </c>
      <c r="AA44" t="s">
        <v>1567</v>
      </c>
      <c r="AB44" t="s">
        <v>1567</v>
      </c>
      <c r="AC44" t="s">
        <v>1567</v>
      </c>
      <c r="AD44" t="s">
        <v>1567</v>
      </c>
      <c r="AE44" t="s">
        <v>1567</v>
      </c>
      <c r="AF44" t="s">
        <v>1567</v>
      </c>
      <c r="AG44" t="s">
        <v>1660</v>
      </c>
      <c r="AH44" t="s">
        <v>1661</v>
      </c>
      <c r="AI44" t="s">
        <v>1567</v>
      </c>
      <c r="AJ44" t="s">
        <v>1567</v>
      </c>
      <c r="AK44" t="s">
        <v>1567</v>
      </c>
      <c r="AL44" t="s">
        <v>1567</v>
      </c>
      <c r="AM44" t="s">
        <v>1567</v>
      </c>
    </row>
    <row r="45" spans="1:39" x14ac:dyDescent="0.35">
      <c r="A45" s="138" t="s">
        <v>259</v>
      </c>
      <c r="B45" t="s">
        <v>1567</v>
      </c>
      <c r="C45" t="s">
        <v>1567</v>
      </c>
      <c r="D45" t="s">
        <v>1567</v>
      </c>
      <c r="E45" t="s">
        <v>1567</v>
      </c>
      <c r="F45" t="s">
        <v>1567</v>
      </c>
      <c r="G45" t="s">
        <v>1567</v>
      </c>
      <c r="H45" t="s">
        <v>1567</v>
      </c>
      <c r="I45" t="s">
        <v>1567</v>
      </c>
      <c r="J45" t="s">
        <v>1567</v>
      </c>
      <c r="K45" t="s">
        <v>1567</v>
      </c>
      <c r="L45" t="s">
        <v>1567</v>
      </c>
      <c r="M45" t="s">
        <v>1567</v>
      </c>
      <c r="N45" t="s">
        <v>1567</v>
      </c>
      <c r="O45" t="s">
        <v>1567</v>
      </c>
      <c r="P45" t="s">
        <v>1567</v>
      </c>
      <c r="Q45" t="s">
        <v>1567</v>
      </c>
      <c r="R45" t="s">
        <v>1567</v>
      </c>
      <c r="S45" t="s">
        <v>1567</v>
      </c>
      <c r="T45" t="s">
        <v>1567</v>
      </c>
      <c r="U45" t="s">
        <v>1567</v>
      </c>
      <c r="V45" t="s">
        <v>1567</v>
      </c>
      <c r="W45" t="s">
        <v>1567</v>
      </c>
      <c r="X45" t="s">
        <v>1567</v>
      </c>
      <c r="Y45" t="s">
        <v>1567</v>
      </c>
      <c r="Z45" t="s">
        <v>1567</v>
      </c>
      <c r="AA45" t="s">
        <v>1567</v>
      </c>
      <c r="AB45" t="s">
        <v>1567</v>
      </c>
      <c r="AC45" t="s">
        <v>1567</v>
      </c>
      <c r="AD45" t="s">
        <v>1567</v>
      </c>
      <c r="AE45" t="s">
        <v>1567</v>
      </c>
      <c r="AF45" t="s">
        <v>1567</v>
      </c>
      <c r="AG45" t="s">
        <v>1599</v>
      </c>
      <c r="AH45" t="s">
        <v>1599</v>
      </c>
      <c r="AI45" t="s">
        <v>1567</v>
      </c>
      <c r="AJ45" t="s">
        <v>1567</v>
      </c>
      <c r="AK45" t="s">
        <v>1567</v>
      </c>
      <c r="AL45" t="s">
        <v>1567</v>
      </c>
      <c r="AM45" t="s">
        <v>1567</v>
      </c>
    </row>
    <row r="46" spans="1:39" x14ac:dyDescent="0.35">
      <c r="A46" s="138" t="s">
        <v>260</v>
      </c>
      <c r="B46" t="s">
        <v>1567</v>
      </c>
      <c r="C46" t="s">
        <v>1567</v>
      </c>
      <c r="D46" t="s">
        <v>1567</v>
      </c>
      <c r="E46" t="s">
        <v>1567</v>
      </c>
      <c r="F46" t="s">
        <v>1567</v>
      </c>
      <c r="G46" t="s">
        <v>1567</v>
      </c>
      <c r="H46" t="s">
        <v>1567</v>
      </c>
      <c r="I46" t="s">
        <v>1567</v>
      </c>
      <c r="J46" t="s">
        <v>1567</v>
      </c>
      <c r="K46" t="s">
        <v>1567</v>
      </c>
      <c r="L46" t="s">
        <v>1567</v>
      </c>
      <c r="M46" t="s">
        <v>1567</v>
      </c>
      <c r="N46" t="s">
        <v>1567</v>
      </c>
      <c r="O46" t="s">
        <v>1567</v>
      </c>
      <c r="P46" t="s">
        <v>1567</v>
      </c>
      <c r="Q46" t="s">
        <v>1567</v>
      </c>
      <c r="R46" t="s">
        <v>1567</v>
      </c>
      <c r="S46" t="s">
        <v>1567</v>
      </c>
      <c r="T46" t="s">
        <v>1567</v>
      </c>
      <c r="U46" t="s">
        <v>1567</v>
      </c>
      <c r="V46" t="s">
        <v>1567</v>
      </c>
      <c r="W46" t="s">
        <v>1567</v>
      </c>
      <c r="X46" t="s">
        <v>1567</v>
      </c>
      <c r="Y46" t="s">
        <v>1567</v>
      </c>
      <c r="Z46" t="s">
        <v>1567</v>
      </c>
      <c r="AA46" t="s">
        <v>1567</v>
      </c>
      <c r="AB46" t="s">
        <v>1567</v>
      </c>
      <c r="AC46" t="s">
        <v>1567</v>
      </c>
      <c r="AD46" t="s">
        <v>1567</v>
      </c>
      <c r="AE46" t="s">
        <v>1567</v>
      </c>
      <c r="AF46" t="s">
        <v>1567</v>
      </c>
      <c r="AG46" t="s">
        <v>1662</v>
      </c>
      <c r="AH46" t="s">
        <v>1663</v>
      </c>
      <c r="AI46" t="s">
        <v>1567</v>
      </c>
      <c r="AJ46" t="s">
        <v>1567</v>
      </c>
      <c r="AK46" t="s">
        <v>1567</v>
      </c>
      <c r="AL46" t="s">
        <v>1567</v>
      </c>
      <c r="AM46" t="s">
        <v>1567</v>
      </c>
    </row>
    <row r="47" spans="1:39" x14ac:dyDescent="0.35">
      <c r="A47" s="138" t="s">
        <v>261</v>
      </c>
      <c r="B47" t="s">
        <v>1567</v>
      </c>
      <c r="C47" t="s">
        <v>1567</v>
      </c>
      <c r="D47" t="s">
        <v>1567</v>
      </c>
      <c r="E47" t="s">
        <v>1567</v>
      </c>
      <c r="F47" t="s">
        <v>1567</v>
      </c>
      <c r="G47" t="s">
        <v>1567</v>
      </c>
      <c r="H47" t="s">
        <v>1567</v>
      </c>
      <c r="I47" t="s">
        <v>1567</v>
      </c>
      <c r="J47" t="s">
        <v>1567</v>
      </c>
      <c r="K47" t="s">
        <v>1567</v>
      </c>
      <c r="L47" t="s">
        <v>1567</v>
      </c>
      <c r="M47" t="s">
        <v>1567</v>
      </c>
      <c r="N47" t="s">
        <v>1567</v>
      </c>
      <c r="O47" t="s">
        <v>1567</v>
      </c>
      <c r="P47" t="s">
        <v>1567</v>
      </c>
      <c r="Q47" t="s">
        <v>1567</v>
      </c>
      <c r="R47" t="s">
        <v>1567</v>
      </c>
      <c r="S47" t="s">
        <v>1567</v>
      </c>
      <c r="T47" t="s">
        <v>1567</v>
      </c>
      <c r="U47" t="s">
        <v>1567</v>
      </c>
      <c r="V47" t="s">
        <v>1567</v>
      </c>
      <c r="W47" t="s">
        <v>1567</v>
      </c>
      <c r="X47" t="s">
        <v>1567</v>
      </c>
      <c r="Y47" t="s">
        <v>1567</v>
      </c>
      <c r="Z47" t="s">
        <v>1567</v>
      </c>
      <c r="AA47" t="s">
        <v>1567</v>
      </c>
      <c r="AB47" t="s">
        <v>1567</v>
      </c>
      <c r="AC47" t="s">
        <v>1567</v>
      </c>
      <c r="AD47" t="s">
        <v>1567</v>
      </c>
      <c r="AE47" t="s">
        <v>1567</v>
      </c>
      <c r="AF47" t="s">
        <v>1567</v>
      </c>
      <c r="AG47" t="s">
        <v>1567</v>
      </c>
      <c r="AH47" t="s">
        <v>1567</v>
      </c>
      <c r="AI47" t="s">
        <v>1599</v>
      </c>
      <c r="AJ47" t="s">
        <v>1599</v>
      </c>
      <c r="AK47" t="s">
        <v>1599</v>
      </c>
      <c r="AL47" t="s">
        <v>1567</v>
      </c>
      <c r="AM47" t="s">
        <v>1567</v>
      </c>
    </row>
    <row r="48" spans="1:39" x14ac:dyDescent="0.35">
      <c r="A48" s="138" t="s">
        <v>262</v>
      </c>
      <c r="B48" t="s">
        <v>1567</v>
      </c>
      <c r="C48" t="s">
        <v>1567</v>
      </c>
      <c r="D48" t="s">
        <v>1567</v>
      </c>
      <c r="E48" t="s">
        <v>1567</v>
      </c>
      <c r="F48" t="s">
        <v>1567</v>
      </c>
      <c r="G48" t="s">
        <v>1567</v>
      </c>
      <c r="H48" t="s">
        <v>1567</v>
      </c>
      <c r="I48" t="s">
        <v>1567</v>
      </c>
      <c r="J48" t="s">
        <v>1567</v>
      </c>
      <c r="K48" t="s">
        <v>1567</v>
      </c>
      <c r="L48" t="s">
        <v>1567</v>
      </c>
      <c r="M48" t="s">
        <v>1567</v>
      </c>
      <c r="N48" t="s">
        <v>1567</v>
      </c>
      <c r="O48" t="s">
        <v>1567</v>
      </c>
      <c r="P48" t="s">
        <v>1567</v>
      </c>
      <c r="Q48" t="s">
        <v>1567</v>
      </c>
      <c r="R48" t="s">
        <v>1567</v>
      </c>
      <c r="S48" t="s">
        <v>1567</v>
      </c>
      <c r="T48" t="s">
        <v>1567</v>
      </c>
      <c r="U48" t="s">
        <v>1567</v>
      </c>
      <c r="V48" t="s">
        <v>1567</v>
      </c>
      <c r="W48" t="s">
        <v>1567</v>
      </c>
      <c r="X48" t="s">
        <v>1567</v>
      </c>
      <c r="Y48" t="s">
        <v>1567</v>
      </c>
      <c r="Z48" t="s">
        <v>1567</v>
      </c>
      <c r="AA48" t="s">
        <v>1567</v>
      </c>
      <c r="AB48" t="s">
        <v>1567</v>
      </c>
      <c r="AC48" t="s">
        <v>1567</v>
      </c>
      <c r="AD48" t="s">
        <v>1567</v>
      </c>
      <c r="AE48" t="s">
        <v>1567</v>
      </c>
      <c r="AF48" t="s">
        <v>1567</v>
      </c>
      <c r="AG48" t="s">
        <v>1567</v>
      </c>
      <c r="AH48" t="s">
        <v>1567</v>
      </c>
      <c r="AI48" t="s">
        <v>1664</v>
      </c>
      <c r="AJ48" t="s">
        <v>1665</v>
      </c>
      <c r="AK48" t="s">
        <v>1666</v>
      </c>
      <c r="AL48" t="s">
        <v>1567</v>
      </c>
      <c r="AM48" t="s">
        <v>1567</v>
      </c>
    </row>
    <row r="49" spans="1:39" x14ac:dyDescent="0.35">
      <c r="A49" s="138" t="s">
        <v>263</v>
      </c>
      <c r="B49" t="s">
        <v>1567</v>
      </c>
      <c r="C49" t="s">
        <v>1567</v>
      </c>
      <c r="D49" t="s">
        <v>1567</v>
      </c>
      <c r="E49" t="s">
        <v>1567</v>
      </c>
      <c r="F49" t="s">
        <v>1567</v>
      </c>
      <c r="G49" t="s">
        <v>1567</v>
      </c>
      <c r="H49" t="s">
        <v>1567</v>
      </c>
      <c r="I49" t="s">
        <v>1567</v>
      </c>
      <c r="J49" t="s">
        <v>1567</v>
      </c>
      <c r="K49" t="s">
        <v>1567</v>
      </c>
      <c r="L49" t="s">
        <v>1567</v>
      </c>
      <c r="M49" t="s">
        <v>1567</v>
      </c>
      <c r="N49" t="s">
        <v>1567</v>
      </c>
      <c r="O49" t="s">
        <v>1567</v>
      </c>
      <c r="P49" t="s">
        <v>1567</v>
      </c>
      <c r="Q49" t="s">
        <v>1567</v>
      </c>
      <c r="R49" t="s">
        <v>1567</v>
      </c>
      <c r="S49" t="s">
        <v>1567</v>
      </c>
      <c r="T49" t="s">
        <v>1567</v>
      </c>
      <c r="U49" t="s">
        <v>1567</v>
      </c>
      <c r="V49" t="s">
        <v>1567</v>
      </c>
      <c r="W49" t="s">
        <v>1567</v>
      </c>
      <c r="X49" t="s">
        <v>1567</v>
      </c>
      <c r="Y49" t="s">
        <v>1567</v>
      </c>
      <c r="Z49" t="s">
        <v>1567</v>
      </c>
      <c r="AA49" t="s">
        <v>1567</v>
      </c>
      <c r="AB49" t="s">
        <v>1567</v>
      </c>
      <c r="AC49" t="s">
        <v>1567</v>
      </c>
      <c r="AD49" t="s">
        <v>1567</v>
      </c>
      <c r="AE49" t="s">
        <v>1567</v>
      </c>
      <c r="AF49" t="s">
        <v>1567</v>
      </c>
      <c r="AG49" t="s">
        <v>1567</v>
      </c>
      <c r="AH49" t="s">
        <v>1567</v>
      </c>
      <c r="AI49" t="s">
        <v>1667</v>
      </c>
      <c r="AJ49" t="s">
        <v>1668</v>
      </c>
      <c r="AK49" t="s">
        <v>1669</v>
      </c>
      <c r="AL49" t="s">
        <v>1567</v>
      </c>
      <c r="AM49" t="s">
        <v>1567</v>
      </c>
    </row>
    <row r="50" spans="1:39" x14ac:dyDescent="0.35">
      <c r="A50" s="138" t="s">
        <v>264</v>
      </c>
      <c r="B50" t="s">
        <v>1567</v>
      </c>
      <c r="C50" t="s">
        <v>1567</v>
      </c>
      <c r="D50" t="s">
        <v>1567</v>
      </c>
      <c r="E50" t="s">
        <v>1567</v>
      </c>
      <c r="F50" t="s">
        <v>1567</v>
      </c>
      <c r="G50" t="s">
        <v>1567</v>
      </c>
      <c r="H50" t="s">
        <v>1567</v>
      </c>
      <c r="I50" t="s">
        <v>1567</v>
      </c>
      <c r="J50" t="s">
        <v>1567</v>
      </c>
      <c r="K50" t="s">
        <v>1567</v>
      </c>
      <c r="L50" t="s">
        <v>1567</v>
      </c>
      <c r="M50" t="s">
        <v>1567</v>
      </c>
      <c r="N50" t="s">
        <v>1567</v>
      </c>
      <c r="O50" t="s">
        <v>1567</v>
      </c>
      <c r="P50" t="s">
        <v>1567</v>
      </c>
      <c r="Q50" t="s">
        <v>1567</v>
      </c>
      <c r="R50" t="s">
        <v>1567</v>
      </c>
      <c r="S50" t="s">
        <v>1567</v>
      </c>
      <c r="T50" t="s">
        <v>1567</v>
      </c>
      <c r="U50" t="s">
        <v>1567</v>
      </c>
      <c r="V50" t="s">
        <v>1567</v>
      </c>
      <c r="W50" t="s">
        <v>1567</v>
      </c>
      <c r="X50" t="s">
        <v>1567</v>
      </c>
      <c r="Y50" t="s">
        <v>1567</v>
      </c>
      <c r="Z50" t="s">
        <v>1567</v>
      </c>
      <c r="AA50" t="s">
        <v>1567</v>
      </c>
      <c r="AB50" t="s">
        <v>1567</v>
      </c>
      <c r="AC50" t="s">
        <v>1567</v>
      </c>
      <c r="AD50" t="s">
        <v>1567</v>
      </c>
      <c r="AE50" t="s">
        <v>1567</v>
      </c>
      <c r="AF50" t="s">
        <v>1567</v>
      </c>
      <c r="AG50" t="s">
        <v>1567</v>
      </c>
      <c r="AH50" t="s">
        <v>1567</v>
      </c>
      <c r="AI50" t="s">
        <v>1670</v>
      </c>
      <c r="AJ50" t="s">
        <v>1572</v>
      </c>
      <c r="AK50" t="s">
        <v>1572</v>
      </c>
      <c r="AL50" t="s">
        <v>1567</v>
      </c>
      <c r="AM50" t="s">
        <v>1567</v>
      </c>
    </row>
    <row r="51" spans="1:39" x14ac:dyDescent="0.35">
      <c r="A51" s="138" t="s">
        <v>265</v>
      </c>
      <c r="B51" t="s">
        <v>1567</v>
      </c>
      <c r="C51" t="s">
        <v>1567</v>
      </c>
      <c r="D51" t="s">
        <v>1567</v>
      </c>
      <c r="E51" t="s">
        <v>1567</v>
      </c>
      <c r="F51" t="s">
        <v>1567</v>
      </c>
      <c r="G51" t="s">
        <v>1567</v>
      </c>
      <c r="H51" t="s">
        <v>1567</v>
      </c>
      <c r="I51" t="s">
        <v>1567</v>
      </c>
      <c r="J51" t="s">
        <v>1567</v>
      </c>
      <c r="K51" t="s">
        <v>1567</v>
      </c>
      <c r="L51" t="s">
        <v>1567</v>
      </c>
      <c r="M51" t="s">
        <v>1567</v>
      </c>
      <c r="N51" t="s">
        <v>1567</v>
      </c>
      <c r="O51" t="s">
        <v>1567</v>
      </c>
      <c r="P51" t="s">
        <v>1567</v>
      </c>
      <c r="Q51" t="s">
        <v>1567</v>
      </c>
      <c r="R51" t="s">
        <v>1567</v>
      </c>
      <c r="S51" t="s">
        <v>1567</v>
      </c>
      <c r="T51" t="s">
        <v>1567</v>
      </c>
      <c r="U51" t="s">
        <v>1567</v>
      </c>
      <c r="V51" t="s">
        <v>1567</v>
      </c>
      <c r="W51" t="s">
        <v>1567</v>
      </c>
      <c r="X51" t="s">
        <v>1567</v>
      </c>
      <c r="Y51" t="s">
        <v>1567</v>
      </c>
      <c r="Z51" t="s">
        <v>1567</v>
      </c>
      <c r="AA51" t="s">
        <v>1567</v>
      </c>
      <c r="AB51" t="s">
        <v>1567</v>
      </c>
      <c r="AC51" t="s">
        <v>1567</v>
      </c>
      <c r="AD51" t="s">
        <v>1567</v>
      </c>
      <c r="AE51" t="s">
        <v>1567</v>
      </c>
      <c r="AF51" t="s">
        <v>1567</v>
      </c>
      <c r="AG51" t="s">
        <v>1567</v>
      </c>
      <c r="AH51" t="s">
        <v>1567</v>
      </c>
      <c r="AI51" t="s">
        <v>1567</v>
      </c>
      <c r="AJ51" t="s">
        <v>1567</v>
      </c>
      <c r="AK51" t="s">
        <v>1567</v>
      </c>
      <c r="AL51" t="s">
        <v>1671</v>
      </c>
      <c r="AM51" t="s">
        <v>1672</v>
      </c>
    </row>
    <row r="52" spans="1:39" x14ac:dyDescent="0.35">
      <c r="A52" s="138" t="s">
        <v>266</v>
      </c>
      <c r="B52" t="s">
        <v>1567</v>
      </c>
      <c r="C52" t="s">
        <v>1567</v>
      </c>
      <c r="D52" t="s">
        <v>1567</v>
      </c>
      <c r="E52" t="s">
        <v>1567</v>
      </c>
      <c r="F52" t="s">
        <v>1567</v>
      </c>
      <c r="G52" t="s">
        <v>1567</v>
      </c>
      <c r="H52" t="s">
        <v>1567</v>
      </c>
      <c r="I52" t="s">
        <v>1567</v>
      </c>
      <c r="J52" t="s">
        <v>1567</v>
      </c>
      <c r="K52" t="s">
        <v>1567</v>
      </c>
      <c r="L52" t="s">
        <v>1567</v>
      </c>
      <c r="M52" t="s">
        <v>1567</v>
      </c>
      <c r="N52" t="s">
        <v>1567</v>
      </c>
      <c r="O52" t="s">
        <v>1567</v>
      </c>
      <c r="P52" t="s">
        <v>1567</v>
      </c>
      <c r="Q52" t="s">
        <v>1567</v>
      </c>
      <c r="R52" t="s">
        <v>1567</v>
      </c>
      <c r="S52" t="s">
        <v>1567</v>
      </c>
      <c r="T52" t="s">
        <v>1567</v>
      </c>
      <c r="U52" t="s">
        <v>1567</v>
      </c>
      <c r="V52" t="s">
        <v>1567</v>
      </c>
      <c r="W52" t="s">
        <v>1567</v>
      </c>
      <c r="X52" t="s">
        <v>1567</v>
      </c>
      <c r="Y52" t="s">
        <v>1567</v>
      </c>
      <c r="Z52" t="s">
        <v>1567</v>
      </c>
      <c r="AA52" t="s">
        <v>1567</v>
      </c>
      <c r="AB52" t="s">
        <v>1567</v>
      </c>
      <c r="AC52" t="s">
        <v>1567</v>
      </c>
      <c r="AD52" t="s">
        <v>1567</v>
      </c>
      <c r="AE52" t="s">
        <v>1567</v>
      </c>
      <c r="AF52" t="s">
        <v>1567</v>
      </c>
      <c r="AG52" t="s">
        <v>1567</v>
      </c>
      <c r="AH52" t="s">
        <v>1567</v>
      </c>
      <c r="AI52" t="s">
        <v>1567</v>
      </c>
      <c r="AJ52" t="s">
        <v>1567</v>
      </c>
      <c r="AK52" t="s">
        <v>1567</v>
      </c>
      <c r="AL52" t="s">
        <v>1673</v>
      </c>
      <c r="AM52" t="s">
        <v>1674</v>
      </c>
    </row>
  </sheetData>
  <conditionalFormatting sqref="B2:AM52">
    <cfRule type="expression" dxfId="3" priority="1">
      <formula>B2="b''"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K52"/>
  <sheetViews>
    <sheetView workbookViewId="0">
      <selection activeCell="G21" sqref="G21"/>
    </sheetView>
  </sheetViews>
  <sheetFormatPr baseColWidth="10" defaultRowHeight="14.5" x14ac:dyDescent="0.35"/>
  <cols>
    <col min="1" max="1" width="3" style="77" bestFit="1" customWidth="1"/>
    <col min="2" max="2" width="15" style="117" bestFit="1" customWidth="1"/>
    <col min="3" max="3" width="11.81640625" style="117" bestFit="1" customWidth="1"/>
    <col min="4" max="4" width="13" style="117" bestFit="1" customWidth="1"/>
    <col min="5" max="5" width="8.81640625" style="117" bestFit="1" customWidth="1"/>
    <col min="9" max="9" width="11.26953125" style="117" bestFit="1" customWidth="1"/>
    <col min="10" max="10" width="6.1796875" style="117" bestFit="1" customWidth="1"/>
    <col min="11" max="11" width="6.26953125" style="117" bestFit="1" customWidth="1"/>
  </cols>
  <sheetData>
    <row r="1" spans="1:11" s="77" customFormat="1" x14ac:dyDescent="0.35">
      <c r="A1" s="77">
        <f>'raw grasp info'!A1</f>
        <v>0</v>
      </c>
      <c r="B1" s="77" t="str">
        <f>'raw grasp info'!B1</f>
        <v>grasp_name</v>
      </c>
      <c r="C1" s="77" t="s">
        <v>1675</v>
      </c>
      <c r="D1" s="77" t="s">
        <v>1676</v>
      </c>
      <c r="E1" s="77" t="s">
        <v>1677</v>
      </c>
      <c r="F1" s="77" t="s">
        <v>1678</v>
      </c>
      <c r="G1" s="77" t="s">
        <v>1679</v>
      </c>
      <c r="J1" s="77" t="s">
        <v>1678</v>
      </c>
      <c r="K1" s="77" t="s">
        <v>1679</v>
      </c>
    </row>
    <row r="2" spans="1:11" x14ac:dyDescent="0.35">
      <c r="A2" s="77">
        <f>'raw grasp info'!A2</f>
        <v>1</v>
      </c>
      <c r="B2" t="str">
        <f>'raw grasp info'!B2</f>
        <v>petri-c8</v>
      </c>
      <c r="C2" t="str">
        <f t="shared" ref="C2:C33" si="0">LEFT(B2,SEARCH("-",B2)-1)</f>
        <v>petri</v>
      </c>
      <c r="D2" t="str">
        <f t="shared" ref="D2:D33" si="1">UPPER(SUBSTITUTE(LEFT(B2,SEARCH("-",B2)-1),"_"," "))</f>
        <v>PETRI</v>
      </c>
      <c r="E2" t="str">
        <f t="shared" ref="E2:E33" si="2">UPPER(SUBSTITUTE(B2,CONCATENATE(C2,"-"),""))</f>
        <v>C8</v>
      </c>
      <c r="F2">
        <f t="shared" ref="F2:F33" si="3">INDEX($A$1:$A$52,MATCH(C2,$C$1:$C$52,0))</f>
        <v>1</v>
      </c>
      <c r="G2">
        <f t="shared" ref="G2:G33" si="4">LOOKUP(2,1/($C$1:$C$52=C2),$A$1:$A$52)</f>
        <v>7</v>
      </c>
      <c r="I2" t="str">
        <f>C2</f>
        <v>petri</v>
      </c>
      <c r="J2">
        <f t="shared" ref="J2:J16" si="5">INDEX($A$1:$A$52,MATCH(I2,$C$1:$C$52,0))</f>
        <v>1</v>
      </c>
      <c r="K2">
        <f t="shared" ref="K2:K16" si="6">LOOKUP(2,1/($C$1:$C$52=I2),$A$1:$A$52)</f>
        <v>7</v>
      </c>
    </row>
    <row r="3" spans="1:11" x14ac:dyDescent="0.35">
      <c r="A3" s="77">
        <f>'raw grasp info'!A3</f>
        <v>2</v>
      </c>
      <c r="B3" t="str">
        <f>'raw grasp info'!B3</f>
        <v>petri-c12</v>
      </c>
      <c r="C3" t="str">
        <f t="shared" si="0"/>
        <v>petri</v>
      </c>
      <c r="D3" t="str">
        <f t="shared" si="1"/>
        <v>PETRI</v>
      </c>
      <c r="E3" t="str">
        <f t="shared" si="2"/>
        <v>C12</v>
      </c>
      <c r="F3">
        <f t="shared" si="3"/>
        <v>1</v>
      </c>
      <c r="G3">
        <f t="shared" si="4"/>
        <v>7</v>
      </c>
      <c r="I3" t="str">
        <f t="shared" ref="I3:I16" si="7">INDEX($C$2:$C$52,K2+1)</f>
        <v>marker</v>
      </c>
      <c r="J3">
        <f t="shared" si="5"/>
        <v>8</v>
      </c>
      <c r="K3">
        <f t="shared" si="6"/>
        <v>13</v>
      </c>
    </row>
    <row r="4" spans="1:11" x14ac:dyDescent="0.35">
      <c r="A4" s="77">
        <f>'raw grasp info'!A4</f>
        <v>3</v>
      </c>
      <c r="B4" t="str">
        <f>'raw grasp info'!B4</f>
        <v>petri-t+1</v>
      </c>
      <c r="C4" t="str">
        <f t="shared" si="0"/>
        <v>petri</v>
      </c>
      <c r="D4" t="str">
        <f t="shared" si="1"/>
        <v>PETRI</v>
      </c>
      <c r="E4" t="str">
        <f t="shared" si="2"/>
        <v>T+1</v>
      </c>
      <c r="F4">
        <f t="shared" si="3"/>
        <v>1</v>
      </c>
      <c r="G4">
        <f t="shared" si="4"/>
        <v>7</v>
      </c>
      <c r="I4" t="str">
        <f t="shared" si="7"/>
        <v>marker_cap</v>
      </c>
      <c r="J4">
        <f t="shared" si="5"/>
        <v>14</v>
      </c>
      <c r="K4">
        <f t="shared" si="6"/>
        <v>17</v>
      </c>
    </row>
    <row r="5" spans="1:11" x14ac:dyDescent="0.35">
      <c r="A5" s="77">
        <f>'raw grasp info'!A5</f>
        <v>4</v>
      </c>
      <c r="B5" t="str">
        <f>'raw grasp info'!B5</f>
        <v>petri-t+2</v>
      </c>
      <c r="C5" t="str">
        <f t="shared" si="0"/>
        <v>petri</v>
      </c>
      <c r="D5" t="str">
        <f t="shared" si="1"/>
        <v>PETRI</v>
      </c>
      <c r="E5" t="str">
        <f t="shared" si="2"/>
        <v>T+2</v>
      </c>
      <c r="F5">
        <f t="shared" si="3"/>
        <v>1</v>
      </c>
      <c r="G5">
        <f t="shared" si="4"/>
        <v>7</v>
      </c>
      <c r="I5" t="str">
        <f t="shared" si="7"/>
        <v>kit</v>
      </c>
      <c r="J5">
        <f t="shared" si="5"/>
        <v>18</v>
      </c>
      <c r="K5">
        <f t="shared" si="6"/>
        <v>19</v>
      </c>
    </row>
    <row r="6" spans="1:11" x14ac:dyDescent="0.35">
      <c r="A6" s="77">
        <f>'raw grasp info'!A6</f>
        <v>5</v>
      </c>
      <c r="B6" t="str">
        <f>'raw grasp info'!B6</f>
        <v>petri-t+3.5</v>
      </c>
      <c r="C6" t="str">
        <f t="shared" si="0"/>
        <v>petri</v>
      </c>
      <c r="D6" t="str">
        <f t="shared" si="1"/>
        <v>PETRI</v>
      </c>
      <c r="E6" t="str">
        <f t="shared" si="2"/>
        <v>T+3.5</v>
      </c>
      <c r="F6">
        <f t="shared" si="3"/>
        <v>1</v>
      </c>
      <c r="G6">
        <f t="shared" si="4"/>
        <v>7</v>
      </c>
      <c r="I6" t="str">
        <f t="shared" si="7"/>
        <v>kit_tab</v>
      </c>
      <c r="J6">
        <f t="shared" si="5"/>
        <v>20</v>
      </c>
      <c r="K6">
        <f t="shared" si="6"/>
        <v>20</v>
      </c>
    </row>
    <row r="7" spans="1:11" x14ac:dyDescent="0.35">
      <c r="A7" s="77">
        <f>'raw grasp info'!A7</f>
        <v>6</v>
      </c>
      <c r="B7" t="str">
        <f>'raw grasp info'!B7</f>
        <v>petri-t+4</v>
      </c>
      <c r="C7" t="str">
        <f t="shared" si="0"/>
        <v>petri</v>
      </c>
      <c r="D7" t="str">
        <f t="shared" si="1"/>
        <v>PETRI</v>
      </c>
      <c r="E7" t="str">
        <f t="shared" si="2"/>
        <v>T+4</v>
      </c>
      <c r="F7">
        <f t="shared" si="3"/>
        <v>1</v>
      </c>
      <c r="G7">
        <f t="shared" si="4"/>
        <v>7</v>
      </c>
      <c r="I7" t="str">
        <f t="shared" si="7"/>
        <v>canister</v>
      </c>
      <c r="J7">
        <f t="shared" si="5"/>
        <v>21</v>
      </c>
      <c r="K7">
        <f t="shared" si="6"/>
        <v>23</v>
      </c>
    </row>
    <row r="8" spans="1:11" x14ac:dyDescent="0.35">
      <c r="A8" s="77">
        <f>'raw grasp info'!A8</f>
        <v>7</v>
      </c>
      <c r="B8" t="str">
        <f>'raw grasp info'!B8</f>
        <v>petri-t+5</v>
      </c>
      <c r="C8" t="str">
        <f t="shared" si="0"/>
        <v>petri</v>
      </c>
      <c r="D8" t="str">
        <f t="shared" si="1"/>
        <v>PETRI</v>
      </c>
      <c r="E8" t="str">
        <f t="shared" si="2"/>
        <v>T+5</v>
      </c>
      <c r="F8">
        <f t="shared" si="3"/>
        <v>1</v>
      </c>
      <c r="G8">
        <f t="shared" si="4"/>
        <v>7</v>
      </c>
      <c r="I8" t="str">
        <f t="shared" si="7"/>
        <v>tube</v>
      </c>
      <c r="J8">
        <f t="shared" si="5"/>
        <v>24</v>
      </c>
      <c r="K8">
        <f t="shared" si="6"/>
        <v>27</v>
      </c>
    </row>
    <row r="9" spans="1:11" x14ac:dyDescent="0.35">
      <c r="A9" s="77">
        <f>'raw grasp info'!A9</f>
        <v>8</v>
      </c>
      <c r="B9" t="str">
        <f>'raw grasp info'!B9</f>
        <v>marker-c8</v>
      </c>
      <c r="C9" t="str">
        <f t="shared" si="0"/>
        <v>marker</v>
      </c>
      <c r="D9" t="str">
        <f t="shared" si="1"/>
        <v>MARKER</v>
      </c>
      <c r="E9" t="str">
        <f t="shared" si="2"/>
        <v>C8</v>
      </c>
      <c r="F9">
        <f t="shared" si="3"/>
        <v>8</v>
      </c>
      <c r="G9">
        <f t="shared" si="4"/>
        <v>13</v>
      </c>
      <c r="I9" t="str">
        <f t="shared" si="7"/>
        <v>needle</v>
      </c>
      <c r="J9">
        <f t="shared" si="5"/>
        <v>28</v>
      </c>
      <c r="K9">
        <f t="shared" si="6"/>
        <v>30</v>
      </c>
    </row>
    <row r="10" spans="1:11" x14ac:dyDescent="0.35">
      <c r="A10" s="77">
        <f>'raw grasp info'!A10</f>
        <v>9</v>
      </c>
      <c r="B10" t="str">
        <f>'raw grasp info'!B10</f>
        <v>marker-f21</v>
      </c>
      <c r="C10" t="str">
        <f t="shared" si="0"/>
        <v>marker</v>
      </c>
      <c r="D10" t="str">
        <f t="shared" si="1"/>
        <v>MARKER</v>
      </c>
      <c r="E10" t="str">
        <f t="shared" si="2"/>
        <v>F21</v>
      </c>
      <c r="F10">
        <f t="shared" si="3"/>
        <v>8</v>
      </c>
      <c r="G10">
        <f t="shared" si="4"/>
        <v>13</v>
      </c>
      <c r="I10" t="str">
        <f t="shared" si="7"/>
        <v>needle_cap</v>
      </c>
      <c r="J10">
        <f t="shared" si="5"/>
        <v>31</v>
      </c>
      <c r="K10">
        <f t="shared" si="6"/>
        <v>32</v>
      </c>
    </row>
    <row r="11" spans="1:11" x14ac:dyDescent="0.35">
      <c r="A11" s="77">
        <f>'raw grasp info'!A11</f>
        <v>10</v>
      </c>
      <c r="B11" t="str">
        <f>'raw grasp info'!B11</f>
        <v>marker-f26</v>
      </c>
      <c r="C11" t="str">
        <f t="shared" si="0"/>
        <v>marker</v>
      </c>
      <c r="D11" t="str">
        <f t="shared" si="1"/>
        <v>MARKER</v>
      </c>
      <c r="E11" t="str">
        <f t="shared" si="2"/>
        <v>F26</v>
      </c>
      <c r="F11">
        <f t="shared" si="3"/>
        <v>8</v>
      </c>
      <c r="G11">
        <f t="shared" si="4"/>
        <v>13</v>
      </c>
      <c r="I11" t="str">
        <f t="shared" si="7"/>
        <v>rinse_glass</v>
      </c>
      <c r="J11">
        <f t="shared" si="5"/>
        <v>33</v>
      </c>
      <c r="K11">
        <f t="shared" si="6"/>
        <v>37</v>
      </c>
    </row>
    <row r="12" spans="1:11" x14ac:dyDescent="0.35">
      <c r="A12" s="77">
        <f>'raw grasp info'!A12</f>
        <v>11</v>
      </c>
      <c r="B12" t="str">
        <f>'raw grasp info'!B12</f>
        <v>marker-t+6</v>
      </c>
      <c r="C12" t="str">
        <f t="shared" si="0"/>
        <v>marker</v>
      </c>
      <c r="D12" t="str">
        <f t="shared" si="1"/>
        <v>MARKER</v>
      </c>
      <c r="E12" t="str">
        <f t="shared" si="2"/>
        <v>T+6</v>
      </c>
      <c r="F12">
        <f t="shared" si="3"/>
        <v>8</v>
      </c>
      <c r="G12">
        <f t="shared" si="4"/>
        <v>13</v>
      </c>
      <c r="I12" t="str">
        <f t="shared" si="7"/>
        <v>red_plug</v>
      </c>
      <c r="J12">
        <f t="shared" si="5"/>
        <v>38</v>
      </c>
      <c r="K12">
        <f t="shared" si="6"/>
        <v>40</v>
      </c>
    </row>
    <row r="13" spans="1:11" x14ac:dyDescent="0.35">
      <c r="A13" s="77">
        <f>'raw grasp info'!A13</f>
        <v>12</v>
      </c>
      <c r="B13" t="str">
        <f>'raw grasp info'!B13</f>
        <v>marker-t+8</v>
      </c>
      <c r="C13" t="str">
        <f t="shared" si="0"/>
        <v>marker</v>
      </c>
      <c r="D13" t="str">
        <f t="shared" si="1"/>
        <v>MARKER</v>
      </c>
      <c r="E13" t="str">
        <f t="shared" si="2"/>
        <v>T+8</v>
      </c>
      <c r="F13">
        <f t="shared" si="3"/>
        <v>8</v>
      </c>
      <c r="G13">
        <f t="shared" si="4"/>
        <v>13</v>
      </c>
      <c r="I13" t="str">
        <f t="shared" si="7"/>
        <v>glass_vial</v>
      </c>
      <c r="J13">
        <f t="shared" si="5"/>
        <v>41</v>
      </c>
      <c r="K13">
        <f t="shared" si="6"/>
        <v>42</v>
      </c>
    </row>
    <row r="14" spans="1:11" x14ac:dyDescent="0.35">
      <c r="A14" s="77">
        <f>'raw grasp info'!A14</f>
        <v>13</v>
      </c>
      <c r="B14" t="str">
        <f>'raw grasp info'!B14</f>
        <v>marker-t13</v>
      </c>
      <c r="C14" t="str">
        <f t="shared" si="0"/>
        <v>marker</v>
      </c>
      <c r="D14" t="str">
        <f t="shared" si="1"/>
        <v>MARKER</v>
      </c>
      <c r="E14" t="str">
        <f t="shared" si="2"/>
        <v>T13</v>
      </c>
      <c r="F14">
        <f t="shared" si="3"/>
        <v>8</v>
      </c>
      <c r="G14">
        <f t="shared" si="4"/>
        <v>13</v>
      </c>
      <c r="I14" t="str">
        <f t="shared" si="7"/>
        <v>yellow_plug</v>
      </c>
      <c r="J14">
        <f t="shared" si="5"/>
        <v>43</v>
      </c>
      <c r="K14">
        <f t="shared" si="6"/>
        <v>45</v>
      </c>
    </row>
    <row r="15" spans="1:11" x14ac:dyDescent="0.35">
      <c r="A15" s="77">
        <f>'raw grasp info'!A15</f>
        <v>14</v>
      </c>
      <c r="B15" t="str">
        <f>'raw grasp info'!B15</f>
        <v>marker_cap-c16</v>
      </c>
      <c r="C15" t="str">
        <f t="shared" si="0"/>
        <v>marker_cap</v>
      </c>
      <c r="D15" t="str">
        <f t="shared" si="1"/>
        <v>MARKER CAP</v>
      </c>
      <c r="E15" t="str">
        <f t="shared" si="2"/>
        <v>C16</v>
      </c>
      <c r="F15">
        <f t="shared" si="3"/>
        <v>14</v>
      </c>
      <c r="G15">
        <f t="shared" si="4"/>
        <v>17</v>
      </c>
      <c r="I15" t="str">
        <f t="shared" si="7"/>
        <v>tube_clamp</v>
      </c>
      <c r="J15">
        <f t="shared" si="5"/>
        <v>46</v>
      </c>
      <c r="K15">
        <f t="shared" si="6"/>
        <v>49</v>
      </c>
    </row>
    <row r="16" spans="1:11" x14ac:dyDescent="0.35">
      <c r="A16" s="77">
        <f>'raw grasp info'!A16</f>
        <v>15</v>
      </c>
      <c r="B16" t="str">
        <f>'raw grasp info'!B16</f>
        <v>marker_cap-f17</v>
      </c>
      <c r="C16" t="str">
        <f t="shared" si="0"/>
        <v>marker_cap</v>
      </c>
      <c r="D16" t="str">
        <f t="shared" si="1"/>
        <v>MARKER CAP</v>
      </c>
      <c r="E16" t="str">
        <f t="shared" si="2"/>
        <v>F17</v>
      </c>
      <c r="F16">
        <f t="shared" si="3"/>
        <v>14</v>
      </c>
      <c r="G16">
        <f t="shared" si="4"/>
        <v>17</v>
      </c>
      <c r="I16" t="str">
        <f t="shared" si="7"/>
        <v>scissors</v>
      </c>
      <c r="J16">
        <f t="shared" si="5"/>
        <v>50</v>
      </c>
      <c r="K16">
        <f t="shared" si="6"/>
        <v>51</v>
      </c>
    </row>
    <row r="17" spans="1:7" x14ac:dyDescent="0.35">
      <c r="A17" s="77">
        <f>'raw grasp info'!A17</f>
        <v>16</v>
      </c>
      <c r="B17" t="str">
        <f>'raw grasp info'!B17</f>
        <v>marker_cap-f21</v>
      </c>
      <c r="C17" t="str">
        <f t="shared" si="0"/>
        <v>marker_cap</v>
      </c>
      <c r="D17" t="str">
        <f t="shared" si="1"/>
        <v>MARKER CAP</v>
      </c>
      <c r="E17" t="str">
        <f t="shared" si="2"/>
        <v>F21</v>
      </c>
      <c r="F17">
        <f t="shared" si="3"/>
        <v>14</v>
      </c>
      <c r="G17">
        <f t="shared" si="4"/>
        <v>17</v>
      </c>
    </row>
    <row r="18" spans="1:7" x14ac:dyDescent="0.35">
      <c r="A18" s="77">
        <f>'raw grasp info'!A18</f>
        <v>17</v>
      </c>
      <c r="B18" t="str">
        <f>'raw grasp info'!B18</f>
        <v>marker_cap-t16</v>
      </c>
      <c r="C18" t="str">
        <f t="shared" si="0"/>
        <v>marker_cap</v>
      </c>
      <c r="D18" t="str">
        <f t="shared" si="1"/>
        <v>MARKER CAP</v>
      </c>
      <c r="E18" t="str">
        <f t="shared" si="2"/>
        <v>T16</v>
      </c>
      <c r="F18">
        <f t="shared" si="3"/>
        <v>14</v>
      </c>
      <c r="G18">
        <f t="shared" si="4"/>
        <v>17</v>
      </c>
    </row>
    <row r="19" spans="1:7" x14ac:dyDescent="0.35">
      <c r="A19" s="77">
        <f>'raw grasp info'!A19</f>
        <v>18</v>
      </c>
      <c r="B19" t="str">
        <f>'raw grasp info'!B19</f>
        <v>kit-c1</v>
      </c>
      <c r="C19" t="str">
        <f t="shared" si="0"/>
        <v>kit</v>
      </c>
      <c r="D19" t="str">
        <f t="shared" si="1"/>
        <v>KIT</v>
      </c>
      <c r="E19" t="str">
        <f t="shared" si="2"/>
        <v>C1</v>
      </c>
      <c r="F19">
        <f t="shared" si="3"/>
        <v>18</v>
      </c>
      <c r="G19">
        <f t="shared" si="4"/>
        <v>19</v>
      </c>
    </row>
    <row r="20" spans="1:7" x14ac:dyDescent="0.35">
      <c r="A20" s="77">
        <f>'raw grasp info'!A20</f>
        <v>19</v>
      </c>
      <c r="B20" t="str">
        <f>'raw grasp info'!B20</f>
        <v>kit-c13</v>
      </c>
      <c r="C20" t="str">
        <f t="shared" si="0"/>
        <v>kit</v>
      </c>
      <c r="D20" t="str">
        <f t="shared" si="1"/>
        <v>KIT</v>
      </c>
      <c r="E20" t="str">
        <f t="shared" si="2"/>
        <v>C13</v>
      </c>
      <c r="F20">
        <f t="shared" si="3"/>
        <v>18</v>
      </c>
      <c r="G20">
        <f t="shared" si="4"/>
        <v>19</v>
      </c>
    </row>
    <row r="21" spans="1:7" x14ac:dyDescent="0.35">
      <c r="A21" s="77">
        <f>'raw grasp info'!A21</f>
        <v>20</v>
      </c>
      <c r="B21" t="str">
        <f>'raw grasp info'!B21</f>
        <v>kit_tab-c16</v>
      </c>
      <c r="C21" t="str">
        <f t="shared" si="0"/>
        <v>kit_tab</v>
      </c>
      <c r="D21" t="str">
        <f t="shared" si="1"/>
        <v>KIT TAB</v>
      </c>
      <c r="E21" t="str">
        <f t="shared" si="2"/>
        <v>C16</v>
      </c>
      <c r="F21">
        <f t="shared" si="3"/>
        <v>20</v>
      </c>
      <c r="G21">
        <f t="shared" si="4"/>
        <v>20</v>
      </c>
    </row>
    <row r="22" spans="1:7" x14ac:dyDescent="0.35">
      <c r="A22" s="77">
        <f>'raw grasp info'!A22</f>
        <v>21</v>
      </c>
      <c r="B22" t="str">
        <f>'raw grasp info'!B22</f>
        <v>canister-c3</v>
      </c>
      <c r="C22" t="str">
        <f t="shared" si="0"/>
        <v>canister</v>
      </c>
      <c r="D22" t="str">
        <f t="shared" si="1"/>
        <v>CANISTER</v>
      </c>
      <c r="E22" t="str">
        <f t="shared" si="2"/>
        <v>C3</v>
      </c>
      <c r="F22">
        <f t="shared" si="3"/>
        <v>21</v>
      </c>
      <c r="G22">
        <f t="shared" si="4"/>
        <v>23</v>
      </c>
    </row>
    <row r="23" spans="1:7" x14ac:dyDescent="0.35">
      <c r="A23" s="77">
        <f>'raw grasp info'!A23</f>
        <v>22</v>
      </c>
      <c r="B23" t="str">
        <f>'raw grasp info'!B23</f>
        <v>canister-c6</v>
      </c>
      <c r="C23" t="str">
        <f t="shared" si="0"/>
        <v>canister</v>
      </c>
      <c r="D23" t="str">
        <f t="shared" si="1"/>
        <v>CANISTER</v>
      </c>
      <c r="E23" t="str">
        <f t="shared" si="2"/>
        <v>C6</v>
      </c>
      <c r="F23">
        <f t="shared" si="3"/>
        <v>21</v>
      </c>
      <c r="G23">
        <f t="shared" si="4"/>
        <v>23</v>
      </c>
    </row>
    <row r="24" spans="1:7" x14ac:dyDescent="0.35">
      <c r="A24" s="77">
        <f>'raw grasp info'!A24</f>
        <v>23</v>
      </c>
      <c r="B24" t="str">
        <f>'raw grasp info'!B24</f>
        <v>canister-t1</v>
      </c>
      <c r="C24" t="str">
        <f t="shared" si="0"/>
        <v>canister</v>
      </c>
      <c r="D24" t="str">
        <f t="shared" si="1"/>
        <v>CANISTER</v>
      </c>
      <c r="E24" t="str">
        <f t="shared" si="2"/>
        <v>T1</v>
      </c>
      <c r="F24">
        <f t="shared" si="3"/>
        <v>21</v>
      </c>
      <c r="G24">
        <f t="shared" si="4"/>
        <v>23</v>
      </c>
    </row>
    <row r="25" spans="1:7" x14ac:dyDescent="0.35">
      <c r="A25" s="77">
        <f>'raw grasp info'!A25</f>
        <v>24</v>
      </c>
      <c r="B25" t="str">
        <f>'raw grasp info'!B25</f>
        <v>tube-c6</v>
      </c>
      <c r="C25" t="str">
        <f t="shared" si="0"/>
        <v>tube</v>
      </c>
      <c r="D25" t="str">
        <f t="shared" si="1"/>
        <v>TUBE</v>
      </c>
      <c r="E25" t="str">
        <f t="shared" si="2"/>
        <v>C6</v>
      </c>
      <c r="F25">
        <f t="shared" si="3"/>
        <v>24</v>
      </c>
      <c r="G25">
        <f t="shared" si="4"/>
        <v>27</v>
      </c>
    </row>
    <row r="26" spans="1:7" x14ac:dyDescent="0.35">
      <c r="A26" s="77">
        <f>'raw grasp info'!A26</f>
        <v>25</v>
      </c>
      <c r="B26" t="str">
        <f>'raw grasp info'!B26</f>
        <v>tube-c8</v>
      </c>
      <c r="C26" t="str">
        <f t="shared" si="0"/>
        <v>tube</v>
      </c>
      <c r="D26" t="str">
        <f t="shared" si="1"/>
        <v>TUBE</v>
      </c>
      <c r="E26" t="str">
        <f t="shared" si="2"/>
        <v>C8</v>
      </c>
      <c r="F26">
        <f t="shared" si="3"/>
        <v>24</v>
      </c>
      <c r="G26">
        <f t="shared" si="4"/>
        <v>27</v>
      </c>
    </row>
    <row r="27" spans="1:7" x14ac:dyDescent="0.35">
      <c r="A27" s="77">
        <f>'raw grasp info'!A27</f>
        <v>26</v>
      </c>
      <c r="B27" t="str">
        <f>'raw grasp info'!B27</f>
        <v>tube-t6</v>
      </c>
      <c r="C27" t="str">
        <f t="shared" si="0"/>
        <v>tube</v>
      </c>
      <c r="D27" t="str">
        <f t="shared" si="1"/>
        <v>TUBE</v>
      </c>
      <c r="E27" t="str">
        <f t="shared" si="2"/>
        <v>T6</v>
      </c>
      <c r="F27">
        <f t="shared" si="3"/>
        <v>24</v>
      </c>
      <c r="G27">
        <f t="shared" si="4"/>
        <v>27</v>
      </c>
    </row>
    <row r="28" spans="1:7" x14ac:dyDescent="0.35">
      <c r="A28" s="77">
        <f>'raw grasp info'!A28</f>
        <v>27</v>
      </c>
      <c r="B28" t="str">
        <f>'raw grasp info'!B28</f>
        <v>tube-t10</v>
      </c>
      <c r="C28" t="str">
        <f t="shared" si="0"/>
        <v>tube</v>
      </c>
      <c r="D28" t="str">
        <f t="shared" si="1"/>
        <v>TUBE</v>
      </c>
      <c r="E28" t="str">
        <f t="shared" si="2"/>
        <v>T10</v>
      </c>
      <c r="F28">
        <f t="shared" si="3"/>
        <v>24</v>
      </c>
      <c r="G28">
        <f t="shared" si="4"/>
        <v>27</v>
      </c>
    </row>
    <row r="29" spans="1:7" x14ac:dyDescent="0.35">
      <c r="A29" s="77">
        <f>'raw grasp info'!A29</f>
        <v>28</v>
      </c>
      <c r="B29" t="str">
        <f>'raw grasp info'!B29</f>
        <v>needle-f26</v>
      </c>
      <c r="C29" t="str">
        <f t="shared" si="0"/>
        <v>needle</v>
      </c>
      <c r="D29" t="str">
        <f t="shared" si="1"/>
        <v>NEEDLE</v>
      </c>
      <c r="E29" t="str">
        <f t="shared" si="2"/>
        <v>F26</v>
      </c>
      <c r="F29">
        <f t="shared" si="3"/>
        <v>28</v>
      </c>
      <c r="G29">
        <f t="shared" si="4"/>
        <v>30</v>
      </c>
    </row>
    <row r="30" spans="1:7" x14ac:dyDescent="0.35">
      <c r="A30" s="77">
        <f>'raw grasp info'!A30</f>
        <v>29</v>
      </c>
      <c r="B30" t="str">
        <f>'raw grasp info'!B30</f>
        <v>needle-t10</v>
      </c>
      <c r="C30" t="str">
        <f t="shared" si="0"/>
        <v>needle</v>
      </c>
      <c r="D30" t="str">
        <f t="shared" si="1"/>
        <v>NEEDLE</v>
      </c>
      <c r="E30" t="str">
        <f t="shared" si="2"/>
        <v>T10</v>
      </c>
      <c r="F30">
        <f t="shared" si="3"/>
        <v>28</v>
      </c>
      <c r="G30">
        <f t="shared" si="4"/>
        <v>30</v>
      </c>
    </row>
    <row r="31" spans="1:7" x14ac:dyDescent="0.35">
      <c r="A31" s="77">
        <f>'raw grasp info'!A31</f>
        <v>30</v>
      </c>
      <c r="B31" t="str">
        <f>'raw grasp info'!B31</f>
        <v>needle-t16</v>
      </c>
      <c r="C31" t="str">
        <f t="shared" si="0"/>
        <v>needle</v>
      </c>
      <c r="D31" t="str">
        <f t="shared" si="1"/>
        <v>NEEDLE</v>
      </c>
      <c r="E31" t="str">
        <f t="shared" si="2"/>
        <v>T16</v>
      </c>
      <c r="F31">
        <f t="shared" si="3"/>
        <v>28</v>
      </c>
      <c r="G31">
        <f t="shared" si="4"/>
        <v>30</v>
      </c>
    </row>
    <row r="32" spans="1:7" x14ac:dyDescent="0.35">
      <c r="A32" s="77">
        <f>'raw grasp info'!A32</f>
        <v>31</v>
      </c>
      <c r="B32" t="str">
        <f>'raw grasp info'!B32</f>
        <v>needle_cap-c8</v>
      </c>
      <c r="C32" t="str">
        <f t="shared" si="0"/>
        <v>needle_cap</v>
      </c>
      <c r="D32" t="str">
        <f t="shared" si="1"/>
        <v>NEEDLE CAP</v>
      </c>
      <c r="E32" t="str">
        <f t="shared" si="2"/>
        <v>C8</v>
      </c>
      <c r="F32">
        <f t="shared" si="3"/>
        <v>31</v>
      </c>
      <c r="G32">
        <f t="shared" si="4"/>
        <v>32</v>
      </c>
    </row>
    <row r="33" spans="1:7" x14ac:dyDescent="0.35">
      <c r="A33" s="77">
        <f>'raw grasp info'!A33</f>
        <v>32</v>
      </c>
      <c r="B33" t="str">
        <f>'raw grasp info'!B33</f>
        <v>needle_cap-t10</v>
      </c>
      <c r="C33" t="str">
        <f t="shared" si="0"/>
        <v>needle_cap</v>
      </c>
      <c r="D33" t="str">
        <f t="shared" si="1"/>
        <v>NEEDLE CAP</v>
      </c>
      <c r="E33" t="str">
        <f t="shared" si="2"/>
        <v>T10</v>
      </c>
      <c r="F33">
        <f t="shared" si="3"/>
        <v>31</v>
      </c>
      <c r="G33">
        <f t="shared" si="4"/>
        <v>32</v>
      </c>
    </row>
    <row r="34" spans="1:7" x14ac:dyDescent="0.35">
      <c r="A34" s="77">
        <f>'raw grasp info'!A34</f>
        <v>33</v>
      </c>
      <c r="B34" t="str">
        <f>'raw grasp info'!B34</f>
        <v>rinse_glass-c6</v>
      </c>
      <c r="C34" t="str">
        <f t="shared" ref="C34:C65" si="8">LEFT(B34,SEARCH("-",B34)-1)</f>
        <v>rinse_glass</v>
      </c>
      <c r="D34" t="str">
        <f t="shared" ref="D34:D52" si="9">UPPER(SUBSTITUTE(LEFT(B34,SEARCH("-",B34)-1),"_"," "))</f>
        <v>RINSE GLASS</v>
      </c>
      <c r="E34" t="str">
        <f t="shared" ref="E34:E52" si="10">UPPER(SUBSTITUTE(B34,CONCATENATE(C34,"-"),""))</f>
        <v>C6</v>
      </c>
      <c r="F34">
        <f t="shared" ref="F34:F52" si="11">INDEX($A$1:$A$52,MATCH(C34,$C$1:$C$52,0))</f>
        <v>33</v>
      </c>
      <c r="G34">
        <f t="shared" ref="G34:G52" si="12">LOOKUP(2,1/($C$1:$C$52=C34),$A$1:$A$52)</f>
        <v>37</v>
      </c>
    </row>
    <row r="35" spans="1:7" x14ac:dyDescent="0.35">
      <c r="A35" s="77">
        <f>'raw grasp info'!A35</f>
        <v>34</v>
      </c>
      <c r="B35" t="str">
        <f>'raw grasp info'!B35</f>
        <v>rinse_glass-t1</v>
      </c>
      <c r="C35" t="str">
        <f t="shared" si="8"/>
        <v>rinse_glass</v>
      </c>
      <c r="D35" t="str">
        <f t="shared" si="9"/>
        <v>RINSE GLASS</v>
      </c>
      <c r="E35" t="str">
        <f t="shared" si="10"/>
        <v>T1</v>
      </c>
      <c r="F35">
        <f t="shared" si="11"/>
        <v>33</v>
      </c>
      <c r="G35">
        <f t="shared" si="12"/>
        <v>37</v>
      </c>
    </row>
    <row r="36" spans="1:7" x14ac:dyDescent="0.35">
      <c r="A36" s="77">
        <f>'raw grasp info'!A36</f>
        <v>35</v>
      </c>
      <c r="B36" t="str">
        <f>'raw grasp info'!B36</f>
        <v>rinse_glass-t2</v>
      </c>
      <c r="C36" t="str">
        <f t="shared" si="8"/>
        <v>rinse_glass</v>
      </c>
      <c r="D36" t="str">
        <f t="shared" si="9"/>
        <v>RINSE GLASS</v>
      </c>
      <c r="E36" t="str">
        <f t="shared" si="10"/>
        <v>T2</v>
      </c>
      <c r="F36">
        <f t="shared" si="11"/>
        <v>33</v>
      </c>
      <c r="G36">
        <f t="shared" si="12"/>
        <v>37</v>
      </c>
    </row>
    <row r="37" spans="1:7" x14ac:dyDescent="0.35">
      <c r="A37" s="77">
        <f>'raw grasp info'!A37</f>
        <v>36</v>
      </c>
      <c r="B37" t="str">
        <f>'raw grasp info'!B37</f>
        <v>rinse_glass-t17</v>
      </c>
      <c r="C37" t="str">
        <f t="shared" si="8"/>
        <v>rinse_glass</v>
      </c>
      <c r="D37" t="str">
        <f t="shared" si="9"/>
        <v>RINSE GLASS</v>
      </c>
      <c r="E37" t="str">
        <f t="shared" si="10"/>
        <v>T17</v>
      </c>
      <c r="F37">
        <f t="shared" si="11"/>
        <v>33</v>
      </c>
      <c r="G37">
        <f t="shared" si="12"/>
        <v>37</v>
      </c>
    </row>
    <row r="38" spans="1:7" x14ac:dyDescent="0.35">
      <c r="A38" s="77">
        <f>'raw grasp info'!A38</f>
        <v>37</v>
      </c>
      <c r="B38" t="str">
        <f>'raw grasp info'!B38</f>
        <v>rinse_glass-t20</v>
      </c>
      <c r="C38" t="str">
        <f t="shared" si="8"/>
        <v>rinse_glass</v>
      </c>
      <c r="D38" t="str">
        <f t="shared" si="9"/>
        <v>RINSE GLASS</v>
      </c>
      <c r="E38" t="str">
        <f t="shared" si="10"/>
        <v>T20</v>
      </c>
      <c r="F38">
        <f t="shared" si="11"/>
        <v>33</v>
      </c>
      <c r="G38">
        <f t="shared" si="12"/>
        <v>37</v>
      </c>
    </row>
    <row r="39" spans="1:7" x14ac:dyDescent="0.35">
      <c r="A39" s="77">
        <f>'raw grasp info'!A39</f>
        <v>38</v>
      </c>
      <c r="B39" t="str">
        <f>'raw grasp info'!B39</f>
        <v>red_plug-c8</v>
      </c>
      <c r="C39" t="str">
        <f t="shared" si="8"/>
        <v>red_plug</v>
      </c>
      <c r="D39" t="str">
        <f t="shared" si="9"/>
        <v>RED PLUG</v>
      </c>
      <c r="E39" t="str">
        <f t="shared" si="10"/>
        <v>C8</v>
      </c>
      <c r="F39">
        <f t="shared" si="11"/>
        <v>38</v>
      </c>
      <c r="G39">
        <f t="shared" si="12"/>
        <v>40</v>
      </c>
    </row>
    <row r="40" spans="1:7" x14ac:dyDescent="0.35">
      <c r="A40" s="77">
        <f>'raw grasp info'!A40</f>
        <v>39</v>
      </c>
      <c r="B40" t="str">
        <f>'raw grasp info'!B40</f>
        <v>red_plug-c9</v>
      </c>
      <c r="C40" t="str">
        <f t="shared" si="8"/>
        <v>red_plug</v>
      </c>
      <c r="D40" t="str">
        <f t="shared" si="9"/>
        <v>RED PLUG</v>
      </c>
      <c r="E40" t="str">
        <f t="shared" si="10"/>
        <v>C9</v>
      </c>
      <c r="F40">
        <f t="shared" si="11"/>
        <v>38</v>
      </c>
      <c r="G40">
        <f t="shared" si="12"/>
        <v>40</v>
      </c>
    </row>
    <row r="41" spans="1:7" x14ac:dyDescent="0.35">
      <c r="A41" s="77">
        <f>'raw grasp info'!A41</f>
        <v>40</v>
      </c>
      <c r="B41" t="str">
        <f>'raw grasp info'!B41</f>
        <v>red_plug-f26</v>
      </c>
      <c r="C41" t="str">
        <f t="shared" si="8"/>
        <v>red_plug</v>
      </c>
      <c r="D41" t="str">
        <f t="shared" si="9"/>
        <v>RED PLUG</v>
      </c>
      <c r="E41" t="str">
        <f t="shared" si="10"/>
        <v>F26</v>
      </c>
      <c r="F41">
        <f t="shared" si="11"/>
        <v>38</v>
      </c>
      <c r="G41">
        <f t="shared" si="12"/>
        <v>40</v>
      </c>
    </row>
    <row r="42" spans="1:7" x14ac:dyDescent="0.35">
      <c r="A42" s="77">
        <f>'raw grasp info'!A42</f>
        <v>41</v>
      </c>
      <c r="B42" t="str">
        <f>'raw grasp info'!B42</f>
        <v>glass_vial-c9</v>
      </c>
      <c r="C42" t="str">
        <f t="shared" si="8"/>
        <v>glass_vial</v>
      </c>
      <c r="D42" t="str">
        <f t="shared" si="9"/>
        <v>GLASS VIAL</v>
      </c>
      <c r="E42" t="str">
        <f t="shared" si="10"/>
        <v>C9</v>
      </c>
      <c r="F42">
        <f t="shared" si="11"/>
        <v>41</v>
      </c>
      <c r="G42">
        <f t="shared" si="12"/>
        <v>42</v>
      </c>
    </row>
    <row r="43" spans="1:7" x14ac:dyDescent="0.35">
      <c r="A43" s="77">
        <f>'raw grasp info'!A43</f>
        <v>42</v>
      </c>
      <c r="B43" t="str">
        <f>'raw grasp info'!B43</f>
        <v>glass_vial-t10</v>
      </c>
      <c r="C43" t="str">
        <f t="shared" si="8"/>
        <v>glass_vial</v>
      </c>
      <c r="D43" t="str">
        <f t="shared" si="9"/>
        <v>GLASS VIAL</v>
      </c>
      <c r="E43" t="str">
        <f t="shared" si="10"/>
        <v>T10</v>
      </c>
      <c r="F43">
        <f t="shared" si="11"/>
        <v>41</v>
      </c>
      <c r="G43">
        <f t="shared" si="12"/>
        <v>42</v>
      </c>
    </row>
    <row r="44" spans="1:7" x14ac:dyDescent="0.35">
      <c r="A44" s="77">
        <f>'raw grasp info'!A44</f>
        <v>43</v>
      </c>
      <c r="B44" t="str">
        <f>'raw grasp info'!B44</f>
        <v>yellow_plug-c8</v>
      </c>
      <c r="C44" t="str">
        <f t="shared" si="8"/>
        <v>yellow_plug</v>
      </c>
      <c r="D44" t="str">
        <f t="shared" si="9"/>
        <v>YELLOW PLUG</v>
      </c>
      <c r="E44" t="str">
        <f t="shared" si="10"/>
        <v>C8</v>
      </c>
      <c r="F44">
        <f t="shared" si="11"/>
        <v>43</v>
      </c>
      <c r="G44">
        <f t="shared" si="12"/>
        <v>45</v>
      </c>
    </row>
    <row r="45" spans="1:7" x14ac:dyDescent="0.35">
      <c r="A45" s="77">
        <f>'raw grasp info'!A45</f>
        <v>44</v>
      </c>
      <c r="B45" t="str">
        <f>'raw grasp info'!B45</f>
        <v>yellow_plug-c9</v>
      </c>
      <c r="C45" t="str">
        <f t="shared" si="8"/>
        <v>yellow_plug</v>
      </c>
      <c r="D45" t="str">
        <f t="shared" si="9"/>
        <v>YELLOW PLUG</v>
      </c>
      <c r="E45" t="str">
        <f t="shared" si="10"/>
        <v>C9</v>
      </c>
      <c r="F45">
        <f t="shared" si="11"/>
        <v>43</v>
      </c>
      <c r="G45">
        <f t="shared" si="12"/>
        <v>45</v>
      </c>
    </row>
    <row r="46" spans="1:7" x14ac:dyDescent="0.35">
      <c r="A46" s="77">
        <f>'raw grasp info'!A46</f>
        <v>45</v>
      </c>
      <c r="B46" t="str">
        <f>'raw grasp info'!B46</f>
        <v>yellow_plug-f26</v>
      </c>
      <c r="C46" t="str">
        <f t="shared" si="8"/>
        <v>yellow_plug</v>
      </c>
      <c r="D46" t="str">
        <f t="shared" si="9"/>
        <v>YELLOW PLUG</v>
      </c>
      <c r="E46" t="str">
        <f t="shared" si="10"/>
        <v>F26</v>
      </c>
      <c r="F46">
        <f t="shared" si="11"/>
        <v>43</v>
      </c>
      <c r="G46">
        <f t="shared" si="12"/>
        <v>45</v>
      </c>
    </row>
    <row r="47" spans="1:7" x14ac:dyDescent="0.35">
      <c r="A47" s="77">
        <f>'raw grasp info'!A47</f>
        <v>46</v>
      </c>
      <c r="B47" t="str">
        <f>'raw grasp info'!B47</f>
        <v>tube_clamp-t7</v>
      </c>
      <c r="C47" t="str">
        <f t="shared" si="8"/>
        <v>tube_clamp</v>
      </c>
      <c r="D47" t="str">
        <f t="shared" si="9"/>
        <v>TUBE CLAMP</v>
      </c>
      <c r="E47" t="str">
        <f t="shared" si="10"/>
        <v>T7</v>
      </c>
      <c r="F47">
        <f t="shared" si="11"/>
        <v>46</v>
      </c>
      <c r="G47">
        <f t="shared" si="12"/>
        <v>49</v>
      </c>
    </row>
    <row r="48" spans="1:7" x14ac:dyDescent="0.35">
      <c r="A48" s="77">
        <f>'raw grasp info'!A48</f>
        <v>47</v>
      </c>
      <c r="B48" t="str">
        <f>'raw grasp info'!B48</f>
        <v>tube_clamp-t8</v>
      </c>
      <c r="C48" t="str">
        <f t="shared" si="8"/>
        <v>tube_clamp</v>
      </c>
      <c r="D48" t="str">
        <f t="shared" si="9"/>
        <v>TUBE CLAMP</v>
      </c>
      <c r="E48" t="str">
        <f t="shared" si="10"/>
        <v>T8</v>
      </c>
      <c r="F48">
        <f t="shared" si="11"/>
        <v>46</v>
      </c>
      <c r="G48">
        <f t="shared" si="12"/>
        <v>49</v>
      </c>
    </row>
    <row r="49" spans="1:7" x14ac:dyDescent="0.35">
      <c r="A49" s="77">
        <f>'raw grasp info'!A49</f>
        <v>48</v>
      </c>
      <c r="B49" t="str">
        <f>'raw grasp info'!B49</f>
        <v>tube_clamp-t8f</v>
      </c>
      <c r="C49" t="str">
        <f t="shared" si="8"/>
        <v>tube_clamp</v>
      </c>
      <c r="D49" t="str">
        <f t="shared" si="9"/>
        <v>TUBE CLAMP</v>
      </c>
      <c r="E49" t="str">
        <f t="shared" si="10"/>
        <v>T8F</v>
      </c>
      <c r="F49">
        <f t="shared" si="11"/>
        <v>46</v>
      </c>
      <c r="G49">
        <f t="shared" si="12"/>
        <v>49</v>
      </c>
    </row>
    <row r="50" spans="1:7" x14ac:dyDescent="0.35">
      <c r="A50" s="77">
        <f>'raw grasp info'!A50</f>
        <v>49</v>
      </c>
      <c r="B50" t="str">
        <f>'raw grasp info'!B50</f>
        <v>tube_clamp-t9</v>
      </c>
      <c r="C50" t="str">
        <f t="shared" si="8"/>
        <v>tube_clamp</v>
      </c>
      <c r="D50" t="str">
        <f t="shared" si="9"/>
        <v>TUBE CLAMP</v>
      </c>
      <c r="E50" t="str">
        <f t="shared" si="10"/>
        <v>T9</v>
      </c>
      <c r="F50">
        <f t="shared" si="11"/>
        <v>46</v>
      </c>
      <c r="G50">
        <f t="shared" si="12"/>
        <v>49</v>
      </c>
    </row>
    <row r="51" spans="1:7" x14ac:dyDescent="0.35">
      <c r="A51" s="77">
        <f>'raw grasp info'!A51</f>
        <v>50</v>
      </c>
      <c r="B51" t="str">
        <f>'raw grasp info'!B51</f>
        <v>scissors-c16c</v>
      </c>
      <c r="C51" t="str">
        <f t="shared" si="8"/>
        <v>scissors</v>
      </c>
      <c r="D51" t="str">
        <f t="shared" si="9"/>
        <v>SCISSORS</v>
      </c>
      <c r="E51" t="str">
        <f t="shared" si="10"/>
        <v>C16C</v>
      </c>
      <c r="F51">
        <f t="shared" si="11"/>
        <v>50</v>
      </c>
      <c r="G51">
        <f t="shared" si="12"/>
        <v>51</v>
      </c>
    </row>
    <row r="52" spans="1:7" x14ac:dyDescent="0.35">
      <c r="A52" s="77">
        <f>'raw grasp info'!A52</f>
        <v>51</v>
      </c>
      <c r="B52" t="str">
        <f>'raw grasp info'!B52</f>
        <v>scissors-c16o</v>
      </c>
      <c r="C52" t="str">
        <f t="shared" si="8"/>
        <v>scissors</v>
      </c>
      <c r="D52" t="str">
        <f t="shared" si="9"/>
        <v>SCISSORS</v>
      </c>
      <c r="E52" t="str">
        <f t="shared" si="10"/>
        <v>C16O</v>
      </c>
      <c r="F52">
        <f t="shared" si="11"/>
        <v>50</v>
      </c>
      <c r="G52">
        <f t="shared" si="12"/>
        <v>51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16</vt:i4>
      </vt:variant>
    </vt:vector>
  </HeadingPairs>
  <TitlesOfParts>
    <vt:vector size="16" baseType="lpstr">
      <vt:lpstr>objects basic info</vt:lpstr>
      <vt:lpstr>sub-tasks</vt:lpstr>
      <vt:lpstr>force description</vt:lpstr>
      <vt:lpstr>distinct forces</vt:lpstr>
      <vt:lpstr>grasp info</vt:lpstr>
      <vt:lpstr>alpha analysis</vt:lpstr>
      <vt:lpstr>force analysis</vt:lpstr>
      <vt:lpstr>raw grasp info</vt:lpstr>
      <vt:lpstr>raw alpha for graphs</vt:lpstr>
      <vt:lpstr>raw forces alpha</vt:lpstr>
      <vt:lpstr>raw alpha</vt:lpstr>
      <vt:lpstr>raw alpha mod for graphs</vt:lpstr>
      <vt:lpstr>raw alpha mod</vt:lpstr>
      <vt:lpstr>raw forces fmin</vt:lpstr>
      <vt:lpstr>raw forces vec</vt:lpstr>
      <vt:lpstr>formatting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RICO URIBE Ricardo</dc:creator>
  <cp:lastModifiedBy>RICO URIBE Ricardo</cp:lastModifiedBy>
  <dcterms:created xsi:type="dcterms:W3CDTF">2021-06-22T13:22:45Z</dcterms:created>
  <dcterms:modified xsi:type="dcterms:W3CDTF">2021-09-21T13:20:00Z</dcterms:modified>
</cp:coreProperties>
</file>